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a\OneDrive\Desktop\VIVA 13-02-2024\"/>
    </mc:Choice>
  </mc:AlternateContent>
  <xr:revisionPtr revIDLastSave="11" documentId="8_{B03A9E17-7123-48B1-B4AA-50EE57183860}" xr6:coauthVersionLast="36" xr6:coauthVersionMax="36" xr10:uidLastSave="{77435EB0-FC54-448F-AA9E-7DE19520C0AA}"/>
  <bookViews>
    <workbookView xWindow="0" yWindow="0" windowWidth="23040" windowHeight="8490" firstSheet="3" activeTab="4" xr2:uid="{F68BEAB9-490B-4AD0-969F-49CCFF2C3A02}"/>
  </bookViews>
  <sheets>
    <sheet name="Loan_Records_Data" sheetId="5" r:id="rId1"/>
    <sheet name="Merge 1" sheetId="12" r:id="rId2"/>
    <sheet name="Home_Loan_Data" sheetId="4" r:id="rId3"/>
    <sheet name="Merge 2" sheetId="16" r:id="rId4"/>
    <sheet name="Customer_Data" sheetId="3" r:id="rId5"/>
    <sheet name="Banker_Data" sheetId="2" r:id="rId6"/>
    <sheet name="Ans  1" sheetId="1" r:id="rId7"/>
    <sheet name="Ans 2" sheetId="6" r:id="rId8"/>
    <sheet name="Ans 3" sheetId="7" r:id="rId9"/>
    <sheet name="Ans 4" sheetId="9" r:id="rId10"/>
    <sheet name="Ans 5" sheetId="10" r:id="rId11"/>
    <sheet name="Ans 6" sheetId="11" r:id="rId12"/>
    <sheet name="Ans 7" sheetId="13" r:id="rId13"/>
    <sheet name="Ans 8" sheetId="14" r:id="rId14"/>
    <sheet name="Ans 9" sheetId="15" r:id="rId15"/>
    <sheet name="Ans 10" sheetId="17" r:id="rId16"/>
  </sheets>
  <definedNames>
    <definedName name="_xlnm._FilterDatabase" localSheetId="15" hidden="1">'Ans 10'!$C$6:$K$496</definedName>
    <definedName name="_xlnm._FilterDatabase" localSheetId="7" hidden="1">'Ans 2'!$H$6:$I$271</definedName>
    <definedName name="ExternalData_1" localSheetId="5" hidden="1">Banker_Data!$A$1:$G$151</definedName>
    <definedName name="ExternalData_2" localSheetId="4" hidden="1">Customer_Data!$A$1:$I$1001</definedName>
    <definedName name="ExternalData_2" localSheetId="3" hidden="1">'Merge 2'!$A$1:$H$1001</definedName>
    <definedName name="ExternalData_3" localSheetId="2" hidden="1">Home_Loan_Data!$A$1:$I$1001</definedName>
    <definedName name="ExternalData_4" localSheetId="0" hidden="1">Loan_Records_Data!$A$1:$E$1001</definedName>
    <definedName name="ExternalData_4" localSheetId="1" hidden="1">'Merge 1'!$A$1:$M$1001</definedName>
  </definedNames>
  <calcPr calcId="179021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7" l="1"/>
  <c r="N8" i="17"/>
  <c r="N9" i="17"/>
  <c r="N11" i="17"/>
  <c r="N7" i="17"/>
  <c r="I4" i="14"/>
  <c r="J5" i="11" l="1"/>
  <c r="N2" i="12" l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N789" i="12"/>
  <c r="N790" i="12"/>
  <c r="N791" i="12"/>
  <c r="N792" i="12"/>
  <c r="N793" i="12"/>
  <c r="N794" i="12"/>
  <c r="N795" i="12"/>
  <c r="N796" i="12"/>
  <c r="N797" i="12"/>
  <c r="N798" i="12"/>
  <c r="N799" i="12"/>
  <c r="N800" i="12"/>
  <c r="N801" i="12"/>
  <c r="N802" i="12"/>
  <c r="N803" i="12"/>
  <c r="N804" i="12"/>
  <c r="N805" i="12"/>
  <c r="N806" i="12"/>
  <c r="N807" i="12"/>
  <c r="N808" i="12"/>
  <c r="N809" i="12"/>
  <c r="N810" i="12"/>
  <c r="N811" i="12"/>
  <c r="N812" i="12"/>
  <c r="N813" i="12"/>
  <c r="N814" i="12"/>
  <c r="N815" i="12"/>
  <c r="N816" i="12"/>
  <c r="N817" i="12"/>
  <c r="N818" i="12"/>
  <c r="N819" i="12"/>
  <c r="N820" i="12"/>
  <c r="N821" i="12"/>
  <c r="N822" i="12"/>
  <c r="N823" i="12"/>
  <c r="N824" i="12"/>
  <c r="N825" i="12"/>
  <c r="N826" i="12"/>
  <c r="N827" i="12"/>
  <c r="N828" i="12"/>
  <c r="N829" i="12"/>
  <c r="N830" i="12"/>
  <c r="N831" i="12"/>
  <c r="N832" i="12"/>
  <c r="N833" i="12"/>
  <c r="N834" i="12"/>
  <c r="N835" i="12"/>
  <c r="N836" i="12"/>
  <c r="N837" i="12"/>
  <c r="N838" i="12"/>
  <c r="N839" i="12"/>
  <c r="N840" i="12"/>
  <c r="N841" i="12"/>
  <c r="N842" i="12"/>
  <c r="N843" i="12"/>
  <c r="N844" i="12"/>
  <c r="N845" i="12"/>
  <c r="N846" i="12"/>
  <c r="N847" i="12"/>
  <c r="N848" i="12"/>
  <c r="N849" i="12"/>
  <c r="N850" i="12"/>
  <c r="N851" i="12"/>
  <c r="N852" i="12"/>
  <c r="N853" i="12"/>
  <c r="N854" i="12"/>
  <c r="N855" i="12"/>
  <c r="N856" i="12"/>
  <c r="N857" i="12"/>
  <c r="N858" i="12"/>
  <c r="N859" i="12"/>
  <c r="N860" i="12"/>
  <c r="N861" i="12"/>
  <c r="N862" i="12"/>
  <c r="N863" i="12"/>
  <c r="N864" i="12"/>
  <c r="N865" i="12"/>
  <c r="N866" i="12"/>
  <c r="N867" i="12"/>
  <c r="N868" i="12"/>
  <c r="N869" i="12"/>
  <c r="N870" i="12"/>
  <c r="N871" i="12"/>
  <c r="N872" i="12"/>
  <c r="N873" i="12"/>
  <c r="N874" i="12"/>
  <c r="N875" i="12"/>
  <c r="N876" i="12"/>
  <c r="N877" i="12"/>
  <c r="N878" i="12"/>
  <c r="N879" i="12"/>
  <c r="N880" i="12"/>
  <c r="N881" i="12"/>
  <c r="N882" i="12"/>
  <c r="N883" i="12"/>
  <c r="N884" i="12"/>
  <c r="N885" i="12"/>
  <c r="N886" i="12"/>
  <c r="N887" i="12"/>
  <c r="N888" i="12"/>
  <c r="N889" i="12"/>
  <c r="N890" i="12"/>
  <c r="N891" i="12"/>
  <c r="N892" i="12"/>
  <c r="N893" i="12"/>
  <c r="N894" i="12"/>
  <c r="N895" i="12"/>
  <c r="N896" i="12"/>
  <c r="N897" i="12"/>
  <c r="N898" i="12"/>
  <c r="N899" i="12"/>
  <c r="N900" i="12"/>
  <c r="N901" i="12"/>
  <c r="N902" i="12"/>
  <c r="N903" i="12"/>
  <c r="N904" i="12"/>
  <c r="N905" i="12"/>
  <c r="N906" i="12"/>
  <c r="N907" i="12"/>
  <c r="N908" i="12"/>
  <c r="N909" i="12"/>
  <c r="N910" i="12"/>
  <c r="N911" i="12"/>
  <c r="N912" i="12"/>
  <c r="N913" i="12"/>
  <c r="N914" i="12"/>
  <c r="N915" i="12"/>
  <c r="N916" i="12"/>
  <c r="N917" i="12"/>
  <c r="N918" i="12"/>
  <c r="N919" i="12"/>
  <c r="N920" i="12"/>
  <c r="N921" i="12"/>
  <c r="N922" i="12"/>
  <c r="N923" i="12"/>
  <c r="N924" i="12"/>
  <c r="N925" i="12"/>
  <c r="N926" i="12"/>
  <c r="N927" i="12"/>
  <c r="N928" i="12"/>
  <c r="N929" i="12"/>
  <c r="N930" i="12"/>
  <c r="N931" i="12"/>
  <c r="N932" i="12"/>
  <c r="N933" i="12"/>
  <c r="N934" i="12"/>
  <c r="N935" i="12"/>
  <c r="N936" i="12"/>
  <c r="N937" i="12"/>
  <c r="N938" i="12"/>
  <c r="N939" i="12"/>
  <c r="N940" i="12"/>
  <c r="N941" i="12"/>
  <c r="N942" i="12"/>
  <c r="N943" i="12"/>
  <c r="N944" i="12"/>
  <c r="N945" i="12"/>
  <c r="N946" i="12"/>
  <c r="N947" i="12"/>
  <c r="N948" i="12"/>
  <c r="N949" i="12"/>
  <c r="N950" i="12"/>
  <c r="N951" i="12"/>
  <c r="N952" i="12"/>
  <c r="N953" i="12"/>
  <c r="N954" i="12"/>
  <c r="N955" i="12"/>
  <c r="N956" i="12"/>
  <c r="N957" i="12"/>
  <c r="N958" i="12"/>
  <c r="N959" i="12"/>
  <c r="N960" i="12"/>
  <c r="N961" i="12"/>
  <c r="N962" i="12"/>
  <c r="N963" i="12"/>
  <c r="N964" i="12"/>
  <c r="N965" i="12"/>
  <c r="N966" i="12"/>
  <c r="N967" i="12"/>
  <c r="N968" i="12"/>
  <c r="N969" i="12"/>
  <c r="N970" i="12"/>
  <c r="N971" i="12"/>
  <c r="N972" i="12"/>
  <c r="N973" i="12"/>
  <c r="N974" i="12"/>
  <c r="N975" i="12"/>
  <c r="N976" i="12"/>
  <c r="N977" i="12"/>
  <c r="N978" i="12"/>
  <c r="N979" i="12"/>
  <c r="N980" i="12"/>
  <c r="N981" i="12"/>
  <c r="N982" i="12"/>
  <c r="N983" i="12"/>
  <c r="N984" i="12"/>
  <c r="N985" i="12"/>
  <c r="N986" i="12"/>
  <c r="N987" i="12"/>
  <c r="N988" i="12"/>
  <c r="N989" i="12"/>
  <c r="N990" i="12"/>
  <c r="N991" i="12"/>
  <c r="N992" i="12"/>
  <c r="N993" i="12"/>
  <c r="N994" i="12"/>
  <c r="N995" i="12"/>
  <c r="N996" i="12"/>
  <c r="N997" i="12"/>
  <c r="N998" i="12"/>
  <c r="N999" i="12"/>
  <c r="N1000" i="12"/>
  <c r="N1001" i="12"/>
  <c r="I5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7" i="6"/>
  <c r="J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I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9E52A-5AE5-495C-B487-02E5848F5CE8}" keepAlive="1" name="Query - Banker_Data" description="Connection to the 'Banker_Data' query in the workbook." type="5" refreshedVersion="6" background="1" saveData="1">
    <dbPr connection="Provider=Microsoft.Mashup.OleDb.1;Data Source=$Workbook$;Location=Banker_Data;Extended Properties=&quot;&quot;" command="SELECT * FROM [Banker_Data]"/>
  </connection>
  <connection id="2" xr16:uid="{3DE452C2-C4D5-492E-AF00-7ABF0B770F45}" keepAlive="1" name="Query - Customer_Data" description="Connection to the 'Customer_Data' query in the workbook." type="5" refreshedVersion="6" background="1" saveData="1">
    <dbPr connection="Provider=Microsoft.Mashup.OleDb.1;Data Source=$Workbook$;Location=Customer_Data;Extended Properties=&quot;&quot;" command="SELECT * FROM [Customer_Data]"/>
  </connection>
  <connection id="3" xr16:uid="{B8A30B3C-278A-4013-8E39-48EFD4652A66}" keepAlive="1" name="Query - Customer_Data (2)" description="Connection to the 'Customer_Data (2)' query in the workbook." type="5" refreshedVersion="6" background="1" saveData="1">
    <dbPr connection="Provider=Microsoft.Mashup.OleDb.1;Data Source=$Workbook$;Location=&quot;Customer_Data (2)&quot;;Extended Properties=&quot;&quot;" command="SELECT * FROM [Customer_Data (2)]"/>
  </connection>
  <connection id="4" xr16:uid="{13F6AFB6-B073-45BA-B89C-AE250D0F9664}" keepAlive="1" name="Query - Home_Loan_Data" description="Connection to the 'Home_Loan_Data' query in the workbook." type="5" refreshedVersion="6" background="1" saveData="1">
    <dbPr connection="Provider=Microsoft.Mashup.OleDb.1;Data Source=$Workbook$;Location=Home_Loan_Data;Extended Properties=&quot;&quot;" command="SELECT * FROM [Home_Loan_Data]"/>
  </connection>
  <connection id="5" xr16:uid="{56783B98-F2E4-4681-853D-9A9E7163E072}" keepAlive="1" name="Query - Home_Loan_Data (2)" description="Connection to the 'Home_Loan_Data (2)' query in the workbook." type="5" refreshedVersion="6" background="1" saveData="1">
    <dbPr connection="Provider=Microsoft.Mashup.OleDb.1;Data Source=$Workbook$;Location=&quot;Home_Loan_Data (2)&quot;;Extended Properties=&quot;&quot;" command="SELECT * FROM [Home_Loan_Data (2)]"/>
  </connection>
  <connection id="6" xr16:uid="{D6219E52-1380-4FAC-9EDF-B8ED261A4783}" keepAlive="1" name="Query - Home_Loan_Data (3)" description="Connection to the 'Home_Loan_Data (3)' query in the workbook." type="5" refreshedVersion="6" background="1" saveData="1">
    <dbPr connection="Provider=Microsoft.Mashup.OleDb.1;Data Source=$Workbook$;Location=&quot;Home_Loan_Data (3)&quot;;Extended Properties=&quot;&quot;" command="SELECT * FROM [Home_Loan_Data (3)]"/>
  </connection>
  <connection id="7" xr16:uid="{777EBCAB-F1E8-48C9-8F27-DFA9B45E67B9}" keepAlive="1" name="Query - Home_Loan_Data (4)" description="Connection to the 'Home_Loan_Data (4)' query in the workbook." type="5" refreshedVersion="6" background="1" saveData="1">
    <dbPr connection="Provider=Microsoft.Mashup.OleDb.1;Data Source=$Workbook$;Location=&quot;Home_Loan_Data (4)&quot;;Extended Properties=&quot;&quot;" command="SELECT * FROM [Home_Loan_Data (4)]"/>
  </connection>
  <connection id="8" xr16:uid="{270F2938-B7A2-451F-B5FC-869DE53F6AE0}" keepAlive="1" name="Query - Home_Loan_Data (5)" description="Connection to the 'Home_Loan_Data (5)' query in the workbook." type="5" refreshedVersion="6" background="1" saveData="1">
    <dbPr connection="Provider=Microsoft.Mashup.OleDb.1;Data Source=$Workbook$;Location=&quot;Home_Loan_Data (5)&quot;;Extended Properties=&quot;&quot;" command="SELECT * FROM [Home_Loan_Data (5)]"/>
  </connection>
  <connection id="9" xr16:uid="{1BA10B18-AAEB-4139-9B36-7781C9FE90DA}" keepAlive="1" name="Query - Home_Loan_Data (6)" description="Connection to the 'Home_Loan_Data (6)' query in the workbook." type="5" refreshedVersion="6" background="1" saveData="1">
    <dbPr connection="Provider=Microsoft.Mashup.OleDb.1;Data Source=$Workbook$;Location=&quot;Home_Loan_Data (6)&quot;;Extended Properties=&quot;&quot;" command="SELECT * FROM [Home_Loan_Data (6)]"/>
  </connection>
  <connection id="10" xr16:uid="{339936D4-1000-4368-B812-8FB845233CDC}" keepAlive="1" name="Query - Loan_Records_Data" description="Connection to the 'Loan_Records_Data' query in the workbook." type="5" refreshedVersion="6" background="1" saveData="1">
    <dbPr connection="Provider=Microsoft.Mashup.OleDb.1;Data Source=$Workbook$;Location=Loan_Records_Data;Extended Properties=&quot;&quot;" command="SELECT * FROM [Loan_Records_Data]"/>
  </connection>
  <connection id="11" xr16:uid="{A5AE975B-F00B-4611-AA74-D2E9F04661E3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12" xr16:uid="{900ACEA0-B2DF-4872-806E-B3501D0BBAAB}" keepAlive="1" name="Query - Merge2" description="Connection to the 'Merge2' query in the workbook." type="5" refreshedVersion="6" background="1" saveData="1">
    <dbPr connection="Provider=Microsoft.Mashup.OleDb.1;Data Source=$Workbook$;Location=Merge2;Extended Properties=&quot;&quot;" command="SELECT * FROM [Merge2]"/>
  </connection>
</connections>
</file>

<file path=xl/sharedStrings.xml><?xml version="1.0" encoding="utf-8"?>
<sst xmlns="http://schemas.openxmlformats.org/spreadsheetml/2006/main" count="29647" uniqueCount="5955">
  <si>
    <t>banker_id</t>
  </si>
  <si>
    <t>first_name</t>
  </si>
  <si>
    <t>last_name</t>
  </si>
  <si>
    <t>gender</t>
  </si>
  <si>
    <t>phone</t>
  </si>
  <si>
    <t>dob</t>
  </si>
  <si>
    <t>date_joined</t>
  </si>
  <si>
    <t>10-7988777</t>
  </si>
  <si>
    <t>Meghann</t>
  </si>
  <si>
    <t>Randalston</t>
  </si>
  <si>
    <t>Female</t>
  </si>
  <si>
    <t>730-112-2493</t>
  </si>
  <si>
    <t>59-0965845</t>
  </si>
  <si>
    <t>Brana</t>
  </si>
  <si>
    <t>Donnersberg</t>
  </si>
  <si>
    <t>173-848-1619</t>
  </si>
  <si>
    <t>03-5801967</t>
  </si>
  <si>
    <t>Tobit</t>
  </si>
  <si>
    <t>Foord</t>
  </si>
  <si>
    <t>Male</t>
  </si>
  <si>
    <t>468-490-0832</t>
  </si>
  <si>
    <t>42-7286348</t>
  </si>
  <si>
    <t>Phil</t>
  </si>
  <si>
    <t>Tavener</t>
  </si>
  <si>
    <t>722-464-5064</t>
  </si>
  <si>
    <t>23-2470101</t>
  </si>
  <si>
    <t>Benedikta</t>
  </si>
  <si>
    <t>Glossup</t>
  </si>
  <si>
    <t>256-600-9552</t>
  </si>
  <si>
    <t>68-9247614</t>
  </si>
  <si>
    <t>Fabe</t>
  </si>
  <si>
    <t>Simco</t>
  </si>
  <si>
    <t>246-330-2533</t>
  </si>
  <si>
    <t>01-3699155</t>
  </si>
  <si>
    <t>Sindee</t>
  </si>
  <si>
    <t>O'Scollee</t>
  </si>
  <si>
    <t>475-981-1058</t>
  </si>
  <si>
    <t>78-4021598</t>
  </si>
  <si>
    <t>Catlee</t>
  </si>
  <si>
    <t>Kennifeck</t>
  </si>
  <si>
    <t>870-183-4625</t>
  </si>
  <si>
    <t>23-5634583</t>
  </si>
  <si>
    <t>Charin</t>
  </si>
  <si>
    <t>Vail</t>
  </si>
  <si>
    <t>711-476-2675</t>
  </si>
  <si>
    <t>71-7187040</t>
  </si>
  <si>
    <t>Ursa</t>
  </si>
  <si>
    <t>Livingstone</t>
  </si>
  <si>
    <t>611-664-9699</t>
  </si>
  <si>
    <t>56-0202232</t>
  </si>
  <si>
    <t>Randee</t>
  </si>
  <si>
    <t>Burdess</t>
  </si>
  <si>
    <t>677-810-7847</t>
  </si>
  <si>
    <t>90-6830986</t>
  </si>
  <si>
    <t>Etta</t>
  </si>
  <si>
    <t>Mulderrig</t>
  </si>
  <si>
    <t>561-388-8566</t>
  </si>
  <si>
    <t>11-9295346</t>
  </si>
  <si>
    <t>Kennan</t>
  </si>
  <si>
    <t>Lamberti</t>
  </si>
  <si>
    <t>422-476-5380</t>
  </si>
  <si>
    <t>60-8811537</t>
  </si>
  <si>
    <t>Letty</t>
  </si>
  <si>
    <t>Philot</t>
  </si>
  <si>
    <t>376-426-3283</t>
  </si>
  <si>
    <t>82-5305051</t>
  </si>
  <si>
    <t>Barthel</t>
  </si>
  <si>
    <t>Manssuer</t>
  </si>
  <si>
    <t>787-942-0083</t>
  </si>
  <si>
    <t>88-1843659</t>
  </si>
  <si>
    <t>Derril</t>
  </si>
  <si>
    <t>Kindleysides</t>
  </si>
  <si>
    <t>200-816-8417</t>
  </si>
  <si>
    <t>29-5277223</t>
  </si>
  <si>
    <t>Wendy</t>
  </si>
  <si>
    <t>Loren</t>
  </si>
  <si>
    <t>997-565-3464</t>
  </si>
  <si>
    <t>76-5546372</t>
  </si>
  <si>
    <t>Naoma</t>
  </si>
  <si>
    <t>Dellar</t>
  </si>
  <si>
    <t>467-752-0016</t>
  </si>
  <si>
    <t>21-6557645</t>
  </si>
  <si>
    <t>Rolland</t>
  </si>
  <si>
    <t>Karpeev</t>
  </si>
  <si>
    <t>253-907-4862</t>
  </si>
  <si>
    <t>08-6433961</t>
  </si>
  <si>
    <t>Hanson</t>
  </si>
  <si>
    <t>Slorance</t>
  </si>
  <si>
    <t>927-892-5614</t>
  </si>
  <si>
    <t>73-2654558</t>
  </si>
  <si>
    <t>Cathe</t>
  </si>
  <si>
    <t>Foley</t>
  </si>
  <si>
    <t>242-886-0260</t>
  </si>
  <si>
    <t>29-9068665</t>
  </si>
  <si>
    <t>Teirtza</t>
  </si>
  <si>
    <t>Stirman</t>
  </si>
  <si>
    <t>646-141-5243</t>
  </si>
  <si>
    <t>91-8454719</t>
  </si>
  <si>
    <t>Efrem</t>
  </si>
  <si>
    <t>Minchin</t>
  </si>
  <si>
    <t>218-364-5586</t>
  </si>
  <si>
    <t>70-6336105</t>
  </si>
  <si>
    <t>Rayna</t>
  </si>
  <si>
    <t>Alvaro</t>
  </si>
  <si>
    <t>508-328-7271</t>
  </si>
  <si>
    <t>34-3158464</t>
  </si>
  <si>
    <t>Grady</t>
  </si>
  <si>
    <t>Chaunce</t>
  </si>
  <si>
    <t>952-357-0576</t>
  </si>
  <si>
    <t>64-5762691</t>
  </si>
  <si>
    <t>Grant</t>
  </si>
  <si>
    <t>Pavlovsky</t>
  </si>
  <si>
    <t>110-259-6605</t>
  </si>
  <si>
    <t>03-5081613</t>
  </si>
  <si>
    <t>Winnah</t>
  </si>
  <si>
    <t>Graal</t>
  </si>
  <si>
    <t>983-733-4494</t>
  </si>
  <si>
    <t>02-6098382</t>
  </si>
  <si>
    <t>Matthiew</t>
  </si>
  <si>
    <t>Pregel</t>
  </si>
  <si>
    <t>499-545-1090</t>
  </si>
  <si>
    <t>43-5135560</t>
  </si>
  <si>
    <t>Elroy</t>
  </si>
  <si>
    <t>Trapp</t>
  </si>
  <si>
    <t>143-226-0434</t>
  </si>
  <si>
    <t>12-5402940</t>
  </si>
  <si>
    <t>Noemi</t>
  </si>
  <si>
    <t>Sollner</t>
  </si>
  <si>
    <t>605-798-8703</t>
  </si>
  <si>
    <t>33-2283829</t>
  </si>
  <si>
    <t>Lorianna</t>
  </si>
  <si>
    <t>Pitherick</t>
  </si>
  <si>
    <t>689-146-1777</t>
  </si>
  <si>
    <t>97-1039271</t>
  </si>
  <si>
    <t>Allan</t>
  </si>
  <si>
    <t>Wellbeloved</t>
  </si>
  <si>
    <t>688-882-1895</t>
  </si>
  <si>
    <t>04-3201771</t>
  </si>
  <si>
    <t>Lydon</t>
  </si>
  <si>
    <t>Cowlard</t>
  </si>
  <si>
    <t>431-290-9009</t>
  </si>
  <si>
    <t>03-4841081</t>
  </si>
  <si>
    <t>Stearn</t>
  </si>
  <si>
    <t>Chene</t>
  </si>
  <si>
    <t>549-280-7812</t>
  </si>
  <si>
    <t>56-7724868</t>
  </si>
  <si>
    <t>Jamil</t>
  </si>
  <si>
    <t>Klassmann</t>
  </si>
  <si>
    <t>979-475-2277</t>
  </si>
  <si>
    <t>39-1862734</t>
  </si>
  <si>
    <t>Kessiah</t>
  </si>
  <si>
    <t>Aery</t>
  </si>
  <si>
    <t>149-458-2734</t>
  </si>
  <si>
    <t>98-2590988</t>
  </si>
  <si>
    <t>Dud</t>
  </si>
  <si>
    <t>Taunton.</t>
  </si>
  <si>
    <t>831-532-9441</t>
  </si>
  <si>
    <t>46-8326323</t>
  </si>
  <si>
    <t>Christian</t>
  </si>
  <si>
    <t>Meynell</t>
  </si>
  <si>
    <t>286-109-6234</t>
  </si>
  <si>
    <t>98-2464295</t>
  </si>
  <si>
    <t>Engracia</t>
  </si>
  <si>
    <t>Melato</t>
  </si>
  <si>
    <t>981-188-6750</t>
  </si>
  <si>
    <t>57-9174880</t>
  </si>
  <si>
    <t>Lancelot</t>
  </si>
  <si>
    <t>Tilston</t>
  </si>
  <si>
    <t>153-502-7688</t>
  </si>
  <si>
    <t>86-6798797</t>
  </si>
  <si>
    <t>Kerwin</t>
  </si>
  <si>
    <t>Ribou</t>
  </si>
  <si>
    <t>300-469-9672</t>
  </si>
  <si>
    <t>03-0153800</t>
  </si>
  <si>
    <t>Prince</t>
  </si>
  <si>
    <t>Challenor</t>
  </si>
  <si>
    <t>510-590-3004</t>
  </si>
  <si>
    <t>32-6901998</t>
  </si>
  <si>
    <t>L;urette</t>
  </si>
  <si>
    <t>Benallack</t>
  </si>
  <si>
    <t>615-385-7368</t>
  </si>
  <si>
    <t>86-9370716</t>
  </si>
  <si>
    <t>Carley</t>
  </si>
  <si>
    <t>Boseley</t>
  </si>
  <si>
    <t>364-165-0754</t>
  </si>
  <si>
    <t>82-6308176</t>
  </si>
  <si>
    <t>Philomena</t>
  </si>
  <si>
    <t>Benedito</t>
  </si>
  <si>
    <t>227-955-3164</t>
  </si>
  <si>
    <t>50-7264215</t>
  </si>
  <si>
    <t>Jasen</t>
  </si>
  <si>
    <t>Gotling</t>
  </si>
  <si>
    <t>603-308-6298</t>
  </si>
  <si>
    <t>35-4164936</t>
  </si>
  <si>
    <t>Legra</t>
  </si>
  <si>
    <t>Garlee</t>
  </si>
  <si>
    <t>877-273-1115</t>
  </si>
  <si>
    <t>03-2641281</t>
  </si>
  <si>
    <t>Leontyne</t>
  </si>
  <si>
    <t>Andrichuk</t>
  </si>
  <si>
    <t>294-195-8559</t>
  </si>
  <si>
    <t>41-2069333</t>
  </si>
  <si>
    <t>Audra</t>
  </si>
  <si>
    <t>Linebarger</t>
  </si>
  <si>
    <t>237-470-6944</t>
  </si>
  <si>
    <t>26-7892906</t>
  </si>
  <si>
    <t>Wakefield</t>
  </si>
  <si>
    <t>Cropper</t>
  </si>
  <si>
    <t>560-387-7746</t>
  </si>
  <si>
    <t>37-6739425</t>
  </si>
  <si>
    <t>Colly</t>
  </si>
  <si>
    <t>MacDowal</t>
  </si>
  <si>
    <t>178-609-6960</t>
  </si>
  <si>
    <t>08-0694003</t>
  </si>
  <si>
    <t>Karalynn</t>
  </si>
  <si>
    <t>Hume</t>
  </si>
  <si>
    <t>107-449-4731</t>
  </si>
  <si>
    <t>86-5248690</t>
  </si>
  <si>
    <t>Garald</t>
  </si>
  <si>
    <t>Bellfield</t>
  </si>
  <si>
    <t>800-605-2780</t>
  </si>
  <si>
    <t>28-6107702</t>
  </si>
  <si>
    <t>Nicholas</t>
  </si>
  <si>
    <t>McAw</t>
  </si>
  <si>
    <t>319-827-7862</t>
  </si>
  <si>
    <t>51-4875583</t>
  </si>
  <si>
    <t>Amye</t>
  </si>
  <si>
    <t>Feld</t>
  </si>
  <si>
    <t>318-409-4347</t>
  </si>
  <si>
    <t>41-6180351</t>
  </si>
  <si>
    <t>Davon</t>
  </si>
  <si>
    <t>Shower</t>
  </si>
  <si>
    <t>578-187-2123</t>
  </si>
  <si>
    <t>96-4949608</t>
  </si>
  <si>
    <t>Floyd</t>
  </si>
  <si>
    <t>Quickenden</t>
  </si>
  <si>
    <t>172-142-7111</t>
  </si>
  <si>
    <t>91-6838638</t>
  </si>
  <si>
    <t>Lyn</t>
  </si>
  <si>
    <t>Spratt</t>
  </si>
  <si>
    <t>692-943-5601</t>
  </si>
  <si>
    <t>04-0288086</t>
  </si>
  <si>
    <t>Chic</t>
  </si>
  <si>
    <t>Sailer</t>
  </si>
  <si>
    <t>969-601-1551</t>
  </si>
  <si>
    <t>42-8495764</t>
  </si>
  <si>
    <t>Alden</t>
  </si>
  <si>
    <t>Petkens</t>
  </si>
  <si>
    <t>460-179-6930</t>
  </si>
  <si>
    <t>82-9295259</t>
  </si>
  <si>
    <t>Tobie</t>
  </si>
  <si>
    <t>Noton</t>
  </si>
  <si>
    <t>349-110-1031</t>
  </si>
  <si>
    <t>57-4015376</t>
  </si>
  <si>
    <t>Jeniffer</t>
  </si>
  <si>
    <t>Heephy</t>
  </si>
  <si>
    <t>482-505-8564</t>
  </si>
  <si>
    <t>94-4238145</t>
  </si>
  <si>
    <t>Sadella</t>
  </si>
  <si>
    <t>Giacopini</t>
  </si>
  <si>
    <t>844-908-6208</t>
  </si>
  <si>
    <t>44-0876203</t>
  </si>
  <si>
    <t>Enrique</t>
  </si>
  <si>
    <t>Gimber</t>
  </si>
  <si>
    <t>195-922-4614</t>
  </si>
  <si>
    <t>76-9414112</t>
  </si>
  <si>
    <t>Ayn</t>
  </si>
  <si>
    <t>Bertolin</t>
  </si>
  <si>
    <t>103-414-3375</t>
  </si>
  <si>
    <t>44-8539248</t>
  </si>
  <si>
    <t>Case</t>
  </si>
  <si>
    <t>Baldry</t>
  </si>
  <si>
    <t>287-672-4723</t>
  </si>
  <si>
    <t>03-9598462</t>
  </si>
  <si>
    <t>Constancy</t>
  </si>
  <si>
    <t>Croutear</t>
  </si>
  <si>
    <t>910-319-4254</t>
  </si>
  <si>
    <t>19-0370733</t>
  </si>
  <si>
    <t>Renault</t>
  </si>
  <si>
    <t>Monkley</t>
  </si>
  <si>
    <t>307-952-8623</t>
  </si>
  <si>
    <t>69-3766552</t>
  </si>
  <si>
    <t>Falito</t>
  </si>
  <si>
    <t>Bootman</t>
  </si>
  <si>
    <t>949-538-1951</t>
  </si>
  <si>
    <t>58-8806519</t>
  </si>
  <si>
    <t>Gabby</t>
  </si>
  <si>
    <t>Siveyer</t>
  </si>
  <si>
    <t>393-163-0237</t>
  </si>
  <si>
    <t>84-8783169</t>
  </si>
  <si>
    <t>Chaim</t>
  </si>
  <si>
    <t>Jeavon</t>
  </si>
  <si>
    <t>916-983-4791</t>
  </si>
  <si>
    <t>32-6476646</t>
  </si>
  <si>
    <t>Fabian</t>
  </si>
  <si>
    <t>Callis</t>
  </si>
  <si>
    <t>778-258-2489</t>
  </si>
  <si>
    <t>25-5268119</t>
  </si>
  <si>
    <t>Heath</t>
  </si>
  <si>
    <t>Buick</t>
  </si>
  <si>
    <t>320-888-6039</t>
  </si>
  <si>
    <t>15-2887598</t>
  </si>
  <si>
    <t>Laurens</t>
  </si>
  <si>
    <t>Hyland</t>
  </si>
  <si>
    <t>841-986-5119</t>
  </si>
  <si>
    <t>79-0918535</t>
  </si>
  <si>
    <t>Griffith</t>
  </si>
  <si>
    <t>Orford</t>
  </si>
  <si>
    <t>543-828-7373</t>
  </si>
  <si>
    <t>83-1977189</t>
  </si>
  <si>
    <t>Margaux</t>
  </si>
  <si>
    <t>Chesswas</t>
  </si>
  <si>
    <t>802-780-0148</t>
  </si>
  <si>
    <t>42-3488693</t>
  </si>
  <si>
    <t>Jethro</t>
  </si>
  <si>
    <t>Antczak</t>
  </si>
  <si>
    <t>723-713-2351</t>
  </si>
  <si>
    <t>15-3605472</t>
  </si>
  <si>
    <t>Durante</t>
  </si>
  <si>
    <t>Tydeman</t>
  </si>
  <si>
    <t>150-390-9784</t>
  </si>
  <si>
    <t>57-9271668</t>
  </si>
  <si>
    <t>Archambault</t>
  </si>
  <si>
    <t>Yearnes</t>
  </si>
  <si>
    <t>434-512-4294</t>
  </si>
  <si>
    <t>56-3253104</t>
  </si>
  <si>
    <t>Thornton</t>
  </si>
  <si>
    <t>Rossetti</t>
  </si>
  <si>
    <t>784-463-7798</t>
  </si>
  <si>
    <t>17-8676655</t>
  </si>
  <si>
    <t>Malynda</t>
  </si>
  <si>
    <t>Maffioni</t>
  </si>
  <si>
    <t>213-347-1665</t>
  </si>
  <si>
    <t>60-6798691</t>
  </si>
  <si>
    <t>Artemus</t>
  </si>
  <si>
    <t>Skeffington</t>
  </si>
  <si>
    <t>494-479-6482</t>
  </si>
  <si>
    <t>80-7810944</t>
  </si>
  <si>
    <t>Maitilde</t>
  </si>
  <si>
    <t>Jantet</t>
  </si>
  <si>
    <t>275-477-4642</t>
  </si>
  <si>
    <t>95-6639047</t>
  </si>
  <si>
    <t>Birdie</t>
  </si>
  <si>
    <t>Palia</t>
  </si>
  <si>
    <t>555-636-7196</t>
  </si>
  <si>
    <t>93-2794896</t>
  </si>
  <si>
    <t>Garrott</t>
  </si>
  <si>
    <t>Salzburger</t>
  </si>
  <si>
    <t>674-194-5313</t>
  </si>
  <si>
    <t>05-3910890</t>
  </si>
  <si>
    <t>Saleem</t>
  </si>
  <si>
    <t>Longman</t>
  </si>
  <si>
    <t>354-870-3340</t>
  </si>
  <si>
    <t>83-7722614</t>
  </si>
  <si>
    <t>Chicky</t>
  </si>
  <si>
    <t>Kezourec</t>
  </si>
  <si>
    <t>992-600-4768</t>
  </si>
  <si>
    <t>61-6711847</t>
  </si>
  <si>
    <t>Mandel</t>
  </si>
  <si>
    <t>Renon</t>
  </si>
  <si>
    <t>669-682-8624</t>
  </si>
  <si>
    <t>79-4907072</t>
  </si>
  <si>
    <t>Aurlie</t>
  </si>
  <si>
    <t>Vittet</t>
  </si>
  <si>
    <t>793-156-1615</t>
  </si>
  <si>
    <t>19-4765034</t>
  </si>
  <si>
    <t>Melisa</t>
  </si>
  <si>
    <t>Curme</t>
  </si>
  <si>
    <t>317-886-5827</t>
  </si>
  <si>
    <t>56-5369339</t>
  </si>
  <si>
    <t>Thacher</t>
  </si>
  <si>
    <t>Fishwick</t>
  </si>
  <si>
    <t>917-644-1537</t>
  </si>
  <si>
    <t>61-1054895</t>
  </si>
  <si>
    <t>Finlay</t>
  </si>
  <si>
    <t>Wathell</t>
  </si>
  <si>
    <t>730-684-8021</t>
  </si>
  <si>
    <t>42-1549766</t>
  </si>
  <si>
    <t>Bar</t>
  </si>
  <si>
    <t>Lampens</t>
  </si>
  <si>
    <t>405-847-0318</t>
  </si>
  <si>
    <t>17-5960538</t>
  </si>
  <si>
    <t>Austin</t>
  </si>
  <si>
    <t>Lusher</t>
  </si>
  <si>
    <t>628-327-8037</t>
  </si>
  <si>
    <t>35-3245602</t>
  </si>
  <si>
    <t>Kate</t>
  </si>
  <si>
    <t>Stoner</t>
  </si>
  <si>
    <t>147-859-0713</t>
  </si>
  <si>
    <t>05-4983398</t>
  </si>
  <si>
    <t>Jock</t>
  </si>
  <si>
    <t>Richardson</t>
  </si>
  <si>
    <t>434-783-9662</t>
  </si>
  <si>
    <t>62-4829318</t>
  </si>
  <si>
    <t>Dane</t>
  </si>
  <si>
    <t>Cockran</t>
  </si>
  <si>
    <t>877-599-1804</t>
  </si>
  <si>
    <t>74-6192526</t>
  </si>
  <si>
    <t>Mattheus</t>
  </si>
  <si>
    <t>Dewbury</t>
  </si>
  <si>
    <t>606-827-6144</t>
  </si>
  <si>
    <t>53-6456036</t>
  </si>
  <si>
    <t>Selestina</t>
  </si>
  <si>
    <t>Buddock</t>
  </si>
  <si>
    <t>965-158-0483</t>
  </si>
  <si>
    <t>16-8049656</t>
  </si>
  <si>
    <t>Hermy</t>
  </si>
  <si>
    <t>Growy</t>
  </si>
  <si>
    <t>533-369-9438</t>
  </si>
  <si>
    <t>03-7065010</t>
  </si>
  <si>
    <t>Hew</t>
  </si>
  <si>
    <t>McCorley</t>
  </si>
  <si>
    <t>880-414-9931</t>
  </si>
  <si>
    <t>78-5780674</t>
  </si>
  <si>
    <t>Karon</t>
  </si>
  <si>
    <t>MacLeese</t>
  </si>
  <si>
    <t>239-245-6465</t>
  </si>
  <si>
    <t>66-4408344</t>
  </si>
  <si>
    <t>Robinson</t>
  </si>
  <si>
    <t>Cruden</t>
  </si>
  <si>
    <t>476-702-1726</t>
  </si>
  <si>
    <t>95-3256521</t>
  </si>
  <si>
    <t>Nonnah</t>
  </si>
  <si>
    <t>Leindecker</t>
  </si>
  <si>
    <t>769-144-1091</t>
  </si>
  <si>
    <t>71-6009953</t>
  </si>
  <si>
    <t>Bennie</t>
  </si>
  <si>
    <t>Perotti</t>
  </si>
  <si>
    <t>264-914-1438</t>
  </si>
  <si>
    <t>53-8502036</t>
  </si>
  <si>
    <t>Raddy</t>
  </si>
  <si>
    <t>Dowdle</t>
  </si>
  <si>
    <t>638-253-2008</t>
  </si>
  <si>
    <t>76-5949923</t>
  </si>
  <si>
    <t>Myrtia</t>
  </si>
  <si>
    <t>Giametti</t>
  </si>
  <si>
    <t>984-722-8173</t>
  </si>
  <si>
    <t>64-0004025</t>
  </si>
  <si>
    <t>Shayne</t>
  </si>
  <si>
    <t>Rafferty</t>
  </si>
  <si>
    <t>262-680-3843</t>
  </si>
  <si>
    <t>78-2049276</t>
  </si>
  <si>
    <t>Lenette</t>
  </si>
  <si>
    <t>Bothwell</t>
  </si>
  <si>
    <t>414-174-8503</t>
  </si>
  <si>
    <t>79-2670881</t>
  </si>
  <si>
    <t>Tommie</t>
  </si>
  <si>
    <t>Aland</t>
  </si>
  <si>
    <t>808-788-0351</t>
  </si>
  <si>
    <t>59-6136985</t>
  </si>
  <si>
    <t>Toma</t>
  </si>
  <si>
    <t>Resun</t>
  </si>
  <si>
    <t>985-355-7541</t>
  </si>
  <si>
    <t>07-1695795</t>
  </si>
  <si>
    <t>Nockles</t>
  </si>
  <si>
    <t>941-167-7212</t>
  </si>
  <si>
    <t>98-1151579</t>
  </si>
  <si>
    <t>Renell</t>
  </si>
  <si>
    <t>Cattermole</t>
  </si>
  <si>
    <t>657-112-2164</t>
  </si>
  <si>
    <t>32-5280707</t>
  </si>
  <si>
    <t>Gavin</t>
  </si>
  <si>
    <t>Janjic</t>
  </si>
  <si>
    <t>256-805-4398</t>
  </si>
  <si>
    <t>34-5753275</t>
  </si>
  <si>
    <t>Gaspar</t>
  </si>
  <si>
    <t>Ungaretti</t>
  </si>
  <si>
    <t>622-605-4250</t>
  </si>
  <si>
    <t>37-5234485</t>
  </si>
  <si>
    <t>Gaylord</t>
  </si>
  <si>
    <t>Colborn</t>
  </si>
  <si>
    <t>318-902-1492</t>
  </si>
  <si>
    <t>72-2457720</t>
  </si>
  <si>
    <t>Link</t>
  </si>
  <si>
    <t>Dayes</t>
  </si>
  <si>
    <t>276-110-7424</t>
  </si>
  <si>
    <t>67-0102426</t>
  </si>
  <si>
    <t>Ottilie</t>
  </si>
  <si>
    <t>Ghelerdini</t>
  </si>
  <si>
    <t>462-343-6892</t>
  </si>
  <si>
    <t>43-9958344</t>
  </si>
  <si>
    <t>Aeriell</t>
  </si>
  <si>
    <t>Pask</t>
  </si>
  <si>
    <t>211-618-2500</t>
  </si>
  <si>
    <t>93-8757266</t>
  </si>
  <si>
    <t>Thaddeus</t>
  </si>
  <si>
    <t>Everist</t>
  </si>
  <si>
    <t>241-746-1622</t>
  </si>
  <si>
    <t>83-1498089</t>
  </si>
  <si>
    <t>Mel</t>
  </si>
  <si>
    <t>Dedon</t>
  </si>
  <si>
    <t>853-531-1392</t>
  </si>
  <si>
    <t>35-9973556</t>
  </si>
  <si>
    <t>Myron</t>
  </si>
  <si>
    <t>Hayth</t>
  </si>
  <si>
    <t>815-450-6616</t>
  </si>
  <si>
    <t>08-1124646</t>
  </si>
  <si>
    <t>Artemis</t>
  </si>
  <si>
    <t>Issacson</t>
  </si>
  <si>
    <t>832-827-5354</t>
  </si>
  <si>
    <t>24-8396837</t>
  </si>
  <si>
    <t>Adrian</t>
  </si>
  <si>
    <t>Pastor</t>
  </si>
  <si>
    <t>165-107-6110</t>
  </si>
  <si>
    <t>29-7219353</t>
  </si>
  <si>
    <t>Shane</t>
  </si>
  <si>
    <t>Stopforth</t>
  </si>
  <si>
    <t>474-198-2231</t>
  </si>
  <si>
    <t>08-0795961</t>
  </si>
  <si>
    <t>Anjanette</t>
  </si>
  <si>
    <t>Adriano</t>
  </si>
  <si>
    <t>528-580-1693</t>
  </si>
  <si>
    <t>58-0520880</t>
  </si>
  <si>
    <t>Clive</t>
  </si>
  <si>
    <t>Burchess</t>
  </si>
  <si>
    <t>299-528-0728</t>
  </si>
  <si>
    <t>53-8547859</t>
  </si>
  <si>
    <t>Quill</t>
  </si>
  <si>
    <t>Duffell</t>
  </si>
  <si>
    <t>592-543-3912</t>
  </si>
  <si>
    <t>31-1460605</t>
  </si>
  <si>
    <t>Carr</t>
  </si>
  <si>
    <t>Semble</t>
  </si>
  <si>
    <t>722-689-7598</t>
  </si>
  <si>
    <t>61-9752031</t>
  </si>
  <si>
    <t>Lou</t>
  </si>
  <si>
    <t>Garms</t>
  </si>
  <si>
    <t>101-734-2745</t>
  </si>
  <si>
    <t>67-6285961</t>
  </si>
  <si>
    <t>Giacopo</t>
  </si>
  <si>
    <t>Darracott</t>
  </si>
  <si>
    <t>498-630-9474</t>
  </si>
  <si>
    <t>88-8499997</t>
  </si>
  <si>
    <t>Daphna</t>
  </si>
  <si>
    <t>Bradman</t>
  </si>
  <si>
    <t>348-909-0801</t>
  </si>
  <si>
    <t>83-7790252</t>
  </si>
  <si>
    <t>Xerxes</t>
  </si>
  <si>
    <t>Sivior</t>
  </si>
  <si>
    <t>917-678-4306</t>
  </si>
  <si>
    <t>18-5565639</t>
  </si>
  <si>
    <t>Lucie</t>
  </si>
  <si>
    <t>Fradgley</t>
  </si>
  <si>
    <t>317-933-3000</t>
  </si>
  <si>
    <t>96-2477756</t>
  </si>
  <si>
    <t>Roseanne</t>
  </si>
  <si>
    <t>Barrowcliff</t>
  </si>
  <si>
    <t>395-551-4412</t>
  </si>
  <si>
    <t>42-6128401</t>
  </si>
  <si>
    <t>Jo ann</t>
  </si>
  <si>
    <t>Butner</t>
  </si>
  <si>
    <t>568-284-8226</t>
  </si>
  <si>
    <t>90-0814705</t>
  </si>
  <si>
    <t>Odette</t>
  </si>
  <si>
    <t>Eggleson</t>
  </si>
  <si>
    <t>298-183-4526</t>
  </si>
  <si>
    <t>27-0541817</t>
  </si>
  <si>
    <t>Jeanne</t>
  </si>
  <si>
    <t>Scotchmoor</t>
  </si>
  <si>
    <t>433-674-0621</t>
  </si>
  <si>
    <t>56-6551806</t>
  </si>
  <si>
    <t>Tabbatha</t>
  </si>
  <si>
    <t>D'Aguanno</t>
  </si>
  <si>
    <t>707-736-3360</t>
  </si>
  <si>
    <t>84-0102772</t>
  </si>
  <si>
    <t>Micky</t>
  </si>
  <si>
    <t>Radclyffe</t>
  </si>
  <si>
    <t>615-770-9739</t>
  </si>
  <si>
    <t>41-6778673</t>
  </si>
  <si>
    <t>Rosalia</t>
  </si>
  <si>
    <t>Conningham</t>
  </si>
  <si>
    <t>908-563-6253</t>
  </si>
  <si>
    <t>66-8087214</t>
  </si>
  <si>
    <t>Elise</t>
  </si>
  <si>
    <t>Landreth</t>
  </si>
  <si>
    <t>218-306-6561</t>
  </si>
  <si>
    <t>94-8429592</t>
  </si>
  <si>
    <t>Carter</t>
  </si>
  <si>
    <t>Perrigo</t>
  </si>
  <si>
    <t>923-993-8458</t>
  </si>
  <si>
    <t>85-0896789</t>
  </si>
  <si>
    <t>Beggi</t>
  </si>
  <si>
    <t>154-320-3945</t>
  </si>
  <si>
    <t>74-2503637</t>
  </si>
  <si>
    <t>William</t>
  </si>
  <si>
    <t>McCowen</t>
  </si>
  <si>
    <t>996-289-0279</t>
  </si>
  <si>
    <t>35-2744676</t>
  </si>
  <si>
    <t>Lon</t>
  </si>
  <si>
    <t>Hayesman</t>
  </si>
  <si>
    <t>826-394-7017</t>
  </si>
  <si>
    <t>11-0621082</t>
  </si>
  <si>
    <t>Chip</t>
  </si>
  <si>
    <t>Durham</t>
  </si>
  <si>
    <t>959-185-4128</t>
  </si>
  <si>
    <t>90-4961678</t>
  </si>
  <si>
    <t>Orly</t>
  </si>
  <si>
    <t>Pinchbeck</t>
  </si>
  <si>
    <t>279-539-4501</t>
  </si>
  <si>
    <t>55-5734855</t>
  </si>
  <si>
    <t>Yvon</t>
  </si>
  <si>
    <t>Dealy</t>
  </si>
  <si>
    <t>141-208-5493</t>
  </si>
  <si>
    <t>91-2862010</t>
  </si>
  <si>
    <t>Verina</t>
  </si>
  <si>
    <t>Beadle</t>
  </si>
  <si>
    <t>447-955-3978</t>
  </si>
  <si>
    <t>customer_id</t>
  </si>
  <si>
    <t>email</t>
  </si>
  <si>
    <t>customer_since</t>
  </si>
  <si>
    <t>nationality</t>
  </si>
  <si>
    <t>Steward</t>
  </si>
  <si>
    <t>Guttridge</t>
  </si>
  <si>
    <t>sguttridge0@google.co.jp</t>
  </si>
  <si>
    <t>796-279-5612</t>
  </si>
  <si>
    <t>Italy</t>
  </si>
  <si>
    <t>Alexio</t>
  </si>
  <si>
    <t>Harbertson</t>
  </si>
  <si>
    <t>aharbertson1@google.it</t>
  </si>
  <si>
    <t>300-895-7952</t>
  </si>
  <si>
    <t>Brazil</t>
  </si>
  <si>
    <t>Pierson</t>
  </si>
  <si>
    <t>Jellico</t>
  </si>
  <si>
    <t>pjellico2@is.gd</t>
  </si>
  <si>
    <t>703-471-5128</t>
  </si>
  <si>
    <t>Philippines</t>
  </si>
  <si>
    <t>Wildon</t>
  </si>
  <si>
    <t>Gilphillan</t>
  </si>
  <si>
    <t>wgilphillan3@prnewswire.com</t>
  </si>
  <si>
    <t>140-381-7339</t>
  </si>
  <si>
    <t>France</t>
  </si>
  <si>
    <t>Julieta</t>
  </si>
  <si>
    <t>Edgecombe</t>
  </si>
  <si>
    <t>jedgecombe4@jimdo.com</t>
  </si>
  <si>
    <t>740-362-9031</t>
  </si>
  <si>
    <t>Russia</t>
  </si>
  <si>
    <t>Brockie</t>
  </si>
  <si>
    <t>Thorald</t>
  </si>
  <si>
    <t>bthorald5@apple.com</t>
  </si>
  <si>
    <t>892-143-3364</t>
  </si>
  <si>
    <t>Vietnam</t>
  </si>
  <si>
    <t>Franny</t>
  </si>
  <si>
    <t>Fitch</t>
  </si>
  <si>
    <t>ffitch6@i2i.jp</t>
  </si>
  <si>
    <t>429-620-8594</t>
  </si>
  <si>
    <t>Uruguay</t>
  </si>
  <si>
    <t>Mathias</t>
  </si>
  <si>
    <t>Lowndes</t>
  </si>
  <si>
    <t>mlowndes7@hubpages.com</t>
  </si>
  <si>
    <t>200-195-8078</t>
  </si>
  <si>
    <t>Greece</t>
  </si>
  <si>
    <t>Audi</t>
  </si>
  <si>
    <t>Barley</t>
  </si>
  <si>
    <t>abarley8@google.com</t>
  </si>
  <si>
    <t>337-729-6529</t>
  </si>
  <si>
    <t>Netherlands</t>
  </si>
  <si>
    <t>Jacquelin</t>
  </si>
  <si>
    <t>Writer</t>
  </si>
  <si>
    <t>jwriter9@icio.us</t>
  </si>
  <si>
    <t>583-956-2681</t>
  </si>
  <si>
    <t>Lithuania</t>
  </si>
  <si>
    <t>Eugenius</t>
  </si>
  <si>
    <t>Palffy</t>
  </si>
  <si>
    <t>epalffya@drupal.org</t>
  </si>
  <si>
    <t>192-519-6957</t>
  </si>
  <si>
    <t>Myanmar</t>
  </si>
  <si>
    <t>Chandler</t>
  </si>
  <si>
    <t>Kubecka</t>
  </si>
  <si>
    <t>ckubeckab@1688.com</t>
  </si>
  <si>
    <t>184-486-6789</t>
  </si>
  <si>
    <t>China</t>
  </si>
  <si>
    <t>Leon</t>
  </si>
  <si>
    <t>Seelbach</t>
  </si>
  <si>
    <t>lseelbachc@bloomberg.com</t>
  </si>
  <si>
    <t>661-617-9491</t>
  </si>
  <si>
    <t>Indonesia</t>
  </si>
  <si>
    <t>Antonie</t>
  </si>
  <si>
    <t>Kilmurry</t>
  </si>
  <si>
    <t>akilmurryd@ning.com</t>
  </si>
  <si>
    <t>471-308-8759</t>
  </si>
  <si>
    <t>Ukraine</t>
  </si>
  <si>
    <t>Alanna</t>
  </si>
  <si>
    <t>Arr</t>
  </si>
  <si>
    <t>aarre@usa.gov</t>
  </si>
  <si>
    <t>376-236-2855</t>
  </si>
  <si>
    <t>Ellis</t>
  </si>
  <si>
    <t>Prevett</t>
  </si>
  <si>
    <t>eprevettf@nps.gov</t>
  </si>
  <si>
    <t>880-526-2470</t>
  </si>
  <si>
    <t>Haley</t>
  </si>
  <si>
    <t>Farfull</t>
  </si>
  <si>
    <t>hfarfullg@sitemeter.com</t>
  </si>
  <si>
    <t>681-179-7939</t>
  </si>
  <si>
    <t>Macedonia</t>
  </si>
  <si>
    <t>Ajay</t>
  </si>
  <si>
    <t>Cardero</t>
  </si>
  <si>
    <t>acarderoh@bing.com</t>
  </si>
  <si>
    <t>333-619-3649</t>
  </si>
  <si>
    <t>Marve</t>
  </si>
  <si>
    <t>Velten</t>
  </si>
  <si>
    <t>mvelteni@g.co</t>
  </si>
  <si>
    <t>627-834-1241</t>
  </si>
  <si>
    <t>Francisca</t>
  </si>
  <si>
    <t>Jankovsky</t>
  </si>
  <si>
    <t>fjankovskyj@independent.co.uk</t>
  </si>
  <si>
    <t>450-770-1925</t>
  </si>
  <si>
    <t>Finland</t>
  </si>
  <si>
    <t>Beverlie</t>
  </si>
  <si>
    <t>Huzzay</t>
  </si>
  <si>
    <t>bhuzzayk@ovh.net</t>
  </si>
  <si>
    <t>986-874-2012</t>
  </si>
  <si>
    <t>Cam</t>
  </si>
  <si>
    <t>Jeenes</t>
  </si>
  <si>
    <t>cjeenesl@godaddy.com</t>
  </si>
  <si>
    <t>650-751-5922</t>
  </si>
  <si>
    <t>United States</t>
  </si>
  <si>
    <t>Pamella</t>
  </si>
  <si>
    <t>Woollacott</t>
  </si>
  <si>
    <t>pwoollacottm@nydailynews.com</t>
  </si>
  <si>
    <t>681-880-1071</t>
  </si>
  <si>
    <t>Czech Republic</t>
  </si>
  <si>
    <t>Ceciley</t>
  </si>
  <si>
    <t>Bickerdyke</t>
  </si>
  <si>
    <t>cbickerdyken@earthlink.net</t>
  </si>
  <si>
    <t>177-544-3787</t>
  </si>
  <si>
    <t>Ike</t>
  </si>
  <si>
    <t>Jeaycock</t>
  </si>
  <si>
    <t>ijeaycocko@cnn.com</t>
  </si>
  <si>
    <t>981-292-6503</t>
  </si>
  <si>
    <t>Rozalie</t>
  </si>
  <si>
    <t>Oboy</t>
  </si>
  <si>
    <t>roboyp@quantcast.com</t>
  </si>
  <si>
    <t>353-671-3930</t>
  </si>
  <si>
    <t>Sweden</t>
  </si>
  <si>
    <t>Granger</t>
  </si>
  <si>
    <t>McInulty</t>
  </si>
  <si>
    <t>gmcinultyq@scientificamerican.com</t>
  </si>
  <si>
    <t>485-850-5566</t>
  </si>
  <si>
    <t>Mexico</t>
  </si>
  <si>
    <t>Kimbell</t>
  </si>
  <si>
    <t>McPhee</t>
  </si>
  <si>
    <t>kmcpheer@ehow.com</t>
  </si>
  <si>
    <t>411-300-3110</t>
  </si>
  <si>
    <t>Christin</t>
  </si>
  <si>
    <t>Manjin</t>
  </si>
  <si>
    <t>cmanjins@photobucket.com</t>
  </si>
  <si>
    <t>228-984-3075</t>
  </si>
  <si>
    <t>Malaysia</t>
  </si>
  <si>
    <t>Greg</t>
  </si>
  <si>
    <t>Sugg</t>
  </si>
  <si>
    <t>gsuggt@reddit.com</t>
  </si>
  <si>
    <t>713-216-6869</t>
  </si>
  <si>
    <t>Afghanistan</t>
  </si>
  <si>
    <t>Spenser</t>
  </si>
  <si>
    <t>Petican</t>
  </si>
  <si>
    <t>speticanu@wikimedia.org</t>
  </si>
  <si>
    <t>646-307-9080</t>
  </si>
  <si>
    <t>Colombia</t>
  </si>
  <si>
    <t>Simona</t>
  </si>
  <si>
    <t>Bergin</t>
  </si>
  <si>
    <t>sberginv@theglobeandmail.com</t>
  </si>
  <si>
    <t>463-878-5069</t>
  </si>
  <si>
    <t>Argentina</t>
  </si>
  <si>
    <t>Evangelin</t>
  </si>
  <si>
    <t>Woolager</t>
  </si>
  <si>
    <t>ewoolagerw@dailymotion.com</t>
  </si>
  <si>
    <t>408-584-0943</t>
  </si>
  <si>
    <t>Sherri</t>
  </si>
  <si>
    <t>Bloxsum</t>
  </si>
  <si>
    <t>sbloxsumx@goo.gl</t>
  </si>
  <si>
    <t>587-220-2485</t>
  </si>
  <si>
    <t>Vin</t>
  </si>
  <si>
    <t>Caston</t>
  </si>
  <si>
    <t>vcastony@prweb.com</t>
  </si>
  <si>
    <t>160-835-4407</t>
  </si>
  <si>
    <t>Japan</t>
  </si>
  <si>
    <t>Maribel</t>
  </si>
  <si>
    <t>Tattersfield</t>
  </si>
  <si>
    <t>mtattersfieldz@cnbc.com</t>
  </si>
  <si>
    <t>574-442-1850</t>
  </si>
  <si>
    <t>Uzbekistan</t>
  </si>
  <si>
    <t>Ellyn</t>
  </si>
  <si>
    <t>Ridgers</t>
  </si>
  <si>
    <t>eridgers10@furl.net</t>
  </si>
  <si>
    <t>381-393-4595</t>
  </si>
  <si>
    <t>Demetrius</t>
  </si>
  <si>
    <t>Olyfant</t>
  </si>
  <si>
    <t>dolyfant11@barnesandnoble.com</t>
  </si>
  <si>
    <t>185-260-6653</t>
  </si>
  <si>
    <t>Aila</t>
  </si>
  <si>
    <t>Heminsley</t>
  </si>
  <si>
    <t>aheminsley12@printfriendly.com</t>
  </si>
  <si>
    <t>837-564-1070</t>
  </si>
  <si>
    <t>Bert</t>
  </si>
  <si>
    <t>Bithell</t>
  </si>
  <si>
    <t>bbithell13@infoseek.co.jp</t>
  </si>
  <si>
    <t>753-805-4297</t>
  </si>
  <si>
    <t>Aylmer</t>
  </si>
  <si>
    <t>Perez</t>
  </si>
  <si>
    <t>aperez14@addthis.com</t>
  </si>
  <si>
    <t>769-647-9789</t>
  </si>
  <si>
    <t>Nil</t>
  </si>
  <si>
    <t>Middas</t>
  </si>
  <si>
    <t>nmiddas15@youtube.com</t>
  </si>
  <si>
    <t>187-396-5087</t>
  </si>
  <si>
    <t>Cayla</t>
  </si>
  <si>
    <t>Franzini</t>
  </si>
  <si>
    <t>cfranzini16@samsung.com</t>
  </si>
  <si>
    <t>543-369-9578</t>
  </si>
  <si>
    <t>Central African Republic</t>
  </si>
  <si>
    <t>Lil</t>
  </si>
  <si>
    <t>d'Arcy</t>
  </si>
  <si>
    <t>ldarcy17@dagondesign.com</t>
  </si>
  <si>
    <t>743-210-9986</t>
  </si>
  <si>
    <t>Thailand</t>
  </si>
  <si>
    <t>Horace</t>
  </si>
  <si>
    <t>Steckings</t>
  </si>
  <si>
    <t>hsteckings18@ft.com</t>
  </si>
  <si>
    <t>489-232-9418</t>
  </si>
  <si>
    <t>Barnard</t>
  </si>
  <si>
    <t>Blampied</t>
  </si>
  <si>
    <t>bblampied19@mapy.cz</t>
  </si>
  <si>
    <t>329-897-6307</t>
  </si>
  <si>
    <t>Tim</t>
  </si>
  <si>
    <t>Kilgannon</t>
  </si>
  <si>
    <t>tkilgannon1a@pbs.org</t>
  </si>
  <si>
    <t>349-669-7251</t>
  </si>
  <si>
    <t>Portie</t>
  </si>
  <si>
    <t>Harrell</t>
  </si>
  <si>
    <t>pharrell1b@who.int</t>
  </si>
  <si>
    <t>370-514-8675</t>
  </si>
  <si>
    <t>Venezuela</t>
  </si>
  <si>
    <t>Ryon</t>
  </si>
  <si>
    <t>Rich</t>
  </si>
  <si>
    <t>rrich1c@irs.gov</t>
  </si>
  <si>
    <t>913-222-7962</t>
  </si>
  <si>
    <t>Slovenia</t>
  </si>
  <si>
    <t>Ronalda</t>
  </si>
  <si>
    <t>Crebo</t>
  </si>
  <si>
    <t>rcrebo1d@cdc.gov</t>
  </si>
  <si>
    <t>268-773-5434</t>
  </si>
  <si>
    <t>Madagascar</t>
  </si>
  <si>
    <t>Josiah</t>
  </si>
  <si>
    <t>Collard</t>
  </si>
  <si>
    <t>jcollard1e@lycos.com</t>
  </si>
  <si>
    <t>472-994-8688</t>
  </si>
  <si>
    <t>Croatia</t>
  </si>
  <si>
    <t>Melva</t>
  </si>
  <si>
    <t>Embling</t>
  </si>
  <si>
    <t>membling1f@si.edu</t>
  </si>
  <si>
    <t>640-296-8730</t>
  </si>
  <si>
    <t>Sorcha</t>
  </si>
  <si>
    <t>Alyutin</t>
  </si>
  <si>
    <t>salyutin1g@w3.org</t>
  </si>
  <si>
    <t>339-914-2128</t>
  </si>
  <si>
    <t>Portugal</t>
  </si>
  <si>
    <t>Dniren</t>
  </si>
  <si>
    <t>Hiscocks</t>
  </si>
  <si>
    <t>dhiscocks1h@tamu.edu</t>
  </si>
  <si>
    <t>546-527-7351</t>
  </si>
  <si>
    <t>Tamas</t>
  </si>
  <si>
    <t>Mowday</t>
  </si>
  <si>
    <t>tmowday1i@gov.uk</t>
  </si>
  <si>
    <t>595-653-7363</t>
  </si>
  <si>
    <t>Somalia</t>
  </si>
  <si>
    <t>Fedora</t>
  </si>
  <si>
    <t>Matejic</t>
  </si>
  <si>
    <t>fmatejic1j@answers.com</t>
  </si>
  <si>
    <t>992-548-0010</t>
  </si>
  <si>
    <t>Canada</t>
  </si>
  <si>
    <t>Nelie</t>
  </si>
  <si>
    <t>Orring</t>
  </si>
  <si>
    <t>norring1k@virginia.edu</t>
  </si>
  <si>
    <t>188-653-3991</t>
  </si>
  <si>
    <t>Mercie</t>
  </si>
  <si>
    <t>Saywell</t>
  </si>
  <si>
    <t>msaywell1l@paypal.com</t>
  </si>
  <si>
    <t>532-637-2072</t>
  </si>
  <si>
    <t>Verine</t>
  </si>
  <si>
    <t>Jiricka</t>
  </si>
  <si>
    <t>vjiricka1m@51.la</t>
  </si>
  <si>
    <t>101-209-1611</t>
  </si>
  <si>
    <t>Saundra</t>
  </si>
  <si>
    <t>Fritchly</t>
  </si>
  <si>
    <t>sfritchly1n@chron.com</t>
  </si>
  <si>
    <t>631-541-8056</t>
  </si>
  <si>
    <t>Katusha</t>
  </si>
  <si>
    <t>Merrisson</t>
  </si>
  <si>
    <t>kmerrisson1o@sourceforge.net</t>
  </si>
  <si>
    <t>941-849-8358</t>
  </si>
  <si>
    <t>Dorelle</t>
  </si>
  <si>
    <t>Portwain</t>
  </si>
  <si>
    <t>dportwain1p@ibm.com</t>
  </si>
  <si>
    <t>930-957-9053</t>
  </si>
  <si>
    <t>Poland</t>
  </si>
  <si>
    <t>Querida</t>
  </si>
  <si>
    <t>Crosfeld</t>
  </si>
  <si>
    <t>qcrosfeld1q@nba.com</t>
  </si>
  <si>
    <t>967-506-2430</t>
  </si>
  <si>
    <t>Justin</t>
  </si>
  <si>
    <t>Belvard</t>
  </si>
  <si>
    <t>jbelvard1r@apache.org</t>
  </si>
  <si>
    <t>247-741-5733</t>
  </si>
  <si>
    <t>Nigeria</t>
  </si>
  <si>
    <t>Erena</t>
  </si>
  <si>
    <t>Zotto</t>
  </si>
  <si>
    <t>ezotto1s@rakuten.co.jp</t>
  </si>
  <si>
    <t>758-498-3080</t>
  </si>
  <si>
    <t>Tirrell</t>
  </si>
  <si>
    <t>Annion</t>
  </si>
  <si>
    <t>tannion1t@thetimes.co.uk</t>
  </si>
  <si>
    <t>968-259-2472</t>
  </si>
  <si>
    <t>Eadon</t>
  </si>
  <si>
    <t>ceadon1u@g.co</t>
  </si>
  <si>
    <t>561-375-3805</t>
  </si>
  <si>
    <t>Linette</t>
  </si>
  <si>
    <t>Swatridge</t>
  </si>
  <si>
    <t>lswatridge1v@wufoo.com</t>
  </si>
  <si>
    <t>531-355-5269</t>
  </si>
  <si>
    <t>Evyn</t>
  </si>
  <si>
    <t>Capes</t>
  </si>
  <si>
    <t>ecapes1w@bravesites.com</t>
  </si>
  <si>
    <t>516-780-4848</t>
  </si>
  <si>
    <t>Mallorie</t>
  </si>
  <si>
    <t>Standering</t>
  </si>
  <si>
    <t>mstandering1x@goo.ne.jp</t>
  </si>
  <si>
    <t>517-304-9878</t>
  </si>
  <si>
    <t>Gradey</t>
  </si>
  <si>
    <t>Ollerearnshaw</t>
  </si>
  <si>
    <t>gollerearnshaw1y@vk.com</t>
  </si>
  <si>
    <t>271-615-3385</t>
  </si>
  <si>
    <t>Averil</t>
  </si>
  <si>
    <t>Heaphy</t>
  </si>
  <si>
    <t>aheaphy1z@ezinearticles.com</t>
  </si>
  <si>
    <t>545-494-7569</t>
  </si>
  <si>
    <t>Zambia</t>
  </si>
  <si>
    <t>Teddi</t>
  </si>
  <si>
    <t>Jacobowitz</t>
  </si>
  <si>
    <t>tjacobowitz20@redcross.org</t>
  </si>
  <si>
    <t>448-458-3535</t>
  </si>
  <si>
    <t>Henrieta</t>
  </si>
  <si>
    <t>Foulsham</t>
  </si>
  <si>
    <t>hfoulsham21@cisco.com</t>
  </si>
  <si>
    <t>913-960-2053</t>
  </si>
  <si>
    <t>Barri</t>
  </si>
  <si>
    <t>Wahner</t>
  </si>
  <si>
    <t>bwahner22@devhub.com</t>
  </si>
  <si>
    <t>676-453-8546</t>
  </si>
  <si>
    <t>Stormie</t>
  </si>
  <si>
    <t>Guerrin</t>
  </si>
  <si>
    <t>sguerrin23@wordpress.org</t>
  </si>
  <si>
    <t>676-738-5419</t>
  </si>
  <si>
    <t>Odessa</t>
  </si>
  <si>
    <t>Trayhorn</t>
  </si>
  <si>
    <t>otrayhorn24@smugmug.com</t>
  </si>
  <si>
    <t>951-197-9498</t>
  </si>
  <si>
    <t>Tally</t>
  </si>
  <si>
    <t>Gratten</t>
  </si>
  <si>
    <t>tgratten25@hugedomains.com</t>
  </si>
  <si>
    <t>840-411-3081</t>
  </si>
  <si>
    <t>Angus</t>
  </si>
  <si>
    <t>Guyot</t>
  </si>
  <si>
    <t>aguyot26@google.cn</t>
  </si>
  <si>
    <t>447-714-4076</t>
  </si>
  <si>
    <t>Cherri</t>
  </si>
  <si>
    <t>MacConnechie</t>
  </si>
  <si>
    <t>cmacconnechie27@mlb.com</t>
  </si>
  <si>
    <t>808-348-2139</t>
  </si>
  <si>
    <t>Kazakhstan</t>
  </si>
  <si>
    <t>Amelina</t>
  </si>
  <si>
    <t>Pavlasek</t>
  </si>
  <si>
    <t>apavlasek28@nymag.com</t>
  </si>
  <si>
    <t>730-730-6497</t>
  </si>
  <si>
    <t>Loydie</t>
  </si>
  <si>
    <t>Dougill</t>
  </si>
  <si>
    <t>ldougill29@feedburner.com</t>
  </si>
  <si>
    <t>698-821-5372</t>
  </si>
  <si>
    <t>Barde</t>
  </si>
  <si>
    <t>Trowill</t>
  </si>
  <si>
    <t>btrowill2a@chicagotribune.com</t>
  </si>
  <si>
    <t>115-381-1540</t>
  </si>
  <si>
    <t>Leyla</t>
  </si>
  <si>
    <t>Blodg</t>
  </si>
  <si>
    <t>lblodg2b@springer.com</t>
  </si>
  <si>
    <t>613-137-0447</t>
  </si>
  <si>
    <t>Grunbaum</t>
  </si>
  <si>
    <t>ggrunbaum2c@ca.gov</t>
  </si>
  <si>
    <t>967-353-8106</t>
  </si>
  <si>
    <t>Riane</t>
  </si>
  <si>
    <t>Szymanzyk</t>
  </si>
  <si>
    <t>rszymanzyk2d@hud.gov</t>
  </si>
  <si>
    <t>737-111-3686</t>
  </si>
  <si>
    <t>Niger</t>
  </si>
  <si>
    <t>Mattias</t>
  </si>
  <si>
    <t>Alejo</t>
  </si>
  <si>
    <t>malejo2e@exblog.jp</t>
  </si>
  <si>
    <t>181-319-9218</t>
  </si>
  <si>
    <t>Basil</t>
  </si>
  <si>
    <t>Larvin</t>
  </si>
  <si>
    <t>blarvin2f@gov.uk</t>
  </si>
  <si>
    <t>538-111-4869</t>
  </si>
  <si>
    <t>Geno</t>
  </si>
  <si>
    <t>Daoust</t>
  </si>
  <si>
    <t>gdaoust2g@gravatar.com</t>
  </si>
  <si>
    <t>651-813-1491</t>
  </si>
  <si>
    <t>Wade</t>
  </si>
  <si>
    <t>wperrigo2h@reddit.com</t>
  </si>
  <si>
    <t>164-915-4073</t>
  </si>
  <si>
    <t>Linn</t>
  </si>
  <si>
    <t>Akaster</t>
  </si>
  <si>
    <t>lakaster2i@merriam-webster.com</t>
  </si>
  <si>
    <t>707-569-1936</t>
  </si>
  <si>
    <t>Berthe</t>
  </si>
  <si>
    <t>Polet</t>
  </si>
  <si>
    <t>bpolet2j@freewebs.com</t>
  </si>
  <si>
    <t>404-552-8288</t>
  </si>
  <si>
    <t>Jehu</t>
  </si>
  <si>
    <t>Hancock</t>
  </si>
  <si>
    <t>jhancock2k@microsoft.com</t>
  </si>
  <si>
    <t>952-496-5352</t>
  </si>
  <si>
    <t>Christoper</t>
  </si>
  <si>
    <t>Downing</t>
  </si>
  <si>
    <t>cdowning2l@google.de</t>
  </si>
  <si>
    <t>946-227-6175</t>
  </si>
  <si>
    <t>Janessa</t>
  </si>
  <si>
    <t>Santhouse</t>
  </si>
  <si>
    <t>jsanthouse2m@uol.com.br</t>
  </si>
  <si>
    <t>453-724-7025</t>
  </si>
  <si>
    <t>Chev</t>
  </si>
  <si>
    <t>Sciusscietto</t>
  </si>
  <si>
    <t>csciusscietto2n@sciencedirect.com</t>
  </si>
  <si>
    <t>952-437-8558</t>
  </si>
  <si>
    <t>Cinderella</t>
  </si>
  <si>
    <t>Scurr</t>
  </si>
  <si>
    <t>cscurr2o@typepad.com</t>
  </si>
  <si>
    <t>382-534-7757</t>
  </si>
  <si>
    <t>Myrwyn</t>
  </si>
  <si>
    <t>Shalloo</t>
  </si>
  <si>
    <t>mshalloo2p@zimbio.com</t>
  </si>
  <si>
    <t>547-536-4750</t>
  </si>
  <si>
    <t>Tore</t>
  </si>
  <si>
    <t>Adnams</t>
  </si>
  <si>
    <t>tadnams2q@nsw.gov.au</t>
  </si>
  <si>
    <t>821-474-3063</t>
  </si>
  <si>
    <t>Australia</t>
  </si>
  <si>
    <t>Sascha</t>
  </si>
  <si>
    <t>Espley</t>
  </si>
  <si>
    <t>sespley2r@people.com.cn</t>
  </si>
  <si>
    <t>331-869-8160</t>
  </si>
  <si>
    <t>Homer</t>
  </si>
  <si>
    <t>Shallcroff</t>
  </si>
  <si>
    <t>hshallcroff2s@phpbb.com</t>
  </si>
  <si>
    <t>377-696-2687</t>
  </si>
  <si>
    <t>Ecuador</t>
  </si>
  <si>
    <t>Verna</t>
  </si>
  <si>
    <t>Warlton</t>
  </si>
  <si>
    <t>vwarlton2t@umn.edu</t>
  </si>
  <si>
    <t>385-452-5877</t>
  </si>
  <si>
    <t>Cull</t>
  </si>
  <si>
    <t>Amsberger</t>
  </si>
  <si>
    <t>camsberger2u@ucsd.edu</t>
  </si>
  <si>
    <t>502-570-1770</t>
  </si>
  <si>
    <t>Laney</t>
  </si>
  <si>
    <t>Girodier</t>
  </si>
  <si>
    <t>lgirodier2v@toplist.cz</t>
  </si>
  <si>
    <t>276-483-0086</t>
  </si>
  <si>
    <t>Morissa</t>
  </si>
  <si>
    <t>Wilprecht</t>
  </si>
  <si>
    <t>mwilprecht2w@msn.com</t>
  </si>
  <si>
    <t>253-842-9436</t>
  </si>
  <si>
    <t>Glen</t>
  </si>
  <si>
    <t>Dupoy</t>
  </si>
  <si>
    <t>gdupoy2x@wufoo.com</t>
  </si>
  <si>
    <t>737-194-5175</t>
  </si>
  <si>
    <t>Nikoletta</t>
  </si>
  <si>
    <t>Gehringer</t>
  </si>
  <si>
    <t>ngehringer2y@nifty.com</t>
  </si>
  <si>
    <t>690-839-6726</t>
  </si>
  <si>
    <t>Egypt</t>
  </si>
  <si>
    <t>Mathian</t>
  </si>
  <si>
    <t>Ormerod</t>
  </si>
  <si>
    <t>mormerod2z@discuz.net</t>
  </si>
  <si>
    <t>875-624-2432</t>
  </si>
  <si>
    <t>Marten</t>
  </si>
  <si>
    <t>Gainor</t>
  </si>
  <si>
    <t>mgainor30@upenn.edu</t>
  </si>
  <si>
    <t>941-770-4404</t>
  </si>
  <si>
    <t>Shayna</t>
  </si>
  <si>
    <t>Nelson</t>
  </si>
  <si>
    <t>snelson31@sun.com</t>
  </si>
  <si>
    <t>987-493-9582</t>
  </si>
  <si>
    <t>Jessika</t>
  </si>
  <si>
    <t>Cruxton</t>
  </si>
  <si>
    <t>jcruxton32@sina.com.cn</t>
  </si>
  <si>
    <t>402-362-4202</t>
  </si>
  <si>
    <t>Martina</t>
  </si>
  <si>
    <t>Blackaby</t>
  </si>
  <si>
    <t>mblackaby33@narod.ru</t>
  </si>
  <si>
    <t>277-345-4075</t>
  </si>
  <si>
    <t>Marielle</t>
  </si>
  <si>
    <t>Kelwick</t>
  </si>
  <si>
    <t>mkelwick34@quantcast.com</t>
  </si>
  <si>
    <t>519-436-0769</t>
  </si>
  <si>
    <t>Lindi</t>
  </si>
  <si>
    <t>Torfin</t>
  </si>
  <si>
    <t>ltorfin35@netscape.com</t>
  </si>
  <si>
    <t>752-721-5145</t>
  </si>
  <si>
    <t>Cristina</t>
  </si>
  <si>
    <t>Van Bruggen</t>
  </si>
  <si>
    <t>cvanbruggen36@dagondesign.com</t>
  </si>
  <si>
    <t>803-595-3600</t>
  </si>
  <si>
    <t>Maurine</t>
  </si>
  <si>
    <t>Fahy</t>
  </si>
  <si>
    <t>mfahy37@4shared.com</t>
  </si>
  <si>
    <t>877-287-6733</t>
  </si>
  <si>
    <t>Peru</t>
  </si>
  <si>
    <t>Vernen</t>
  </si>
  <si>
    <t>Dawtry</t>
  </si>
  <si>
    <t>vdawtry38@bloomberg.com</t>
  </si>
  <si>
    <t>305-254-5099</t>
  </si>
  <si>
    <t>Estrellita</t>
  </si>
  <si>
    <t>Croix</t>
  </si>
  <si>
    <t>ecroix39@hao123.com</t>
  </si>
  <si>
    <t>555-787-4670</t>
  </si>
  <si>
    <t>Sonnie</t>
  </si>
  <si>
    <t>Bye</t>
  </si>
  <si>
    <t>sbye3a@narod.ru</t>
  </si>
  <si>
    <t>700-662-6705</t>
  </si>
  <si>
    <t>Les</t>
  </si>
  <si>
    <t>Slym</t>
  </si>
  <si>
    <t>lslym3b@hibu.com</t>
  </si>
  <si>
    <t>312-160-5345</t>
  </si>
  <si>
    <t>Karim</t>
  </si>
  <si>
    <t>Snasel</t>
  </si>
  <si>
    <t>ksnasel3c@fotki.com</t>
  </si>
  <si>
    <t>752-477-3157</t>
  </si>
  <si>
    <t>Simeon</t>
  </si>
  <si>
    <t>Giovannardi</t>
  </si>
  <si>
    <t>sgiovannardi3d@newyorker.com</t>
  </si>
  <si>
    <t>701-289-2482</t>
  </si>
  <si>
    <t>Teasey</t>
  </si>
  <si>
    <t>dteasey3e@umn.edu</t>
  </si>
  <si>
    <t>679-290-9524</t>
  </si>
  <si>
    <t>Sharai</t>
  </si>
  <si>
    <t>Laphorn</t>
  </si>
  <si>
    <t>slaphorn3f@exblog.jp</t>
  </si>
  <si>
    <t>250-484-7977</t>
  </si>
  <si>
    <t>Sri Lanka</t>
  </si>
  <si>
    <t>Chevy</t>
  </si>
  <si>
    <t>Kulas</t>
  </si>
  <si>
    <t>ckulas3g@wordpress.com</t>
  </si>
  <si>
    <t>284-573-7604</t>
  </si>
  <si>
    <t>Erin</t>
  </si>
  <si>
    <t>Banstead</t>
  </si>
  <si>
    <t>ebanstead3h@arizona.edu</t>
  </si>
  <si>
    <t>584-344-2383</t>
  </si>
  <si>
    <t>Elli</t>
  </si>
  <si>
    <t>Lovick</t>
  </si>
  <si>
    <t>elovick3i@w3.org</t>
  </si>
  <si>
    <t>772-419-4593</t>
  </si>
  <si>
    <t>Nickolai</t>
  </si>
  <si>
    <t>Winder</t>
  </si>
  <si>
    <t>nwinder3j@arstechnica.com</t>
  </si>
  <si>
    <t>519-207-9229</t>
  </si>
  <si>
    <t>Lilia</t>
  </si>
  <si>
    <t>Conring</t>
  </si>
  <si>
    <t>lconring3k@google.com</t>
  </si>
  <si>
    <t>300-830-4108</t>
  </si>
  <si>
    <t>Diane</t>
  </si>
  <si>
    <t>Matasov</t>
  </si>
  <si>
    <t>dmatasov3l@themeforest.net</t>
  </si>
  <si>
    <t>978-493-4275</t>
  </si>
  <si>
    <t>Vanna</t>
  </si>
  <si>
    <t>Aloway</t>
  </si>
  <si>
    <t>valoway3m@google.com.br</t>
  </si>
  <si>
    <t>931-163-0073</t>
  </si>
  <si>
    <t>Morocco</t>
  </si>
  <si>
    <t>Karlan</t>
  </si>
  <si>
    <t>Goddman</t>
  </si>
  <si>
    <t>kgoddman3n@topsy.com</t>
  </si>
  <si>
    <t>105-253-0455</t>
  </si>
  <si>
    <t>Lyndsie</t>
  </si>
  <si>
    <t>Harrie</t>
  </si>
  <si>
    <t>lharrie3o@github.io</t>
  </si>
  <si>
    <t>901-313-2115</t>
  </si>
  <si>
    <t>Pakistan</t>
  </si>
  <si>
    <t>Normie</t>
  </si>
  <si>
    <t>Quakley</t>
  </si>
  <si>
    <t>nquakley3p@nba.com</t>
  </si>
  <si>
    <t>787-423-3126</t>
  </si>
  <si>
    <t>Sherlocke</t>
  </si>
  <si>
    <t>Sall</t>
  </si>
  <si>
    <t>ssall3q@scientificamerican.com</t>
  </si>
  <si>
    <t>213-257-7926</t>
  </si>
  <si>
    <t>Helenelizabeth</t>
  </si>
  <si>
    <t>Beyer</t>
  </si>
  <si>
    <t>hbeyer3r@apache.org</t>
  </si>
  <si>
    <t>908-368-2739</t>
  </si>
  <si>
    <t>Torey</t>
  </si>
  <si>
    <t>Earie</t>
  </si>
  <si>
    <t>tearie3s@pagesperso-orange.fr</t>
  </si>
  <si>
    <t>955-546-1806</t>
  </si>
  <si>
    <t>Tristan</t>
  </si>
  <si>
    <t>Leades</t>
  </si>
  <si>
    <t>tleades3t@walmart.com</t>
  </si>
  <si>
    <t>753-439-0875</t>
  </si>
  <si>
    <t>Mahala</t>
  </si>
  <si>
    <t>Hirtz</t>
  </si>
  <si>
    <t>mhirtz3u@nps.gov</t>
  </si>
  <si>
    <t>373-272-4119</t>
  </si>
  <si>
    <t>Kipp</t>
  </si>
  <si>
    <t>Leele</t>
  </si>
  <si>
    <t>kleele3v@nature.com</t>
  </si>
  <si>
    <t>810-400-3487</t>
  </si>
  <si>
    <t>Anissa</t>
  </si>
  <si>
    <t>Saiens</t>
  </si>
  <si>
    <t>asaiens3w@washingtonpost.com</t>
  </si>
  <si>
    <t>428-278-7294</t>
  </si>
  <si>
    <t>Serbia</t>
  </si>
  <si>
    <t>Silvanus</t>
  </si>
  <si>
    <t>Mandrey</t>
  </si>
  <si>
    <t>smandrey3x@macromedia.com</t>
  </si>
  <si>
    <t>207-200-3136</t>
  </si>
  <si>
    <t>Ave</t>
  </si>
  <si>
    <t>Pelosi</t>
  </si>
  <si>
    <t>apelosi3y@ftc.gov</t>
  </si>
  <si>
    <t>720-165-8759</t>
  </si>
  <si>
    <t>Peter</t>
  </si>
  <si>
    <t>Hughf</t>
  </si>
  <si>
    <t>phughf3z@yandex.ru</t>
  </si>
  <si>
    <t>178-661-9853</t>
  </si>
  <si>
    <t>Padraig</t>
  </si>
  <si>
    <t>Mapston</t>
  </si>
  <si>
    <t>pmapston40@51.la</t>
  </si>
  <si>
    <t>927-124-7723</t>
  </si>
  <si>
    <t>Alex</t>
  </si>
  <si>
    <t>Nice</t>
  </si>
  <si>
    <t>anice41@typepad.com</t>
  </si>
  <si>
    <t>251-755-5315</t>
  </si>
  <si>
    <t>Marcella</t>
  </si>
  <si>
    <t>Beggin</t>
  </si>
  <si>
    <t>mbeggin42@homestead.com</t>
  </si>
  <si>
    <t>372-146-1587</t>
  </si>
  <si>
    <t>Hunter</t>
  </si>
  <si>
    <t>Blowne</t>
  </si>
  <si>
    <t>hblowne43@elpais.com</t>
  </si>
  <si>
    <t>218-385-0962</t>
  </si>
  <si>
    <t>Valencia</t>
  </si>
  <si>
    <t>Huncoot</t>
  </si>
  <si>
    <t>vhuncoot44@icq.com</t>
  </si>
  <si>
    <t>523-457-3958</t>
  </si>
  <si>
    <t>Marthena</t>
  </si>
  <si>
    <t>Baison</t>
  </si>
  <si>
    <t>mbaison45@fda.gov</t>
  </si>
  <si>
    <t>842-978-8971</t>
  </si>
  <si>
    <t>Jaimie</t>
  </si>
  <si>
    <t>Filimore</t>
  </si>
  <si>
    <t>jfilimore46@moonfruit.com</t>
  </si>
  <si>
    <t>699-416-3424</t>
  </si>
  <si>
    <t>Honduras</t>
  </si>
  <si>
    <t>Ulrich</t>
  </si>
  <si>
    <t>Bullas</t>
  </si>
  <si>
    <t>ubullas47@huffingtonpost.com</t>
  </si>
  <si>
    <t>718-489-5599</t>
  </si>
  <si>
    <t>Reginauld</t>
  </si>
  <si>
    <t>Maharry</t>
  </si>
  <si>
    <t>rmaharry48@wordpress.org</t>
  </si>
  <si>
    <t>445-104-2782</t>
  </si>
  <si>
    <t>Quint</t>
  </si>
  <si>
    <t>Peterkin</t>
  </si>
  <si>
    <t>qpeterkin49@columbia.edu</t>
  </si>
  <si>
    <t>134-406-7103</t>
  </si>
  <si>
    <t>Belva</t>
  </si>
  <si>
    <t>George</t>
  </si>
  <si>
    <t>bgeorge4a@dyndns.org</t>
  </si>
  <si>
    <t>168-701-1512</t>
  </si>
  <si>
    <t>Benin</t>
  </si>
  <si>
    <t>Heddie</t>
  </si>
  <si>
    <t>Danby</t>
  </si>
  <si>
    <t>hdanby4b@uol.com.br</t>
  </si>
  <si>
    <t>423-652-6044</t>
  </si>
  <si>
    <t>Viola</t>
  </si>
  <si>
    <t>Hardisty</t>
  </si>
  <si>
    <t>vhardisty4c@a8.net</t>
  </si>
  <si>
    <t>759-410-6569</t>
  </si>
  <si>
    <t>Donn</t>
  </si>
  <si>
    <t>Ervin</t>
  </si>
  <si>
    <t>dervin4d@msn.com</t>
  </si>
  <si>
    <t>287-523-1101</t>
  </si>
  <si>
    <t>Laughton</t>
  </si>
  <si>
    <t>Mawby</t>
  </si>
  <si>
    <t>lmawby4e@studiopress.com</t>
  </si>
  <si>
    <t>812-599-8565</t>
  </si>
  <si>
    <t>Perle</t>
  </si>
  <si>
    <t>Leacock</t>
  </si>
  <si>
    <t>pleacock4f@goo.gl</t>
  </si>
  <si>
    <t>952-768-1150</t>
  </si>
  <si>
    <t>Raquela</t>
  </si>
  <si>
    <t>Tomaszczyk</t>
  </si>
  <si>
    <t>rtomaszczyk4g@digg.com</t>
  </si>
  <si>
    <t>949-422-0394</t>
  </si>
  <si>
    <t>Stoddard</t>
  </si>
  <si>
    <t>Martygin</t>
  </si>
  <si>
    <t>smartygin4h@home.pl</t>
  </si>
  <si>
    <t>677-953-4943</t>
  </si>
  <si>
    <t>Benson</t>
  </si>
  <si>
    <t>Mougin</t>
  </si>
  <si>
    <t>bmougin4i@army.mil</t>
  </si>
  <si>
    <t>961-152-8668</t>
  </si>
  <si>
    <t>Jesus</t>
  </si>
  <si>
    <t>Donke</t>
  </si>
  <si>
    <t>jdonke4j@deliciousdays.com</t>
  </si>
  <si>
    <t>497-331-9827</t>
  </si>
  <si>
    <t>Geralda</t>
  </si>
  <si>
    <t>Verbrugghen</t>
  </si>
  <si>
    <t>gverbrugghen4k@macromedia.com</t>
  </si>
  <si>
    <t>138-149-3660</t>
  </si>
  <si>
    <t>Vivien</t>
  </si>
  <si>
    <t>Goscomb</t>
  </si>
  <si>
    <t>vgoscomb4l@arizona.edu</t>
  </si>
  <si>
    <t>502-714-8482</t>
  </si>
  <si>
    <t>Stephi</t>
  </si>
  <si>
    <t>Marrian</t>
  </si>
  <si>
    <t>smarrian4m@skype.com</t>
  </si>
  <si>
    <t>808-471-7041</t>
  </si>
  <si>
    <t>Horten</t>
  </si>
  <si>
    <t>Mangin</t>
  </si>
  <si>
    <t>hmangin4n@redcross.org</t>
  </si>
  <si>
    <t>209-101-6223</t>
  </si>
  <si>
    <t>Krisha</t>
  </si>
  <si>
    <t>Trussell</t>
  </si>
  <si>
    <t>ktrussell4o@pen.io</t>
  </si>
  <si>
    <t>811-553-1319</t>
  </si>
  <si>
    <t>Lynda</t>
  </si>
  <si>
    <t>Innis</t>
  </si>
  <si>
    <t>linnis4p@marriott.com</t>
  </si>
  <si>
    <t>844-633-8286</t>
  </si>
  <si>
    <t>Mitkov</t>
  </si>
  <si>
    <t>bmitkov4q@canalblog.com</t>
  </si>
  <si>
    <t>382-293-2439</t>
  </si>
  <si>
    <t>Liam</t>
  </si>
  <si>
    <t>Scarlin</t>
  </si>
  <si>
    <t>lscarlin4r@wikimedia.org</t>
  </si>
  <si>
    <t>745-326-5669</t>
  </si>
  <si>
    <t>Colver</t>
  </si>
  <si>
    <t>Carroll</t>
  </si>
  <si>
    <t>ccarroll4s@admin.ch</t>
  </si>
  <si>
    <t>654-541-2997</t>
  </si>
  <si>
    <t>Lothario</t>
  </si>
  <si>
    <t>Micco</t>
  </si>
  <si>
    <t>lmicco4t@guardian.co.uk</t>
  </si>
  <si>
    <t>412-251-4533</t>
  </si>
  <si>
    <t>Tunisia</t>
  </si>
  <si>
    <t>McCleod</t>
  </si>
  <si>
    <t>kmccleod4u@bigcartel.com</t>
  </si>
  <si>
    <t>672-189-0215</t>
  </si>
  <si>
    <t>Stormi</t>
  </si>
  <si>
    <t>Toffetto</t>
  </si>
  <si>
    <t>stoffetto4v@goo.gl</t>
  </si>
  <si>
    <t>825-921-8037</t>
  </si>
  <si>
    <t>Kyrgyzstan</t>
  </si>
  <si>
    <t>Rudy</t>
  </si>
  <si>
    <t>Dayne</t>
  </si>
  <si>
    <t>rdayne4w@tinypic.com</t>
  </si>
  <si>
    <t>976-240-8119</t>
  </si>
  <si>
    <t>Hillery</t>
  </si>
  <si>
    <t>Stichall</t>
  </si>
  <si>
    <t>hstichall4x@imdb.com</t>
  </si>
  <si>
    <t>966-924-3071</t>
  </si>
  <si>
    <t>O'Donegan</t>
  </si>
  <si>
    <t>wodonegan4y@edublogs.org</t>
  </si>
  <si>
    <t>168-645-2793</t>
  </si>
  <si>
    <t>Winny</t>
  </si>
  <si>
    <t>Saltwell</t>
  </si>
  <si>
    <t>wsaltwell4z@slashdot.org</t>
  </si>
  <si>
    <t>579-112-4895</t>
  </si>
  <si>
    <t>Che</t>
  </si>
  <si>
    <t>Seage</t>
  </si>
  <si>
    <t>cseage50@umn.edu</t>
  </si>
  <si>
    <t>792-535-4996</t>
  </si>
  <si>
    <t>Guinea</t>
  </si>
  <si>
    <t>Queenie</t>
  </si>
  <si>
    <t>Van Driel</t>
  </si>
  <si>
    <t>qvandriel51@thetimes.co.uk</t>
  </si>
  <si>
    <t>608-286-1439</t>
  </si>
  <si>
    <t>Jonathon</t>
  </si>
  <si>
    <t>Roblett</t>
  </si>
  <si>
    <t>jroblett52@time.com</t>
  </si>
  <si>
    <t>712-947-6205</t>
  </si>
  <si>
    <t>Ingrim</t>
  </si>
  <si>
    <t>Allone</t>
  </si>
  <si>
    <t>iallone53@google.com.br</t>
  </si>
  <si>
    <t>640-603-6622</t>
  </si>
  <si>
    <t>Xenia</t>
  </si>
  <si>
    <t>Vibert</t>
  </si>
  <si>
    <t>xvibert54@tripadvisor.com</t>
  </si>
  <si>
    <t>906-179-8491</t>
  </si>
  <si>
    <t>Orson</t>
  </si>
  <si>
    <t>Skillman</t>
  </si>
  <si>
    <t>oskillman55@fema.gov</t>
  </si>
  <si>
    <t>439-816-9954</t>
  </si>
  <si>
    <t>Kristine</t>
  </si>
  <si>
    <t>Nobbs</t>
  </si>
  <si>
    <t>knobbs56@home.pl</t>
  </si>
  <si>
    <t>252-553-8627</t>
  </si>
  <si>
    <t>Jeannette</t>
  </si>
  <si>
    <t>Humbles</t>
  </si>
  <si>
    <t>jhumbles57@businessinsider.com</t>
  </si>
  <si>
    <t>141-290-4236</t>
  </si>
  <si>
    <t>South Africa</t>
  </si>
  <si>
    <t>Dietrich</t>
  </si>
  <si>
    <t>Sloat</t>
  </si>
  <si>
    <t>dsloat58@pcworld.com</t>
  </si>
  <si>
    <t>136-110-0297</t>
  </si>
  <si>
    <t>Jillene</t>
  </si>
  <si>
    <t>Kerry</t>
  </si>
  <si>
    <t>jkerry59@japanpost.jp</t>
  </si>
  <si>
    <t>896-748-6599</t>
  </si>
  <si>
    <t>Belarus</t>
  </si>
  <si>
    <t>Ade</t>
  </si>
  <si>
    <t>Ginner</t>
  </si>
  <si>
    <t>aginner5a@com.com</t>
  </si>
  <si>
    <t>707-651-6554</t>
  </si>
  <si>
    <t>Odele</t>
  </si>
  <si>
    <t>Soldner</t>
  </si>
  <si>
    <t>osoldner5b@ucsd.edu</t>
  </si>
  <si>
    <t>368-552-6615</t>
  </si>
  <si>
    <t>Haroun</t>
  </si>
  <si>
    <t>Rout</t>
  </si>
  <si>
    <t>hrout5c@bing.com</t>
  </si>
  <si>
    <t>267-359-1591</t>
  </si>
  <si>
    <t>Emmy</t>
  </si>
  <si>
    <t>Crofts</t>
  </si>
  <si>
    <t>ecrofts5d@hatena.ne.jp</t>
  </si>
  <si>
    <t>476-975-8093</t>
  </si>
  <si>
    <t>Esme</t>
  </si>
  <si>
    <t>Ivery</t>
  </si>
  <si>
    <t>eivery5e@auda.org.au</t>
  </si>
  <si>
    <t>882-340-0935</t>
  </si>
  <si>
    <t>Frasco</t>
  </si>
  <si>
    <t>Orrom</t>
  </si>
  <si>
    <t>forrom5f@bloomberg.com</t>
  </si>
  <si>
    <t>435-160-2397</t>
  </si>
  <si>
    <t>Rainer</t>
  </si>
  <si>
    <t>Lorkin</t>
  </si>
  <si>
    <t>rlorkin5g@over-blog.com</t>
  </si>
  <si>
    <t>977-955-6609</t>
  </si>
  <si>
    <t>Valentina</t>
  </si>
  <si>
    <t>Hewkin</t>
  </si>
  <si>
    <t>vhewkin5h@woothemes.com</t>
  </si>
  <si>
    <t>413-100-4950</t>
  </si>
  <si>
    <t>Decca</t>
  </si>
  <si>
    <t>Luckcuck</t>
  </si>
  <si>
    <t>dluckcuck5i@theatlantic.com</t>
  </si>
  <si>
    <t>163-308-6360</t>
  </si>
  <si>
    <t>Lind</t>
  </si>
  <si>
    <t>Dewi</t>
  </si>
  <si>
    <t>ldewi5j@sina.com.cn</t>
  </si>
  <si>
    <t>830-436-8081</t>
  </si>
  <si>
    <t>Armenia</t>
  </si>
  <si>
    <t>Saloma</t>
  </si>
  <si>
    <t>McArd</t>
  </si>
  <si>
    <t>smcard5k@abc.net.au</t>
  </si>
  <si>
    <t>895-424-2468</t>
  </si>
  <si>
    <t>Sam</t>
  </si>
  <si>
    <t>Tivers</t>
  </si>
  <si>
    <t>stivers5l@cloudflare.com</t>
  </si>
  <si>
    <t>900-600-5360</t>
  </si>
  <si>
    <t>Lorant</t>
  </si>
  <si>
    <t>Martensen</t>
  </si>
  <si>
    <t>lmartensen5m@artisteer.com</t>
  </si>
  <si>
    <t>844-473-9811</t>
  </si>
  <si>
    <t>Rupert</t>
  </si>
  <si>
    <t>Traill</t>
  </si>
  <si>
    <t>rtraill5n@altervista.org</t>
  </si>
  <si>
    <t>398-949-4639</t>
  </si>
  <si>
    <t>Terry</t>
  </si>
  <si>
    <t>Crang</t>
  </si>
  <si>
    <t>tcrang5o@deliciousdays.com</t>
  </si>
  <si>
    <t>739-855-8481</t>
  </si>
  <si>
    <t>Nell</t>
  </si>
  <si>
    <t>Prantl</t>
  </si>
  <si>
    <t>nprantl5p@umn.edu</t>
  </si>
  <si>
    <t>556-460-3312</t>
  </si>
  <si>
    <t>Piper</t>
  </si>
  <si>
    <t>Pluvier</t>
  </si>
  <si>
    <t>ppluvier5q@cargocollective.com</t>
  </si>
  <si>
    <t>605-363-6401</t>
  </si>
  <si>
    <t>Cary</t>
  </si>
  <si>
    <t>Magrannell</t>
  </si>
  <si>
    <t>cmagrannell5r@theatlantic.com</t>
  </si>
  <si>
    <t>206-821-9327</t>
  </si>
  <si>
    <t>Barr</t>
  </si>
  <si>
    <t>Gorthy</t>
  </si>
  <si>
    <t>bgorthy5s@free.fr</t>
  </si>
  <si>
    <t>753-342-1256</t>
  </si>
  <si>
    <t>Peyton</t>
  </si>
  <si>
    <t>Waren</t>
  </si>
  <si>
    <t>pwaren5t@comsenz.com</t>
  </si>
  <si>
    <t>444-853-4013</t>
  </si>
  <si>
    <t>Stillman</t>
  </si>
  <si>
    <t>Rushford</t>
  </si>
  <si>
    <t>srushford5u@friendfeed.com</t>
  </si>
  <si>
    <t>435-296-7132</t>
  </si>
  <si>
    <t>Tedman</t>
  </si>
  <si>
    <t>Nazair</t>
  </si>
  <si>
    <t>tnazair5v@youku.com</t>
  </si>
  <si>
    <t>599-996-9253</t>
  </si>
  <si>
    <t>Ireland</t>
  </si>
  <si>
    <t>Hugibert</t>
  </si>
  <si>
    <t>Erskine</t>
  </si>
  <si>
    <t>herskine5w@youtube.com</t>
  </si>
  <si>
    <t>512-363-4308</t>
  </si>
  <si>
    <t>Dierdre</t>
  </si>
  <si>
    <t>Pochon</t>
  </si>
  <si>
    <t>dpochon5x@weebly.com</t>
  </si>
  <si>
    <t>203-369-2611</t>
  </si>
  <si>
    <t>Spain</t>
  </si>
  <si>
    <t>Vladimir</t>
  </si>
  <si>
    <t>Nockalls</t>
  </si>
  <si>
    <t>vnockalls5y@mashable.com</t>
  </si>
  <si>
    <t>723-766-3731</t>
  </si>
  <si>
    <t>Zacharias</t>
  </si>
  <si>
    <t>Ottewill</t>
  </si>
  <si>
    <t>zottewill5z@ovh.net</t>
  </si>
  <si>
    <t>697-542-4275</t>
  </si>
  <si>
    <t>Fabiano</t>
  </si>
  <si>
    <t>Crippes</t>
  </si>
  <si>
    <t>fcrippes60@mayoclinic.com</t>
  </si>
  <si>
    <t>707-895-4093</t>
  </si>
  <si>
    <t>Clara</t>
  </si>
  <si>
    <t>Rumgay</t>
  </si>
  <si>
    <t>crumgay61@pen.io</t>
  </si>
  <si>
    <t>199-922-3750</t>
  </si>
  <si>
    <t>Jolynn</t>
  </si>
  <si>
    <t>Collerd</t>
  </si>
  <si>
    <t>jcollerd62@irs.gov</t>
  </si>
  <si>
    <t>700-652-2629</t>
  </si>
  <si>
    <t>Remington</t>
  </si>
  <si>
    <t>Heald</t>
  </si>
  <si>
    <t>rheald63@e-recht24.de</t>
  </si>
  <si>
    <t>210-364-2730</t>
  </si>
  <si>
    <t>Brice</t>
  </si>
  <si>
    <t>Winkle</t>
  </si>
  <si>
    <t>bwinkle64@state.tx.us</t>
  </si>
  <si>
    <t>923-387-5456</t>
  </si>
  <si>
    <t>Doti</t>
  </si>
  <si>
    <t>Greenhead</t>
  </si>
  <si>
    <t>dgreenhead65@dropbox.com</t>
  </si>
  <si>
    <t>263-105-5445</t>
  </si>
  <si>
    <t>Davey</t>
  </si>
  <si>
    <t>Gantley</t>
  </si>
  <si>
    <t>dgantley66@mac.com</t>
  </si>
  <si>
    <t>251-468-4905</t>
  </si>
  <si>
    <t>Barbara-anne</t>
  </si>
  <si>
    <t>Harsum</t>
  </si>
  <si>
    <t>bharsum67@fastcompany.com</t>
  </si>
  <si>
    <t>372-109-3139</t>
  </si>
  <si>
    <t>Natalina</t>
  </si>
  <si>
    <t>Reinard</t>
  </si>
  <si>
    <t>nreinard68@google.ca</t>
  </si>
  <si>
    <t>166-998-0889</t>
  </si>
  <si>
    <t>Brandice</t>
  </si>
  <si>
    <t>Elcom</t>
  </si>
  <si>
    <t>belcom69@washingtonpost.com</t>
  </si>
  <si>
    <t>811-125-4993</t>
  </si>
  <si>
    <t>Merrill</t>
  </si>
  <si>
    <t>Bouda</t>
  </si>
  <si>
    <t>mbouda6a@ovh.net</t>
  </si>
  <si>
    <t>604-627-0393</t>
  </si>
  <si>
    <t>Effie</t>
  </si>
  <si>
    <t>Braunds</t>
  </si>
  <si>
    <t>ebraunds6b@slate.com</t>
  </si>
  <si>
    <t>558-325-1829</t>
  </si>
  <si>
    <t>Trixi</t>
  </si>
  <si>
    <t>Machans</t>
  </si>
  <si>
    <t>tmachans6c@reddit.com</t>
  </si>
  <si>
    <t>281-740-1697</t>
  </si>
  <si>
    <t>Tiler</t>
  </si>
  <si>
    <t>Henaughan</t>
  </si>
  <si>
    <t>thenaughan6d@bravesites.com</t>
  </si>
  <si>
    <t>338-326-6859</t>
  </si>
  <si>
    <t>Nicholle</t>
  </si>
  <si>
    <t>Mallabund</t>
  </si>
  <si>
    <t>nmallabund6e@wiley.com</t>
  </si>
  <si>
    <t>609-501-1516</t>
  </si>
  <si>
    <t>Archibaldo</t>
  </si>
  <si>
    <t>alaphorn6f@va.gov</t>
  </si>
  <si>
    <t>212-301-3291</t>
  </si>
  <si>
    <t>Willyt</t>
  </si>
  <si>
    <t>Tatford</t>
  </si>
  <si>
    <t>wtatford6g@posterous.com</t>
  </si>
  <si>
    <t>517-462-3202</t>
  </si>
  <si>
    <t>Amalita</t>
  </si>
  <si>
    <t>Polini</t>
  </si>
  <si>
    <t>apolini6h@ocn.ne.jp</t>
  </si>
  <si>
    <t>925-178-7312</t>
  </si>
  <si>
    <t>Verla</t>
  </si>
  <si>
    <t>Schimke</t>
  </si>
  <si>
    <t>vschimke6i@aol.com</t>
  </si>
  <si>
    <t>660-484-4699</t>
  </si>
  <si>
    <t>Albania</t>
  </si>
  <si>
    <t>Ronni</t>
  </si>
  <si>
    <t>Longmire</t>
  </si>
  <si>
    <t>rlongmire6j@stumbleupon.com</t>
  </si>
  <si>
    <t>239-612-1695</t>
  </si>
  <si>
    <t>Nicola</t>
  </si>
  <si>
    <t>Phython</t>
  </si>
  <si>
    <t>nphython6k@storify.com</t>
  </si>
  <si>
    <t>207-962-4490</t>
  </si>
  <si>
    <t>Matias</t>
  </si>
  <si>
    <t>Comino</t>
  </si>
  <si>
    <t>mcomino6l@loc.gov</t>
  </si>
  <si>
    <t>208-770-8558</t>
  </si>
  <si>
    <t>Kenya</t>
  </si>
  <si>
    <t>Callie</t>
  </si>
  <si>
    <t>Cheer</t>
  </si>
  <si>
    <t>ccheer6m@ifeng.com</t>
  </si>
  <si>
    <t>386-470-3891</t>
  </si>
  <si>
    <t>Isidro</t>
  </si>
  <si>
    <t>Gutcher</t>
  </si>
  <si>
    <t>igutcher6n@nature.com</t>
  </si>
  <si>
    <t>210-980-5082</t>
  </si>
  <si>
    <t>Pauly</t>
  </si>
  <si>
    <t>Michelotti</t>
  </si>
  <si>
    <t>pmichelotti6o@chronoengine.com</t>
  </si>
  <si>
    <t>210-892-1491</t>
  </si>
  <si>
    <t>Bosnia and Herzegovina</t>
  </si>
  <si>
    <t>Raphael</t>
  </si>
  <si>
    <t>Daftor</t>
  </si>
  <si>
    <t>rdaftor6p@netscape.com</t>
  </si>
  <si>
    <t>843-113-9513</t>
  </si>
  <si>
    <t>Caitlin</t>
  </si>
  <si>
    <t>Crew</t>
  </si>
  <si>
    <t>ccrew6q@clickbank.net</t>
  </si>
  <si>
    <t>633-932-0678</t>
  </si>
  <si>
    <t>Murrum</t>
  </si>
  <si>
    <t>omurrum6r@drupal.org</t>
  </si>
  <si>
    <t>541-153-1305</t>
  </si>
  <si>
    <t>Cosetta</t>
  </si>
  <si>
    <t>Maryott</t>
  </si>
  <si>
    <t>cmaryott6s@apple.com</t>
  </si>
  <si>
    <t>829-503-6212</t>
  </si>
  <si>
    <t>Natassia</t>
  </si>
  <si>
    <t>Collishaw</t>
  </si>
  <si>
    <t>ncollishaw6t@sogou.com</t>
  </si>
  <si>
    <t>934-112-4249</t>
  </si>
  <si>
    <t>Tanner</t>
  </si>
  <si>
    <t>Calbaithe</t>
  </si>
  <si>
    <t>tcalbaithe6u@hc360.com</t>
  </si>
  <si>
    <t>913-793-7594</t>
  </si>
  <si>
    <t>Carol</t>
  </si>
  <si>
    <t>Wordsworth</t>
  </si>
  <si>
    <t>cwordsworth6v@theatlantic.com</t>
  </si>
  <si>
    <t>802-342-3097</t>
  </si>
  <si>
    <t>Mauritius</t>
  </si>
  <si>
    <t>Filmore</t>
  </si>
  <si>
    <t>Somerton</t>
  </si>
  <si>
    <t>fsomerton6w@rambler.ru</t>
  </si>
  <si>
    <t>682-317-1697</t>
  </si>
  <si>
    <t>Yemen</t>
  </si>
  <si>
    <t>Page</t>
  </si>
  <si>
    <t>Hriinchenko</t>
  </si>
  <si>
    <t>phriinchenko6x@ycombinator.com</t>
  </si>
  <si>
    <t>739-777-9280</t>
  </si>
  <si>
    <t>Ashlin</t>
  </si>
  <si>
    <t>Baines</t>
  </si>
  <si>
    <t>abaines6y@webeden.co.uk</t>
  </si>
  <si>
    <t>970-833-5066</t>
  </si>
  <si>
    <t>Jena</t>
  </si>
  <si>
    <t>Dunleavy</t>
  </si>
  <si>
    <t>jdunleavy6z@ezinearticles.com</t>
  </si>
  <si>
    <t>347-275-5966</t>
  </si>
  <si>
    <t>Janeen</t>
  </si>
  <si>
    <t>Ruse</t>
  </si>
  <si>
    <t>jruse70@prweb.com</t>
  </si>
  <si>
    <t>421-494-5787</t>
  </si>
  <si>
    <t>Zaccaria</t>
  </si>
  <si>
    <t>Cloke</t>
  </si>
  <si>
    <t>zcloke71@reuters.com</t>
  </si>
  <si>
    <t>810-926-6124</t>
  </si>
  <si>
    <t>Keefer</t>
  </si>
  <si>
    <t>Silverstone</t>
  </si>
  <si>
    <t>ksilverstone72@wikia.com</t>
  </si>
  <si>
    <t>368-309-0919</t>
  </si>
  <si>
    <t>Corly</t>
  </si>
  <si>
    <t>O'Lagene</t>
  </si>
  <si>
    <t>colagene73@about.me</t>
  </si>
  <si>
    <t>366-913-2654</t>
  </si>
  <si>
    <t>United Kingdom</t>
  </si>
  <si>
    <t>Corrington</t>
  </si>
  <si>
    <t>mcorrington74@squarespace.com</t>
  </si>
  <si>
    <t>334-564-0798</t>
  </si>
  <si>
    <t>Shelton</t>
  </si>
  <si>
    <t>Strickett</t>
  </si>
  <si>
    <t>sstrickett75@google.pl</t>
  </si>
  <si>
    <t>381-482-9601</t>
  </si>
  <si>
    <t>Terrijo</t>
  </si>
  <si>
    <t>Kleuer</t>
  </si>
  <si>
    <t>tkleuer76@webmd.com</t>
  </si>
  <si>
    <t>879-866-2712</t>
  </si>
  <si>
    <t>Angola</t>
  </si>
  <si>
    <t>Burton</t>
  </si>
  <si>
    <t>Bloxland</t>
  </si>
  <si>
    <t>bbloxland77@t.co</t>
  </si>
  <si>
    <t>562-835-7778</t>
  </si>
  <si>
    <t>Papua New Guinea</t>
  </si>
  <si>
    <t>Aldin</t>
  </si>
  <si>
    <t>Olenikov</t>
  </si>
  <si>
    <t>aolenikov78@moonfruit.com</t>
  </si>
  <si>
    <t>769-595-7039</t>
  </si>
  <si>
    <t>Garrett</t>
  </si>
  <si>
    <t>Cater</t>
  </si>
  <si>
    <t>gcater79@senate.gov</t>
  </si>
  <si>
    <t>746-964-2192</t>
  </si>
  <si>
    <t>Keven</t>
  </si>
  <si>
    <t>Sherwill</t>
  </si>
  <si>
    <t>ksherwill7a@gmpg.org</t>
  </si>
  <si>
    <t>459-193-8113</t>
  </si>
  <si>
    <t>Tamqrah</t>
  </si>
  <si>
    <t>Gaskamp</t>
  </si>
  <si>
    <t>tgaskamp7b@rambler.ru</t>
  </si>
  <si>
    <t>108-706-5107</t>
  </si>
  <si>
    <t>Shermie</t>
  </si>
  <si>
    <t>Byrcher</t>
  </si>
  <si>
    <t>sbyrcher7c@gov.uk</t>
  </si>
  <si>
    <t>692-210-2072</t>
  </si>
  <si>
    <t>Burkina Faso</t>
  </si>
  <si>
    <t>Ennis</t>
  </si>
  <si>
    <t>Harmstone</t>
  </si>
  <si>
    <t>eharmstone7d@weather.com</t>
  </si>
  <si>
    <t>991-905-6593</t>
  </si>
  <si>
    <t>Georgia</t>
  </si>
  <si>
    <t>Wallas</t>
  </si>
  <si>
    <t>Droghan</t>
  </si>
  <si>
    <t>wdroghan7e@blogtalkradio.com</t>
  </si>
  <si>
    <t>346-376-5876</t>
  </si>
  <si>
    <t>Jewel</t>
  </si>
  <si>
    <t>Ivanishin</t>
  </si>
  <si>
    <t>jivanishin7f@fda.gov</t>
  </si>
  <si>
    <t>563-754-3586</t>
  </si>
  <si>
    <t>Clemente</t>
  </si>
  <si>
    <t>Gazzard</t>
  </si>
  <si>
    <t>cgazzard7g@vinaora.com</t>
  </si>
  <si>
    <t>556-823-4054</t>
  </si>
  <si>
    <t>Tanzania</t>
  </si>
  <si>
    <t>Shaw</t>
  </si>
  <si>
    <t>Cornell</t>
  </si>
  <si>
    <t>scornell7h@tumblr.com</t>
  </si>
  <si>
    <t>741-584-4220</t>
  </si>
  <si>
    <t>Paton</t>
  </si>
  <si>
    <t>Poe</t>
  </si>
  <si>
    <t>ppoe7i@freewebs.com</t>
  </si>
  <si>
    <t>347-926-8909</t>
  </si>
  <si>
    <t>Julio</t>
  </si>
  <si>
    <t>Leyfield</t>
  </si>
  <si>
    <t>jleyfield7j@yelp.com</t>
  </si>
  <si>
    <t>689-984-0858</t>
  </si>
  <si>
    <t>Winnie</t>
  </si>
  <si>
    <t>Pietersen</t>
  </si>
  <si>
    <t>wpietersen7k@cloudflare.com</t>
  </si>
  <si>
    <t>621-752-9898</t>
  </si>
  <si>
    <t>Freeman</t>
  </si>
  <si>
    <t>Chilles</t>
  </si>
  <si>
    <t>fchilles7l@youku.com</t>
  </si>
  <si>
    <t>376-416-4942</t>
  </si>
  <si>
    <t>Marrissa</t>
  </si>
  <si>
    <t>Pestricke</t>
  </si>
  <si>
    <t>mpestricke7m@jiathis.com</t>
  </si>
  <si>
    <t>471-998-6801</t>
  </si>
  <si>
    <t>Morris</t>
  </si>
  <si>
    <t>Philbrook</t>
  </si>
  <si>
    <t>mphilbrook7n@mtv.com</t>
  </si>
  <si>
    <t>360-660-6630</t>
  </si>
  <si>
    <t>Marrilee</t>
  </si>
  <si>
    <t>Ortelt</t>
  </si>
  <si>
    <t>mortelt7o@cisco.com</t>
  </si>
  <si>
    <t>861-540-5709</t>
  </si>
  <si>
    <t>Guatemala</t>
  </si>
  <si>
    <t>Ami</t>
  </si>
  <si>
    <t>Bransom</t>
  </si>
  <si>
    <t>abransom7p@jugem.jp</t>
  </si>
  <si>
    <t>393-862-7311</t>
  </si>
  <si>
    <t>Jamie</t>
  </si>
  <si>
    <t>Phuprate</t>
  </si>
  <si>
    <t>jphuprate7q@lulu.com</t>
  </si>
  <si>
    <t>535-703-5465</t>
  </si>
  <si>
    <t>Pepillo</t>
  </si>
  <si>
    <t>Richley</t>
  </si>
  <si>
    <t>prichley7r@biblegateway.com</t>
  </si>
  <si>
    <t>937-829-1996</t>
  </si>
  <si>
    <t>Pimblett</t>
  </si>
  <si>
    <t>fpimblett7s@prlog.org</t>
  </si>
  <si>
    <t>412-856-0126</t>
  </si>
  <si>
    <t>Ailbert</t>
  </si>
  <si>
    <t>Kitcat</t>
  </si>
  <si>
    <t>akitcat7t@china.com.cn</t>
  </si>
  <si>
    <t>308-826-0214</t>
  </si>
  <si>
    <t>Hans</t>
  </si>
  <si>
    <t>Hook</t>
  </si>
  <si>
    <t>hhook7u@economist.com</t>
  </si>
  <si>
    <t>456-658-8763</t>
  </si>
  <si>
    <t>Roch</t>
  </si>
  <si>
    <t>Stilliard</t>
  </si>
  <si>
    <t>rstilliard7v@epa.gov</t>
  </si>
  <si>
    <t>262-851-0393</t>
  </si>
  <si>
    <t>Rikki</t>
  </si>
  <si>
    <t>Creenan</t>
  </si>
  <si>
    <t>rcreenan7w@dion.ne.jp</t>
  </si>
  <si>
    <t>273-729-7835</t>
  </si>
  <si>
    <t>Mongolia</t>
  </si>
  <si>
    <t>Nita</t>
  </si>
  <si>
    <t>Oakenford</t>
  </si>
  <si>
    <t>noakenford7x@t.co</t>
  </si>
  <si>
    <t>610-787-0745</t>
  </si>
  <si>
    <t>Jerrie</t>
  </si>
  <si>
    <t>Abel</t>
  </si>
  <si>
    <t>jabel7y@imageshack.us</t>
  </si>
  <si>
    <t>179-636-5309</t>
  </si>
  <si>
    <t>Malawi</t>
  </si>
  <si>
    <t>Yelena</t>
  </si>
  <si>
    <t>Phebee</t>
  </si>
  <si>
    <t>yphebee7z@seattletimes.com</t>
  </si>
  <si>
    <t>387-107-0286</t>
  </si>
  <si>
    <t>Dorolice</t>
  </si>
  <si>
    <t>Tomaszewicz</t>
  </si>
  <si>
    <t>dtomaszewicz80@pinterest.com</t>
  </si>
  <si>
    <t>530-106-0868</t>
  </si>
  <si>
    <t>Olive</t>
  </si>
  <si>
    <t>Illingsworth</t>
  </si>
  <si>
    <t>oillingsworth81@drupal.org</t>
  </si>
  <si>
    <t>185-133-4653</t>
  </si>
  <si>
    <t>Judye</t>
  </si>
  <si>
    <t>Bertram</t>
  </si>
  <si>
    <t>jbertram82@unesco.org</t>
  </si>
  <si>
    <t>890-975-1789</t>
  </si>
  <si>
    <t>Luxembourg</t>
  </si>
  <si>
    <t>Herbie</t>
  </si>
  <si>
    <t>Moscrop</t>
  </si>
  <si>
    <t>hmoscrop83@istockphoto.com</t>
  </si>
  <si>
    <t>257-629-0484</t>
  </si>
  <si>
    <t>Abramo</t>
  </si>
  <si>
    <t>Macconachy</t>
  </si>
  <si>
    <t>amacconachy84@dion.ne.jp</t>
  </si>
  <si>
    <t>605-307-6462</t>
  </si>
  <si>
    <t>Ram</t>
  </si>
  <si>
    <t>Silberschatz</t>
  </si>
  <si>
    <t>rsilberschatz85@myspace.com</t>
  </si>
  <si>
    <t>573-755-5563</t>
  </si>
  <si>
    <t>Fidelity</t>
  </si>
  <si>
    <t>O'Dee</t>
  </si>
  <si>
    <t>fodee86@addthis.com</t>
  </si>
  <si>
    <t>637-858-0830</t>
  </si>
  <si>
    <t>Zea</t>
  </si>
  <si>
    <t>Heyball</t>
  </si>
  <si>
    <t>zheyball87@examiner.com</t>
  </si>
  <si>
    <t>512-973-9768</t>
  </si>
  <si>
    <t>Adelaida</t>
  </si>
  <si>
    <t>Kemitt</t>
  </si>
  <si>
    <t>akemitt88@t.co</t>
  </si>
  <si>
    <t>173-306-0153</t>
  </si>
  <si>
    <t>Langston</t>
  </si>
  <si>
    <t>Tuxsell</t>
  </si>
  <si>
    <t>ltuxsell89@home.pl</t>
  </si>
  <si>
    <t>301-175-2778</t>
  </si>
  <si>
    <t>Cullie</t>
  </si>
  <si>
    <t>Dowrey</t>
  </si>
  <si>
    <t>cdowrey8a@geocities.jp</t>
  </si>
  <si>
    <t>456-501-7736</t>
  </si>
  <si>
    <t>Myriam</t>
  </si>
  <si>
    <t>Merriday</t>
  </si>
  <si>
    <t>mmerriday8b@spotify.com</t>
  </si>
  <si>
    <t>456-980-2470</t>
  </si>
  <si>
    <t>Chadwick</t>
  </si>
  <si>
    <t>Kesten</t>
  </si>
  <si>
    <t>ckesten8c@bloglines.com</t>
  </si>
  <si>
    <t>843-246-3565</t>
  </si>
  <si>
    <t>Latvia</t>
  </si>
  <si>
    <t>Robbin</t>
  </si>
  <si>
    <t>Pourvoieur</t>
  </si>
  <si>
    <t>rpourvoieur8d@surveymonkey.com</t>
  </si>
  <si>
    <t>221-618-8420</t>
  </si>
  <si>
    <t>Winni</t>
  </si>
  <si>
    <t>Voisey</t>
  </si>
  <si>
    <t>wvoisey8e@mediafire.com</t>
  </si>
  <si>
    <t>806-335-9933</t>
  </si>
  <si>
    <t>Hagan</t>
  </si>
  <si>
    <t>Matanin</t>
  </si>
  <si>
    <t>hmatanin8f@issuu.com</t>
  </si>
  <si>
    <t>802-802-8813</t>
  </si>
  <si>
    <t>North Korea</t>
  </si>
  <si>
    <t>Jules</t>
  </si>
  <si>
    <t>Yakebovich</t>
  </si>
  <si>
    <t>jyakebovich8g@ifeng.com</t>
  </si>
  <si>
    <t>667-570-9897</t>
  </si>
  <si>
    <t>Elliot</t>
  </si>
  <si>
    <t>Yard</t>
  </si>
  <si>
    <t>eyard8h@narod.ru</t>
  </si>
  <si>
    <t>376-596-2273</t>
  </si>
  <si>
    <t>Simon</t>
  </si>
  <si>
    <t>Klimentyev</t>
  </si>
  <si>
    <t>sklimentyev8i@homestead.com</t>
  </si>
  <si>
    <t>729-865-0451</t>
  </si>
  <si>
    <t>Orlan</t>
  </si>
  <si>
    <t>Brisset</t>
  </si>
  <si>
    <t>obrisset8j@toplist.cz</t>
  </si>
  <si>
    <t>354-330-0828</t>
  </si>
  <si>
    <t>Claudian</t>
  </si>
  <si>
    <t>Wildt</t>
  </si>
  <si>
    <t>cwildt8k@mlb.com</t>
  </si>
  <si>
    <t>183-719-1702</t>
  </si>
  <si>
    <t>Kylie</t>
  </si>
  <si>
    <t>Tartt</t>
  </si>
  <si>
    <t>ktartt8l@redcross.org</t>
  </si>
  <si>
    <t>117-850-0502</t>
  </si>
  <si>
    <t>Sandye</t>
  </si>
  <si>
    <t>Lathwood</t>
  </si>
  <si>
    <t>slathwood8m@ebay.co.uk</t>
  </si>
  <si>
    <t>664-744-1369</t>
  </si>
  <si>
    <t>Milli</t>
  </si>
  <si>
    <t>Lago</t>
  </si>
  <si>
    <t>mlago8n@joomla.org</t>
  </si>
  <si>
    <t>236-772-9658</t>
  </si>
  <si>
    <t>Cindelyn</t>
  </si>
  <si>
    <t>McCutheon</t>
  </si>
  <si>
    <t>cmccutheon8o@patch.com</t>
  </si>
  <si>
    <t>509-552-0379</t>
  </si>
  <si>
    <t>Merryman</t>
  </si>
  <si>
    <t>gmerryman8p@usda.gov</t>
  </si>
  <si>
    <t>367-242-1276</t>
  </si>
  <si>
    <t>Xavier</t>
  </si>
  <si>
    <t>Tesimon</t>
  </si>
  <si>
    <t>xtesimon8q@irs.gov</t>
  </si>
  <si>
    <t>406-406-5028</t>
  </si>
  <si>
    <t>Uganda</t>
  </si>
  <si>
    <t>Mariel</t>
  </si>
  <si>
    <t>Curson</t>
  </si>
  <si>
    <t>mcurson8r@seattletimes.com</t>
  </si>
  <si>
    <t>143-758-9111</t>
  </si>
  <si>
    <t>Anne-marie</t>
  </si>
  <si>
    <t>Basketfield</t>
  </si>
  <si>
    <t>abasketfield8s@yellowpages.com</t>
  </si>
  <si>
    <t>558-877-2519</t>
  </si>
  <si>
    <t>Michaela</t>
  </si>
  <si>
    <t>Rizzetti</t>
  </si>
  <si>
    <t>mrizzetti8t@cbsnews.com</t>
  </si>
  <si>
    <t>304-300-6195</t>
  </si>
  <si>
    <t>Nowell</t>
  </si>
  <si>
    <t>Brownlow</t>
  </si>
  <si>
    <t>nbrownlow8u@php.net</t>
  </si>
  <si>
    <t>578-271-2758</t>
  </si>
  <si>
    <t>Roman</t>
  </si>
  <si>
    <t>Olenchikov</t>
  </si>
  <si>
    <t>rolenchikov8v@surveymonkey.com</t>
  </si>
  <si>
    <t>723-776-1266</t>
  </si>
  <si>
    <t>Hersh</t>
  </si>
  <si>
    <t>Goodship</t>
  </si>
  <si>
    <t>hgoodship8w@wsj.com</t>
  </si>
  <si>
    <t>603-325-0295</t>
  </si>
  <si>
    <t>Veradis</t>
  </si>
  <si>
    <t>Reddish</t>
  </si>
  <si>
    <t>vreddish8x@bravesites.com</t>
  </si>
  <si>
    <t>640-739-9600</t>
  </si>
  <si>
    <t>Chaddie</t>
  </si>
  <si>
    <t>Bollam</t>
  </si>
  <si>
    <t>cbollam8y@aol.com</t>
  </si>
  <si>
    <t>264-880-9722</t>
  </si>
  <si>
    <t>Goldup</t>
  </si>
  <si>
    <t>pgoldup8z@home.pl</t>
  </si>
  <si>
    <t>317-480-3371</t>
  </si>
  <si>
    <t>Marni</t>
  </si>
  <si>
    <t>Scholler</t>
  </si>
  <si>
    <t>mscholler90@xrea.com</t>
  </si>
  <si>
    <t>872-743-5907</t>
  </si>
  <si>
    <t>Meagan</t>
  </si>
  <si>
    <t>Haws</t>
  </si>
  <si>
    <t>mhaws91@tiny.cc</t>
  </si>
  <si>
    <t>234-815-5262</t>
  </si>
  <si>
    <t>Gibbie</t>
  </si>
  <si>
    <t>Templar</t>
  </si>
  <si>
    <t>gtemplar92@springer.com</t>
  </si>
  <si>
    <t>691-549-8251</t>
  </si>
  <si>
    <t>Sutton</t>
  </si>
  <si>
    <t>Grinnikov</t>
  </si>
  <si>
    <t>sgrinnikov93@nydailynews.com</t>
  </si>
  <si>
    <t>705-135-1729</t>
  </si>
  <si>
    <t>Fielding</t>
  </si>
  <si>
    <t>McCraw</t>
  </si>
  <si>
    <t>fmccraw94@sogou.com</t>
  </si>
  <si>
    <t>188-276-5276</t>
  </si>
  <si>
    <t>Mandi</t>
  </si>
  <si>
    <t>Abbis</t>
  </si>
  <si>
    <t>mabbis95@mediafire.com</t>
  </si>
  <si>
    <t>907-105-0577</t>
  </si>
  <si>
    <t>Marylee</t>
  </si>
  <si>
    <t>Gingel</t>
  </si>
  <si>
    <t>mgingel96@skyrock.com</t>
  </si>
  <si>
    <t>406-109-0070</t>
  </si>
  <si>
    <t>Goundry</t>
  </si>
  <si>
    <t>pgoundry97@ow.ly</t>
  </si>
  <si>
    <t>143-359-1661</t>
  </si>
  <si>
    <t>Billi</t>
  </si>
  <si>
    <t>McCrainor</t>
  </si>
  <si>
    <t>bmccrainor98@chronoengine.com</t>
  </si>
  <si>
    <t>649-930-5155</t>
  </si>
  <si>
    <t>Addy</t>
  </si>
  <si>
    <t>Marle</t>
  </si>
  <si>
    <t>amarle99@biblegateway.com</t>
  </si>
  <si>
    <t>510-973-2763</t>
  </si>
  <si>
    <t>Marji</t>
  </si>
  <si>
    <t>Eschalotte</t>
  </si>
  <si>
    <t>meschalotte9a@yandex.ru</t>
  </si>
  <si>
    <t>956-640-2616</t>
  </si>
  <si>
    <t>Waverly</t>
  </si>
  <si>
    <t>Douce</t>
  </si>
  <si>
    <t>wdouce9b@dot.gov</t>
  </si>
  <si>
    <t>693-185-9438</t>
  </si>
  <si>
    <t>Zita</t>
  </si>
  <si>
    <t>O'Shesnan</t>
  </si>
  <si>
    <t>zoshesnan9c@businessweek.com</t>
  </si>
  <si>
    <t>910-970-3426</t>
  </si>
  <si>
    <t>Matty</t>
  </si>
  <si>
    <t>Dall</t>
  </si>
  <si>
    <t>mdall9d@psu.edu</t>
  </si>
  <si>
    <t>138-845-0808</t>
  </si>
  <si>
    <t>Kerianne</t>
  </si>
  <si>
    <t>Tupman</t>
  </si>
  <si>
    <t>ktupman9e@yale.edu</t>
  </si>
  <si>
    <t>731-996-4270</t>
  </si>
  <si>
    <t>lbrazil9f@shop-pro.jp</t>
  </si>
  <si>
    <t>620-351-2425</t>
  </si>
  <si>
    <t>Ogden</t>
  </si>
  <si>
    <t>Revitt</t>
  </si>
  <si>
    <t>orevitt9g@wufoo.com</t>
  </si>
  <si>
    <t>771-970-0477</t>
  </si>
  <si>
    <t>Cuba</t>
  </si>
  <si>
    <t>Roanne</t>
  </si>
  <si>
    <t>Ilyuchyov</t>
  </si>
  <si>
    <t>rilyuchyov9h@yolasite.com</t>
  </si>
  <si>
    <t>157-988-5129</t>
  </si>
  <si>
    <t>de Broke</t>
  </si>
  <si>
    <t>ndebroke9i@4shared.com</t>
  </si>
  <si>
    <t>848-342-5708</t>
  </si>
  <si>
    <t>Prissie</t>
  </si>
  <si>
    <t>Brimblecombe</t>
  </si>
  <si>
    <t>pbrimblecombe9j@yellowbook.com</t>
  </si>
  <si>
    <t>755-716-3107</t>
  </si>
  <si>
    <t>Gilbertine</t>
  </si>
  <si>
    <t>Romanin</t>
  </si>
  <si>
    <t>gromanin9k@sitemeter.com</t>
  </si>
  <si>
    <t>309-827-0304</t>
  </si>
  <si>
    <t>Tara</t>
  </si>
  <si>
    <t>Mosten</t>
  </si>
  <si>
    <t>tmosten9l@hc360.com</t>
  </si>
  <si>
    <t>481-995-4306</t>
  </si>
  <si>
    <t>Palestinian Territory</t>
  </si>
  <si>
    <t>Kristopher</t>
  </si>
  <si>
    <t>Stace</t>
  </si>
  <si>
    <t>kstace9m@delicious.com</t>
  </si>
  <si>
    <t>601-705-4373</t>
  </si>
  <si>
    <t>Tallie</t>
  </si>
  <si>
    <t>Crosio</t>
  </si>
  <si>
    <t>tcrosio9n@sciencedaily.com</t>
  </si>
  <si>
    <t>370-812-8963</t>
  </si>
  <si>
    <t>Kiribati</t>
  </si>
  <si>
    <t>Vernice</t>
  </si>
  <si>
    <t>Sadat</t>
  </si>
  <si>
    <t>vsadat9o@kickstarter.com</t>
  </si>
  <si>
    <t>766-291-1314</t>
  </si>
  <si>
    <t>Phyllys</t>
  </si>
  <si>
    <t>Chiverton</t>
  </si>
  <si>
    <t>pchiverton9p@cnn.com</t>
  </si>
  <si>
    <t>448-724-6852</t>
  </si>
  <si>
    <t>Noah</t>
  </si>
  <si>
    <t>Gregan</t>
  </si>
  <si>
    <t>ngregan9q@mail.ru</t>
  </si>
  <si>
    <t>383-865-6536</t>
  </si>
  <si>
    <t>Abbie</t>
  </si>
  <si>
    <t>Melbourne</t>
  </si>
  <si>
    <t>amelbourne9r@yellowpages.com</t>
  </si>
  <si>
    <t>230-252-6331</t>
  </si>
  <si>
    <t>Noach</t>
  </si>
  <si>
    <t>Mucillo</t>
  </si>
  <si>
    <t>nmucillo9s@ibm.com</t>
  </si>
  <si>
    <t>602-106-7200</t>
  </si>
  <si>
    <t>Penny</t>
  </si>
  <si>
    <t>Donaghy</t>
  </si>
  <si>
    <t>pdonaghy9t@google.co.jp</t>
  </si>
  <si>
    <t>131-996-9470</t>
  </si>
  <si>
    <t>Emylee</t>
  </si>
  <si>
    <t>Budget</t>
  </si>
  <si>
    <t>ebudget9u@toplist.cz</t>
  </si>
  <si>
    <t>520-669-4721</t>
  </si>
  <si>
    <t>Vallentine</t>
  </si>
  <si>
    <t>evallentine9v@google.com.hk</t>
  </si>
  <si>
    <t>221-889-1886</t>
  </si>
  <si>
    <t>Julissa</t>
  </si>
  <si>
    <t>Kindon</t>
  </si>
  <si>
    <t>jkindon9w@edublogs.org</t>
  </si>
  <si>
    <t>147-745-8229</t>
  </si>
  <si>
    <t>Cosette</t>
  </si>
  <si>
    <t>Frankom</t>
  </si>
  <si>
    <t>cfrankom9x@friendfeed.com</t>
  </si>
  <si>
    <t>798-523-7134</t>
  </si>
  <si>
    <t>Elwyn</t>
  </si>
  <si>
    <t>Kalisch</t>
  </si>
  <si>
    <t>ekalisch9y@flavors.me</t>
  </si>
  <si>
    <t>958-520-3911</t>
  </si>
  <si>
    <t>Sybila</t>
  </si>
  <si>
    <t>Gostick</t>
  </si>
  <si>
    <t>sgostick9z@omniture.com</t>
  </si>
  <si>
    <t>677-344-3160</t>
  </si>
  <si>
    <t>Albertine</t>
  </si>
  <si>
    <t>Castanaga</t>
  </si>
  <si>
    <t>acastanagaa0@acquirethisname.com</t>
  </si>
  <si>
    <t>403-332-7543</t>
  </si>
  <si>
    <t>Gerrie</t>
  </si>
  <si>
    <t>Gluyus</t>
  </si>
  <si>
    <t>ggluyusa1@addtoany.com</t>
  </si>
  <si>
    <t>559-240-8932</t>
  </si>
  <si>
    <t>Jeffrey</t>
  </si>
  <si>
    <t>Emsley</t>
  </si>
  <si>
    <t>jemsleya2@storify.com</t>
  </si>
  <si>
    <t>303-619-8362</t>
  </si>
  <si>
    <t>Codie</t>
  </si>
  <si>
    <t>Boullen</t>
  </si>
  <si>
    <t>cboullena3@geocities.com</t>
  </si>
  <si>
    <t>981-144-8270</t>
  </si>
  <si>
    <t>Milka</t>
  </si>
  <si>
    <t>Columbell</t>
  </si>
  <si>
    <t>mcolumbella4@delicious.com</t>
  </si>
  <si>
    <t>540-926-3985</t>
  </si>
  <si>
    <t>Edd</t>
  </si>
  <si>
    <t>Kaysor</t>
  </si>
  <si>
    <t>ekaysora5@cpanel.net</t>
  </si>
  <si>
    <t>351-171-1652</t>
  </si>
  <si>
    <t>Edlin</t>
  </si>
  <si>
    <t>Benian</t>
  </si>
  <si>
    <t>ebeniana6@upenn.edu</t>
  </si>
  <si>
    <t>931-786-4550</t>
  </si>
  <si>
    <t>Chile</t>
  </si>
  <si>
    <t>Porter</t>
  </si>
  <si>
    <t>Chaudret</t>
  </si>
  <si>
    <t>pchaudreta7@home.pl</t>
  </si>
  <si>
    <t>388-810-7252</t>
  </si>
  <si>
    <t>Zeke</t>
  </si>
  <si>
    <t>Rangle</t>
  </si>
  <si>
    <t>zranglea8@a8.net</t>
  </si>
  <si>
    <t>307-368-1421</t>
  </si>
  <si>
    <t>Mali</t>
  </si>
  <si>
    <t>Bree</t>
  </si>
  <si>
    <t>Foresight</t>
  </si>
  <si>
    <t>bforesighta9@facebook.com</t>
  </si>
  <si>
    <t>988-370-3312</t>
  </si>
  <si>
    <t>Waly</t>
  </si>
  <si>
    <t>Allenson</t>
  </si>
  <si>
    <t>wallensonaa@etsy.com</t>
  </si>
  <si>
    <t>700-582-7274</t>
  </si>
  <si>
    <t>Vivian</t>
  </si>
  <si>
    <t>Babbs</t>
  </si>
  <si>
    <t>vbabbsab@wikimedia.org</t>
  </si>
  <si>
    <t>516-310-4803</t>
  </si>
  <si>
    <t>Ivan</t>
  </si>
  <si>
    <t>Feaveryear</t>
  </si>
  <si>
    <t>ifeaveryearac@parallels.com</t>
  </si>
  <si>
    <t>771-998-4887</t>
  </si>
  <si>
    <t>Avrit</t>
  </si>
  <si>
    <t>Sumpton</t>
  </si>
  <si>
    <t>asumptonad@tinyurl.com</t>
  </si>
  <si>
    <t>715-299-0029</t>
  </si>
  <si>
    <t>Dew</t>
  </si>
  <si>
    <t>Peeter</t>
  </si>
  <si>
    <t>dpeeterae@globo.com</t>
  </si>
  <si>
    <t>639-180-3851</t>
  </si>
  <si>
    <t>Lucita</t>
  </si>
  <si>
    <t>Rowcastle</t>
  </si>
  <si>
    <t>lrowcastleaf@people.com.cn</t>
  </si>
  <si>
    <t>733-989-8291</t>
  </si>
  <si>
    <t>Lowdeane</t>
  </si>
  <si>
    <t>alowdeaneag@gov.uk</t>
  </si>
  <si>
    <t>930-874-4343</t>
  </si>
  <si>
    <t>Wilmette</t>
  </si>
  <si>
    <t>Gerrad</t>
  </si>
  <si>
    <t>wgerradah@wunderground.com</t>
  </si>
  <si>
    <t>797-880-0877</t>
  </si>
  <si>
    <t>Penn</t>
  </si>
  <si>
    <t>Loughan</t>
  </si>
  <si>
    <t>ploughanai@scientificamerican.com</t>
  </si>
  <si>
    <t>931-266-5562</t>
  </si>
  <si>
    <t>Eduard</t>
  </si>
  <si>
    <t>Faires</t>
  </si>
  <si>
    <t>efairesaj@prlog.org</t>
  </si>
  <si>
    <t>118-940-7757</t>
  </si>
  <si>
    <t>Karissa</t>
  </si>
  <si>
    <t>McConway</t>
  </si>
  <si>
    <t>kmcconwayak@kickstarter.com</t>
  </si>
  <si>
    <t>740-667-4756</t>
  </si>
  <si>
    <t>Darrin</t>
  </si>
  <si>
    <t>Barnhill</t>
  </si>
  <si>
    <t>dbarnhillal@blinklist.com</t>
  </si>
  <si>
    <t>755-274-8024</t>
  </si>
  <si>
    <t>Dinah</t>
  </si>
  <si>
    <t>Haken</t>
  </si>
  <si>
    <t>dhakenam@bloglines.com</t>
  </si>
  <si>
    <t>307-359-3491</t>
  </si>
  <si>
    <t>Prinz</t>
  </si>
  <si>
    <t>Bettington</t>
  </si>
  <si>
    <t>pbettingtonan@springer.com</t>
  </si>
  <si>
    <t>451-679-7257</t>
  </si>
  <si>
    <t>Heall</t>
  </si>
  <si>
    <t>Gajewski</t>
  </si>
  <si>
    <t>hgajewskiao@indiegogo.com</t>
  </si>
  <si>
    <t>719-771-6783</t>
  </si>
  <si>
    <t>Ulla</t>
  </si>
  <si>
    <t>Kaubisch</t>
  </si>
  <si>
    <t>ukaubischap@pcworld.com</t>
  </si>
  <si>
    <t>900-490-3235</t>
  </si>
  <si>
    <t>Sanders</t>
  </si>
  <si>
    <t>Aughton</t>
  </si>
  <si>
    <t>saughtonaq@alexa.com</t>
  </si>
  <si>
    <t>145-152-6654</t>
  </si>
  <si>
    <t>Mallory</t>
  </si>
  <si>
    <t>Twamley</t>
  </si>
  <si>
    <t>mtwamleyar@github.io</t>
  </si>
  <si>
    <t>714-664-3910</t>
  </si>
  <si>
    <t>Bartholomew</t>
  </si>
  <si>
    <t>Culham</t>
  </si>
  <si>
    <t>bculhamas@time.com</t>
  </si>
  <si>
    <t>325-155-2759</t>
  </si>
  <si>
    <t>Garrek</t>
  </si>
  <si>
    <t>Tankus</t>
  </si>
  <si>
    <t>gtankusat@bing.com</t>
  </si>
  <si>
    <t>568-512-9160</t>
  </si>
  <si>
    <t>Iran</t>
  </si>
  <si>
    <t>Chittem</t>
  </si>
  <si>
    <t>mchittemau@amazonaws.com</t>
  </si>
  <si>
    <t>992-508-0167</t>
  </si>
  <si>
    <t>Darby</t>
  </si>
  <si>
    <t>Harbron</t>
  </si>
  <si>
    <t>dharbronav@ycombinator.com</t>
  </si>
  <si>
    <t>602-302-4356</t>
  </si>
  <si>
    <t>Bartholemy</t>
  </si>
  <si>
    <t>Jaulmes</t>
  </si>
  <si>
    <t>bjaulmesaw@wsj.com</t>
  </si>
  <si>
    <t>928-201-6888</t>
  </si>
  <si>
    <t>Thomasa</t>
  </si>
  <si>
    <t>Windows</t>
  </si>
  <si>
    <t>twindowsax@spotify.com</t>
  </si>
  <si>
    <t>407-974-7974</t>
  </si>
  <si>
    <t>Cloney</t>
  </si>
  <si>
    <t>kcloneyay@amazon.com</t>
  </si>
  <si>
    <t>241-828-1934</t>
  </si>
  <si>
    <t>Gustav</t>
  </si>
  <si>
    <t>Roizin</t>
  </si>
  <si>
    <t>groizinaz@theguardian.com</t>
  </si>
  <si>
    <t>494-694-1938</t>
  </si>
  <si>
    <t>Sunny</t>
  </si>
  <si>
    <t>Heiden</t>
  </si>
  <si>
    <t>sheidenb0@omniture.com</t>
  </si>
  <si>
    <t>678-329-2597</t>
  </si>
  <si>
    <t>Thain</t>
  </si>
  <si>
    <t>McCann</t>
  </si>
  <si>
    <t>tmccannb1@amazon.com</t>
  </si>
  <si>
    <t>951-386-7666</t>
  </si>
  <si>
    <t>Una</t>
  </si>
  <si>
    <t>Matessian</t>
  </si>
  <si>
    <t>umatessianb2@yale.edu</t>
  </si>
  <si>
    <t>145-986-6793</t>
  </si>
  <si>
    <t>Carina</t>
  </si>
  <si>
    <t>Gedge</t>
  </si>
  <si>
    <t>cgedgeb3@rambler.ru</t>
  </si>
  <si>
    <t>797-595-1261</t>
  </si>
  <si>
    <t>Roselle</t>
  </si>
  <si>
    <t>Barette</t>
  </si>
  <si>
    <t>rbaretteb4@alexa.com</t>
  </si>
  <si>
    <t>889-961-6702</t>
  </si>
  <si>
    <t>Fern</t>
  </si>
  <si>
    <t>Barriball</t>
  </si>
  <si>
    <t>fbarriballb5@hexun.com</t>
  </si>
  <si>
    <t>610-799-4943</t>
  </si>
  <si>
    <t>Eveleen</t>
  </si>
  <si>
    <t>Shallcrass</t>
  </si>
  <si>
    <t>eshallcrassb6@discuz.net</t>
  </si>
  <si>
    <t>453-918-0037</t>
  </si>
  <si>
    <t>Conway</t>
  </si>
  <si>
    <t>Goodayle</t>
  </si>
  <si>
    <t>cgoodayleb7@issuu.com</t>
  </si>
  <si>
    <t>864-280-6056</t>
  </si>
  <si>
    <t>Debee</t>
  </si>
  <si>
    <t>Harrisson</t>
  </si>
  <si>
    <t>dharrissonb8@seattletimes.com</t>
  </si>
  <si>
    <t>221-329-9590</t>
  </si>
  <si>
    <t>Melissa</t>
  </si>
  <si>
    <t>Spellacey</t>
  </si>
  <si>
    <t>mspellaceyb9@bigcartel.com</t>
  </si>
  <si>
    <t>820-917-3255</t>
  </si>
  <si>
    <t>Ransom</t>
  </si>
  <si>
    <t>Mapletoft</t>
  </si>
  <si>
    <t>rmapletoftba@washington.edu</t>
  </si>
  <si>
    <t>986-885-7134</t>
  </si>
  <si>
    <t>Geoffry</t>
  </si>
  <si>
    <t>Noar</t>
  </si>
  <si>
    <t>gnoarbb@issuu.com</t>
  </si>
  <si>
    <t>799-345-3180</t>
  </si>
  <si>
    <t>Kuwait</t>
  </si>
  <si>
    <t>Margaretha</t>
  </si>
  <si>
    <t>Fidgett</t>
  </si>
  <si>
    <t>mfidgettbc@cbc.ca</t>
  </si>
  <si>
    <t>532-279-9044</t>
  </si>
  <si>
    <t>Tedie</t>
  </si>
  <si>
    <t>Grosvener</t>
  </si>
  <si>
    <t>tgrosvenerbd@fema.gov</t>
  </si>
  <si>
    <t>927-833-5774</t>
  </si>
  <si>
    <t>Donna</t>
  </si>
  <si>
    <t>Grishukhin</t>
  </si>
  <si>
    <t>dgrishukhinbe@chron.com</t>
  </si>
  <si>
    <t>195-957-1719</t>
  </si>
  <si>
    <t>Frederic</t>
  </si>
  <si>
    <t>Armor</t>
  </si>
  <si>
    <t>farmorbf@microsoft.com</t>
  </si>
  <si>
    <t>919-967-3850</t>
  </si>
  <si>
    <t>Barty</t>
  </si>
  <si>
    <t>Heinschke</t>
  </si>
  <si>
    <t>bheinschkebg@chicagotribune.com</t>
  </si>
  <si>
    <t>549-111-8129</t>
  </si>
  <si>
    <t>Donnamarie</t>
  </si>
  <si>
    <t>Slimming</t>
  </si>
  <si>
    <t>dslimmingbh@constantcontact.com</t>
  </si>
  <si>
    <t>349-433-3161</t>
  </si>
  <si>
    <t>Nerte</t>
  </si>
  <si>
    <t>Munns</t>
  </si>
  <si>
    <t>nmunnsbi@about.me</t>
  </si>
  <si>
    <t>557-177-3958</t>
  </si>
  <si>
    <t>Monroe</t>
  </si>
  <si>
    <t>Whitlaw</t>
  </si>
  <si>
    <t>mwhitlawbj@google.com.br</t>
  </si>
  <si>
    <t>923-871-6159</t>
  </si>
  <si>
    <t>Sena</t>
  </si>
  <si>
    <t>Wildish</t>
  </si>
  <si>
    <t>swildishbk@storify.com</t>
  </si>
  <si>
    <t>628-521-8447</t>
  </si>
  <si>
    <t>Libbi</t>
  </si>
  <si>
    <t>Churn</t>
  </si>
  <si>
    <t>lchurnbl@un.org</t>
  </si>
  <si>
    <t>981-314-1602</t>
  </si>
  <si>
    <t>Alvira</t>
  </si>
  <si>
    <t>Linturn</t>
  </si>
  <si>
    <t>alinturnbm@rambler.ru</t>
  </si>
  <si>
    <t>849-974-2447</t>
  </si>
  <si>
    <t>Stillmann</t>
  </si>
  <si>
    <t>Yarwood</t>
  </si>
  <si>
    <t>syarwoodbn@ning.com</t>
  </si>
  <si>
    <t>308-655-8735</t>
  </si>
  <si>
    <t>Alison</t>
  </si>
  <si>
    <t>Ridhole</t>
  </si>
  <si>
    <t>aridholebo@ucsd.edu</t>
  </si>
  <si>
    <t>942-886-5917</t>
  </si>
  <si>
    <t>Maurene</t>
  </si>
  <si>
    <t>Shildrick</t>
  </si>
  <si>
    <t>mshildrickbp@oracle.com</t>
  </si>
  <si>
    <t>415-622-7871</t>
  </si>
  <si>
    <t>Arvin</t>
  </si>
  <si>
    <t>Beiderbeck</t>
  </si>
  <si>
    <t>abeiderbeckbq@scientificamerican.com</t>
  </si>
  <si>
    <t>483-720-7670</t>
  </si>
  <si>
    <t>Rodrigo</t>
  </si>
  <si>
    <t>rpimblettbr@auda.org.au</t>
  </si>
  <si>
    <t>774-558-1011</t>
  </si>
  <si>
    <t>Ivory Coast</t>
  </si>
  <si>
    <t>Diane-marie</t>
  </si>
  <si>
    <t>Jacomb</t>
  </si>
  <si>
    <t>djacombbs@vistaprint.com</t>
  </si>
  <si>
    <t>389-355-7329</t>
  </si>
  <si>
    <t>Swaziland</t>
  </si>
  <si>
    <t>Gwenora</t>
  </si>
  <si>
    <t>Wellan</t>
  </si>
  <si>
    <t>gwellanbt@jigsy.com</t>
  </si>
  <si>
    <t>325-383-7868</t>
  </si>
  <si>
    <t>Maxim</t>
  </si>
  <si>
    <t>De Ambrosi</t>
  </si>
  <si>
    <t>mdeambrosibu@xrea.com</t>
  </si>
  <si>
    <t>859-281-2638</t>
  </si>
  <si>
    <t>Jeromy</t>
  </si>
  <si>
    <t>Nutley</t>
  </si>
  <si>
    <t>jnutleybv@boston.com</t>
  </si>
  <si>
    <t>453-598-7540</t>
  </si>
  <si>
    <t>Fredek</t>
  </si>
  <si>
    <t>Tollett</t>
  </si>
  <si>
    <t>ftollettbw@unblog.fr</t>
  </si>
  <si>
    <t>653-519-0809</t>
  </si>
  <si>
    <t>Hacquoil</t>
  </si>
  <si>
    <t>rhacquoilbx@weebly.com</t>
  </si>
  <si>
    <t>615-967-2306</t>
  </si>
  <si>
    <t>Guenevere</t>
  </si>
  <si>
    <t>Seer</t>
  </si>
  <si>
    <t>gseerby@businessinsider.com</t>
  </si>
  <si>
    <t>536-216-3363</t>
  </si>
  <si>
    <t>Nepal</t>
  </si>
  <si>
    <t>Lidia</t>
  </si>
  <si>
    <t>Margarson</t>
  </si>
  <si>
    <t>lmargarsonbz@narod.ru</t>
  </si>
  <si>
    <t>950-784-8673</t>
  </si>
  <si>
    <t>Viva</t>
  </si>
  <si>
    <t>Covell</t>
  </si>
  <si>
    <t>vcovellc0@paginegialle.it</t>
  </si>
  <si>
    <t>279-656-5633</t>
  </si>
  <si>
    <t>Zerk</t>
  </si>
  <si>
    <t>Schorah</t>
  </si>
  <si>
    <t>zschorahc1@umich.edu</t>
  </si>
  <si>
    <t>115-866-9320</t>
  </si>
  <si>
    <t>Rhett</t>
  </si>
  <si>
    <t>Woodage</t>
  </si>
  <si>
    <t>rwoodagec2@clickbank.net</t>
  </si>
  <si>
    <t>624-693-4215</t>
  </si>
  <si>
    <t>Budd</t>
  </si>
  <si>
    <t>Bennedsen</t>
  </si>
  <si>
    <t>bbennedsenc3@reddit.com</t>
  </si>
  <si>
    <t>924-584-7221</t>
  </si>
  <si>
    <t>Sashenka</t>
  </si>
  <si>
    <t>Newcom</t>
  </si>
  <si>
    <t>snewcomc4@weebly.com</t>
  </si>
  <si>
    <t>314-717-5639</t>
  </si>
  <si>
    <t>Reamonn</t>
  </si>
  <si>
    <t>McQuarrie</t>
  </si>
  <si>
    <t>rmcquarriec5@etsy.com</t>
  </si>
  <si>
    <t>867-249-9286</t>
  </si>
  <si>
    <t>Zacharia</t>
  </si>
  <si>
    <t>Kehir</t>
  </si>
  <si>
    <t>zkehirc6@umich.edu</t>
  </si>
  <si>
    <t>581-510-2192</t>
  </si>
  <si>
    <t>Lorianne</t>
  </si>
  <si>
    <t>Bisp</t>
  </si>
  <si>
    <t>lbispc7@mozilla.com</t>
  </si>
  <si>
    <t>406-416-3728</t>
  </si>
  <si>
    <t>Curt</t>
  </si>
  <si>
    <t>Baudassi</t>
  </si>
  <si>
    <t>cbaudassic8@etsy.com</t>
  </si>
  <si>
    <t>291-250-5750</t>
  </si>
  <si>
    <t>Whitaker</t>
  </si>
  <si>
    <t>Sainsberry</t>
  </si>
  <si>
    <t>wsainsberryc9@webs.com</t>
  </si>
  <si>
    <t>578-560-7402</t>
  </si>
  <si>
    <t>New Zealand</t>
  </si>
  <si>
    <t>Hardy</t>
  </si>
  <si>
    <t>Mcettrick</t>
  </si>
  <si>
    <t>hmcettrickca@yelp.com</t>
  </si>
  <si>
    <t>596-906-3555</t>
  </si>
  <si>
    <t>Hamish</t>
  </si>
  <si>
    <t>Fairpo</t>
  </si>
  <si>
    <t>hfairpocb@aboutads.info</t>
  </si>
  <si>
    <t>315-301-9968</t>
  </si>
  <si>
    <t>Chance</t>
  </si>
  <si>
    <t>Handaside</t>
  </si>
  <si>
    <t>chandasidecc@nasa.gov</t>
  </si>
  <si>
    <t>390-425-0836</t>
  </si>
  <si>
    <t>Keslie</t>
  </si>
  <si>
    <t>Nickolls</t>
  </si>
  <si>
    <t>knickollscd@nyu.edu</t>
  </si>
  <si>
    <t>131-813-2056</t>
  </si>
  <si>
    <t>Helga</t>
  </si>
  <si>
    <t>Owers</t>
  </si>
  <si>
    <t>howersce@printfriendly.com</t>
  </si>
  <si>
    <t>416-530-1876</t>
  </si>
  <si>
    <t>Botswana</t>
  </si>
  <si>
    <t>Jeaneau</t>
  </si>
  <si>
    <t>ajeaneaucf@booking.com</t>
  </si>
  <si>
    <t>144-846-8641</t>
  </si>
  <si>
    <t>Enriqueta</t>
  </si>
  <si>
    <t>Haskew</t>
  </si>
  <si>
    <t>ehaskewcg@scribd.com</t>
  </si>
  <si>
    <t>434-256-9366</t>
  </si>
  <si>
    <t>Buffham</t>
  </si>
  <si>
    <t>dbuffhamch@skyrock.com</t>
  </si>
  <si>
    <t>244-341-0785</t>
  </si>
  <si>
    <t>Haily</t>
  </si>
  <si>
    <t>Lennard</t>
  </si>
  <si>
    <t>hlennardci@cdc.gov</t>
  </si>
  <si>
    <t>839-948-6195</t>
  </si>
  <si>
    <t>Llywellyn</t>
  </si>
  <si>
    <t>Manicom</t>
  </si>
  <si>
    <t>lmanicomcj@netvibes.com</t>
  </si>
  <si>
    <t>604-368-7795</t>
  </si>
  <si>
    <t>Townie</t>
  </si>
  <si>
    <t>Radin</t>
  </si>
  <si>
    <t>tradinck@springer.com</t>
  </si>
  <si>
    <t>856-654-6023</t>
  </si>
  <si>
    <t>Angel</t>
  </si>
  <si>
    <t>Nolda</t>
  </si>
  <si>
    <t>anoldacl@cbsnews.com</t>
  </si>
  <si>
    <t>958-674-1764</t>
  </si>
  <si>
    <t>Della</t>
  </si>
  <si>
    <t>Stillert</t>
  </si>
  <si>
    <t>dstillertcm@yellowbook.com</t>
  </si>
  <si>
    <t>760-200-3479</t>
  </si>
  <si>
    <t>Cooper</t>
  </si>
  <si>
    <t>Kopta</t>
  </si>
  <si>
    <t>ckoptacn@youtu.be</t>
  </si>
  <si>
    <t>282-942-6960</t>
  </si>
  <si>
    <t>Alecia</t>
  </si>
  <si>
    <t>Koles</t>
  </si>
  <si>
    <t>akolesco@wordpress.com</t>
  </si>
  <si>
    <t>686-490-0180</t>
  </si>
  <si>
    <t>Addia</t>
  </si>
  <si>
    <t>MacDermid</t>
  </si>
  <si>
    <t>amacdermidcp@phoca.cz</t>
  </si>
  <si>
    <t>658-723-9907</t>
  </si>
  <si>
    <t>Faunie</t>
  </si>
  <si>
    <t>Efford</t>
  </si>
  <si>
    <t>feffordcq@google.cn</t>
  </si>
  <si>
    <t>273-162-5779</t>
  </si>
  <si>
    <t>Dave</t>
  </si>
  <si>
    <t>Vint</t>
  </si>
  <si>
    <t>dvintcr@shinystat.com</t>
  </si>
  <si>
    <t>921-114-5187</t>
  </si>
  <si>
    <t>Lani</t>
  </si>
  <si>
    <t>Fetherston</t>
  </si>
  <si>
    <t>lfetherstoncs@typepad.com</t>
  </si>
  <si>
    <t>831-428-2782</t>
  </si>
  <si>
    <t>Aksel</t>
  </si>
  <si>
    <t>Bill</t>
  </si>
  <si>
    <t>abillct@ocn.ne.jp</t>
  </si>
  <si>
    <t>476-398-7362</t>
  </si>
  <si>
    <t>Rhyme</t>
  </si>
  <si>
    <t>lrhymecu@microsoft.com</t>
  </si>
  <si>
    <t>728-210-1441</t>
  </si>
  <si>
    <t>Alexandr</t>
  </si>
  <si>
    <t>Forrestill</t>
  </si>
  <si>
    <t>aforrestillcv@friendfeed.com</t>
  </si>
  <si>
    <t>503-358-8955</t>
  </si>
  <si>
    <t>Meier</t>
  </si>
  <si>
    <t>Benfield</t>
  </si>
  <si>
    <t>mbenfieldcw@hp.com</t>
  </si>
  <si>
    <t>121-621-7540</t>
  </si>
  <si>
    <t>Norma</t>
  </si>
  <si>
    <t>Pre</t>
  </si>
  <si>
    <t>nprecx@dion.ne.jp</t>
  </si>
  <si>
    <t>887-671-3565</t>
  </si>
  <si>
    <t>South Korea</t>
  </si>
  <si>
    <t>Vaughan</t>
  </si>
  <si>
    <t>Silber</t>
  </si>
  <si>
    <t>vsilbercy@berkeley.edu</t>
  </si>
  <si>
    <t>592-724-8422</t>
  </si>
  <si>
    <t>Carlen</t>
  </si>
  <si>
    <t>Swepstone</t>
  </si>
  <si>
    <t>cswepstonecz@ovh.net</t>
  </si>
  <si>
    <t>273-954-0263</t>
  </si>
  <si>
    <t>Lorrayne</t>
  </si>
  <si>
    <t>Harkess</t>
  </si>
  <si>
    <t>lharkessd0@edublogs.org</t>
  </si>
  <si>
    <t>584-200-3623</t>
  </si>
  <si>
    <t>Codi</t>
  </si>
  <si>
    <t>Germain</t>
  </si>
  <si>
    <t>cgermaind1@liveinternet.ru</t>
  </si>
  <si>
    <t>269-241-8936</t>
  </si>
  <si>
    <t>Eberhard</t>
  </si>
  <si>
    <t>Dyne</t>
  </si>
  <si>
    <t>edyned2@miitbeian.gov.cn</t>
  </si>
  <si>
    <t>332-727-3307</t>
  </si>
  <si>
    <t>Helenka</t>
  </si>
  <si>
    <t>Caudray</t>
  </si>
  <si>
    <t>hcaudrayd3@seesaa.net</t>
  </si>
  <si>
    <t>423-338-2512</t>
  </si>
  <si>
    <t>Reynard</t>
  </si>
  <si>
    <t>Filliskirk</t>
  </si>
  <si>
    <t>rfilliskirkd4@weebly.com</t>
  </si>
  <si>
    <t>704-854-6202</t>
  </si>
  <si>
    <t>Derrick</t>
  </si>
  <si>
    <t>Yoselevitch</t>
  </si>
  <si>
    <t>dyoselevitchd5@hostgator.com</t>
  </si>
  <si>
    <t>401-846-1444</t>
  </si>
  <si>
    <t>Gaby</t>
  </si>
  <si>
    <t>Coales</t>
  </si>
  <si>
    <t>gcoalesd6@yolasite.com</t>
  </si>
  <si>
    <t>267-476-8265</t>
  </si>
  <si>
    <t>Clarey</t>
  </si>
  <si>
    <t>Thoday</t>
  </si>
  <si>
    <t>cthodayd7@people.com.cn</t>
  </si>
  <si>
    <t>513-894-0198</t>
  </si>
  <si>
    <t>Joey</t>
  </si>
  <si>
    <t>Lancastle</t>
  </si>
  <si>
    <t>jlancastled8@pcworld.com</t>
  </si>
  <si>
    <t>666-152-3164</t>
  </si>
  <si>
    <t>Dosi</t>
  </si>
  <si>
    <t>McAviy</t>
  </si>
  <si>
    <t>dmcaviyd9@1und1.de</t>
  </si>
  <si>
    <t>489-417-6293</t>
  </si>
  <si>
    <t>Dickie</t>
  </si>
  <si>
    <t>Jezzard</t>
  </si>
  <si>
    <t>djezzardda@clickbank.net</t>
  </si>
  <si>
    <t>263-801-6830</t>
  </si>
  <si>
    <t>Bendicty</t>
  </si>
  <si>
    <t>Paulsen</t>
  </si>
  <si>
    <t>bpaulsendb@businessweek.com</t>
  </si>
  <si>
    <t>498-346-2046</t>
  </si>
  <si>
    <t>Alyce</t>
  </si>
  <si>
    <t>Bortoloni</t>
  </si>
  <si>
    <t>abortolonidc@spotify.com</t>
  </si>
  <si>
    <t>367-838-7905</t>
  </si>
  <si>
    <t>Manon</t>
  </si>
  <si>
    <t>Prickett</t>
  </si>
  <si>
    <t>mprickettdd@independent.co.uk</t>
  </si>
  <si>
    <t>595-133-3659</t>
  </si>
  <si>
    <t>Trudey</t>
  </si>
  <si>
    <t>Bengall</t>
  </si>
  <si>
    <t>tbengallde@skyrock.com</t>
  </si>
  <si>
    <t>363-655-3935</t>
  </si>
  <si>
    <t>Reade</t>
  </si>
  <si>
    <t>Yannikov</t>
  </si>
  <si>
    <t>ryannikovdf@dedecms.com</t>
  </si>
  <si>
    <t>260-309-4116</t>
  </si>
  <si>
    <t>Sigismond</t>
  </si>
  <si>
    <t>Learmonth</t>
  </si>
  <si>
    <t>slearmonthdg@cmu.edu</t>
  </si>
  <si>
    <t>812-111-6833</t>
  </si>
  <si>
    <t>Shurlocke</t>
  </si>
  <si>
    <t>Mace</t>
  </si>
  <si>
    <t>smacedh@geocities.com</t>
  </si>
  <si>
    <t>844-544-1877</t>
  </si>
  <si>
    <t>Kenn</t>
  </si>
  <si>
    <t>Lodin</t>
  </si>
  <si>
    <t>klodindi@delicious.com</t>
  </si>
  <si>
    <t>425-815-1254</t>
  </si>
  <si>
    <t>Graeme</t>
  </si>
  <si>
    <t>Robertot</t>
  </si>
  <si>
    <t>grobertotdj@godaddy.com</t>
  </si>
  <si>
    <t>116-621-0646</t>
  </si>
  <si>
    <t>Ricky</t>
  </si>
  <si>
    <t>Wombwell</t>
  </si>
  <si>
    <t>rwombwelldk@theguardian.com</t>
  </si>
  <si>
    <t>439-129-7102</t>
  </si>
  <si>
    <t>Rita</t>
  </si>
  <si>
    <t>Hatcliffe</t>
  </si>
  <si>
    <t>rhatcliffedl@bbc.co.uk</t>
  </si>
  <si>
    <t>811-983-0932</t>
  </si>
  <si>
    <t>Pegeen</t>
  </si>
  <si>
    <t>Wibberley</t>
  </si>
  <si>
    <t>pwibberleydm@omniture.com</t>
  </si>
  <si>
    <t>223-342-3685</t>
  </si>
  <si>
    <t>Longfield</t>
  </si>
  <si>
    <t>jlongfielddn@delicious.com</t>
  </si>
  <si>
    <t>245-648-4311</t>
  </si>
  <si>
    <t>Darsie</t>
  </si>
  <si>
    <t>Hatrey</t>
  </si>
  <si>
    <t>dhatreydo@goo.gl</t>
  </si>
  <si>
    <t>334-616-9988</t>
  </si>
  <si>
    <t>Cathrine</t>
  </si>
  <si>
    <t>Corney</t>
  </si>
  <si>
    <t>ccorneydp@a8.net</t>
  </si>
  <si>
    <t>281-789-2734</t>
  </si>
  <si>
    <t>Ethan</t>
  </si>
  <si>
    <t>Dwelly</t>
  </si>
  <si>
    <t>edwellydq@psu.edu</t>
  </si>
  <si>
    <t>136-755-7367</t>
  </si>
  <si>
    <t>Stan</t>
  </si>
  <si>
    <t>Busch</t>
  </si>
  <si>
    <t>sbuschdr@blogtalkradio.com</t>
  </si>
  <si>
    <t>976-838-6203</t>
  </si>
  <si>
    <t>Marjory</t>
  </si>
  <si>
    <t>Blodget</t>
  </si>
  <si>
    <t>mblodgetds@go.com</t>
  </si>
  <si>
    <t>629-975-3965</t>
  </si>
  <si>
    <t>Iorgos</t>
  </si>
  <si>
    <t>Grono</t>
  </si>
  <si>
    <t>igronodt@list-manage.com</t>
  </si>
  <si>
    <t>965-349-8222</t>
  </si>
  <si>
    <t>Mugridge</t>
  </si>
  <si>
    <t>cmugridgedu@stanford.edu</t>
  </si>
  <si>
    <t>746-363-2693</t>
  </si>
  <si>
    <t>Conrado</t>
  </si>
  <si>
    <t>Lennon</t>
  </si>
  <si>
    <t>clennondv@posterous.com</t>
  </si>
  <si>
    <t>912-875-3484</t>
  </si>
  <si>
    <t>Domingo</t>
  </si>
  <si>
    <t>Speares</t>
  </si>
  <si>
    <t>dspearesdw@bloglovin.com</t>
  </si>
  <si>
    <t>614-118-4203</t>
  </si>
  <si>
    <t>Charlie</t>
  </si>
  <si>
    <t>Guiett</t>
  </si>
  <si>
    <t>cguiettdx@yale.edu</t>
  </si>
  <si>
    <t>119-203-3181</t>
  </si>
  <si>
    <t>Ilario</t>
  </si>
  <si>
    <t>Collcott</t>
  </si>
  <si>
    <t>icollcottdy@mtv.com</t>
  </si>
  <si>
    <t>596-259-9601</t>
  </si>
  <si>
    <t>Spence</t>
  </si>
  <si>
    <t>Cowles</t>
  </si>
  <si>
    <t>scowlesdz@discuz.net</t>
  </si>
  <si>
    <t>833-231-1779</t>
  </si>
  <si>
    <t>Malcolm</t>
  </si>
  <si>
    <t>Conyer</t>
  </si>
  <si>
    <t>mconyere0@elpais.com</t>
  </si>
  <si>
    <t>606-114-1275</t>
  </si>
  <si>
    <t>Susann</t>
  </si>
  <si>
    <t>Birdsey</t>
  </si>
  <si>
    <t>sbirdseye1@nih.gov</t>
  </si>
  <si>
    <t>656-784-0391</t>
  </si>
  <si>
    <t>Eada</t>
  </si>
  <si>
    <t>MacCallister</t>
  </si>
  <si>
    <t>emaccallistere2@google.com.au</t>
  </si>
  <si>
    <t>352-324-8674</t>
  </si>
  <si>
    <t>Arlene</t>
  </si>
  <si>
    <t>Bradnam</t>
  </si>
  <si>
    <t>abradname3@wired.com</t>
  </si>
  <si>
    <t>849-380-5916</t>
  </si>
  <si>
    <t>Celina</t>
  </si>
  <si>
    <t>Pasby</t>
  </si>
  <si>
    <t>cpasbye4@addtoany.com</t>
  </si>
  <si>
    <t>439-370-5867</t>
  </si>
  <si>
    <t>Gabriell</t>
  </si>
  <si>
    <t>Alastair</t>
  </si>
  <si>
    <t>galastaire5@linkedin.com</t>
  </si>
  <si>
    <t>695-563-2434</t>
  </si>
  <si>
    <t>Venediktov</t>
  </si>
  <si>
    <t>tvenediktove6@vkontakte.ru</t>
  </si>
  <si>
    <t>682-517-5362</t>
  </si>
  <si>
    <t>Alanah</t>
  </si>
  <si>
    <t>L'Homme</t>
  </si>
  <si>
    <t>alhommee7@prlog.org</t>
  </si>
  <si>
    <t>656-377-9588</t>
  </si>
  <si>
    <t>Kelvin</t>
  </si>
  <si>
    <t>Skeldon</t>
  </si>
  <si>
    <t>kskeldone8@seesaa.net</t>
  </si>
  <si>
    <t>603-391-6161</t>
  </si>
  <si>
    <t>Dolorita</t>
  </si>
  <si>
    <t>Prandy</t>
  </si>
  <si>
    <t>dprandye9@123-reg.co.uk</t>
  </si>
  <si>
    <t>866-248-6504</t>
  </si>
  <si>
    <t>Ida</t>
  </si>
  <si>
    <t>Smeath</t>
  </si>
  <si>
    <t>ismeathea@sitemeter.com</t>
  </si>
  <si>
    <t>509-470-3766</t>
  </si>
  <si>
    <t>Hynes</t>
  </si>
  <si>
    <t>hhyneseb@creativecommons.org</t>
  </si>
  <si>
    <t>526-809-9281</t>
  </si>
  <si>
    <t>Fae</t>
  </si>
  <si>
    <t>Durban</t>
  </si>
  <si>
    <t>fdurbanec@amazon.co.uk</t>
  </si>
  <si>
    <t>387-516-5886</t>
  </si>
  <si>
    <t>Miguelita</t>
  </si>
  <si>
    <t>Golt</t>
  </si>
  <si>
    <t>mgolted@taobao.com</t>
  </si>
  <si>
    <t>731-173-2710</t>
  </si>
  <si>
    <t>Talbert</t>
  </si>
  <si>
    <t>Jenman</t>
  </si>
  <si>
    <t>tjenmanee@smugmug.com</t>
  </si>
  <si>
    <t>241-570-2421</t>
  </si>
  <si>
    <t>Erhard</t>
  </si>
  <si>
    <t>O'Longain</t>
  </si>
  <si>
    <t>eolongainef@yellowpages.com</t>
  </si>
  <si>
    <t>416-446-5615</t>
  </si>
  <si>
    <t>Chad</t>
  </si>
  <si>
    <t>Lynnea</t>
  </si>
  <si>
    <t>Hellwing</t>
  </si>
  <si>
    <t>lhellwingeg@pcworld.com</t>
  </si>
  <si>
    <t>720-475-0171</t>
  </si>
  <si>
    <t>Carleton</t>
  </si>
  <si>
    <t>Paulitschke</t>
  </si>
  <si>
    <t>cpaulitschkeeh@feedburner.com</t>
  </si>
  <si>
    <t>205-618-3544</t>
  </si>
  <si>
    <t>Rodolph</t>
  </si>
  <si>
    <t>Fisbburne</t>
  </si>
  <si>
    <t>rfisbburneei@dot.gov</t>
  </si>
  <si>
    <t>310-597-0091</t>
  </si>
  <si>
    <t>Inessa</t>
  </si>
  <si>
    <t>Yarnley</t>
  </si>
  <si>
    <t>iyarnleyej@prnewswire.com</t>
  </si>
  <si>
    <t>510-275-3262</t>
  </si>
  <si>
    <t>Ritmeyer</t>
  </si>
  <si>
    <t>pritmeyerek@amazon.co.uk</t>
  </si>
  <si>
    <t>633-845-4304</t>
  </si>
  <si>
    <t>Pepi</t>
  </si>
  <si>
    <t>Cowill</t>
  </si>
  <si>
    <t>pcowillel@webmd.com</t>
  </si>
  <si>
    <t>508-100-3192</t>
  </si>
  <si>
    <t>Bahamas</t>
  </si>
  <si>
    <t>Darren</t>
  </si>
  <si>
    <t>Siverns</t>
  </si>
  <si>
    <t>dsivernsem@elpais.com</t>
  </si>
  <si>
    <t>952-224-8077</t>
  </si>
  <si>
    <t>Kalina</t>
  </si>
  <si>
    <t>Warre</t>
  </si>
  <si>
    <t>kwarreen@tamu.edu</t>
  </si>
  <si>
    <t>867-739-8268</t>
  </si>
  <si>
    <t>Liva</t>
  </si>
  <si>
    <t>Moss</t>
  </si>
  <si>
    <t>lmosseo@issuu.com</t>
  </si>
  <si>
    <t>527-326-3063</t>
  </si>
  <si>
    <t>Tove</t>
  </si>
  <si>
    <t>Wingar</t>
  </si>
  <si>
    <t>twingarep@sohu.com</t>
  </si>
  <si>
    <t>525-439-6682</t>
  </si>
  <si>
    <t>Josselyn</t>
  </si>
  <si>
    <t>Knatt</t>
  </si>
  <si>
    <t>jknatteq@acquirethisname.com</t>
  </si>
  <si>
    <t>606-713-2956</t>
  </si>
  <si>
    <t>Alys</t>
  </si>
  <si>
    <t>Daouse</t>
  </si>
  <si>
    <t>adaouseer@telegraph.co.uk</t>
  </si>
  <si>
    <t>394-391-5203</t>
  </si>
  <si>
    <t>Namibia</t>
  </si>
  <si>
    <t>Alissa</t>
  </si>
  <si>
    <t>Kobisch</t>
  </si>
  <si>
    <t>akobisches@answers.com</t>
  </si>
  <si>
    <t>121-152-8034</t>
  </si>
  <si>
    <t>Hyacinthie</t>
  </si>
  <si>
    <t>Taw</t>
  </si>
  <si>
    <t>htawet@cornell.edu</t>
  </si>
  <si>
    <t>291-703-3424</t>
  </si>
  <si>
    <t>Arlan</t>
  </si>
  <si>
    <t>Gheeraert</t>
  </si>
  <si>
    <t>agheeraerteu@instagram.com</t>
  </si>
  <si>
    <t>972-627-8787</t>
  </si>
  <si>
    <t>Ruddie</t>
  </si>
  <si>
    <t>Firman</t>
  </si>
  <si>
    <t>rfirmanev@bluehost.com</t>
  </si>
  <si>
    <t>228-885-9335</t>
  </si>
  <si>
    <t>Bayliss</t>
  </si>
  <si>
    <t>kbaylissew@prnewswire.com</t>
  </si>
  <si>
    <t>608-584-9910</t>
  </si>
  <si>
    <t>Ros</t>
  </si>
  <si>
    <t>De Launde</t>
  </si>
  <si>
    <t>rdelaundeex@wikia.com</t>
  </si>
  <si>
    <t>228-669-1136</t>
  </si>
  <si>
    <t>Rosalyn</t>
  </si>
  <si>
    <t>Tett</t>
  </si>
  <si>
    <t>rtettey@mit.edu</t>
  </si>
  <si>
    <t>937-135-8326</t>
  </si>
  <si>
    <t>Leonore</t>
  </si>
  <si>
    <t>Sisse</t>
  </si>
  <si>
    <t>lsisseez@mit.edu</t>
  </si>
  <si>
    <t>135-607-1133</t>
  </si>
  <si>
    <t>Frances</t>
  </si>
  <si>
    <t>Maggill'Andreis</t>
  </si>
  <si>
    <t>fmaggillandreisf0@weebly.com</t>
  </si>
  <si>
    <t>330-571-8009</t>
  </si>
  <si>
    <t>Gretna</t>
  </si>
  <si>
    <t>Jeckell</t>
  </si>
  <si>
    <t>gjeckellf1@examiner.com</t>
  </si>
  <si>
    <t>896-952-7837</t>
  </si>
  <si>
    <t>Syria</t>
  </si>
  <si>
    <t>Riki</t>
  </si>
  <si>
    <t>Lanchbery</t>
  </si>
  <si>
    <t>rlanchberyf2@narod.ru</t>
  </si>
  <si>
    <t>207-807-5104</t>
  </si>
  <si>
    <t>Oman</t>
  </si>
  <si>
    <t>Joela</t>
  </si>
  <si>
    <t>Millington</t>
  </si>
  <si>
    <t>jmillingtonf3@nih.gov</t>
  </si>
  <si>
    <t>928-691-0858</t>
  </si>
  <si>
    <t>Rance</t>
  </si>
  <si>
    <t>Gollin</t>
  </si>
  <si>
    <t>rgollinf4@tumblr.com</t>
  </si>
  <si>
    <t>928-984-3129</t>
  </si>
  <si>
    <t>Merv</t>
  </si>
  <si>
    <t>Cheetham</t>
  </si>
  <si>
    <t>mcheethamf5@cpanel.net</t>
  </si>
  <si>
    <t>375-971-2666</t>
  </si>
  <si>
    <t>Kalil</t>
  </si>
  <si>
    <t>Caffery</t>
  </si>
  <si>
    <t>kcafferyf6@telegraph.co.uk</t>
  </si>
  <si>
    <t>631-910-0136</t>
  </si>
  <si>
    <t>Tabbitha</t>
  </si>
  <si>
    <t>Kidner</t>
  </si>
  <si>
    <t>tkidnerf7@google.co.jp</t>
  </si>
  <si>
    <t>795-350-6177</t>
  </si>
  <si>
    <t>Dru</t>
  </si>
  <si>
    <t>Chilvers</t>
  </si>
  <si>
    <t>dchilversf8@nationalgeographic.com</t>
  </si>
  <si>
    <t>914-752-7786</t>
  </si>
  <si>
    <t>Norway</t>
  </si>
  <si>
    <t>Madelyn</t>
  </si>
  <si>
    <t>Stutte</t>
  </si>
  <si>
    <t>mstuttef9@eventbrite.com</t>
  </si>
  <si>
    <t>608-443-2157</t>
  </si>
  <si>
    <t>Maximilien</t>
  </si>
  <si>
    <t>Lythgoe</t>
  </si>
  <si>
    <t>mlythgoefa@latimes.com</t>
  </si>
  <si>
    <t>596-706-7493</t>
  </si>
  <si>
    <t>Clayson</t>
  </si>
  <si>
    <t>Deane</t>
  </si>
  <si>
    <t>cdeanefb@php.net</t>
  </si>
  <si>
    <t>611-663-7741</t>
  </si>
  <si>
    <t>Comoros</t>
  </si>
  <si>
    <t>Valaria</t>
  </si>
  <si>
    <t>Lusty</t>
  </si>
  <si>
    <t>vlustyfc@ameblo.jp</t>
  </si>
  <si>
    <t>479-538-3822</t>
  </si>
  <si>
    <t>Victoir</t>
  </si>
  <si>
    <t>Athey</t>
  </si>
  <si>
    <t>vatheyfd@blogs.com</t>
  </si>
  <si>
    <t>941-953-1546</t>
  </si>
  <si>
    <t>Aurel</t>
  </si>
  <si>
    <t>Mablestone</t>
  </si>
  <si>
    <t>amablestonefe@mtv.com</t>
  </si>
  <si>
    <t>656-444-5241</t>
  </si>
  <si>
    <t>Mario</t>
  </si>
  <si>
    <t>Reinbach</t>
  </si>
  <si>
    <t>mreinbachff@businessinsider.com</t>
  </si>
  <si>
    <t>891-128-1504</t>
  </si>
  <si>
    <t>Bronny</t>
  </si>
  <si>
    <t>O'Hoey</t>
  </si>
  <si>
    <t>bohoeyfg@bloglovin.com</t>
  </si>
  <si>
    <t>904-215-4955</t>
  </si>
  <si>
    <t>Brenden</t>
  </si>
  <si>
    <t>Nairne</t>
  </si>
  <si>
    <t>bnairnefh@myspace.com</t>
  </si>
  <si>
    <t>990-760-3271</t>
  </si>
  <si>
    <t>Faulkner</t>
  </si>
  <si>
    <t>Kirkham</t>
  </si>
  <si>
    <t>fkirkhamfi@accuweather.com</t>
  </si>
  <si>
    <t>368-920-9466</t>
  </si>
  <si>
    <t>Jessy</t>
  </si>
  <si>
    <t>Jeans</t>
  </si>
  <si>
    <t>jjeansfj@springer.com</t>
  </si>
  <si>
    <t>881-961-9318</t>
  </si>
  <si>
    <t>Noella</t>
  </si>
  <si>
    <t>Hackley</t>
  </si>
  <si>
    <t>nhackleyfk@imageshack.us</t>
  </si>
  <si>
    <t>215-719-8306</t>
  </si>
  <si>
    <t>Gonzales</t>
  </si>
  <si>
    <t>Huddleston</t>
  </si>
  <si>
    <t>ghuddlestonfl@ocn.ne.jp</t>
  </si>
  <si>
    <t>370-750-9348</t>
  </si>
  <si>
    <t>Birch</t>
  </si>
  <si>
    <t>Scirman</t>
  </si>
  <si>
    <t>bscirmanfm@goo.ne.jp</t>
  </si>
  <si>
    <t>132-908-9482</t>
  </si>
  <si>
    <t>Teddie</t>
  </si>
  <si>
    <t>Aspey</t>
  </si>
  <si>
    <t>taspeyfn@g.co</t>
  </si>
  <si>
    <t>442-256-7777</t>
  </si>
  <si>
    <t>Cynthie</t>
  </si>
  <si>
    <t>Maharey</t>
  </si>
  <si>
    <t>cmahareyfo@freewebs.com</t>
  </si>
  <si>
    <t>280-797-7284</t>
  </si>
  <si>
    <t>Brietta</t>
  </si>
  <si>
    <t>Langan</t>
  </si>
  <si>
    <t>blanganfp@elegantthemes.com</t>
  </si>
  <si>
    <t>733-631-2381</t>
  </si>
  <si>
    <t>Denmark</t>
  </si>
  <si>
    <t>Joellyn</t>
  </si>
  <si>
    <t>Stoppe</t>
  </si>
  <si>
    <t>jstoppefq@ow.ly</t>
  </si>
  <si>
    <t>622-739-1705</t>
  </si>
  <si>
    <t>Charlean</t>
  </si>
  <si>
    <t>Ambrogioli</t>
  </si>
  <si>
    <t>cambrogiolifr@ca.gov</t>
  </si>
  <si>
    <t>685-520-6754</t>
  </si>
  <si>
    <t>Hobey</t>
  </si>
  <si>
    <t>Bonanno</t>
  </si>
  <si>
    <t>hbonannofs@nationalgeographic.com</t>
  </si>
  <si>
    <t>757-356-8769</t>
  </si>
  <si>
    <t>Drusie</t>
  </si>
  <si>
    <t>Baldassi</t>
  </si>
  <si>
    <t>dbaldassift@naver.com</t>
  </si>
  <si>
    <t>951-203-3728</t>
  </si>
  <si>
    <t>Bink</t>
  </si>
  <si>
    <t>Hendrickson</t>
  </si>
  <si>
    <t>bhendricksonfu@fda.gov</t>
  </si>
  <si>
    <t>140-342-3942</t>
  </si>
  <si>
    <t>Rhea</t>
  </si>
  <si>
    <t>Flowerden</t>
  </si>
  <si>
    <t>rflowerdenfv@sohu.com</t>
  </si>
  <si>
    <t>504-453-9876</t>
  </si>
  <si>
    <t>Demetris</t>
  </si>
  <si>
    <t>Penk</t>
  </si>
  <si>
    <t>dpenkfw@pbs.org</t>
  </si>
  <si>
    <t>274-452-3850</t>
  </si>
  <si>
    <t>Basilio</t>
  </si>
  <si>
    <t>Champney</t>
  </si>
  <si>
    <t>bchampneyfx@oakley.com</t>
  </si>
  <si>
    <t>973-795-6130</t>
  </si>
  <si>
    <t>Kilian</t>
  </si>
  <si>
    <t>Stagge</t>
  </si>
  <si>
    <t>kstaggefy@apache.org</t>
  </si>
  <si>
    <t>688-276-5161</t>
  </si>
  <si>
    <t>Cossam</t>
  </si>
  <si>
    <t>hcossamfz@wired.com</t>
  </si>
  <si>
    <t>224-454-3841</t>
  </si>
  <si>
    <t>Dobrowlski</t>
  </si>
  <si>
    <t>tdobrowlskig0@4shared.com</t>
  </si>
  <si>
    <t>618-527-1916</t>
  </si>
  <si>
    <t>Toddie</t>
  </si>
  <si>
    <t>Blouet</t>
  </si>
  <si>
    <t>tblouetg1@mapy.cz</t>
  </si>
  <si>
    <t>684-600-8664</t>
  </si>
  <si>
    <t>Christan</t>
  </si>
  <si>
    <t>Brackley</t>
  </si>
  <si>
    <t>cbrackleyg2@flickr.com</t>
  </si>
  <si>
    <t>595-307-3152</t>
  </si>
  <si>
    <t>Shaylyn</t>
  </si>
  <si>
    <t>Kitney</t>
  </si>
  <si>
    <t>skitneyg3@goo.gl</t>
  </si>
  <si>
    <t>768-457-3311</t>
  </si>
  <si>
    <t>Mike</t>
  </si>
  <si>
    <t>Synan</t>
  </si>
  <si>
    <t>msynang4@tamu.edu</t>
  </si>
  <si>
    <t>584-307-3198</t>
  </si>
  <si>
    <t>Kosovo</t>
  </si>
  <si>
    <t>Claridge</t>
  </si>
  <si>
    <t>lclaridgeg5@google.cn</t>
  </si>
  <si>
    <t>167-343-1432</t>
  </si>
  <si>
    <t>Godfry</t>
  </si>
  <si>
    <t>Wrotchford</t>
  </si>
  <si>
    <t>gwrotchfordg6@4shared.com</t>
  </si>
  <si>
    <t>418-708-2636</t>
  </si>
  <si>
    <t>Lee</t>
  </si>
  <si>
    <t>Pitkin</t>
  </si>
  <si>
    <t>lpitking7@chicagotribune.com</t>
  </si>
  <si>
    <t>565-847-4720</t>
  </si>
  <si>
    <t>Burdikin</t>
  </si>
  <si>
    <t>pburdiking8@opera.com</t>
  </si>
  <si>
    <t>391-378-2687</t>
  </si>
  <si>
    <t>Demetri</t>
  </si>
  <si>
    <t>Peregrine</t>
  </si>
  <si>
    <t>dperegrineg9@twitpic.com</t>
  </si>
  <si>
    <t>607-766-4337</t>
  </si>
  <si>
    <t>Martica</t>
  </si>
  <si>
    <t>Merchant</t>
  </si>
  <si>
    <t>mmerchantga@abc.net.au</t>
  </si>
  <si>
    <t>676-260-7868</t>
  </si>
  <si>
    <t>Estell</t>
  </si>
  <si>
    <t>Sherringham</t>
  </si>
  <si>
    <t>esherringhamgb@utexas.edu</t>
  </si>
  <si>
    <t>668-468-6784</t>
  </si>
  <si>
    <t>Cyprus</t>
  </si>
  <si>
    <t>Lara</t>
  </si>
  <si>
    <t>Netting</t>
  </si>
  <si>
    <t>lnettinggc@free.fr</t>
  </si>
  <si>
    <t>653-673-3073</t>
  </si>
  <si>
    <t>Ileana</t>
  </si>
  <si>
    <t>Grundy</t>
  </si>
  <si>
    <t>igrundygd@icq.com</t>
  </si>
  <si>
    <t>160-475-0641</t>
  </si>
  <si>
    <t>Kariotta</t>
  </si>
  <si>
    <t>Dolder</t>
  </si>
  <si>
    <t>kdolderge@cnn.com</t>
  </si>
  <si>
    <t>667-478-8276</t>
  </si>
  <si>
    <t>Lyman</t>
  </si>
  <si>
    <t>Feasey</t>
  </si>
  <si>
    <t>lfeaseygf@go.com</t>
  </si>
  <si>
    <t>336-411-9834</t>
  </si>
  <si>
    <t>Yule</t>
  </si>
  <si>
    <t>Barmby</t>
  </si>
  <si>
    <t>ybarmbygg@istockphoto.com</t>
  </si>
  <si>
    <t>875-174-8902</t>
  </si>
  <si>
    <t>Hadleigh</t>
  </si>
  <si>
    <t>Pinnion</t>
  </si>
  <si>
    <t>hpinniongh@xinhuanet.com</t>
  </si>
  <si>
    <t>888-464-8591</t>
  </si>
  <si>
    <t>Mauritania</t>
  </si>
  <si>
    <t>Goddard</t>
  </si>
  <si>
    <t>Bullman</t>
  </si>
  <si>
    <t>gbullmangi@usgs.gov</t>
  </si>
  <si>
    <t>392-564-9218</t>
  </si>
  <si>
    <t>Alaric</t>
  </si>
  <si>
    <t>Isacsson</t>
  </si>
  <si>
    <t>aisacssongj@economist.com</t>
  </si>
  <si>
    <t>721-743-5115</t>
  </si>
  <si>
    <t>Glennis</t>
  </si>
  <si>
    <t>Burkart</t>
  </si>
  <si>
    <t>gburkartgk@pbs.org</t>
  </si>
  <si>
    <t>503-799-0155</t>
  </si>
  <si>
    <t>Bee</t>
  </si>
  <si>
    <t>Dellenbrok</t>
  </si>
  <si>
    <t>bdellenbrokgl@google.com.au</t>
  </si>
  <si>
    <t>260-299-1755</t>
  </si>
  <si>
    <t>Anthia</t>
  </si>
  <si>
    <t>Yeandel</t>
  </si>
  <si>
    <t>ayeandelgm@xrea.com</t>
  </si>
  <si>
    <t>536-793-0903</t>
  </si>
  <si>
    <t>Brisley</t>
  </si>
  <si>
    <t>bbrisleygn@jiathis.com</t>
  </si>
  <si>
    <t>308-863-8036</t>
  </si>
  <si>
    <t>Parsifal</t>
  </si>
  <si>
    <t>Woodlands</t>
  </si>
  <si>
    <t>pwoodlandsgo@netvibes.com</t>
  </si>
  <si>
    <t>714-687-5650</t>
  </si>
  <si>
    <t>Jeffie</t>
  </si>
  <si>
    <t>Grisewood</t>
  </si>
  <si>
    <t>jgrisewoodgp@mediafire.com</t>
  </si>
  <si>
    <t>184-141-8812</t>
  </si>
  <si>
    <t>Don</t>
  </si>
  <si>
    <t>Leguay</t>
  </si>
  <si>
    <t>dleguaygq@bbb.org</t>
  </si>
  <si>
    <t>984-322-8617</t>
  </si>
  <si>
    <t>Miranda</t>
  </si>
  <si>
    <t>Jakubowski</t>
  </si>
  <si>
    <t>mjakubowskigr@netlog.com</t>
  </si>
  <si>
    <t>956-846-5332</t>
  </si>
  <si>
    <t>Bernadene</t>
  </si>
  <si>
    <t>Lovstrom</t>
  </si>
  <si>
    <t>blovstromgs@shinystat.com</t>
  </si>
  <si>
    <t>172-407-6555</t>
  </si>
  <si>
    <t>Cameroon</t>
  </si>
  <si>
    <t>Morley</t>
  </si>
  <si>
    <t>smorleygt@yahoo.co.jp</t>
  </si>
  <si>
    <t>876-588-5744</t>
  </si>
  <si>
    <t>Darn</t>
  </si>
  <si>
    <t>Brett</t>
  </si>
  <si>
    <t>dbrettgu@gov.uk</t>
  </si>
  <si>
    <t>528-758-0128</t>
  </si>
  <si>
    <t>Chase</t>
  </si>
  <si>
    <t>Cleveland</t>
  </si>
  <si>
    <t>cclevelandgv@spotify.com</t>
  </si>
  <si>
    <t>498-486-0466</t>
  </si>
  <si>
    <t>Panama</t>
  </si>
  <si>
    <t>Yoko</t>
  </si>
  <si>
    <t>Slyne</t>
  </si>
  <si>
    <t>yslynegw@unc.edu</t>
  </si>
  <si>
    <t>284-326-1732</t>
  </si>
  <si>
    <t>Mavra</t>
  </si>
  <si>
    <t>Osbiston</t>
  </si>
  <si>
    <t>mosbistongx@ucla.edu</t>
  </si>
  <si>
    <t>264-866-8212</t>
  </si>
  <si>
    <t>Petey</t>
  </si>
  <si>
    <t>Melsome</t>
  </si>
  <si>
    <t>pmelsomegy@ebay.co.uk</t>
  </si>
  <si>
    <t>718-455-1682</t>
  </si>
  <si>
    <t>Cristian</t>
  </si>
  <si>
    <t>Staunton</t>
  </si>
  <si>
    <t>cstauntongz@cocolog-nifty.com</t>
  </si>
  <si>
    <t>898-567-2553</t>
  </si>
  <si>
    <t>Baird</t>
  </si>
  <si>
    <t>Gillogley</t>
  </si>
  <si>
    <t>bgillogleyh0@amazon.co.uk</t>
  </si>
  <si>
    <t>917-284-6976</t>
  </si>
  <si>
    <t>Emanuele</t>
  </si>
  <si>
    <t>Fitter</t>
  </si>
  <si>
    <t>efitterh1@bluehost.com</t>
  </si>
  <si>
    <t>467-535-0055</t>
  </si>
  <si>
    <t>Massot</t>
  </si>
  <si>
    <t>gmassoth2@cyberchimps.com</t>
  </si>
  <si>
    <t>718-581-6085</t>
  </si>
  <si>
    <t>Dacia</t>
  </si>
  <si>
    <t>Corner</t>
  </si>
  <si>
    <t>dcornerh3@delicious.com</t>
  </si>
  <si>
    <t>756-940-7456</t>
  </si>
  <si>
    <t>Miquela</t>
  </si>
  <si>
    <t>Durrad</t>
  </si>
  <si>
    <t>mdurradh4@cdbaby.com</t>
  </si>
  <si>
    <t>740-949-7699</t>
  </si>
  <si>
    <t>Gambia</t>
  </si>
  <si>
    <t>Dermot</t>
  </si>
  <si>
    <t>Jameson</t>
  </si>
  <si>
    <t>djamesonh5@trellian.com</t>
  </si>
  <si>
    <t>725-809-9622</t>
  </si>
  <si>
    <t>Ingram</t>
  </si>
  <si>
    <t>singramh6@symantec.com</t>
  </si>
  <si>
    <t>478-159-2151</t>
  </si>
  <si>
    <t>Winifield</t>
  </si>
  <si>
    <t>Behneke</t>
  </si>
  <si>
    <t>wbehnekeh7@businesswire.com</t>
  </si>
  <si>
    <t>631-977-7770</t>
  </si>
  <si>
    <t>Cordula</t>
  </si>
  <si>
    <t>Caunt</t>
  </si>
  <si>
    <t>ccaunth8@blogspot.com</t>
  </si>
  <si>
    <t>725-374-0250</t>
  </si>
  <si>
    <t>Red</t>
  </si>
  <si>
    <t>Hawse</t>
  </si>
  <si>
    <t>rhawseh9@epa.gov</t>
  </si>
  <si>
    <t>253-416-1798</t>
  </si>
  <si>
    <t>Ardelis</t>
  </si>
  <si>
    <t>Louw</t>
  </si>
  <si>
    <t>alouwha@exblog.jp</t>
  </si>
  <si>
    <t>592-440-5520</t>
  </si>
  <si>
    <t>Brandy</t>
  </si>
  <si>
    <t>Matthaus</t>
  </si>
  <si>
    <t>bmatthaushb@taobao.com</t>
  </si>
  <si>
    <t>944-870-3960</t>
  </si>
  <si>
    <t>Cosme</t>
  </si>
  <si>
    <t>Ambrogini</t>
  </si>
  <si>
    <t>cambroginihc@freewebs.com</t>
  </si>
  <si>
    <t>445-920-5414</t>
  </si>
  <si>
    <t>Aggy</t>
  </si>
  <si>
    <t>Kither</t>
  </si>
  <si>
    <t>akitherhd@photobucket.com</t>
  </si>
  <si>
    <t>681-111-8130</t>
  </si>
  <si>
    <t>Archy</t>
  </si>
  <si>
    <t>Ladell</t>
  </si>
  <si>
    <t>aladellhe@mayoclinic.com</t>
  </si>
  <si>
    <t>390-959-6547</t>
  </si>
  <si>
    <t>Marlon</t>
  </si>
  <si>
    <t>Phillips</t>
  </si>
  <si>
    <t>mphillipshf@yandex.ru</t>
  </si>
  <si>
    <t>457-669-4489</t>
  </si>
  <si>
    <t>Brad</t>
  </si>
  <si>
    <t>Scardefield</t>
  </si>
  <si>
    <t>bscardefieldhg@state.tx.us</t>
  </si>
  <si>
    <t>170-560-3559</t>
  </si>
  <si>
    <t>Maura</t>
  </si>
  <si>
    <t>Springford</t>
  </si>
  <si>
    <t>mspringfordhh@narod.ru</t>
  </si>
  <si>
    <t>591-327-1128</t>
  </si>
  <si>
    <t>Aristotle</t>
  </si>
  <si>
    <t>Gorcke</t>
  </si>
  <si>
    <t>agorckehi@globo.com</t>
  </si>
  <si>
    <t>443-884-3746</t>
  </si>
  <si>
    <t>Hartwright</t>
  </si>
  <si>
    <t>ahartwrighthj@reference.com</t>
  </si>
  <si>
    <t>825-424-7135</t>
  </si>
  <si>
    <t>Crawford</t>
  </si>
  <si>
    <t>Linggood</t>
  </si>
  <si>
    <t>clinggoodhk@businessweek.com</t>
  </si>
  <si>
    <t>747-632-8941</t>
  </si>
  <si>
    <t>Alphard</t>
  </si>
  <si>
    <t>Purselowe</t>
  </si>
  <si>
    <t>apurselowehl@sciencedirect.com</t>
  </si>
  <si>
    <t>208-557-9710</t>
  </si>
  <si>
    <t>Sayers</t>
  </si>
  <si>
    <t>asayershm@shutterfly.com</t>
  </si>
  <si>
    <t>779-176-3121</t>
  </si>
  <si>
    <t>Azerbaijan</t>
  </si>
  <si>
    <t>Lynna</t>
  </si>
  <si>
    <t>Caldicott</t>
  </si>
  <si>
    <t>lcaldicotthn@netvibes.com</t>
  </si>
  <si>
    <t>789-521-2621</t>
  </si>
  <si>
    <t>Carissa</t>
  </si>
  <si>
    <t>Janew</t>
  </si>
  <si>
    <t>cjanewho@boston.com</t>
  </si>
  <si>
    <t>339-866-4372</t>
  </si>
  <si>
    <t>Meredith</t>
  </si>
  <si>
    <t>Poon</t>
  </si>
  <si>
    <t>mpoonhp@loc.gov</t>
  </si>
  <si>
    <t>242-191-7017</t>
  </si>
  <si>
    <t>Cyndi</t>
  </si>
  <si>
    <t>Duly</t>
  </si>
  <si>
    <t>cdulyhq@phoca.cz</t>
  </si>
  <si>
    <t>602-505-8228</t>
  </si>
  <si>
    <t>Emelia</t>
  </si>
  <si>
    <t>Tasch</t>
  </si>
  <si>
    <t>etaschhr@latimes.com</t>
  </si>
  <si>
    <t>687-489-5543</t>
  </si>
  <si>
    <t>Maddie</t>
  </si>
  <si>
    <t>Gummery</t>
  </si>
  <si>
    <t>mgummeryhs@google.fr</t>
  </si>
  <si>
    <t>832-456-0733</t>
  </si>
  <si>
    <t>Tadd</t>
  </si>
  <si>
    <t>Wilkinson</t>
  </si>
  <si>
    <t>twilkinsonht@ifeng.com</t>
  </si>
  <si>
    <t>616-391-0299</t>
  </si>
  <si>
    <t>Ingmar</t>
  </si>
  <si>
    <t>Brumhead</t>
  </si>
  <si>
    <t>ibrumheadhu@elegantthemes.com</t>
  </si>
  <si>
    <t>595-569-2655</t>
  </si>
  <si>
    <t>David</t>
  </si>
  <si>
    <t>Boik</t>
  </si>
  <si>
    <t>dboikhv@paginegialle.it</t>
  </si>
  <si>
    <t>117-191-1565</t>
  </si>
  <si>
    <t>House</t>
  </si>
  <si>
    <t>jhousehw@moonfruit.com</t>
  </si>
  <si>
    <t>885-582-4434</t>
  </si>
  <si>
    <t>Dimitri</t>
  </si>
  <si>
    <t>Stubbeley</t>
  </si>
  <si>
    <t>dstubbeleyhx@ifeng.com</t>
  </si>
  <si>
    <t>255-163-1521</t>
  </si>
  <si>
    <t>Adelle</t>
  </si>
  <si>
    <t>Layman</t>
  </si>
  <si>
    <t>alaymanhy@tiny.cc</t>
  </si>
  <si>
    <t>352-355-2048</t>
  </si>
  <si>
    <t>Reinhard</t>
  </si>
  <si>
    <t>Andrasch</t>
  </si>
  <si>
    <t>randraschhz@moonfruit.com</t>
  </si>
  <si>
    <t>300-371-2522</t>
  </si>
  <si>
    <t>Timmi</t>
  </si>
  <si>
    <t>Trow</t>
  </si>
  <si>
    <t>ttrowi0@theatlantic.com</t>
  </si>
  <si>
    <t>520-535-6466</t>
  </si>
  <si>
    <t>Ebba</t>
  </si>
  <si>
    <t>Dobel</t>
  </si>
  <si>
    <t>edobeli1@cdc.gov</t>
  </si>
  <si>
    <t>780-669-5115</t>
  </si>
  <si>
    <t>Raffaello</t>
  </si>
  <si>
    <t>Caselli</t>
  </si>
  <si>
    <t>rcasellii2@usda.gov</t>
  </si>
  <si>
    <t>365-682-3259</t>
  </si>
  <si>
    <t>Annnora</t>
  </si>
  <si>
    <t>Daniell</t>
  </si>
  <si>
    <t>adanielli3@barnesandnoble.com</t>
  </si>
  <si>
    <t>323-395-1333</t>
  </si>
  <si>
    <t>Fay</t>
  </si>
  <si>
    <t>Bubbings</t>
  </si>
  <si>
    <t>fbubbingsi4@a8.net</t>
  </si>
  <si>
    <t>314-742-7355</t>
  </si>
  <si>
    <t>Devan</t>
  </si>
  <si>
    <t>Tunnoch</t>
  </si>
  <si>
    <t>dtunnochi5@jugem.jp</t>
  </si>
  <si>
    <t>855-474-9299</t>
  </si>
  <si>
    <t>Broderick</t>
  </si>
  <si>
    <t>Cortnay</t>
  </si>
  <si>
    <t>bcortnayi6@europa.eu</t>
  </si>
  <si>
    <t>888-409-3358</t>
  </si>
  <si>
    <t>Garwood</t>
  </si>
  <si>
    <t>Willden</t>
  </si>
  <si>
    <t>gwilldeni7@patch.com</t>
  </si>
  <si>
    <t>859-148-5884</t>
  </si>
  <si>
    <t>Travus</t>
  </si>
  <si>
    <t>Peto</t>
  </si>
  <si>
    <t>tpetoi8@home.pl</t>
  </si>
  <si>
    <t>841-889-6263</t>
  </si>
  <si>
    <t>Doug</t>
  </si>
  <si>
    <t>Vannikov</t>
  </si>
  <si>
    <t>dvannikovi9@google.co.uk</t>
  </si>
  <si>
    <t>932-300-6000</t>
  </si>
  <si>
    <t>Killie</t>
  </si>
  <si>
    <t>Goosey</t>
  </si>
  <si>
    <t>kgooseyia@columbia.edu</t>
  </si>
  <si>
    <t>410-488-9570</t>
  </si>
  <si>
    <t>Lenore</t>
  </si>
  <si>
    <t>Meacher</t>
  </si>
  <si>
    <t>lmeacherib@omniture.com</t>
  </si>
  <si>
    <t>983-108-9035</t>
  </si>
  <si>
    <t>Hillary</t>
  </si>
  <si>
    <t>Maccrae</t>
  </si>
  <si>
    <t>hmaccraeic@cnet.com</t>
  </si>
  <si>
    <t>799-487-6989</t>
  </si>
  <si>
    <t>Lief</t>
  </si>
  <si>
    <t>Coward</t>
  </si>
  <si>
    <t>lcowardid@imgur.com</t>
  </si>
  <si>
    <t>360-845-4670</t>
  </si>
  <si>
    <t>Wylma</t>
  </si>
  <si>
    <t>Downie</t>
  </si>
  <si>
    <t>wdownieie@pcworld.com</t>
  </si>
  <si>
    <t>301-604-9409</t>
  </si>
  <si>
    <t>Baudoin</t>
  </si>
  <si>
    <t>Miners</t>
  </si>
  <si>
    <t>bminersif@about.me</t>
  </si>
  <si>
    <t>745-599-6146</t>
  </si>
  <si>
    <t>Nerta</t>
  </si>
  <si>
    <t>Reside</t>
  </si>
  <si>
    <t>nresideig@newsvine.com</t>
  </si>
  <si>
    <t>886-821-0603</t>
  </si>
  <si>
    <t>Jacki</t>
  </si>
  <si>
    <t>Rosellini</t>
  </si>
  <si>
    <t>jroselliniih@google.ru</t>
  </si>
  <si>
    <t>388-206-4219</t>
  </si>
  <si>
    <t>Mighele</t>
  </si>
  <si>
    <t>jmigheleii@t.co</t>
  </si>
  <si>
    <t>822-917-7448</t>
  </si>
  <si>
    <t>Anabella</t>
  </si>
  <si>
    <t>Tripet</t>
  </si>
  <si>
    <t>atripetij@nps.gov</t>
  </si>
  <si>
    <t>185-695-4426</t>
  </si>
  <si>
    <t>Iceland</t>
  </si>
  <si>
    <t>Klarzynski</t>
  </si>
  <si>
    <t>nklarzynskiik@icio.us</t>
  </si>
  <si>
    <t>155-254-7055</t>
  </si>
  <si>
    <t>Dominican Republic</t>
  </si>
  <si>
    <t>Billie</t>
  </si>
  <si>
    <t>Voyce</t>
  </si>
  <si>
    <t>bvoyceil@umn.edu</t>
  </si>
  <si>
    <t>741-551-7803</t>
  </si>
  <si>
    <t>Con</t>
  </si>
  <si>
    <t>Botley</t>
  </si>
  <si>
    <t>cbotleyim@facebook.com</t>
  </si>
  <si>
    <t>215-478-6394</t>
  </si>
  <si>
    <t>South Sudan</t>
  </si>
  <si>
    <t>Bealle</t>
  </si>
  <si>
    <t>Trustram</t>
  </si>
  <si>
    <t>btrustramin@nytimes.com</t>
  </si>
  <si>
    <t>557-430-5510</t>
  </si>
  <si>
    <t>Joel</t>
  </si>
  <si>
    <t>Nicklinson</t>
  </si>
  <si>
    <t>jnicklinsonio@home.pl</t>
  </si>
  <si>
    <t>867-937-7505</t>
  </si>
  <si>
    <t>Hallows</t>
  </si>
  <si>
    <t>rhallowsip@unblog.fr</t>
  </si>
  <si>
    <t>450-839-8747</t>
  </si>
  <si>
    <t>Nikki</t>
  </si>
  <si>
    <t>ngotlingiq@berkeley.edu</t>
  </si>
  <si>
    <t>479-631-9928</t>
  </si>
  <si>
    <t>Eccleston</t>
  </si>
  <si>
    <t>wecclestonir@amazon.co.uk</t>
  </si>
  <si>
    <t>359-653-3693</t>
  </si>
  <si>
    <t>Steffen</t>
  </si>
  <si>
    <t>Robeiro</t>
  </si>
  <si>
    <t>srobeirois@biblegateway.com</t>
  </si>
  <si>
    <t>181-536-1805</t>
  </si>
  <si>
    <t>Feodor</t>
  </si>
  <si>
    <t>ffernit@blogtalkradio.com</t>
  </si>
  <si>
    <t>781-516-8266</t>
  </si>
  <si>
    <t>Clim</t>
  </si>
  <si>
    <t>Bean</t>
  </si>
  <si>
    <t>cbeaniu@unesco.org</t>
  </si>
  <si>
    <t>165-950-0002</t>
  </si>
  <si>
    <t>Harlin</t>
  </si>
  <si>
    <t>hromaniv@bbb.org</t>
  </si>
  <si>
    <t>928-262-3080</t>
  </si>
  <si>
    <t>Kaycee</t>
  </si>
  <si>
    <t>Tracy</t>
  </si>
  <si>
    <t>ktracyiw@eventbrite.com</t>
  </si>
  <si>
    <t>633-165-8126</t>
  </si>
  <si>
    <t>Juliana</t>
  </si>
  <si>
    <t>Blazejewski</t>
  </si>
  <si>
    <t>jblazejewskiix@google.com.hk</t>
  </si>
  <si>
    <t>722-662-4905</t>
  </si>
  <si>
    <t>Noni</t>
  </si>
  <si>
    <t>Peotz</t>
  </si>
  <si>
    <t>npeotziy@123-reg.co.uk</t>
  </si>
  <si>
    <t>499-590-6283</t>
  </si>
  <si>
    <t>Wynnie</t>
  </si>
  <si>
    <t>McFayden</t>
  </si>
  <si>
    <t>wmcfaydeniz@usatoday.com</t>
  </si>
  <si>
    <t>572-714-6140</t>
  </si>
  <si>
    <t>Ardene</t>
  </si>
  <si>
    <t>Landa</t>
  </si>
  <si>
    <t>alandaj0@mlb.com</t>
  </si>
  <si>
    <t>539-162-3844</t>
  </si>
  <si>
    <t>Shelly</t>
  </si>
  <si>
    <t>Redley</t>
  </si>
  <si>
    <t>sredleyj1@google.com.br</t>
  </si>
  <si>
    <t>453-296-6803</t>
  </si>
  <si>
    <t>Phillie</t>
  </si>
  <si>
    <t>Vereker</t>
  </si>
  <si>
    <t>pverekerj2@buzzfeed.com</t>
  </si>
  <si>
    <t>606-514-2758</t>
  </si>
  <si>
    <t>Jojo</t>
  </si>
  <si>
    <t>Abbott</t>
  </si>
  <si>
    <t>jabbottj3@gizmodo.com</t>
  </si>
  <si>
    <t>376-751-9424</t>
  </si>
  <si>
    <t>Morry</t>
  </si>
  <si>
    <t>Yitzhok</t>
  </si>
  <si>
    <t>myitzhokj4@imdb.com</t>
  </si>
  <si>
    <t>330-968-8368</t>
  </si>
  <si>
    <t>Katrinka</t>
  </si>
  <si>
    <t>Gaish</t>
  </si>
  <si>
    <t>kgaishj5@ucla.edu</t>
  </si>
  <si>
    <t>134-243-4701</t>
  </si>
  <si>
    <t>Jolie</t>
  </si>
  <si>
    <t>Spandley</t>
  </si>
  <si>
    <t>jspandleyj6@usa.gov</t>
  </si>
  <si>
    <t>447-723-4508</t>
  </si>
  <si>
    <t>Billy</t>
  </si>
  <si>
    <t>Kolinsky</t>
  </si>
  <si>
    <t>bkolinskyj7@samsung.com</t>
  </si>
  <si>
    <t>266-356-3492</t>
  </si>
  <si>
    <t>Ryann</t>
  </si>
  <si>
    <t>Jowers</t>
  </si>
  <si>
    <t>rjowersj8@sbwire.com</t>
  </si>
  <si>
    <t>364-844-7297</t>
  </si>
  <si>
    <t>Marabel</t>
  </si>
  <si>
    <t>Battersby</t>
  </si>
  <si>
    <t>mbattersbyj9@cbsnews.com</t>
  </si>
  <si>
    <t>941-735-7379</t>
  </si>
  <si>
    <t>Freedman</t>
  </si>
  <si>
    <t>Knutton</t>
  </si>
  <si>
    <t>fknuttonja@accuweather.com</t>
  </si>
  <si>
    <t>964-829-7522</t>
  </si>
  <si>
    <t>Augustin</t>
  </si>
  <si>
    <t>Dryburgh</t>
  </si>
  <si>
    <t>adryburghjb@altervista.org</t>
  </si>
  <si>
    <t>552-721-8911</t>
  </si>
  <si>
    <t>Salmon</t>
  </si>
  <si>
    <t>Pitkeathly</t>
  </si>
  <si>
    <t>spitkeathlyjc@netvibes.com</t>
  </si>
  <si>
    <t>438-300-1080</t>
  </si>
  <si>
    <t>Belle</t>
  </si>
  <si>
    <t>Riddall</t>
  </si>
  <si>
    <t>briddalljd@feedburner.com</t>
  </si>
  <si>
    <t>290-428-1716</t>
  </si>
  <si>
    <t>Libya</t>
  </si>
  <si>
    <t>Gilbertina</t>
  </si>
  <si>
    <t>Gabbetis</t>
  </si>
  <si>
    <t>ggabbetisje@addtoany.com</t>
  </si>
  <si>
    <t>539-760-9261</t>
  </si>
  <si>
    <t>Erinn</t>
  </si>
  <si>
    <t>Whitrod</t>
  </si>
  <si>
    <t>ewhitrodjf@phoca.cz</t>
  </si>
  <si>
    <t>176-657-9081</t>
  </si>
  <si>
    <t>Axel</t>
  </si>
  <si>
    <t>Fotherby</t>
  </si>
  <si>
    <t>afotherbyjg@mac.com</t>
  </si>
  <si>
    <t>728-472-2826</t>
  </si>
  <si>
    <t>Malina</t>
  </si>
  <si>
    <t>McAuley</t>
  </si>
  <si>
    <t>mmcauleyjh@topsy.com</t>
  </si>
  <si>
    <t>915-420-4611</t>
  </si>
  <si>
    <t>Purcell</t>
  </si>
  <si>
    <t>Pollock</t>
  </si>
  <si>
    <t>ppollockji@unesco.org</t>
  </si>
  <si>
    <t>906-276-7333</t>
  </si>
  <si>
    <t>Harlie</t>
  </si>
  <si>
    <t>Tubbs</t>
  </si>
  <si>
    <t>htubbsjj@theatlantic.com</t>
  </si>
  <si>
    <t>458-980-6538</t>
  </si>
  <si>
    <t>Bobby</t>
  </si>
  <si>
    <t>Trounce</t>
  </si>
  <si>
    <t>btrouncejk@merriam-webster.com</t>
  </si>
  <si>
    <t>588-900-0461</t>
  </si>
  <si>
    <t>Jammie</t>
  </si>
  <si>
    <t>Stairmand</t>
  </si>
  <si>
    <t>jstairmandjl@wikipedia.org</t>
  </si>
  <si>
    <t>116-736-6599</t>
  </si>
  <si>
    <t>Harriott</t>
  </si>
  <si>
    <t>Hartgill</t>
  </si>
  <si>
    <t>hhartgilljm@about.com</t>
  </si>
  <si>
    <t>860-116-3091</t>
  </si>
  <si>
    <t>Nizet</t>
  </si>
  <si>
    <t>mnizetjn@dmoz.org</t>
  </si>
  <si>
    <t>984-597-4861</t>
  </si>
  <si>
    <t>Liuka</t>
  </si>
  <si>
    <t>Haine</t>
  </si>
  <si>
    <t>lhainejo@slideshare.net</t>
  </si>
  <si>
    <t>705-769-8784</t>
  </si>
  <si>
    <t>Bradder</t>
  </si>
  <si>
    <t>mbradderjp@utexas.edu</t>
  </si>
  <si>
    <t>980-914-0374</t>
  </si>
  <si>
    <t>Jordan</t>
  </si>
  <si>
    <t>Bore</t>
  </si>
  <si>
    <t>jborejq@yahoo.com</t>
  </si>
  <si>
    <t>271-425-1567</t>
  </si>
  <si>
    <t>Mabel</t>
  </si>
  <si>
    <t>Chapell</t>
  </si>
  <si>
    <t>mchapelljr@baidu.com</t>
  </si>
  <si>
    <t>109-111-1871</t>
  </si>
  <si>
    <t>Tailor</t>
  </si>
  <si>
    <t>Dipple</t>
  </si>
  <si>
    <t>tdipplejs@topsy.com</t>
  </si>
  <si>
    <t>772-679-7795</t>
  </si>
  <si>
    <t>Jacob</t>
  </si>
  <si>
    <t>Drever</t>
  </si>
  <si>
    <t>jdreverjt@lycos.com</t>
  </si>
  <si>
    <t>807-366-7835</t>
  </si>
  <si>
    <t>Jessalin</t>
  </si>
  <si>
    <t>Lister</t>
  </si>
  <si>
    <t>jlisterju@istockphoto.com</t>
  </si>
  <si>
    <t>805-127-5370</t>
  </si>
  <si>
    <t>April</t>
  </si>
  <si>
    <t>Stabler</t>
  </si>
  <si>
    <t>astablerjv@youtube.com</t>
  </si>
  <si>
    <t>465-105-4171</t>
  </si>
  <si>
    <t>Pinn</t>
  </si>
  <si>
    <t>fpinnjw@europa.eu</t>
  </si>
  <si>
    <t>555-520-5374</t>
  </si>
  <si>
    <t>Bret</t>
  </si>
  <si>
    <t>Ballam</t>
  </si>
  <si>
    <t>bballamjx@ebay.com</t>
  </si>
  <si>
    <t>162-518-0048</t>
  </si>
  <si>
    <t>Blake</t>
  </si>
  <si>
    <t>oblakejy@japanpost.jp</t>
  </si>
  <si>
    <t>502-888-6424</t>
  </si>
  <si>
    <t>Merlina</t>
  </si>
  <si>
    <t>Mawdsley</t>
  </si>
  <si>
    <t>mmawdsleyjz@walmart.com</t>
  </si>
  <si>
    <t>726-349-4914</t>
  </si>
  <si>
    <t>Jacinthe</t>
  </si>
  <si>
    <t>Arkil</t>
  </si>
  <si>
    <t>jarkilk0@berkeley.edu</t>
  </si>
  <si>
    <t>980-694-7140</t>
  </si>
  <si>
    <t>Feild</t>
  </si>
  <si>
    <t>afeildk1@creativecommons.org</t>
  </si>
  <si>
    <t>520-473-4294</t>
  </si>
  <si>
    <t>Annette</t>
  </si>
  <si>
    <t>Stutely</t>
  </si>
  <si>
    <t>astutelyk2@wikipedia.org</t>
  </si>
  <si>
    <t>743-162-7600</t>
  </si>
  <si>
    <t>Jason</t>
  </si>
  <si>
    <t>Rayburn</t>
  </si>
  <si>
    <t>jrayburnk3@redcross.org</t>
  </si>
  <si>
    <t>173-266-6852</t>
  </si>
  <si>
    <t>Edna</t>
  </si>
  <si>
    <t>Stidever</t>
  </si>
  <si>
    <t>estideverk4@redcross.org</t>
  </si>
  <si>
    <t>682-737-3179</t>
  </si>
  <si>
    <t>Charla</t>
  </si>
  <si>
    <t>cmostenk5@behance.net</t>
  </si>
  <si>
    <t>422-997-6672</t>
  </si>
  <si>
    <t>Heinrick</t>
  </si>
  <si>
    <t>Smallbone</t>
  </si>
  <si>
    <t>hsmallbonek6@gnu.org</t>
  </si>
  <si>
    <t>255-641-1963</t>
  </si>
  <si>
    <t>Nicol</t>
  </si>
  <si>
    <t>Pendlebury</t>
  </si>
  <si>
    <t>npendleburyk7@cnbc.com</t>
  </si>
  <si>
    <t>365-189-2728</t>
  </si>
  <si>
    <t>Myrlene</t>
  </si>
  <si>
    <t>Osgordby</t>
  </si>
  <si>
    <t>mosgordbyk8@wiley.com</t>
  </si>
  <si>
    <t>420-270-3187</t>
  </si>
  <si>
    <t>Roy</t>
  </si>
  <si>
    <t>Sommer</t>
  </si>
  <si>
    <t>rsommerk9@acquirethisname.com</t>
  </si>
  <si>
    <t>130-988-0510</t>
  </si>
  <si>
    <t>Meins</t>
  </si>
  <si>
    <t>gmeinska@tmall.com</t>
  </si>
  <si>
    <t>508-504-2072</t>
  </si>
  <si>
    <t>Neile</t>
  </si>
  <si>
    <t>nbyekb@ovh.net</t>
  </si>
  <si>
    <t>220-887-4487</t>
  </si>
  <si>
    <t>D'Onise</t>
  </si>
  <si>
    <t>gdonisekc@yellowbook.com</t>
  </si>
  <si>
    <t>149-726-8966</t>
  </si>
  <si>
    <t>Ringo</t>
  </si>
  <si>
    <t>Antal</t>
  </si>
  <si>
    <t>rantalkd@simplemachines.org</t>
  </si>
  <si>
    <t>258-495-6091</t>
  </si>
  <si>
    <t>Letitia</t>
  </si>
  <si>
    <t>Jamson</t>
  </si>
  <si>
    <t>ljamsonke@flavors.me</t>
  </si>
  <si>
    <t>223-417-7637</t>
  </si>
  <si>
    <t>Dale</t>
  </si>
  <si>
    <t>Worsnip</t>
  </si>
  <si>
    <t>dworsnipkf@i2i.jp</t>
  </si>
  <si>
    <t>885-978-5368</t>
  </si>
  <si>
    <t>Skilton</t>
  </si>
  <si>
    <t>hskiltonkg@over-blog.com</t>
  </si>
  <si>
    <t>885-742-4018</t>
  </si>
  <si>
    <t>Margalit</t>
  </si>
  <si>
    <t>mpoonkh@ucla.edu</t>
  </si>
  <si>
    <t>725-827-1555</t>
  </si>
  <si>
    <t>Emmit</t>
  </si>
  <si>
    <t>Wolseley</t>
  </si>
  <si>
    <t>ewolseleyki@google.ru</t>
  </si>
  <si>
    <t>566-573-9734</t>
  </si>
  <si>
    <t>Marshland</t>
  </si>
  <si>
    <t>lmarshlandkj@amazon.com</t>
  </si>
  <si>
    <t>713-649-5946</t>
  </si>
  <si>
    <t>Patton</t>
  </si>
  <si>
    <t>Speare</t>
  </si>
  <si>
    <t>pspearekk@hugedomains.com</t>
  </si>
  <si>
    <t>868-156-6810</t>
  </si>
  <si>
    <t>Francois</t>
  </si>
  <si>
    <t>Carnaman</t>
  </si>
  <si>
    <t>fcarnamankl@youtube.com</t>
  </si>
  <si>
    <t>217-852-8567</t>
  </si>
  <si>
    <t>Bili</t>
  </si>
  <si>
    <t>Lawie</t>
  </si>
  <si>
    <t>blawiekm@princeton.edu</t>
  </si>
  <si>
    <t>374-611-8295</t>
  </si>
  <si>
    <t>Marlow</t>
  </si>
  <si>
    <t>Goldman</t>
  </si>
  <si>
    <t>mgoldmankn@archive.org</t>
  </si>
  <si>
    <t>300-130-8025</t>
  </si>
  <si>
    <t>Edie</t>
  </si>
  <si>
    <t>Julien</t>
  </si>
  <si>
    <t>ejulienko@guardian.co.uk</t>
  </si>
  <si>
    <t>200-650-4507</t>
  </si>
  <si>
    <t>Paraguay</t>
  </si>
  <si>
    <t>Cullin</t>
  </si>
  <si>
    <t>Castell</t>
  </si>
  <si>
    <t>ccastellkp@creativecommons.org</t>
  </si>
  <si>
    <t>302-458-8047</t>
  </si>
  <si>
    <t>Travers</t>
  </si>
  <si>
    <t>Foster-Smith</t>
  </si>
  <si>
    <t>tfostersmithkq@ucoz.ru</t>
  </si>
  <si>
    <t>721-775-9531</t>
  </si>
  <si>
    <t>Zachery</t>
  </si>
  <si>
    <t>Gronowe</t>
  </si>
  <si>
    <t>zgronowekr@rediff.com</t>
  </si>
  <si>
    <t>291-693-5601</t>
  </si>
  <si>
    <t>Nona</t>
  </si>
  <si>
    <t>Lawrence</t>
  </si>
  <si>
    <t>nlawrenceks@seesaa.net</t>
  </si>
  <si>
    <t>499-467-0769</t>
  </si>
  <si>
    <t>Egor</t>
  </si>
  <si>
    <t>Nation</t>
  </si>
  <si>
    <t>enationkt@ibm.com</t>
  </si>
  <si>
    <t>240-152-9510</t>
  </si>
  <si>
    <t>Ginger</t>
  </si>
  <si>
    <t>O'Tierney</t>
  </si>
  <si>
    <t>gotierneyku@vk.com</t>
  </si>
  <si>
    <t>554-167-7913</t>
  </si>
  <si>
    <t>Bayston</t>
  </si>
  <si>
    <t>rbaystonkv@google.it</t>
  </si>
  <si>
    <t>391-329-3033</t>
  </si>
  <si>
    <t>Richmound</t>
  </si>
  <si>
    <t>Szymonowicz</t>
  </si>
  <si>
    <t>rszymonowiczkw@scientificamerican.com</t>
  </si>
  <si>
    <t>303-573-9267</t>
  </si>
  <si>
    <t>Audry</t>
  </si>
  <si>
    <t>Gotliffe</t>
  </si>
  <si>
    <t>agotliffekx@go.com</t>
  </si>
  <si>
    <t>427-433-2521</t>
  </si>
  <si>
    <t>Gerard</t>
  </si>
  <si>
    <t>Pickthorn</t>
  </si>
  <si>
    <t>gpickthornky@ebay.com</t>
  </si>
  <si>
    <t>445-188-9914</t>
  </si>
  <si>
    <t>Reedie</t>
  </si>
  <si>
    <t>mreediekz@tripod.com</t>
  </si>
  <si>
    <t>455-778-8227</t>
  </si>
  <si>
    <t>Jiras</t>
  </si>
  <si>
    <t>djirasl0@issuu.com</t>
  </si>
  <si>
    <t>239-686-0409</t>
  </si>
  <si>
    <t>Victoria</t>
  </si>
  <si>
    <t>Teasell</t>
  </si>
  <si>
    <t>vteaselll1@yahoo.com</t>
  </si>
  <si>
    <t>620-753-3829</t>
  </si>
  <si>
    <t>Sheridan</t>
  </si>
  <si>
    <t>Urvoy</t>
  </si>
  <si>
    <t>survoyl2@edublogs.org</t>
  </si>
  <si>
    <t>177-373-8705</t>
  </si>
  <si>
    <t>Corina</t>
  </si>
  <si>
    <t>Venour</t>
  </si>
  <si>
    <t>cvenourl3@shop-pro.jp</t>
  </si>
  <si>
    <t>933-454-1958</t>
  </si>
  <si>
    <t>Pigden</t>
  </si>
  <si>
    <t>apigdenl4@sphinn.com</t>
  </si>
  <si>
    <t>581-865-9822</t>
  </si>
  <si>
    <t>Blackmoor</t>
  </si>
  <si>
    <t>lblackmoorl5@nsw.gov.au</t>
  </si>
  <si>
    <t>835-736-7309</t>
  </si>
  <si>
    <t>Jada</t>
  </si>
  <si>
    <t>Dadge</t>
  </si>
  <si>
    <t>jdadgel6@wired.com</t>
  </si>
  <si>
    <t>164-175-7091</t>
  </si>
  <si>
    <t>Tanney</t>
  </si>
  <si>
    <t>Habble</t>
  </si>
  <si>
    <t>thabblel7@pinterest.com</t>
  </si>
  <si>
    <t>468-347-5560</t>
  </si>
  <si>
    <t>Ashla</t>
  </si>
  <si>
    <t>Menci</t>
  </si>
  <si>
    <t>amencil8@state.gov</t>
  </si>
  <si>
    <t>883-926-4753</t>
  </si>
  <si>
    <t>Jasmin</t>
  </si>
  <si>
    <t>Faucett</t>
  </si>
  <si>
    <t>jfaucettl9@squidoo.com</t>
  </si>
  <si>
    <t>265-160-0325</t>
  </si>
  <si>
    <t>Sig</t>
  </si>
  <si>
    <t>Kendrick</t>
  </si>
  <si>
    <t>skendrickla@amazon.de</t>
  </si>
  <si>
    <t>747-580-6355</t>
  </si>
  <si>
    <t>Sandi</t>
  </si>
  <si>
    <t>Bulley</t>
  </si>
  <si>
    <t>sbulleylb@studiopress.com</t>
  </si>
  <si>
    <t>346-564-1886</t>
  </si>
  <si>
    <t>Madel</t>
  </si>
  <si>
    <t>Gateshill</t>
  </si>
  <si>
    <t>mgateshilllc@jimdo.com</t>
  </si>
  <si>
    <t>385-826-0818</t>
  </si>
  <si>
    <t>Braisted</t>
  </si>
  <si>
    <t>mbraistedld@hao123.com</t>
  </si>
  <si>
    <t>485-323-2565</t>
  </si>
  <si>
    <t>Lindy</t>
  </si>
  <si>
    <t>Kunkel</t>
  </si>
  <si>
    <t>lkunkelle@guardian.co.uk</t>
  </si>
  <si>
    <t>749-562-8665</t>
  </si>
  <si>
    <t>Wendie</t>
  </si>
  <si>
    <t>Youel</t>
  </si>
  <si>
    <t>wyouellf@fda.gov</t>
  </si>
  <si>
    <t>353-591-6404</t>
  </si>
  <si>
    <t>Filmer</t>
  </si>
  <si>
    <t>Ovesen</t>
  </si>
  <si>
    <t>fovesenlg@soundcloud.com</t>
  </si>
  <si>
    <t>608-587-7108</t>
  </si>
  <si>
    <t>Vanuatu</t>
  </si>
  <si>
    <t>Barron</t>
  </si>
  <si>
    <t>Cordelet</t>
  </si>
  <si>
    <t>bcordeletlh@fastcompany.com</t>
  </si>
  <si>
    <t>259-360-5654</t>
  </si>
  <si>
    <t>Rivers</t>
  </si>
  <si>
    <t>iriversli@cafepress.com</t>
  </si>
  <si>
    <t>268-807-2541</t>
  </si>
  <si>
    <t>Johnath</t>
  </si>
  <si>
    <t>McDuff</t>
  </si>
  <si>
    <t>jmcdufflj@hostgator.com</t>
  </si>
  <si>
    <t>476-669-1733</t>
  </si>
  <si>
    <t>Constanta</t>
  </si>
  <si>
    <t>Shalcros</t>
  </si>
  <si>
    <t>cshalcroslk@wikia.com</t>
  </si>
  <si>
    <t>150-169-6072</t>
  </si>
  <si>
    <t>Nonie</t>
  </si>
  <si>
    <t>Roseborough</t>
  </si>
  <si>
    <t>nroseboroughll@ed.gov</t>
  </si>
  <si>
    <t>635-377-0284</t>
  </si>
  <si>
    <t>Skylar</t>
  </si>
  <si>
    <t>Jenckes</t>
  </si>
  <si>
    <t>sjenckeslm@simplemachines.org</t>
  </si>
  <si>
    <t>409-511-5580</t>
  </si>
  <si>
    <t>Morgan</t>
  </si>
  <si>
    <t>Jerwood</t>
  </si>
  <si>
    <t>mjerwoodln@bloglovin.com</t>
  </si>
  <si>
    <t>961-599-9187</t>
  </si>
  <si>
    <t>Terrell</t>
  </si>
  <si>
    <t>Dalziell</t>
  </si>
  <si>
    <t>tdalzielllo@reddit.com</t>
  </si>
  <si>
    <t>144-389-0625</t>
  </si>
  <si>
    <t>Brewer</t>
  </si>
  <si>
    <t>Cicutto</t>
  </si>
  <si>
    <t>bcicuttolp@goo.gl</t>
  </si>
  <si>
    <t>946-354-8226</t>
  </si>
  <si>
    <t>Griswold</t>
  </si>
  <si>
    <t>Timlett</t>
  </si>
  <si>
    <t>gtimlettlq@spiegel.de</t>
  </si>
  <si>
    <t>690-435-8513</t>
  </si>
  <si>
    <t>Aileen</t>
  </si>
  <si>
    <t>Reddell</t>
  </si>
  <si>
    <t>areddelllr@moonfruit.com</t>
  </si>
  <si>
    <t>389-283-2796</t>
  </si>
  <si>
    <t>Thalia</t>
  </si>
  <si>
    <t>Titmuss</t>
  </si>
  <si>
    <t>ttitmussls@purevolume.com</t>
  </si>
  <si>
    <t>583-578-1400</t>
  </si>
  <si>
    <t>Suzanne</t>
  </si>
  <si>
    <t>Whitehurst</t>
  </si>
  <si>
    <t>swhitehurstlt@bandcamp.com</t>
  </si>
  <si>
    <t>372-904-0271</t>
  </si>
  <si>
    <t>Bonifacio</t>
  </si>
  <si>
    <t>rbonifaciolu@google.com.au</t>
  </si>
  <si>
    <t>124-784-3732</t>
  </si>
  <si>
    <t>Reina</t>
  </si>
  <si>
    <t>Laville</t>
  </si>
  <si>
    <t>rlavillelv@gmpg.org</t>
  </si>
  <si>
    <t>369-315-2794</t>
  </si>
  <si>
    <t>Milton</t>
  </si>
  <si>
    <t>Damrel</t>
  </si>
  <si>
    <t>mdamrellw@weibo.com</t>
  </si>
  <si>
    <t>934-936-8034</t>
  </si>
  <si>
    <t>Stanly</t>
  </si>
  <si>
    <t>Aarons</t>
  </si>
  <si>
    <t>saaronslx@reverbnation.com</t>
  </si>
  <si>
    <t>881-499-6463</t>
  </si>
  <si>
    <t>Celestina</t>
  </si>
  <si>
    <t>Broinlich</t>
  </si>
  <si>
    <t>cbroinlichly@phpbb.com</t>
  </si>
  <si>
    <t>233-268-1017</t>
  </si>
  <si>
    <t>Sylas</t>
  </si>
  <si>
    <t>Ubsdale</t>
  </si>
  <si>
    <t>subsdalelz@dailymotion.com</t>
  </si>
  <si>
    <t>571-803-8294</t>
  </si>
  <si>
    <t>Oona</t>
  </si>
  <si>
    <t>Episcopi</t>
  </si>
  <si>
    <t>oepiscopim0@privacy.gov.au</t>
  </si>
  <si>
    <t>502-328-4814</t>
  </si>
  <si>
    <t>Arielle</t>
  </si>
  <si>
    <t>Blodgett</t>
  </si>
  <si>
    <t>ablodgettm1@blogs.com</t>
  </si>
  <si>
    <t>912-270-0572</t>
  </si>
  <si>
    <t>Arne</t>
  </si>
  <si>
    <t>Sherewood</t>
  </si>
  <si>
    <t>asherewoodm2@biblegateway.com</t>
  </si>
  <si>
    <t>190-385-6820</t>
  </si>
  <si>
    <t>Kirbee</t>
  </si>
  <si>
    <t>McInnerny</t>
  </si>
  <si>
    <t>kmcinnernym3@oakley.com</t>
  </si>
  <si>
    <t>189-413-9405</t>
  </si>
  <si>
    <t>Peedell</t>
  </si>
  <si>
    <t>mpeedellm4@arizona.edu</t>
  </si>
  <si>
    <t>162-105-3647</t>
  </si>
  <si>
    <t>Kattie</t>
  </si>
  <si>
    <t>Scini</t>
  </si>
  <si>
    <t>kscinim5@jimdo.com</t>
  </si>
  <si>
    <t>218-386-6091</t>
  </si>
  <si>
    <t>Benoite</t>
  </si>
  <si>
    <t>Lutty</t>
  </si>
  <si>
    <t>bluttym6@networksolutions.com</t>
  </si>
  <si>
    <t>475-177-2555</t>
  </si>
  <si>
    <t>Payton</t>
  </si>
  <si>
    <t>Briars</t>
  </si>
  <si>
    <t>pbriarsm7@hud.gov</t>
  </si>
  <si>
    <t>362-678-3906</t>
  </si>
  <si>
    <t>Udall</t>
  </si>
  <si>
    <t>Brenton</t>
  </si>
  <si>
    <t>ubrentonm8@wikispaces.com</t>
  </si>
  <si>
    <t>187-528-9117</t>
  </si>
  <si>
    <t>Rudolf</t>
  </si>
  <si>
    <t>McGeorge</t>
  </si>
  <si>
    <t>rmcgeorgem9@oakley.com</t>
  </si>
  <si>
    <t>827-428-2770</t>
  </si>
  <si>
    <t>Winsley</t>
  </si>
  <si>
    <t>dwinsleyma@privacy.gov.au</t>
  </si>
  <si>
    <t>398-451-5891</t>
  </si>
  <si>
    <t>Duffie</t>
  </si>
  <si>
    <t>Schafer</t>
  </si>
  <si>
    <t>dschafermb@nbcnews.com</t>
  </si>
  <si>
    <t>355-146-0088</t>
  </si>
  <si>
    <t>Manolo</t>
  </si>
  <si>
    <t>Massenhove</t>
  </si>
  <si>
    <t>mmassenhovemc@sitemeter.com</t>
  </si>
  <si>
    <t>501-159-1562</t>
  </si>
  <si>
    <t>Cariotta</t>
  </si>
  <si>
    <t>Wasling</t>
  </si>
  <si>
    <t>cwaslingmd@fotki.com</t>
  </si>
  <si>
    <t>998-112-5141</t>
  </si>
  <si>
    <t>Montgomery</t>
  </si>
  <si>
    <t>Jeaffreson</t>
  </si>
  <si>
    <t>mjeaffresonme@reuters.com</t>
  </si>
  <si>
    <t>476-904-9977</t>
  </si>
  <si>
    <t>Henrie</t>
  </si>
  <si>
    <t>Simone</t>
  </si>
  <si>
    <t>hsimonemf@addtoany.com</t>
  </si>
  <si>
    <t>457-383-3603</t>
  </si>
  <si>
    <t>Mazillius</t>
  </si>
  <si>
    <t>emazilliusmg@archive.org</t>
  </si>
  <si>
    <t>871-638-0538</t>
  </si>
  <si>
    <t>Gilberte</t>
  </si>
  <si>
    <t>Wescott</t>
  </si>
  <si>
    <t>gwescottmh@usa.gov</t>
  </si>
  <si>
    <t>561-311-7640</t>
  </si>
  <si>
    <t>Felton</t>
  </si>
  <si>
    <t>xfeltonmi@apache.org</t>
  </si>
  <si>
    <t>424-878-0807</t>
  </si>
  <si>
    <t>Lucinda</t>
  </si>
  <si>
    <t>Dransfield</t>
  </si>
  <si>
    <t>ldransfieldmj@redcross.org</t>
  </si>
  <si>
    <t>959-564-6205</t>
  </si>
  <si>
    <t>Israel</t>
  </si>
  <si>
    <t>Andres</t>
  </si>
  <si>
    <t>Gorringe</t>
  </si>
  <si>
    <t>agorringemk@skyrock.com</t>
  </si>
  <si>
    <t>931-571-5808</t>
  </si>
  <si>
    <t>Sandyfirth</t>
  </si>
  <si>
    <t>msandyfirthml@drupal.org</t>
  </si>
  <si>
    <t>289-290-7692</t>
  </si>
  <si>
    <t>Rabi</t>
  </si>
  <si>
    <t>Nowakowski</t>
  </si>
  <si>
    <t>rnowakowskimm@paypal.com</t>
  </si>
  <si>
    <t>632-760-7447</t>
  </si>
  <si>
    <t>Jamaica</t>
  </si>
  <si>
    <t>Sankey</t>
  </si>
  <si>
    <t>esankeymn@craigslist.org</t>
  </si>
  <si>
    <t>489-318-5223</t>
  </si>
  <si>
    <t>Arte</t>
  </si>
  <si>
    <t>Huddles</t>
  </si>
  <si>
    <t>ahuddlesmo@springer.com</t>
  </si>
  <si>
    <t>907-326-9940</t>
  </si>
  <si>
    <t>Carolan</t>
  </si>
  <si>
    <t>Olyfat</t>
  </si>
  <si>
    <t>colyfatmp@prlog.org</t>
  </si>
  <si>
    <t>971-584-9574</t>
  </si>
  <si>
    <t>Jackson</t>
  </si>
  <si>
    <t>Silbersak</t>
  </si>
  <si>
    <t>jsilbersakmq@wikispaces.com</t>
  </si>
  <si>
    <t>732-991-4150</t>
  </si>
  <si>
    <t>Sophronia</t>
  </si>
  <si>
    <t>Dallison</t>
  </si>
  <si>
    <t>sdallisonmr@gravatar.com</t>
  </si>
  <si>
    <t>495-607-3902</t>
  </si>
  <si>
    <t>Kandace</t>
  </si>
  <si>
    <t>Campanelli</t>
  </si>
  <si>
    <t>kcampanellims@elegantthemes.com</t>
  </si>
  <si>
    <t>466-941-3642</t>
  </si>
  <si>
    <t>Vaclav</t>
  </si>
  <si>
    <t>Mallen</t>
  </si>
  <si>
    <t>vmallenmt@webnode.com</t>
  </si>
  <si>
    <t>219-128-1043</t>
  </si>
  <si>
    <t>Trixy</t>
  </si>
  <si>
    <t>Pocklington</t>
  </si>
  <si>
    <t>tpocklingtonmu@uol.com.br</t>
  </si>
  <si>
    <t>676-687-2706</t>
  </si>
  <si>
    <t>Anatola</t>
  </si>
  <si>
    <t>ahardistymv@arizona.edu</t>
  </si>
  <si>
    <t>999-293-4134</t>
  </si>
  <si>
    <t>Florian</t>
  </si>
  <si>
    <t>Garthland</t>
  </si>
  <si>
    <t>fgarthlandmw@cdc.gov</t>
  </si>
  <si>
    <t>779-910-7057</t>
  </si>
  <si>
    <t>Warner</t>
  </si>
  <si>
    <t>Worlidge</t>
  </si>
  <si>
    <t>wworlidgemx@biblegateway.com</t>
  </si>
  <si>
    <t>790-488-8269</t>
  </si>
  <si>
    <t>Junia</t>
  </si>
  <si>
    <t>De Vile</t>
  </si>
  <si>
    <t>jdevilemy@nyu.edu</t>
  </si>
  <si>
    <t>306-123-9368</t>
  </si>
  <si>
    <t>Brose</t>
  </si>
  <si>
    <t>Gatheral</t>
  </si>
  <si>
    <t>bgatheralmz@microsoft.com</t>
  </si>
  <si>
    <t>779-677-7741</t>
  </si>
  <si>
    <t>Kelcey</t>
  </si>
  <si>
    <t>Renals</t>
  </si>
  <si>
    <t>krenalsn0@weibo.com</t>
  </si>
  <si>
    <t>866-294-9609</t>
  </si>
  <si>
    <t>Karola</t>
  </si>
  <si>
    <t>Sommerlin</t>
  </si>
  <si>
    <t>ksommerlinn1@wikia.com</t>
  </si>
  <si>
    <t>805-270-7587</t>
  </si>
  <si>
    <t>Taiwan</t>
  </si>
  <si>
    <t>Delmor</t>
  </si>
  <si>
    <t>Ravilious</t>
  </si>
  <si>
    <t>draviliousn2@parallels.com</t>
  </si>
  <si>
    <t>398-675-6328</t>
  </si>
  <si>
    <t>Felix</t>
  </si>
  <si>
    <t>Polle</t>
  </si>
  <si>
    <t>fpollen3@sfgate.com</t>
  </si>
  <si>
    <t>853-963-2538</t>
  </si>
  <si>
    <t>Ber</t>
  </si>
  <si>
    <t>Vasovic</t>
  </si>
  <si>
    <t>bvasovicn4@google.ru</t>
  </si>
  <si>
    <t>494-367-4113</t>
  </si>
  <si>
    <t>Kim</t>
  </si>
  <si>
    <t>Shoosmith</t>
  </si>
  <si>
    <t>kshoosmithn5@joomla.org</t>
  </si>
  <si>
    <t>605-540-8138</t>
  </si>
  <si>
    <t>Fiona</t>
  </si>
  <si>
    <t>Gunthorp</t>
  </si>
  <si>
    <t>fgunthorpn6@businessweek.com</t>
  </si>
  <si>
    <t>168-452-9563</t>
  </si>
  <si>
    <t>Catharina</t>
  </si>
  <si>
    <t>Youens</t>
  </si>
  <si>
    <t>cyouensn7@merriam-webster.com</t>
  </si>
  <si>
    <t>298-494-5491</t>
  </si>
  <si>
    <t>Darrell</t>
  </si>
  <si>
    <t>rdarrelln8@cmu.edu</t>
  </si>
  <si>
    <t>218-540-9673</t>
  </si>
  <si>
    <t>Arden</t>
  </si>
  <si>
    <t>Luciano</t>
  </si>
  <si>
    <t>alucianon9@theglobeandmail.com</t>
  </si>
  <si>
    <t>283-340-3547</t>
  </si>
  <si>
    <t>Adena</t>
  </si>
  <si>
    <t>Mucci</t>
  </si>
  <si>
    <t>amuccina@stanford.edu</t>
  </si>
  <si>
    <t>763-726-3616</t>
  </si>
  <si>
    <t>Marryatt</t>
  </si>
  <si>
    <t>smarryattnb@state.tx.us</t>
  </si>
  <si>
    <t>689-722-1834</t>
  </si>
  <si>
    <t>Janos</t>
  </si>
  <si>
    <t>Matthewman</t>
  </si>
  <si>
    <t>jmatthewmannc@sohu.com</t>
  </si>
  <si>
    <t>576-893-3016</t>
  </si>
  <si>
    <t>Shurwood</t>
  </si>
  <si>
    <t>Belfit</t>
  </si>
  <si>
    <t>sbelfitnd@google.com.br</t>
  </si>
  <si>
    <t>409-771-7730</t>
  </si>
  <si>
    <t>Drioli</t>
  </si>
  <si>
    <t>mdrioline@nymag.com</t>
  </si>
  <si>
    <t>371-357-0131</t>
  </si>
  <si>
    <t>Pavel</t>
  </si>
  <si>
    <t>Rosone</t>
  </si>
  <si>
    <t>prosonenf@macromedia.com</t>
  </si>
  <si>
    <t>195-581-1998</t>
  </si>
  <si>
    <t>Kitti</t>
  </si>
  <si>
    <t>Ceaser</t>
  </si>
  <si>
    <t>kceaserng@upenn.edu</t>
  </si>
  <si>
    <t>694-605-8198</t>
  </si>
  <si>
    <t>Erny</t>
  </si>
  <si>
    <t>Chatten</t>
  </si>
  <si>
    <t>echattennh@rakuten.co.jp</t>
  </si>
  <si>
    <t>259-310-4697</t>
  </si>
  <si>
    <t>Rooney</t>
  </si>
  <si>
    <t>Scocroft</t>
  </si>
  <si>
    <t>rscocroftni@blog.com</t>
  </si>
  <si>
    <t>170-428-2815</t>
  </si>
  <si>
    <t>Durward</t>
  </si>
  <si>
    <t>dolenikovnj@amazon.co.jp</t>
  </si>
  <si>
    <t>958-651-9269</t>
  </si>
  <si>
    <t>Sissie</t>
  </si>
  <si>
    <t>Bellam</t>
  </si>
  <si>
    <t>sbellamnk@go.com</t>
  </si>
  <si>
    <t>105-822-6809</t>
  </si>
  <si>
    <t>Davidde</t>
  </si>
  <si>
    <t>Cowdroy</t>
  </si>
  <si>
    <t>dcowdroynl@amazonaws.com</t>
  </si>
  <si>
    <t>942-989-4290</t>
  </si>
  <si>
    <t>Andrea</t>
  </si>
  <si>
    <t>Collet</t>
  </si>
  <si>
    <t>acolletnm@samsung.com</t>
  </si>
  <si>
    <t>628-416-1965</t>
  </si>
  <si>
    <t>Rriocard</t>
  </si>
  <si>
    <t>Fraczkiewicz</t>
  </si>
  <si>
    <t>rfraczkiewicznn@yahoo.com</t>
  </si>
  <si>
    <t>789-436-6397</t>
  </si>
  <si>
    <t>Vassili</t>
  </si>
  <si>
    <t>Pendre</t>
  </si>
  <si>
    <t>vpendreno@weather.com</t>
  </si>
  <si>
    <t>625-352-0768</t>
  </si>
  <si>
    <t>Buttrick</t>
  </si>
  <si>
    <t>jbuttricknp@yale.edu</t>
  </si>
  <si>
    <t>833-633-4318</t>
  </si>
  <si>
    <t>Ambrosi</t>
  </si>
  <si>
    <t>Rait</t>
  </si>
  <si>
    <t>araitnq@slideshare.net</t>
  </si>
  <si>
    <t>108-983-5651</t>
  </si>
  <si>
    <t>Annalise</t>
  </si>
  <si>
    <t>O'Keaveny</t>
  </si>
  <si>
    <t>aokeavenynr@amazonaws.com</t>
  </si>
  <si>
    <t>999-156-1637</t>
  </si>
  <si>
    <t>Dalenna</t>
  </si>
  <si>
    <t>Alvarez</t>
  </si>
  <si>
    <t>dalvarezns@histats.com</t>
  </si>
  <si>
    <t>825-450-7260</t>
  </si>
  <si>
    <t>Shanie</t>
  </si>
  <si>
    <t>Batecok</t>
  </si>
  <si>
    <t>sbatecoknt@bigcartel.com</t>
  </si>
  <si>
    <t>248-889-3886</t>
  </si>
  <si>
    <t>Aharon</t>
  </si>
  <si>
    <t>Duckers</t>
  </si>
  <si>
    <t>aduckersnu@freewebs.com</t>
  </si>
  <si>
    <t>213-281-8098</t>
  </si>
  <si>
    <t>Leone</t>
  </si>
  <si>
    <t>Germann</t>
  </si>
  <si>
    <t>lgermannnv@desdev.cn</t>
  </si>
  <si>
    <t>847-321-7820</t>
  </si>
  <si>
    <t>Elinore</t>
  </si>
  <si>
    <t>Kaplan</t>
  </si>
  <si>
    <t>ekaplannw@about.com</t>
  </si>
  <si>
    <t>498-782-4473</t>
  </si>
  <si>
    <t>Nicaragua</t>
  </si>
  <si>
    <t>Wilbur</t>
  </si>
  <si>
    <t>Kittle</t>
  </si>
  <si>
    <t>wkittlenx@feedburner.com</t>
  </si>
  <si>
    <t>513-507-7870</t>
  </si>
  <si>
    <t>Celestine</t>
  </si>
  <si>
    <t>Deschelle</t>
  </si>
  <si>
    <t>cdeschelleny@myspace.com</t>
  </si>
  <si>
    <t>109-584-8374</t>
  </si>
  <si>
    <t>Equatorial Guinea</t>
  </si>
  <si>
    <t>Basek</t>
  </si>
  <si>
    <t>gbaseknz@dot.gov</t>
  </si>
  <si>
    <t>715-257-5606</t>
  </si>
  <si>
    <t>Edyth</t>
  </si>
  <si>
    <t>Smewings</t>
  </si>
  <si>
    <t>esmewingso0@google.co.uk</t>
  </si>
  <si>
    <t>784-395-9874</t>
  </si>
  <si>
    <t>Cecilia</t>
  </si>
  <si>
    <t>Filippov</t>
  </si>
  <si>
    <t>cfilippovo1@tinyurl.com</t>
  </si>
  <si>
    <t>888-828-9104</t>
  </si>
  <si>
    <t>Dorisa</t>
  </si>
  <si>
    <t>Austing</t>
  </si>
  <si>
    <t>daustingo2@topsy.com</t>
  </si>
  <si>
    <t>413-851-6248</t>
  </si>
  <si>
    <t>Iraq</t>
  </si>
  <si>
    <t>Chlo</t>
  </si>
  <si>
    <t>Escott</t>
  </si>
  <si>
    <t>cescotto3@csmonitor.com</t>
  </si>
  <si>
    <t>503-314-9982</t>
  </si>
  <si>
    <t>Cayle</t>
  </si>
  <si>
    <t>zcayleo4@patch.com</t>
  </si>
  <si>
    <t>665-585-3856</t>
  </si>
  <si>
    <t>Lanie</t>
  </si>
  <si>
    <t>Brandolini</t>
  </si>
  <si>
    <t>lbrandolinio5@canalblog.com</t>
  </si>
  <si>
    <t>828-420-8538</t>
  </si>
  <si>
    <t>Annemarie</t>
  </si>
  <si>
    <t>Menichini</t>
  </si>
  <si>
    <t>amenichinio6@multiply.com</t>
  </si>
  <si>
    <t>515-157-4235</t>
  </si>
  <si>
    <t>Archie</t>
  </si>
  <si>
    <t>Tander</t>
  </si>
  <si>
    <t>atandero7@w3.org</t>
  </si>
  <si>
    <t>990-373-1337</t>
  </si>
  <si>
    <t>Ethiopia</t>
  </si>
  <si>
    <t>Jasun</t>
  </si>
  <si>
    <t>Gritsunov</t>
  </si>
  <si>
    <t>jgritsunovo8@google.pl</t>
  </si>
  <si>
    <t>771-907-5657</t>
  </si>
  <si>
    <t>Trent</t>
  </si>
  <si>
    <t>North</t>
  </si>
  <si>
    <t>tnortho9@vistaprint.com</t>
  </si>
  <si>
    <t>445-371-8746</t>
  </si>
  <si>
    <t>Tarrah</t>
  </si>
  <si>
    <t>Fenech</t>
  </si>
  <si>
    <t>tfenechoa@ezinearticles.com</t>
  </si>
  <si>
    <t>806-142-7140</t>
  </si>
  <si>
    <t>Fritz</t>
  </si>
  <si>
    <t>Mussolini</t>
  </si>
  <si>
    <t>fmussoliniob@house.gov</t>
  </si>
  <si>
    <t>302-102-6202</t>
  </si>
  <si>
    <t>Danice</t>
  </si>
  <si>
    <t>Streater</t>
  </si>
  <si>
    <t>dstreateroc@flavors.me</t>
  </si>
  <si>
    <t>895-503-7933</t>
  </si>
  <si>
    <t>Ollie</t>
  </si>
  <si>
    <t>Pettyfar</t>
  </si>
  <si>
    <t>opettyfarod@imgur.com</t>
  </si>
  <si>
    <t>213-790-7309</t>
  </si>
  <si>
    <t>Lilly</t>
  </si>
  <si>
    <t>Juliff</t>
  </si>
  <si>
    <t>ljuliffoe@wordpress.com</t>
  </si>
  <si>
    <t>376-561-6345</t>
  </si>
  <si>
    <t>Magda</t>
  </si>
  <si>
    <t>Takos</t>
  </si>
  <si>
    <t>mtakosof@fastcompany.com</t>
  </si>
  <si>
    <t>390-892-5916</t>
  </si>
  <si>
    <t>Arie</t>
  </si>
  <si>
    <t>Kille</t>
  </si>
  <si>
    <t>akilleog@geocities.com</t>
  </si>
  <si>
    <t>664-716-8360</t>
  </si>
  <si>
    <t>Gregorio</t>
  </si>
  <si>
    <t>Aslin</t>
  </si>
  <si>
    <t>gaslinoh@baidu.com</t>
  </si>
  <si>
    <t>488-510-5415</t>
  </si>
  <si>
    <t>Betty</t>
  </si>
  <si>
    <t>Dykins</t>
  </si>
  <si>
    <t>bdykinsoi@archive.org</t>
  </si>
  <si>
    <t>538-397-3427</t>
  </si>
  <si>
    <t>Aldo</t>
  </si>
  <si>
    <t>Van Der Walt</t>
  </si>
  <si>
    <t>avanderwaltoj@wordpress.org</t>
  </si>
  <si>
    <t>509-183-4404</t>
  </si>
  <si>
    <t>Jeanie</t>
  </si>
  <si>
    <t>Golborn</t>
  </si>
  <si>
    <t>jgolbornok@prnewswire.com</t>
  </si>
  <si>
    <t>319-442-5766</t>
  </si>
  <si>
    <t>Sherie</t>
  </si>
  <si>
    <t>Lempenny</t>
  </si>
  <si>
    <t>slempennyol@geocities.com</t>
  </si>
  <si>
    <t>624-665-3159</t>
  </si>
  <si>
    <t>Tildie</t>
  </si>
  <si>
    <t>Convery</t>
  </si>
  <si>
    <t>tconveryom@ibm.com</t>
  </si>
  <si>
    <t>733-274-1198</t>
  </si>
  <si>
    <t>Bahike</t>
  </si>
  <si>
    <t>abahikeon@virginia.edu</t>
  </si>
  <si>
    <t>323-122-1324</t>
  </si>
  <si>
    <t>Basilius</t>
  </si>
  <si>
    <t>Duny</t>
  </si>
  <si>
    <t>bdunyoo@youku.com</t>
  </si>
  <si>
    <t>265-771-4436</t>
  </si>
  <si>
    <t>Terencio</t>
  </si>
  <si>
    <t>Shelp</t>
  </si>
  <si>
    <t>tshelpop@alexa.com</t>
  </si>
  <si>
    <t>649-491-9729</t>
  </si>
  <si>
    <t>Germaine</t>
  </si>
  <si>
    <t>Chasmer</t>
  </si>
  <si>
    <t>gchasmeroq@microsoft.com</t>
  </si>
  <si>
    <t>743-307-1462</t>
  </si>
  <si>
    <t>Gerik</t>
  </si>
  <si>
    <t>Krystek</t>
  </si>
  <si>
    <t>gkrystekor@bbb.org</t>
  </si>
  <si>
    <t>277-246-4562</t>
  </si>
  <si>
    <t>Sloane</t>
  </si>
  <si>
    <t>Menego</t>
  </si>
  <si>
    <t>smenegoos@chronoengine.com</t>
  </si>
  <si>
    <t>951-799-4343</t>
  </si>
  <si>
    <t>Abramino</t>
  </si>
  <si>
    <t>dabraminoot@vinaora.com</t>
  </si>
  <si>
    <t>978-171-6257</t>
  </si>
  <si>
    <t>Terrance</t>
  </si>
  <si>
    <t>Sarjent</t>
  </si>
  <si>
    <t>tsarjentou@forbes.com</t>
  </si>
  <si>
    <t>155-823-7272</t>
  </si>
  <si>
    <t>Waylin</t>
  </si>
  <si>
    <t>Berrygun</t>
  </si>
  <si>
    <t>wberrygunov@shop-pro.jp</t>
  </si>
  <si>
    <t>678-676-2256</t>
  </si>
  <si>
    <t>Nels</t>
  </si>
  <si>
    <t>Piggot</t>
  </si>
  <si>
    <t>npiggotow@about.com</t>
  </si>
  <si>
    <t>984-574-3786</t>
  </si>
  <si>
    <t>Nelli</t>
  </si>
  <si>
    <t>Gaucher</t>
  </si>
  <si>
    <t>ngaucherox@bloglovin.com</t>
  </si>
  <si>
    <t>356-520-5804</t>
  </si>
  <si>
    <t>Bordie</t>
  </si>
  <si>
    <t>Dinsmore</t>
  </si>
  <si>
    <t>bdinsmoreoy@ed.gov</t>
  </si>
  <si>
    <t>487-761-7597</t>
  </si>
  <si>
    <t>Luther</t>
  </si>
  <si>
    <t>Berkley</t>
  </si>
  <si>
    <t>lberkleyoz@seattletimes.com</t>
  </si>
  <si>
    <t>302-976-7810</t>
  </si>
  <si>
    <t>Bulgaria</t>
  </si>
  <si>
    <t>Alisander</t>
  </si>
  <si>
    <t>Heisham</t>
  </si>
  <si>
    <t>aheishamp0@ucoz.com</t>
  </si>
  <si>
    <t>238-109-8409</t>
  </si>
  <si>
    <t>Brew</t>
  </si>
  <si>
    <t>Exton</t>
  </si>
  <si>
    <t>bextonp1@bing.com</t>
  </si>
  <si>
    <t>869-514-8391</t>
  </si>
  <si>
    <t>Fanthome</t>
  </si>
  <si>
    <t>cfanthomep2@privacy.gov.au</t>
  </si>
  <si>
    <t>564-217-4025</t>
  </si>
  <si>
    <t>Maxi</t>
  </si>
  <si>
    <t>mharrellp3@msu.edu</t>
  </si>
  <si>
    <t>937-163-9492</t>
  </si>
  <si>
    <t>Salomon</t>
  </si>
  <si>
    <t>Boulger</t>
  </si>
  <si>
    <t>sboulgerp4@t.co</t>
  </si>
  <si>
    <t>832-381-5853</t>
  </si>
  <si>
    <t>Minnaminnie</t>
  </si>
  <si>
    <t>Ianni</t>
  </si>
  <si>
    <t>miannip5@ed.gov</t>
  </si>
  <si>
    <t>137-158-7827</t>
  </si>
  <si>
    <t>Diddams</t>
  </si>
  <si>
    <t>ldiddamsp6@desdev.cn</t>
  </si>
  <si>
    <t>473-225-1333</t>
  </si>
  <si>
    <t>Iacovazzi</t>
  </si>
  <si>
    <t>biacovazzip7@soundcloud.com</t>
  </si>
  <si>
    <t>528-225-3819</t>
  </si>
  <si>
    <t>Farra</t>
  </si>
  <si>
    <t>Smallacombe</t>
  </si>
  <si>
    <t>fsmallacombep8@virginia.edu</t>
  </si>
  <si>
    <t>588-395-2369</t>
  </si>
  <si>
    <t>Willard</t>
  </si>
  <si>
    <t>Fuster</t>
  </si>
  <si>
    <t>wfusterp9@blinklist.com</t>
  </si>
  <si>
    <t>920-677-9316</t>
  </si>
  <si>
    <t>Candi</t>
  </si>
  <si>
    <t>Hazelden</t>
  </si>
  <si>
    <t>chazeldenpa@paypal.com</t>
  </si>
  <si>
    <t>519-551-2635</t>
  </si>
  <si>
    <t>Alic</t>
  </si>
  <si>
    <t>Minto</t>
  </si>
  <si>
    <t>amintopb@ucoz.ru</t>
  </si>
  <si>
    <t>474-748-2043</t>
  </si>
  <si>
    <t>Dahlia</t>
  </si>
  <si>
    <t>Tidgewell</t>
  </si>
  <si>
    <t>dtidgewellpc@squidoo.com</t>
  </si>
  <si>
    <t>754-802-3296</t>
  </si>
  <si>
    <t>Rozanna</t>
  </si>
  <si>
    <t>Jedrzaszkiewicz</t>
  </si>
  <si>
    <t>rjedrzaszkiewiczpd@canalblog.com</t>
  </si>
  <si>
    <t>461-657-0969</t>
  </si>
  <si>
    <t>Maximilianus</t>
  </si>
  <si>
    <t>Dewire</t>
  </si>
  <si>
    <t>mdewirepe@blinklist.com</t>
  </si>
  <si>
    <t>877-772-6378</t>
  </si>
  <si>
    <t>Wallie</t>
  </si>
  <si>
    <t>Kirman</t>
  </si>
  <si>
    <t>wkirmanpf@opera.com</t>
  </si>
  <si>
    <t>782-850-1127</t>
  </si>
  <si>
    <t>Mariette</t>
  </si>
  <si>
    <t>Lahive</t>
  </si>
  <si>
    <t>mlahivepg@goo.ne.jp</t>
  </si>
  <si>
    <t>552-932-0182</t>
  </si>
  <si>
    <t>Wyatt</t>
  </si>
  <si>
    <t>Adolthine</t>
  </si>
  <si>
    <t>wadolthineph@miibeian.gov.cn</t>
  </si>
  <si>
    <t>317-709-6927</t>
  </si>
  <si>
    <t>Tabby</t>
  </si>
  <si>
    <t>Chitson</t>
  </si>
  <si>
    <t>tchitsonpi@istockphoto.com</t>
  </si>
  <si>
    <t>418-771-4456</t>
  </si>
  <si>
    <t>McElane</t>
  </si>
  <si>
    <t>zmcelanepj@google.com.hk</t>
  </si>
  <si>
    <t>778-567-0198</t>
  </si>
  <si>
    <t>Rube</t>
  </si>
  <si>
    <t>Moorwood</t>
  </si>
  <si>
    <t>rmoorwoodpk@wiley.com</t>
  </si>
  <si>
    <t>857-860-9556</t>
  </si>
  <si>
    <t>Moyna</t>
  </si>
  <si>
    <t>Bruyns</t>
  </si>
  <si>
    <t>mbruynspl@i2i.jp</t>
  </si>
  <si>
    <t>852-872-4198</t>
  </si>
  <si>
    <t>Bourges</t>
  </si>
  <si>
    <t>tbourgespm@independent.co.uk</t>
  </si>
  <si>
    <t>212-407-7261</t>
  </si>
  <si>
    <t>Augustine</t>
  </si>
  <si>
    <t>Durkin</t>
  </si>
  <si>
    <t>adurkinpn@w3.org</t>
  </si>
  <si>
    <t>875-664-5361</t>
  </si>
  <si>
    <t>Madlin</t>
  </si>
  <si>
    <t>Andreasen</t>
  </si>
  <si>
    <t>mandreasenpo@yelp.com</t>
  </si>
  <si>
    <t>473-290-0747</t>
  </si>
  <si>
    <t>Seumas</t>
  </si>
  <si>
    <t>Knibbs</t>
  </si>
  <si>
    <t>sknibbspp@123-reg.co.uk</t>
  </si>
  <si>
    <t>866-648-7447</t>
  </si>
  <si>
    <t>Colisbe</t>
  </si>
  <si>
    <t>jcolisbepq@goo.ne.jp</t>
  </si>
  <si>
    <t>910-771-8422</t>
  </si>
  <si>
    <t>Angeli</t>
  </si>
  <si>
    <t>Osmon</t>
  </si>
  <si>
    <t>aosmonpr@virginia.edu</t>
  </si>
  <si>
    <t>492-617-4443</t>
  </si>
  <si>
    <t>Marga</t>
  </si>
  <si>
    <t>Grunnill</t>
  </si>
  <si>
    <t>mgrunnillps@multiply.com</t>
  </si>
  <si>
    <t>458-617-9738</t>
  </si>
  <si>
    <t>Lana</t>
  </si>
  <si>
    <t>Broker</t>
  </si>
  <si>
    <t>lbrokerpt@chronoengine.com</t>
  </si>
  <si>
    <t>431-143-8927</t>
  </si>
  <si>
    <t>Evangeline</t>
  </si>
  <si>
    <t>Van Der Vlies</t>
  </si>
  <si>
    <t>evandervliespu@webeden.co.uk</t>
  </si>
  <si>
    <t>558-625-2201</t>
  </si>
  <si>
    <t>Brittney</t>
  </si>
  <si>
    <t>Rahl</t>
  </si>
  <si>
    <t>brahlpv@ovh.net</t>
  </si>
  <si>
    <t>522-741-4134</t>
  </si>
  <si>
    <t>Benito</t>
  </si>
  <si>
    <t>Brockway</t>
  </si>
  <si>
    <t>bbrockwaypw@blogger.com</t>
  </si>
  <si>
    <t>335-420-1301</t>
  </si>
  <si>
    <t>Bartholomeo</t>
  </si>
  <si>
    <t>Crankshaw</t>
  </si>
  <si>
    <t>bcrankshawpx@admin.ch</t>
  </si>
  <si>
    <t>116-757-2935</t>
  </si>
  <si>
    <t>Stefa</t>
  </si>
  <si>
    <t>Starkie</t>
  </si>
  <si>
    <t>sstarkiepy@disqus.com</t>
  </si>
  <si>
    <t>137-481-3724</t>
  </si>
  <si>
    <t>Grantham</t>
  </si>
  <si>
    <t>Haggett</t>
  </si>
  <si>
    <t>ghaggettpz@csmonitor.com</t>
  </si>
  <si>
    <t>267-741-5956</t>
  </si>
  <si>
    <t>Fitzackerley</t>
  </si>
  <si>
    <t>vfitzackerleyq0@dropbox.com</t>
  </si>
  <si>
    <t>232-587-0234</t>
  </si>
  <si>
    <t>Hieronymus</t>
  </si>
  <si>
    <t>Wastling</t>
  </si>
  <si>
    <t>hwastlingq1@wix.com</t>
  </si>
  <si>
    <t>726-521-4309</t>
  </si>
  <si>
    <t>Salim</t>
  </si>
  <si>
    <t>Keems</t>
  </si>
  <si>
    <t>skeemsq2@unblog.fr</t>
  </si>
  <si>
    <t>125-944-0604</t>
  </si>
  <si>
    <t>Barbara</t>
  </si>
  <si>
    <t>Message</t>
  </si>
  <si>
    <t>bmessageq3@ameblo.jp</t>
  </si>
  <si>
    <t>781-238-9245</t>
  </si>
  <si>
    <t>Eastop</t>
  </si>
  <si>
    <t>heastopq4@clickbank.net</t>
  </si>
  <si>
    <t>704-141-5172</t>
  </si>
  <si>
    <t>Humphrey</t>
  </si>
  <si>
    <t>Pinwill</t>
  </si>
  <si>
    <t>hpinwillq5@aboutads.info</t>
  </si>
  <si>
    <t>874-711-8432</t>
  </si>
  <si>
    <t>Jeffy</t>
  </si>
  <si>
    <t>Storrock</t>
  </si>
  <si>
    <t>jstorrockq6@wunderground.com</t>
  </si>
  <si>
    <t>217-877-3120</t>
  </si>
  <si>
    <t>Lorry</t>
  </si>
  <si>
    <t>Beswetherick</t>
  </si>
  <si>
    <t>lbeswetherickq7@hibu.com</t>
  </si>
  <si>
    <t>878-339-0368</t>
  </si>
  <si>
    <t>Kean</t>
  </si>
  <si>
    <t>Lope</t>
  </si>
  <si>
    <t>klopeq8@indiatimes.com</t>
  </si>
  <si>
    <t>583-156-9306</t>
  </si>
  <si>
    <t>Jordon</t>
  </si>
  <si>
    <t>Bensusan</t>
  </si>
  <si>
    <t>jbensusanq9@uol.com.br</t>
  </si>
  <si>
    <t>401-260-1101</t>
  </si>
  <si>
    <t>Lizabeth</t>
  </si>
  <si>
    <t>Hatzar</t>
  </si>
  <si>
    <t>lhatzarqa@edublogs.org</t>
  </si>
  <si>
    <t>851-222-2587</t>
  </si>
  <si>
    <t>Thadeus</t>
  </si>
  <si>
    <t>Leary</t>
  </si>
  <si>
    <t>tlearyqb@sourceforge.net</t>
  </si>
  <si>
    <t>669-163-7714</t>
  </si>
  <si>
    <t>Ingra</t>
  </si>
  <si>
    <t>Reyne</t>
  </si>
  <si>
    <t>ireyneqc@odnoklassniki.ru</t>
  </si>
  <si>
    <t>901-262-2808</t>
  </si>
  <si>
    <t>Rosalinda</t>
  </si>
  <si>
    <t>Baumadier</t>
  </si>
  <si>
    <t>rbaumadierqd@nba.com</t>
  </si>
  <si>
    <t>945-608-8788</t>
  </si>
  <si>
    <t>Greenhouse</t>
  </si>
  <si>
    <t>fgreenhouseqe@omniture.com</t>
  </si>
  <si>
    <t>354-411-9670</t>
  </si>
  <si>
    <t>Jared</t>
  </si>
  <si>
    <t>Petrovykh</t>
  </si>
  <si>
    <t>jpetrovykhqf@mit.edu</t>
  </si>
  <si>
    <t>902-744-8830</t>
  </si>
  <si>
    <t>Rebe</t>
  </si>
  <si>
    <t>Carden</t>
  </si>
  <si>
    <t>rcardenqg@java.com</t>
  </si>
  <si>
    <t>845-981-0443</t>
  </si>
  <si>
    <t>Malta</t>
  </si>
  <si>
    <t>Merissa</t>
  </si>
  <si>
    <t>MacElroy</t>
  </si>
  <si>
    <t>mmacelroyqh@360.cn</t>
  </si>
  <si>
    <t>805-659-0289</t>
  </si>
  <si>
    <t>Frank</t>
  </si>
  <si>
    <t>Yacobsohn</t>
  </si>
  <si>
    <t>fyacobsohnqi@wufoo.com</t>
  </si>
  <si>
    <t>286-686-0984</t>
  </si>
  <si>
    <t>Layla</t>
  </si>
  <si>
    <t>Camilio</t>
  </si>
  <si>
    <t>lcamilioqj@skype.com</t>
  </si>
  <si>
    <t>240-146-9896</t>
  </si>
  <si>
    <t>Prisca</t>
  </si>
  <si>
    <t>Pearcey</t>
  </si>
  <si>
    <t>ppearceyqk@feedburner.com</t>
  </si>
  <si>
    <t>388-391-6611</t>
  </si>
  <si>
    <t>Chick</t>
  </si>
  <si>
    <t>Giacobillo</t>
  </si>
  <si>
    <t>cgiacobilloql@behance.net</t>
  </si>
  <si>
    <t>918-499-1968</t>
  </si>
  <si>
    <t>Leta</t>
  </si>
  <si>
    <t>Reggiani</t>
  </si>
  <si>
    <t>lreggianiqm@people.com.cn</t>
  </si>
  <si>
    <t>195-724-1455</t>
  </si>
  <si>
    <t>Grace</t>
  </si>
  <si>
    <t>Uphill</t>
  </si>
  <si>
    <t>guphillqn@bloomberg.com</t>
  </si>
  <si>
    <t>526-195-0426</t>
  </si>
  <si>
    <t>Giraud</t>
  </si>
  <si>
    <t>Manuel</t>
  </si>
  <si>
    <t>gmanuelqo@ow.ly</t>
  </si>
  <si>
    <t>391-509-4940</t>
  </si>
  <si>
    <t>Gerri</t>
  </si>
  <si>
    <t>Boc</t>
  </si>
  <si>
    <t>gbocqp@netvibes.com</t>
  </si>
  <si>
    <t>484-465-4446</t>
  </si>
  <si>
    <t>Brigit</t>
  </si>
  <si>
    <t>Pietersma</t>
  </si>
  <si>
    <t>bpietersmaqq@indiatimes.com</t>
  </si>
  <si>
    <t>208-947-6741</t>
  </si>
  <si>
    <t>Anstice</t>
  </si>
  <si>
    <t>Ginnety</t>
  </si>
  <si>
    <t>aginnetyqr@goo.gl</t>
  </si>
  <si>
    <t>410-898-7160</t>
  </si>
  <si>
    <t>Xylia</t>
  </si>
  <si>
    <t>Breeds</t>
  </si>
  <si>
    <t>xbreedsqs@csmonitor.com</t>
  </si>
  <si>
    <t>999-689-6828</t>
  </si>
  <si>
    <t>Margot</t>
  </si>
  <si>
    <t>Shephard</t>
  </si>
  <si>
    <t>mshephardqt@jugem.jp</t>
  </si>
  <si>
    <t>697-429-3434</t>
  </si>
  <si>
    <t>Jillana</t>
  </si>
  <si>
    <t>Budibent</t>
  </si>
  <si>
    <t>jbudibentqu@dot.gov</t>
  </si>
  <si>
    <t>503-816-8389</t>
  </si>
  <si>
    <t>Chrotoem</t>
  </si>
  <si>
    <t>Mebs</t>
  </si>
  <si>
    <t>cmebsqv@dot.gov</t>
  </si>
  <si>
    <t>107-267-4067</t>
  </si>
  <si>
    <t>Tabbi</t>
  </si>
  <si>
    <t>Slegg</t>
  </si>
  <si>
    <t>tsleggqw@joomla.org</t>
  </si>
  <si>
    <t>209-172-3422</t>
  </si>
  <si>
    <t>Shem</t>
  </si>
  <si>
    <t>Staig</t>
  </si>
  <si>
    <t>sstaigqx@skyrock.com</t>
  </si>
  <si>
    <t>595-268-1872</t>
  </si>
  <si>
    <t>Sofia</t>
  </si>
  <si>
    <t>Comelini</t>
  </si>
  <si>
    <t>scomeliniqy@gravatar.com</t>
  </si>
  <si>
    <t>144-465-2324</t>
  </si>
  <si>
    <t>Lynett</t>
  </si>
  <si>
    <t>Camoletto</t>
  </si>
  <si>
    <t>lcamolettoqz@archive.org</t>
  </si>
  <si>
    <t>445-705-8892</t>
  </si>
  <si>
    <t>Tommy</t>
  </si>
  <si>
    <t>Capps</t>
  </si>
  <si>
    <t>tcappsr0@virginia.edu</t>
  </si>
  <si>
    <t>676-244-8014</t>
  </si>
  <si>
    <t>Anastassia</t>
  </si>
  <si>
    <t>Noble</t>
  </si>
  <si>
    <t>anobler1@usatoday.com</t>
  </si>
  <si>
    <t>161-356-6252</t>
  </si>
  <si>
    <t>Worthington</t>
  </si>
  <si>
    <t>wrevittr2@goo.ne.jp</t>
  </si>
  <si>
    <t>910-274-4682</t>
  </si>
  <si>
    <t>Emera</t>
  </si>
  <si>
    <t>Tether</t>
  </si>
  <si>
    <t>etetherr3@businessinsider.com</t>
  </si>
  <si>
    <t>343-947-6624</t>
  </si>
  <si>
    <t>Agna</t>
  </si>
  <si>
    <t>Shearman</t>
  </si>
  <si>
    <t>ashearmanr4@addtoany.com</t>
  </si>
  <si>
    <t>908-179-1600</t>
  </si>
  <si>
    <t>Bartlam</t>
  </si>
  <si>
    <t>mbartlamr5@oaic.gov.au</t>
  </si>
  <si>
    <t>570-364-6070</t>
  </si>
  <si>
    <t>lromaninr6@seesaa.net</t>
  </si>
  <si>
    <t>265-908-1728</t>
  </si>
  <si>
    <t>Brien</t>
  </si>
  <si>
    <t>Sawter</t>
  </si>
  <si>
    <t>bsawterr7@pbs.org</t>
  </si>
  <si>
    <t>285-651-3056</t>
  </si>
  <si>
    <t>Cubbinelli</t>
  </si>
  <si>
    <t>dcubbinellir8@globo.com</t>
  </si>
  <si>
    <t>657-892-3419</t>
  </si>
  <si>
    <t>Colan</t>
  </si>
  <si>
    <t>Kasparski</t>
  </si>
  <si>
    <t>ckasparskir9@youtube.com</t>
  </si>
  <si>
    <t>532-475-6748</t>
  </si>
  <si>
    <t>Giacometti</t>
  </si>
  <si>
    <t>cgiacomettira@hp.com</t>
  </si>
  <si>
    <t>588-584-8838</t>
  </si>
  <si>
    <t>Agustin</t>
  </si>
  <si>
    <t>Dami</t>
  </si>
  <si>
    <t>adamirb@last.fm</t>
  </si>
  <si>
    <t>641-661-4952</t>
  </si>
  <si>
    <t>Christiano</t>
  </si>
  <si>
    <t>Tuminelli</t>
  </si>
  <si>
    <t>ctuminellirc@reverbnation.com</t>
  </si>
  <si>
    <t>340-831-5346</t>
  </si>
  <si>
    <t>Phebe</t>
  </si>
  <si>
    <t>Gourlay</t>
  </si>
  <si>
    <t>pgourlayrd@ning.com</t>
  </si>
  <si>
    <t>564-229-2610</t>
  </si>
  <si>
    <t>Elora</t>
  </si>
  <si>
    <t>Tarn</t>
  </si>
  <si>
    <t>etarnre@jugem.jp</t>
  </si>
  <si>
    <t>816-727-3032</t>
  </si>
  <si>
    <t>Johannes</t>
  </si>
  <si>
    <t>Fealey</t>
  </si>
  <si>
    <t>jfealeyrf@wordpress.org</t>
  </si>
  <si>
    <t>387-209-1878</t>
  </si>
  <si>
    <t>Fernando</t>
  </si>
  <si>
    <t>Decourcy</t>
  </si>
  <si>
    <t>fdecourcyrg@ucla.edu</t>
  </si>
  <si>
    <t>956-880-8207</t>
  </si>
  <si>
    <t>Vito</t>
  </si>
  <si>
    <t>Tort</t>
  </si>
  <si>
    <t>vtortrh@google.it</t>
  </si>
  <si>
    <t>940-128-0302</t>
  </si>
  <si>
    <t>Ellynn</t>
  </si>
  <si>
    <t>Davidai</t>
  </si>
  <si>
    <t>edavidairi@scribd.com</t>
  </si>
  <si>
    <t>805-734-2154</t>
  </si>
  <si>
    <t>Hinze</t>
  </si>
  <si>
    <t>Melding</t>
  </si>
  <si>
    <t>hmeldingrj@hao123.com</t>
  </si>
  <si>
    <t>522-407-1823</t>
  </si>
  <si>
    <t>Cheatle</t>
  </si>
  <si>
    <t>ccheatlerk@miitbeian.gov.cn</t>
  </si>
  <si>
    <t>433-692-3780</t>
  </si>
  <si>
    <t>Audrie</t>
  </si>
  <si>
    <t>Gaunson</t>
  </si>
  <si>
    <t>agaunsonrl@weather.com</t>
  </si>
  <si>
    <t>753-886-3357</t>
  </si>
  <si>
    <t>Montserrat</t>
  </si>
  <si>
    <t>Pizzie</t>
  </si>
  <si>
    <t>cpizzierm@cbc.ca</t>
  </si>
  <si>
    <t>616-138-0039</t>
  </si>
  <si>
    <t>Konstantin</t>
  </si>
  <si>
    <t>Habbijam</t>
  </si>
  <si>
    <t>khabbijamrn@about.com</t>
  </si>
  <si>
    <t>611-319-3878</t>
  </si>
  <si>
    <t>Merrel</t>
  </si>
  <si>
    <t>Swainger</t>
  </si>
  <si>
    <t>mswaingerro@youtu.be</t>
  </si>
  <si>
    <t>818-550-6997</t>
  </si>
  <si>
    <t>Purkins</t>
  </si>
  <si>
    <t>hpurkinsrp@blogs.com</t>
  </si>
  <si>
    <t>457-906-3087</t>
  </si>
  <si>
    <t>Tam</t>
  </si>
  <si>
    <t>Rembrandt</t>
  </si>
  <si>
    <t>trembrandtrq@tiny.cc</t>
  </si>
  <si>
    <t>522-414-7340</t>
  </si>
  <si>
    <t>Loleta</t>
  </si>
  <si>
    <t>Bingall</t>
  </si>
  <si>
    <t>lbingallrr@topsy.com</t>
  </si>
  <si>
    <t>674-380-5731</t>
  </si>
  <si>
    <t>loan_id</t>
  </si>
  <si>
    <t>property_type</t>
  </si>
  <si>
    <t>country</t>
  </si>
  <si>
    <t>city</t>
  </si>
  <si>
    <t>property_value</t>
  </si>
  <si>
    <t>loan_percent</t>
  </si>
  <si>
    <t>loan_term</t>
  </si>
  <si>
    <t>postal_code</t>
  </si>
  <si>
    <t>joint_loan</t>
  </si>
  <si>
    <t>f6d13d77-b063-42d9-8028-70e312ef1502</t>
  </si>
  <si>
    <t>Condominium</t>
  </si>
  <si>
    <t>San Francisco</t>
  </si>
  <si>
    <t>No</t>
  </si>
  <si>
    <t>a83f6173-ccba-4973-af87-6da83edb962c</t>
  </si>
  <si>
    <t>Detached</t>
  </si>
  <si>
    <t>Sparks</t>
  </si>
  <si>
    <t>b825220f-42c9-4f3b-952c-3a8eee122912</t>
  </si>
  <si>
    <t>Dallas</t>
  </si>
  <si>
    <t>f12ac568-d1fc-468c-8671-13b48a297570</t>
  </si>
  <si>
    <t>Migrate</t>
  </si>
  <si>
    <t>Yes</t>
  </si>
  <si>
    <t>5fa22f05-f44b-427b-84bd-bff2c2c91133</t>
  </si>
  <si>
    <t>Semi-Detached</t>
  </si>
  <si>
    <t>Waco</t>
  </si>
  <si>
    <t>75ba130a-a631-4a91-b63e-a3f77550e056</t>
  </si>
  <si>
    <t>Pittsburgh</t>
  </si>
  <si>
    <t>282b7802-68bc-4796-bfc2-c921f7e884a7</t>
  </si>
  <si>
    <t>Springfield</t>
  </si>
  <si>
    <t>cc02a680-d1a7-4b28-8844-cd232fcde381</t>
  </si>
  <si>
    <t>Townhome</t>
  </si>
  <si>
    <t>Chesapeake</t>
  </si>
  <si>
    <t>f2eb5392-ed45-42cc-a33c-300625df1b13</t>
  </si>
  <si>
    <t>Wilkes Barre</t>
  </si>
  <si>
    <t>a0301f09-5c66-41ac-8381-939d46489b52</t>
  </si>
  <si>
    <t>Milwaukee</t>
  </si>
  <si>
    <t>2b532f5e-b698-4566-991d-2373e0349db5</t>
  </si>
  <si>
    <t>Lynchburg</t>
  </si>
  <si>
    <t>9b5233cc-6ed2-42f0-8600-67287f5ba32a</t>
  </si>
  <si>
    <t>Peoria</t>
  </si>
  <si>
    <t>0c9d0a73-42b9-463e-a0fa-796636f4433c</t>
  </si>
  <si>
    <t>Hyattsville</t>
  </si>
  <si>
    <t>028820b5-798c-4741-9e10-5db607aeec3c</t>
  </si>
  <si>
    <t>Columbus</t>
  </si>
  <si>
    <t>eaa0ae3d-3537-47a3-b29f-4aad08fbb890</t>
  </si>
  <si>
    <t>Midland</t>
  </si>
  <si>
    <t>332b1577-c07e-4034-b48a-762f1ebd0880</t>
  </si>
  <si>
    <t>Des Moines</t>
  </si>
  <si>
    <t>7126d3a1-e231-4ba2-97c9-6c4c94cf8517</t>
  </si>
  <si>
    <t>Fullerton</t>
  </si>
  <si>
    <t>bb7e038f-1fd6-4da5-b1f4-61bde8b00cb3</t>
  </si>
  <si>
    <t>d5af6ab6-29a6-4fc4-ae57-0c71b3224a81</t>
  </si>
  <si>
    <t>Fort Pierce</t>
  </si>
  <si>
    <t>f1e14f69-9a50-4735-a8e9-3927acd9eea8</t>
  </si>
  <si>
    <t>Pensacola</t>
  </si>
  <si>
    <t>de3c711f-1b76-40cd-a3bb-1bd86ceb8ce6</t>
  </si>
  <si>
    <t>Atlanta</t>
  </si>
  <si>
    <t>6b4471bb-0a95-448d-b14e-e21e9a47c33f</t>
  </si>
  <si>
    <t>Tulsa</t>
  </si>
  <si>
    <t>c3201ad3-ca8b-4a92-95ad-1def689cb35d</t>
  </si>
  <si>
    <t>Washington</t>
  </si>
  <si>
    <t>e6fbfb79-dd08-4531-9267-216a74483427</t>
  </si>
  <si>
    <t>Newport News</t>
  </si>
  <si>
    <t>353f5832-9ed8-4865-bd50-a0b1825a8c6c</t>
  </si>
  <si>
    <t>68fb3224-22c1-4a7a-b308-f614725e1532</t>
  </si>
  <si>
    <t>Fresno</t>
  </si>
  <si>
    <t>529af3f5-b830-4391-87ca-4dd3118b7143</t>
  </si>
  <si>
    <t>Reno</t>
  </si>
  <si>
    <t>3bbd76ef-63ec-484a-9ea2-9c7310e93f8f</t>
  </si>
  <si>
    <t>Jacksonville</t>
  </si>
  <si>
    <t>95bde8fb-b634-473c-8e37-0ca49ee8d477</t>
  </si>
  <si>
    <t>Orange</t>
  </si>
  <si>
    <t>b99732b3-d253-454a-85e0-f11ae84337d8</t>
  </si>
  <si>
    <t>Port Washington</t>
  </si>
  <si>
    <t>a4f950f5-87f2-4ecc-a63f-09d67c4a54c4</t>
  </si>
  <si>
    <t>Memphis</t>
  </si>
  <si>
    <t>ee93eea2-f89a-48a9-84e7-3dee7680e073</t>
  </si>
  <si>
    <t>Las Vegas</t>
  </si>
  <si>
    <t>91555011-a91d-48e6-9ef7-4c33f1190820</t>
  </si>
  <si>
    <t>Cincinnati</t>
  </si>
  <si>
    <t>1509a9f9-9b01-497b-9d43-8070954c6c66</t>
  </si>
  <si>
    <t>Littleton</t>
  </si>
  <si>
    <t>4e118d8b-3493-4845-8a19-eb196f06f8c2</t>
  </si>
  <si>
    <t>Charlotte</t>
  </si>
  <si>
    <t>d9854864-b1d8-4851-9560-70bb5f3378b4</t>
  </si>
  <si>
    <t>279d529d-df11-4dad-a9fd-f1b86ba7b7da</t>
  </si>
  <si>
    <t>75c55995-5ee8-414a-8c11-a1cc3d764d2a</t>
  </si>
  <si>
    <t>Houston</t>
  </si>
  <si>
    <t>1b680faf-c9bf-4552-8b8f-9324d9b72fe5</t>
  </si>
  <si>
    <t>Port Saint Lucie</t>
  </si>
  <si>
    <t>c926df02-b049-4519-868c-a896e79bb5d6</t>
  </si>
  <si>
    <t>1768eb62-bfec-4516-8d1b-34976c7ab309</t>
  </si>
  <si>
    <t>Omaha</t>
  </si>
  <si>
    <t>02445705-b55e-4707-9560-5928140cf514</t>
  </si>
  <si>
    <t>af9a18e7-2b3b-406e-b766-02508f403b85</t>
  </si>
  <si>
    <t>Minneapolis</t>
  </si>
  <si>
    <t>b877715d-ab6f-4ff4-9918-c1513ba1eba5</t>
  </si>
  <si>
    <t>d3bb1698-7368-4947-a915-14227d0ab319</t>
  </si>
  <si>
    <t>Oklahoma City</t>
  </si>
  <si>
    <t>48e4da21-326d-4545-8615-c1d342fc267f</t>
  </si>
  <si>
    <t>Sacramento</t>
  </si>
  <si>
    <t>fc39291f-8972-42ad-80cc-37a7b7ee3653</t>
  </si>
  <si>
    <t>Mesa</t>
  </si>
  <si>
    <t>da1e5e3e-d4e6-4efb-b1f0-6d24b0e3947d</t>
  </si>
  <si>
    <t>Carson City</t>
  </si>
  <si>
    <t>e5711d77-1912-4d66-8db1-9dcf6315a0a9</t>
  </si>
  <si>
    <t>c3dd6a54-88fa-4de6-99ce-10c927f8f5d4</t>
  </si>
  <si>
    <t>New York City</t>
  </si>
  <si>
    <t>41784c17-be2d-4a20-90c0-81bac40fd819</t>
  </si>
  <si>
    <t>9320fe3b-7634-4fef-a39f-17e47fdb7255</t>
  </si>
  <si>
    <t>Miami</t>
  </si>
  <si>
    <t>b6aa7f58-2d97-479f-84ad-67870232db67</t>
  </si>
  <si>
    <t>Richmond</t>
  </si>
  <si>
    <t>044dcddf-09aa-4e2d-9f48-01da842d25df</t>
  </si>
  <si>
    <t>Arlington</t>
  </si>
  <si>
    <t>a177748a-bbf3-4cd6-bc66-255dab716105</t>
  </si>
  <si>
    <t>f3f86ef0-e73a-4200-940a-acd8ab19e040</t>
  </si>
  <si>
    <t>721f2f16-cd28-4225-92d1-543ae15a4025</t>
  </si>
  <si>
    <t>West Palm Beach</t>
  </si>
  <si>
    <t>1195f696-995f-4ac3-865c-47f4d65c3780</t>
  </si>
  <si>
    <t>Dulles</t>
  </si>
  <si>
    <t>7202d0af-58bf-4abc-90ff-a4e3ef1f5abe</t>
  </si>
  <si>
    <t>Elmira</t>
  </si>
  <si>
    <t>953dfd78-2a18-4e22-a102-31dc8e282af4</t>
  </si>
  <si>
    <t>2a697208-cae5-4310-b2f0-c3e417d5d2ef</t>
  </si>
  <si>
    <t>Boston</t>
  </si>
  <si>
    <t>f17d1686-520d-456d-ad47-95eefce79592</t>
  </si>
  <si>
    <t>Philadelphia</t>
  </si>
  <si>
    <t>6964e464-f92f-4816-bed8-75386b8bc0d9</t>
  </si>
  <si>
    <t>Torrance</t>
  </si>
  <si>
    <t>bcea8d64-f05d-48b1-b9ba-347e795c8b45</t>
  </si>
  <si>
    <t>Toledo</t>
  </si>
  <si>
    <t>8dbf0fb0-c074-4748-95ad-f4b01543b50d</t>
  </si>
  <si>
    <t>d750a9a1-5f41-449b-ac8a-bcba52f19474</t>
  </si>
  <si>
    <t>Santa Barbara</t>
  </si>
  <si>
    <t>21875ea4-8b54-48b5-a980-19f6204f468e</t>
  </si>
  <si>
    <t>Bellevue</t>
  </si>
  <si>
    <t>ec9ea685-c228-4900-b726-9eeb9baefebf</t>
  </si>
  <si>
    <t>Anchorage</t>
  </si>
  <si>
    <t>9a27c8c5-7bcf-4255-a9f0-36445fe94572</t>
  </si>
  <si>
    <t>4a83462c-5fc1-408e-8457-0644f0d99f08</t>
  </si>
  <si>
    <t>Vienna</t>
  </si>
  <si>
    <t>015ed4d3-82f7-4b56-8e2c-549654a7e7c2</t>
  </si>
  <si>
    <t>Champaign</t>
  </si>
  <si>
    <t>3460c79f-3f06-42d6-b81c-bdad2b88c4aa</t>
  </si>
  <si>
    <t>Danbury</t>
  </si>
  <si>
    <t>a4fbf480-0ad0-4202-a7d3-15c887ccbae8</t>
  </si>
  <si>
    <t>Biloxi</t>
  </si>
  <si>
    <t>669111e4-df44-4b69-a0dc-760468e1d152</t>
  </si>
  <si>
    <t>El Paso</t>
  </si>
  <si>
    <t>fe5fd471-40e4-4ad9-8146-0cff1fc9f7bc</t>
  </si>
  <si>
    <t>1b675afa-911c-4efc-a794-7fa60997caaf</t>
  </si>
  <si>
    <t>Louisville</t>
  </si>
  <si>
    <t>3e55f867-952f-402f-8796-8b73428fd42f</t>
  </si>
  <si>
    <t>Rochester</t>
  </si>
  <si>
    <t>0039697a-64e8-4c30-9918-0ac3510cb615</t>
  </si>
  <si>
    <t>4b918624-1801-4b3f-8c3c-fe8274a17ef7</t>
  </si>
  <si>
    <t>cc1bba0d-fc2e-48ff-a147-fd6bddbd240c</t>
  </si>
  <si>
    <t>Wilmington</t>
  </si>
  <si>
    <t>10e99e66-cbe2-4953-8cba-8c16b2eef927</t>
  </si>
  <si>
    <t>Baltimore</t>
  </si>
  <si>
    <t>dbbb2b03-db19-4168-ab4b-3cce451d894b</t>
  </si>
  <si>
    <t>1ad8a766-4050-4b1e-ade3-07c680fbb2b9</t>
  </si>
  <si>
    <t>bfc77262-4b0f-46a9-9be9-c22b95cd0ea9</t>
  </si>
  <si>
    <t>Great Neck</t>
  </si>
  <si>
    <t>cf8f2013-58dc-4016-b044-4b510886b32e</t>
  </si>
  <si>
    <t>Fort Worth</t>
  </si>
  <si>
    <t>b1ffc637-fdae-46c1-862b-7395baf98728</t>
  </si>
  <si>
    <t>Portland</t>
  </si>
  <si>
    <t>8ee3dd95-129e-4c3f-84e5-635e7133f918</t>
  </si>
  <si>
    <t>Detroit</t>
  </si>
  <si>
    <t>96d4e796-2cd6-4060-a2da-283c6646d3bd</t>
  </si>
  <si>
    <t>Lincoln</t>
  </si>
  <si>
    <t>6ab716ab-d7d5-4e46-b0b5-d2d783827665</t>
  </si>
  <si>
    <t>Gainesville</t>
  </si>
  <si>
    <t>4ccd77ff-07d6-40f3-8001-38f0472dfe77</t>
  </si>
  <si>
    <t>8e0119e7-3bce-420c-84a2-5b1854ce586c</t>
  </si>
  <si>
    <t>Garden Grove</t>
  </si>
  <si>
    <t>0417babf-84cf-41f1-94cd-b71a1d657235</t>
  </si>
  <si>
    <t>99e7dcb5-755f-4291-90cb-49e868296ef7</t>
  </si>
  <si>
    <t>760189b9-0e68-4ced-98be-cc8dde5ce7e5</t>
  </si>
  <si>
    <t>Tyler</t>
  </si>
  <si>
    <t>a21877dd-f598-49ad-a39a-1c283891416d</t>
  </si>
  <si>
    <t>Ocala</t>
  </si>
  <si>
    <t>da4bafe3-4e63-4b00-b0b9-b231f4c34688</t>
  </si>
  <si>
    <t>Dearborn</t>
  </si>
  <si>
    <t>cf922fa5-9112-4a15-9eb7-6d17b4c8785b</t>
  </si>
  <si>
    <t>ef5fe61e-572d-4918-be5c-b9488cfac309</t>
  </si>
  <si>
    <t>Colorado Springs</t>
  </si>
  <si>
    <t>37761168-0947-48e0-8c42-e6f00376b6ad</t>
  </si>
  <si>
    <t>Knoxville</t>
  </si>
  <si>
    <t>fbe2e133-d318-46f0-ad52-004a0eec4d36</t>
  </si>
  <si>
    <t>Birmingham</t>
  </si>
  <si>
    <t>e968d2b6-e9fc-4ea3-8990-c2ddb302251d</t>
  </si>
  <si>
    <t>3f0e7fde-28aa-4504-9a49-50d7d492acb4</t>
  </si>
  <si>
    <t>b5d62210-ed2b-4b61-aae8-8db4eaf3bd51</t>
  </si>
  <si>
    <t>Oakland</t>
  </si>
  <si>
    <t>7f9dbd20-57a8-46bb-bc2b-28143fcc17f1</t>
  </si>
  <si>
    <t>fa421bfb-a77a-4693-84ed-160a4cfb4bfa</t>
  </si>
  <si>
    <t>Anaheim</t>
  </si>
  <si>
    <t>f618415e-4808-4f5d-b4e6-10a6bb9778d9</t>
  </si>
  <si>
    <t>Vancouver</t>
  </si>
  <si>
    <t>3f7880c8-2c44-4841-8d79-7be4b8f1c9a6</t>
  </si>
  <si>
    <t>121ab6ee-287a-4d18-b926-0a7e11504fc4</t>
  </si>
  <si>
    <t>Fort Smith</t>
  </si>
  <si>
    <t>8bc69fe6-ecc1-47dc-bc88-0edb5aebc91f</t>
  </si>
  <si>
    <t>Lansing</t>
  </si>
  <si>
    <t>95dc71a4-972e-4bf7-b1db-3e2906b4deeb</t>
  </si>
  <si>
    <t>ef9aee64-fa3a-475b-9fb3-4fc83fd5d6ea</t>
  </si>
  <si>
    <t>Shreveport</t>
  </si>
  <si>
    <t>e6fc4f21-9a00-4c1b-ba81-8b7be4e4a3e9</t>
  </si>
  <si>
    <t>Kissimmee</t>
  </si>
  <si>
    <t>423bf1b6-d63d-45d8-b9e1-de389e6e64c7</t>
  </si>
  <si>
    <t>Corona</t>
  </si>
  <si>
    <t>cefc99a8-d874-49e4-814d-25fb8dd13967</t>
  </si>
  <si>
    <t>Manassas</t>
  </si>
  <si>
    <t>afc86f11-523a-44af-8780-e3302254dc59</t>
  </si>
  <si>
    <t>6b0cb29c-08ba-48d9-abef-9555ee92daa1</t>
  </si>
  <si>
    <t>f66cd9ae-bea2-4e3b-bafd-3d1ab61b417f</t>
  </si>
  <si>
    <t>b7f33dfd-6105-4823-ab3a-755078ed5b15</t>
  </si>
  <si>
    <t>3b98b7d8-b3f7-4a31-ab46-9f76e38bcdaf</t>
  </si>
  <si>
    <t>446fe4b7-46c9-47dd-b657-322c2ec2e67b</t>
  </si>
  <si>
    <t>1476620e-cab8-4757-ac75-53e5735ed8fe</t>
  </si>
  <si>
    <t>North Little Rock</t>
  </si>
  <si>
    <t>f73afb1a-926e-4298-b80d-62514f7fd973</t>
  </si>
  <si>
    <t>Saginaw</t>
  </si>
  <si>
    <t>4f7757ab-99b0-439f-9b23-5be7f2cd409a</t>
  </si>
  <si>
    <t>2290f704-52a2-48c1-b2fe-53bf785d6ac2</t>
  </si>
  <si>
    <t>c913f6e0-c053-463b-8716-965cc418f39c</t>
  </si>
  <si>
    <t>d851e4d0-25ee-4216-9c0b-c110d8e6087b</t>
  </si>
  <si>
    <t>44c53866-10f7-4baa-bec7-e57b02e38487</t>
  </si>
  <si>
    <t>Fort Wayne</t>
  </si>
  <si>
    <t>43f0a9e3-3939-4544-9dd1-1ae8d958b3f0</t>
  </si>
  <si>
    <t>Pinellas Park</t>
  </si>
  <si>
    <t>3703825b-2649-4e2c-bc09-0196f0db66e2</t>
  </si>
  <si>
    <t>a1f2866a-ffc2-4570-946b-910789dbc0cb</t>
  </si>
  <si>
    <t>Duluth</t>
  </si>
  <si>
    <t>2936f286-698e-417c-8fcf-65751354a0d0</t>
  </si>
  <si>
    <t>1e592585-125c-497f-9024-387389cd4979</t>
  </si>
  <si>
    <t>3213ede2-c6a3-4ed0-b547-ff06dcb66e2f</t>
  </si>
  <si>
    <t>dd530691-a18d-40f8-8bb5-a535e3011cfb</t>
  </si>
  <si>
    <t>Racine</t>
  </si>
  <si>
    <t>c4f858b2-f8fb-49f3-a37e-e9898dffccb4</t>
  </si>
  <si>
    <t>dc1324ac-e536-4212-905a-2b41c27d9df2</t>
  </si>
  <si>
    <t>21da5e4b-9787-41d7-bc6a-a090c44af2fc</t>
  </si>
  <si>
    <t>38937d6f-b048-47fa-b70c-a51215a74b0d</t>
  </si>
  <si>
    <t>Alexandria</t>
  </si>
  <si>
    <t>c1cd6d95-1b1f-40cf-b6e4-c5f59d1a68d8</t>
  </si>
  <si>
    <t>Young America</t>
  </si>
  <si>
    <t>e8471f03-5a44-4345-9bdf-74be4ea33483</t>
  </si>
  <si>
    <t>San Diego</t>
  </si>
  <si>
    <t>a420f24b-d951-461c-9425-cf2e8c86d81b</t>
  </si>
  <si>
    <t>Hamilton</t>
  </si>
  <si>
    <t>421ebedc-c54c-4913-b4f9-794b3d0c00c3</t>
  </si>
  <si>
    <t>ab4aec48-bc6e-456b-8e9a-39e0db109397</t>
  </si>
  <si>
    <t>San Jose</t>
  </si>
  <si>
    <t>85c0b23e-76b1-47ab-996d-50f35d5cbb89</t>
  </si>
  <si>
    <t>Petaluma</t>
  </si>
  <si>
    <t>3f64ffa4-eacb-4d13-97eb-ca786b41f746</t>
  </si>
  <si>
    <t>Saint Louis</t>
  </si>
  <si>
    <t>33686d8a-9b03-4ff2-a4af-f1a2582ba0ac</t>
  </si>
  <si>
    <t>New Haven</t>
  </si>
  <si>
    <t>cd13b602-d453-4f0f-8463-3b87df181bb8</t>
  </si>
  <si>
    <t>b1a13399-0b4d-4c6c-84a0-9fb956417019</t>
  </si>
  <si>
    <t>96646b9f-8a4c-44b6-bb7d-6c0098b84293</t>
  </si>
  <si>
    <t>06864e3b-ec83-4cb6-8541-7cae7b17b09b</t>
  </si>
  <si>
    <t>Whittier</t>
  </si>
  <si>
    <t>bfebbe2d-42e1-432b-91cd-c1a114200e25</t>
  </si>
  <si>
    <t>f6a5eda9-93af-4e71-8158-8c2e11322bcc</t>
  </si>
  <si>
    <t>957a0890-7c7c-4c8e-b74e-66a31afcd716</t>
  </si>
  <si>
    <t>Erie</t>
  </si>
  <si>
    <t>ad3ff143-97e5-4c30-af3e-f821b7a42adb</t>
  </si>
  <si>
    <t>Largo</t>
  </si>
  <si>
    <t>a6835c02-96c8-4246-b49d-522a53b02869</t>
  </si>
  <si>
    <t>e2d11261-258a-4151-bfc0-e0fe460b957b</t>
  </si>
  <si>
    <t>94347d5a-0261-4709-aeb5-6e861a164dfb</t>
  </si>
  <si>
    <t>42fb92c7-ce42-4d5e-b78f-46dda44e9071</t>
  </si>
  <si>
    <t>Chicago</t>
  </si>
  <si>
    <t>afab6afd-b4d5-43ea-a228-782a88f1e37c</t>
  </si>
  <si>
    <t>12cd6bb0-98a0-4d58-bf2d-f0ba0eb3a8bd</t>
  </si>
  <si>
    <t>42cfe89d-2752-4b38-a5cc-76cd2d5fcd7a</t>
  </si>
  <si>
    <t>174648de-aaf5-4f24-8988-198315e591e0</t>
  </si>
  <si>
    <t>Van Nuys</t>
  </si>
  <si>
    <t>e5c3756d-80e6-46eb-9439-20d973a37e3a</t>
  </si>
  <si>
    <t>735853b4-7e11-4902-9b11-624277b51dea</t>
  </si>
  <si>
    <t>c2fe13b1-9b73-4b7f-9a0e-e5411660403a</t>
  </si>
  <si>
    <t>b2d55a58-287d-4f4a-a0c7-3234f3883536</t>
  </si>
  <si>
    <t>1baec11b-0dce-4e29-93ee-7cf914408fb3</t>
  </si>
  <si>
    <t>cb092520-e237-4513-9554-92faa86a998d</t>
  </si>
  <si>
    <t>Kansas City</t>
  </si>
  <si>
    <t>11b6633c-c3fa-4a65-a73c-caf74b5d717b</t>
  </si>
  <si>
    <t>e4d8bc3e-5a90-4b34-b98b-854c3c57381b</t>
  </si>
  <si>
    <t>New Orleans</t>
  </si>
  <si>
    <t>db5f7020-d40b-420d-bed6-d6b8e818ce59</t>
  </si>
  <si>
    <t>8176d4e3-714d-4fb9-8c20-7a2d67a57f58</t>
  </si>
  <si>
    <t>Los Angeles</t>
  </si>
  <si>
    <t>63da6e26-c1dd-4e7e-8f7b-358c82e857db</t>
  </si>
  <si>
    <t>a7cb98dc-dc19-42cc-b3c5-757a05658978</t>
  </si>
  <si>
    <t>7ec9d803-eb50-4206-a9f8-9419b94d2ab0</t>
  </si>
  <si>
    <t>c35d3e1e-be7f-4fb7-b4ae-d26f508d8e7e</t>
  </si>
  <si>
    <t>1963af90-50d5-409b-bd5e-1156487c9e46</t>
  </si>
  <si>
    <t>Clearwater</t>
  </si>
  <si>
    <t>464c90fe-471a-42c5-abd7-e587ef321580</t>
  </si>
  <si>
    <t>Reston</t>
  </si>
  <si>
    <t>80f0d770-8ae9-4d12-9aa3-522850667507</t>
  </si>
  <si>
    <t>Jefferson City</t>
  </si>
  <si>
    <t>74ec38e3-2ab0-425f-9a22-abd131441faa</t>
  </si>
  <si>
    <t>9409cc11-1fd4-4fc7-bb26-139c49aae939</t>
  </si>
  <si>
    <t>3ed326e4-f01b-41f4-b045-2efa0efe0b04</t>
  </si>
  <si>
    <t>Saint Petersburg</t>
  </si>
  <si>
    <t>8cf746ff-531d-4773-94f0-42ae0b312f64</t>
  </si>
  <si>
    <t>Little Rock</t>
  </si>
  <si>
    <t>69cbf3aa-8082-40eb-b801-17c49db52afc</t>
  </si>
  <si>
    <t>Irving</t>
  </si>
  <si>
    <t>e65e60f2-070b-4425-bbd0-c14d30b778a3</t>
  </si>
  <si>
    <t>7d877415-8ecf-4597-9bb5-b0fc7d5cd3d8</t>
  </si>
  <si>
    <t>Baton Rouge</t>
  </si>
  <si>
    <t>88efcc8a-cdf9-404e-a942-f0ece5c9a00a</t>
  </si>
  <si>
    <t>8cd45c2d-11e2-43e9-8189-b664b09cacf7</t>
  </si>
  <si>
    <t>7ce1f85e-2077-4aff-a803-ae37f26e1f29</t>
  </si>
  <si>
    <t>c3776636-6c61-482a-947b-75271c925dc8</t>
  </si>
  <si>
    <t>1128a8a9-d5f3-444d-a5e1-ef0ec8afc5b8</t>
  </si>
  <si>
    <t>Jeffersonville</t>
  </si>
  <si>
    <t>39569c09-bf86-4a6c-8ed1-bc88aa977879</t>
  </si>
  <si>
    <t>8e1d9038-473e-4df1-8b16-df71bc1bb03e</t>
  </si>
  <si>
    <t>6116d4bf-c9ab-44b1-8042-817192a390e1</t>
  </si>
  <si>
    <t>Corpus Christi</t>
  </si>
  <si>
    <t>f0dac2c6-ce06-41b9-8b06-04b0017e4719</t>
  </si>
  <si>
    <t>Amarillo</t>
  </si>
  <si>
    <t>6480186c-f70f-4dbd-b6a0-b6c7bac12fb5</t>
  </si>
  <si>
    <t>dae66629-020a-4ab3-83c2-f95341b5705d</t>
  </si>
  <si>
    <t>793cc275-e819-429e-824a-ef7710299f49</t>
  </si>
  <si>
    <t>3c0eedae-7d89-4d4b-8687-cf55f2442ab9</t>
  </si>
  <si>
    <t>Chattanooga</t>
  </si>
  <si>
    <t>7b6cb6d6-3f3f-441f-96e3-cd9eef4851f1</t>
  </si>
  <si>
    <t>4e78af9d-6ad9-4eff-ac34-c53925214a87</t>
  </si>
  <si>
    <t>Irvine</t>
  </si>
  <si>
    <t>ec38c09a-abc4-4eeb-b956-931d43dca6fa</t>
  </si>
  <si>
    <t>Akron</t>
  </si>
  <si>
    <t>e6af94b2-7268-421e-865f-01fa76b27e81</t>
  </si>
  <si>
    <t>05438237-79ab-4c60-99db-5e4e611c3e1b</t>
  </si>
  <si>
    <t>d27084cd-9f6e-4e45-9f01-f9c0345a1839</t>
  </si>
  <si>
    <t>Winston Salem</t>
  </si>
  <si>
    <t>f2a6540b-0b9d-4df3-8705-4b3c2d78a817</t>
  </si>
  <si>
    <t>6be2b38e-e485-44dd-84fe-c6b8d0d87efc</t>
  </si>
  <si>
    <t>Staten Island</t>
  </si>
  <si>
    <t>3ff658e9-d882-4509-9047-b700298bc1a4</t>
  </si>
  <si>
    <t>49ebea1a-032e-495a-aed9-72ca9a6db600</t>
  </si>
  <si>
    <t>Billings</t>
  </si>
  <si>
    <t>dd977b9e-9b98-4bc4-83ff-c8048921ddf7</t>
  </si>
  <si>
    <t>438e2829-e62b-43c2-8462-e3615b78d1d5</t>
  </si>
  <si>
    <t>55a258b8-5549-4982-9930-045ce1e0993b</t>
  </si>
  <si>
    <t>f516792a-c81f-40ec-8265-dec00199744f</t>
  </si>
  <si>
    <t>Sioux Falls</t>
  </si>
  <si>
    <t>043a4dab-6654-4a1d-91c4-da622ecef2e8</t>
  </si>
  <si>
    <t>Charleston</t>
  </si>
  <si>
    <t>6c29c124-f421-4189-9aa2-472147563e9d</t>
  </si>
  <si>
    <t>f3f8f82c-e0e6-4f73-84f5-4fe5bf033e6f</t>
  </si>
  <si>
    <t>e21166a1-9603-4a91-8351-89ec2f01ad41</t>
  </si>
  <si>
    <t>Denton</t>
  </si>
  <si>
    <t>64647b2b-f53d-4583-9e21-e7b2adfeab6e</t>
  </si>
  <si>
    <t>cd5b3be1-656f-4c8d-8267-0e183624c784</t>
  </si>
  <si>
    <t>f0d6f22a-cbde-480f-b8ad-4a7f38705133</t>
  </si>
  <si>
    <t>68554c7d-7bbf-4735-a2ca-ba1b140d01fe</t>
  </si>
  <si>
    <t>Columbia</t>
  </si>
  <si>
    <t>3ef4e3db-a0ec-45e4-95bd-829cdcbd8d45</t>
  </si>
  <si>
    <t>ff669b95-5f35-4323-9074-2a05e19d0e6b</t>
  </si>
  <si>
    <t>Pasadena</t>
  </si>
  <si>
    <t>63f5fcf8-f9ea-457e-8e07-6cc273d85953</t>
  </si>
  <si>
    <t>5b6eedfb-8322-4268-a4ff-2ddfdbeaeaf7</t>
  </si>
  <si>
    <t>8020cde9-88c3-4ce3-b105-40c068c4fe1c</t>
  </si>
  <si>
    <t>Salt Lake City</t>
  </si>
  <si>
    <t>9e781f1a-2903-4c8a-9330-ff00f223f365</t>
  </si>
  <si>
    <t>Inglewood</t>
  </si>
  <si>
    <t>64408b4f-ccaf-4ec4-a61f-8326defefcf0</t>
  </si>
  <si>
    <t>Sioux City</t>
  </si>
  <si>
    <t>fc3dff67-52d6-415d-94f7-2c57c526b773</t>
  </si>
  <si>
    <t>Conroe</t>
  </si>
  <si>
    <t>a182f80c-4ad0-45f0-83ed-4048b6cbd47d</t>
  </si>
  <si>
    <t>Lawrenceville</t>
  </si>
  <si>
    <t>d1ddd418-1bdc-4114-bded-bfa3c326d249</t>
  </si>
  <si>
    <t>Cheyenne</t>
  </si>
  <si>
    <t>5f9fadee-a477-4eaf-8f33-9cb29916eb4c</t>
  </si>
  <si>
    <t>37662763-9c18-466a-a76b-63b7ff5006aa</t>
  </si>
  <si>
    <t>bb9361f0-d86f-4edc-9bf4-ef44f7ac2218</t>
  </si>
  <si>
    <t>2cfd52e0-2bb4-4ea5-be83-b08d306cc4b7</t>
  </si>
  <si>
    <t>66189958-2c45-4485-ac72-02e308ec9e0d</t>
  </si>
  <si>
    <t>4b22bbed-96d8-418f-85fc-0d504345d16c</t>
  </si>
  <si>
    <t>9a352caf-97f2-43dc-9493-c2c8c70b87b1</t>
  </si>
  <si>
    <t>0bb5b80f-b91d-45bd-b0b1-9fe5683633f9</t>
  </si>
  <si>
    <t>e8ed4b6b-ea40-41c8-b152-b0bf360beef5</t>
  </si>
  <si>
    <t>29adeea1-77e1-4fe1-a98d-3fc31cdbd1b4</t>
  </si>
  <si>
    <t>668450ba-47b5-49a1-8333-a2f92392d28d</t>
  </si>
  <si>
    <t>London</t>
  </si>
  <si>
    <t>8e84f926-1e6e-4ef4-9521-804fca3f1946</t>
  </si>
  <si>
    <t>6b17c7d0-d018-4d9a-8330-bb9f58146828</t>
  </si>
  <si>
    <t>272ba84b-4e85-4170-9911-b8a510403186</t>
  </si>
  <si>
    <t>Shawnee Mission</t>
  </si>
  <si>
    <t>d75214f5-ba68-4bf7-b895-ec3268974845</t>
  </si>
  <si>
    <t>Naples</t>
  </si>
  <si>
    <t>256d0673-75d9-4a2e-956d-945928dd16d6</t>
  </si>
  <si>
    <t>cde53c05-43f4-4aaa-9b7c-7a499a94ab39</t>
  </si>
  <si>
    <t>7e525d34-603a-478e-be4c-6144e7a0f240</t>
  </si>
  <si>
    <t>7c4ecff8-2ef1-42d3-8755-03a3388db8c9</t>
  </si>
  <si>
    <t>c3fe0f58-457b-4843-aa23-ee8ae58da594</t>
  </si>
  <si>
    <t>Topeka</t>
  </si>
  <si>
    <t>4765772c-8b74-4c84-bd4a-71290385de01</t>
  </si>
  <si>
    <t>Lexington</t>
  </si>
  <si>
    <t>3066733d-6459-413a-a1da-b3b164b529bd</t>
  </si>
  <si>
    <t>744e12b4-6939-45ef-8ca5-612969297c9b</t>
  </si>
  <si>
    <t>f3593883-147f-4b2f-9774-885e11f7210f</t>
  </si>
  <si>
    <t>b08edf57-6938-40c8-883e-b87e61cf4a79</t>
  </si>
  <si>
    <t>54d0f3d8-fa25-4029-a6d5-7b6326b04af9</t>
  </si>
  <si>
    <t>Delray Beach</t>
  </si>
  <si>
    <t>26e6346b-07e1-4e45-825e-cfd53de53c74</t>
  </si>
  <si>
    <t>Indianapolis</t>
  </si>
  <si>
    <t>61e7b59a-59c4-4cea-87e9-46ef1ca390a4</t>
  </si>
  <si>
    <t>Yonkers</t>
  </si>
  <si>
    <t>bcbde1cb-4057-4f93-b449-f0618a9492fd</t>
  </si>
  <si>
    <t>bcbf85ef-d00d-4379-9231-7ebf6183600e</t>
  </si>
  <si>
    <t>Fort Lauderdale</t>
  </si>
  <si>
    <t>1c416149-bd70-46f9-b412-d0e401148bd1</t>
  </si>
  <si>
    <t>Huntsville</t>
  </si>
  <si>
    <t>a6d98d6d-087f-4c37-a449-bc20965734bb</t>
  </si>
  <si>
    <t>Silver Spring</t>
  </si>
  <si>
    <t>2c86163d-93b2-422d-b40e-a36760207bfe</t>
  </si>
  <si>
    <t>efa2e756-480f-425b-b02b-171d8e74e488</t>
  </si>
  <si>
    <t>d8539a93-d361-486d-934a-0d1b9a126d67</t>
  </si>
  <si>
    <t>9d014f22-9697-4409-b0e9-4cfc8b78bbd6</t>
  </si>
  <si>
    <t>Seattle</t>
  </si>
  <si>
    <t>f4088d6d-f865-4590-bd2a-a0708863eacc</t>
  </si>
  <si>
    <t>f455dd42-373e-4ba3-b249-91be68d30b9b</t>
  </si>
  <si>
    <t>Roanoke</t>
  </si>
  <si>
    <t>70f15d18-5173-4619-bf6a-6d475c9b41ec</t>
  </si>
  <si>
    <t>3f2eda0e-4e8f-4c95-9936-ad653fc43e99</t>
  </si>
  <si>
    <t>Tucson</t>
  </si>
  <si>
    <t>3abd5b17-b138-4b87-af86-204a2863f107</t>
  </si>
  <si>
    <t>a4afa80c-071d-4b10-bc29-4dac4acd9d5f</t>
  </si>
  <si>
    <t>Newark</t>
  </si>
  <si>
    <t>61dd7362-8da0-47b1-981d-7341ad5c436f</t>
  </si>
  <si>
    <t>02c65c4e-40d6-4572-9aff-9252b94972bb</t>
  </si>
  <si>
    <t>9cfa9c6d-e4ce-4d19-b177-4f730a9f2d5e</t>
  </si>
  <si>
    <t>Bronx</t>
  </si>
  <si>
    <t>e39377b9-553b-4d31-8772-76da4c1a844f</t>
  </si>
  <si>
    <t>Rockford</t>
  </si>
  <si>
    <t>5abe8cd8-0e3e-478f-9411-e9c9fbf89977</t>
  </si>
  <si>
    <t>Laurel</t>
  </si>
  <si>
    <t>af352fe2-9089-4c0a-ba81-116a5c68fba5</t>
  </si>
  <si>
    <t>ec59f21d-9bbe-4ac5-88bb-a30cb2da5888</t>
  </si>
  <si>
    <t>Maple Plain</t>
  </si>
  <si>
    <t>70512cac-755a-413a-8af3-f86c2465e2c2</t>
  </si>
  <si>
    <t>217bff2a-b21b-4dde-970a-37019e30f637</t>
  </si>
  <si>
    <t>c032d229-230c-4385-bac3-57131a5b679b</t>
  </si>
  <si>
    <t>Lakeland</t>
  </si>
  <si>
    <t>50cef55b-f526-4c84-90a8-4f50e6a83a05</t>
  </si>
  <si>
    <t>a0b50327-f410-4e19-9705-4ad839e4253f</t>
  </si>
  <si>
    <t>cc6494be-4d44-4cf4-ac13-b92bf0bc0340</t>
  </si>
  <si>
    <t>b6a3ddc9-da44-4bfd-ac9e-230abbe7558b</t>
  </si>
  <si>
    <t>4fc7e78a-da09-48e6-ba08-9aa33ee8b2b9</t>
  </si>
  <si>
    <t>ba561131-8a16-429f-872d-bcedd52a4264</t>
  </si>
  <si>
    <t>62d22677-bb89-4eae-8b10-dc8985660562</t>
  </si>
  <si>
    <t>8725daa9-91fe-4882-839c-61039a52f9bd</t>
  </si>
  <si>
    <t>b44d2206-22c3-4421-9a78-d671dfc09286</t>
  </si>
  <si>
    <t>Grand Rapids</t>
  </si>
  <si>
    <t>d6de13b4-473f-43dc-9dd8-a983c4fc3022</t>
  </si>
  <si>
    <t>San Bernardino</t>
  </si>
  <si>
    <t>6683b456-89d4-46c2-a760-d5a299693496</t>
  </si>
  <si>
    <t>San Antonio</t>
  </si>
  <si>
    <t>a09c8fc3-17d2-4f5f-9c82-e6dbb2f71314</t>
  </si>
  <si>
    <t>Boise</t>
  </si>
  <si>
    <t>80000e1a-ba86-4cf7-9f4c-c5aa5cb53065</t>
  </si>
  <si>
    <t>f10337b4-5d9b-4a9e-b5b0-ae3278722ade</t>
  </si>
  <si>
    <t>b4a29fd0-615b-436f-9d0f-13b3e2ba6996</t>
  </si>
  <si>
    <t>3f6738be-68a4-462c-ac32-5e283d769616</t>
  </si>
  <si>
    <t>Saint Paul</t>
  </si>
  <si>
    <t>3eccbeb8-15f3-4e34-ba39-a1e03fe8420f</t>
  </si>
  <si>
    <t>Garland</t>
  </si>
  <si>
    <t>6be16c3d-68c2-40b8-a61d-332ec922fc7f</t>
  </si>
  <si>
    <t>8352e853-e4bb-404c-9429-ec80ec606d4b</t>
  </si>
  <si>
    <t>246a92bd-b3dc-4dbb-88a5-ac3ab49ceb40</t>
  </si>
  <si>
    <t>5103880b-0ec0-44ef-9bc0-58e60aeff783</t>
  </si>
  <si>
    <t>4a589597-c85b-4311-a4fb-d07e6a556468</t>
  </si>
  <si>
    <t>5de1c2d6-f55d-4aab-b053-caa5b5a7afcc</t>
  </si>
  <si>
    <t>a16ff969-4020-4d06-858b-4a08516fc0ad</t>
  </si>
  <si>
    <t>afe9b286-7ac3-45a3-be19-cbe70e40fead</t>
  </si>
  <si>
    <t>e8fe9ebd-2f49-49fc-9031-a9d1ef66f6b6</t>
  </si>
  <si>
    <t>fa5935b2-670f-46be-9eba-539c44c1d2a5</t>
  </si>
  <si>
    <t>7541c557-6661-4f4d-9377-52598b1b0235</t>
  </si>
  <si>
    <t>d8a83d1c-7cee-4d89-8f67-af384e4b967a</t>
  </si>
  <si>
    <t>52f4cf33-2149-4b10-8f37-3620a8861723</t>
  </si>
  <si>
    <t>a0ec9724-7b45-4067-bf82-b709d2e9c925</t>
  </si>
  <si>
    <t>b886a38b-0e1f-4482-aff9-8914b232dd5c</t>
  </si>
  <si>
    <t>5a2e4325-10e0-4872-9024-c0bd9a357411</t>
  </si>
  <si>
    <t>612cc317-4501-4fe5-b74e-d69b0ca41d1d</t>
  </si>
  <si>
    <t>bc2acaa2-455e-47db-af61-010a6f9296fc</t>
  </si>
  <si>
    <t>041b2115-347d-49c9-800e-96dc67944c5e</t>
  </si>
  <si>
    <t>4a5ac75a-8663-4731-b5bf-68714a3d16d1</t>
  </si>
  <si>
    <t>d03286af-4db0-4c85-ae8d-e1ae8b463432</t>
  </si>
  <si>
    <t>fe833797-899d-43d9-9b83-edd4f7f2a1db</t>
  </si>
  <si>
    <t>Canton</t>
  </si>
  <si>
    <t>e3acb79a-0ca7-43dc-ba98-bc24d7bc284d</t>
  </si>
  <si>
    <t>2b897130-8d3a-40e2-a8dd-1762fa82904f</t>
  </si>
  <si>
    <t>2f5401c8-8e4b-4a4e-a356-39450411c19c</t>
  </si>
  <si>
    <t>798c0f1f-c32d-4e83-a8a5-87450dc9f228</t>
  </si>
  <si>
    <t>Bryan</t>
  </si>
  <si>
    <t>944b2b33-9728-43f4-98aa-b8c5cfdcc27b</t>
  </si>
  <si>
    <t>49a3033a-b4b1-44b6-b0ea-d0122471f6f5</t>
  </si>
  <si>
    <t>Albany</t>
  </si>
  <si>
    <t>2939b6c1-c722-43d6-ba5d-c11405424837</t>
  </si>
  <si>
    <t>41ac9f20-2a9b-4645-b2a1-b010e8038b24</t>
  </si>
  <si>
    <t>Lafayette</t>
  </si>
  <si>
    <t>3155bcb3-02c6-4a64-9145-6ce0eae5b6e4</t>
  </si>
  <si>
    <t>e3a68162-3f0b-489c-9bf4-a950443d1bce</t>
  </si>
  <si>
    <t>Burbank</t>
  </si>
  <si>
    <t>89482d6b-66a9-4c51-afa0-3a332ea7e1b2</t>
  </si>
  <si>
    <t>San Rafael</t>
  </si>
  <si>
    <t>b3e45f77-ddf9-48a6-995a-041d44cf4380</t>
  </si>
  <si>
    <t>Beaverton</t>
  </si>
  <si>
    <t>b1eaafa4-9a0c-4d8f-b823-70ed90b201e0</t>
  </si>
  <si>
    <t>3c77c988-5530-4b70-9d8c-9137d1ec0700</t>
  </si>
  <si>
    <t>4e95fb36-67f1-40ed-a07a-6f2d00080ef9</t>
  </si>
  <si>
    <t>9925b9aa-f0a0-499e-95fa-89aba146f1c1</t>
  </si>
  <si>
    <t>Frankfort</t>
  </si>
  <si>
    <t>f8e4447c-7d10-4896-8c69-0b5f43653c5a</t>
  </si>
  <si>
    <t>b3a86770-56cf-446a-a456-50dcba1cf5b4</t>
  </si>
  <si>
    <t>4dad2645-5c16-4d9c-b829-fb0abd0ed358</t>
  </si>
  <si>
    <t>7749d3f1-f07a-4e3f-9e7d-37a16f17db71</t>
  </si>
  <si>
    <t>Trenton</t>
  </si>
  <si>
    <t>6d08759a-8389-4539-af3a-1262bbd75ca8</t>
  </si>
  <si>
    <t>14cc2c8f-00db-4f68-9529-2c128f7cc2c5</t>
  </si>
  <si>
    <t>10419894-4246-4bc4-b90c-a183ba86da1d</t>
  </si>
  <si>
    <t>Albuquerque</t>
  </si>
  <si>
    <t>2d4e0c9f-7e88-42da-af39-5f67c6be542a</t>
  </si>
  <si>
    <t>09a3df60-8e0d-4a18-b90e-e5e4e5be7e1a</t>
  </si>
  <si>
    <t>bf960b14-9092-4957-94fe-ff031f88e9c1</t>
  </si>
  <si>
    <t>5fba99c5-17f1-4265-8905-496075a01ac2</t>
  </si>
  <si>
    <t>Phoenix</t>
  </si>
  <si>
    <t>ed751049-29e4-4000-90a1-f74f31cdc83d</t>
  </si>
  <si>
    <t>d41f6af1-a341-405d-9c4d-fed98053da4b</t>
  </si>
  <si>
    <t>fcf2447c-ab50-4fd4-83fe-4c55fa3a9e4c</t>
  </si>
  <si>
    <t>daed5bca-7e68-427f-8924-8f713d166621</t>
  </si>
  <si>
    <t>1039ee11-0fbe-4399-bd28-6d76aa02ac79</t>
  </si>
  <si>
    <t>e94a1608-56fc-4ccc-9ccb-e75ea590bc75</t>
  </si>
  <si>
    <t>d9676937-db2d-4223-9b59-928dc173f2c2</t>
  </si>
  <si>
    <t>e9ddf63c-9fe8-466f-9137-c9f03f2fcc94</t>
  </si>
  <si>
    <t>ae2cb820-f76d-47a0-b778-59dc4e54d766</t>
  </si>
  <si>
    <t>eadbc60e-d99c-4cc0-8e7c-9eed032872a4</t>
  </si>
  <si>
    <t>Scottsdale</t>
  </si>
  <si>
    <t>3757c5de-72d7-4b3a-98ff-9befe762c782</t>
  </si>
  <si>
    <t>0e21b95c-4798-4b4a-9c90-b09282b1c476</t>
  </si>
  <si>
    <t>f1139c43-9bfb-4081-b9f8-5660333f1ed7</t>
  </si>
  <si>
    <t>99c77c5a-eb23-41a2-b985-d4192f29066c</t>
  </si>
  <si>
    <t>85fef9bc-49f4-43d0-9bd5-93eeb916d0b2</t>
  </si>
  <si>
    <t>59e97244-39aa-4c6e-b8ae-f870a8b83188</t>
  </si>
  <si>
    <t>Salinas</t>
  </si>
  <si>
    <t>5540918c-2818-499e-873b-d9b7904d1ba0</t>
  </si>
  <si>
    <t>9f8f9603-3552-4fd2-bfe2-6f7571d9b722</t>
  </si>
  <si>
    <t>014ff81d-7723-4262-b1a0-d4379c83c062</t>
  </si>
  <si>
    <t>ab6f27df-3850-453b-890d-fef929f0be92</t>
  </si>
  <si>
    <t>89e0e9db-8be8-43b4-bb28-a819272f1ed8</t>
  </si>
  <si>
    <t>Beaumont</t>
  </si>
  <si>
    <t>ced06321-07ad-4c56-b798-fd246e7cc857</t>
  </si>
  <si>
    <t>0c8237c5-e60f-4f02-9d70-912eaabd6c4d</t>
  </si>
  <si>
    <t>d15f2353-ec0b-419a-9af5-9d97d67d5c4d</t>
  </si>
  <si>
    <t>Waterbury</t>
  </si>
  <si>
    <t>941b540a-5a3b-408a-a7ca-750a357a35dd</t>
  </si>
  <si>
    <t>bb9f0d1b-31eb-4d5a-927f-da32e297b8eb</t>
  </si>
  <si>
    <t>Denver</t>
  </si>
  <si>
    <t>97992439-a666-4913-9e5a-ae8c4562dc1b</t>
  </si>
  <si>
    <t>cde3b12c-d017-466b-8661-5ebf9df0b621</t>
  </si>
  <si>
    <t>Norfolk</t>
  </si>
  <si>
    <t>97ee68bc-2170-40f4-88c1-a86174e5d24d</t>
  </si>
  <si>
    <t>9e9fb839-26dc-4934-b595-a2d967df067c</t>
  </si>
  <si>
    <t>102298b3-44e9-4a95-b449-72ee281c2b74</t>
  </si>
  <si>
    <t>7cc53bb1-5d6a-4c11-ab73-16f791be99c1</t>
  </si>
  <si>
    <t>Tacoma</t>
  </si>
  <si>
    <t>3f10ec38-2354-4251-a8cb-a9d6f1f88c13</t>
  </si>
  <si>
    <t>Harrisburg</t>
  </si>
  <si>
    <t>476ea9ca-824d-43d4-b137-a796164796d4</t>
  </si>
  <si>
    <t>b2a6b404-43b3-43bf-950e-99e8451d8f30</t>
  </si>
  <si>
    <t>a4ac9be4-4b0a-4972-8d73-fe5ad77cd41b</t>
  </si>
  <si>
    <t>Olympia</t>
  </si>
  <si>
    <t>f60b89b7-ca99-4d3c-b3d5-16713e296ee7</t>
  </si>
  <si>
    <t>7b16bc09-aa7c-4246-a645-2aed3ebf8514</t>
  </si>
  <si>
    <t>e6d5166b-ce8a-48c5-ab80-0c0882d2e4cb</t>
  </si>
  <si>
    <t>8254f35c-7128-490f-b986-120f1bbeea6d</t>
  </si>
  <si>
    <t>Kingsport</t>
  </si>
  <si>
    <t>aa61b7dc-5908-42ee-ab14-e2816a439195</t>
  </si>
  <si>
    <t>Lynn</t>
  </si>
  <si>
    <t>fc9d0c01-b546-4482-862f-b2477af7e274</t>
  </si>
  <si>
    <t>Lancaster</t>
  </si>
  <si>
    <t>ee760f2b-bc91-4d98-896c-3154dbf27f83</t>
  </si>
  <si>
    <t>d2dd30bf-826b-4b2c-9a07-33c281462e70</t>
  </si>
  <si>
    <t>Carlsbad</t>
  </si>
  <si>
    <t>cc47fd59-a08c-4bd4-9490-09f9cb629459</t>
  </si>
  <si>
    <t>98317f72-0deb-4ffa-b081-9dd1f5cbb4b9</t>
  </si>
  <si>
    <t>8381b104-c531-400d-9127-634164571f57</t>
  </si>
  <si>
    <t>d0e43c7c-cd5d-4b3c-a2d3-cf4b767a567d</t>
  </si>
  <si>
    <t>Terre Haute</t>
  </si>
  <si>
    <t>f089a23c-0d2a-42f5-86c9-24469b19623a</t>
  </si>
  <si>
    <t>Tallahassee</t>
  </si>
  <si>
    <t>49b70685-c3d2-47ba-9bea-40eede09c8a4</t>
  </si>
  <si>
    <t>Annapolis</t>
  </si>
  <si>
    <t>05cd9243-6e0e-4ab1-af06-4303faa02d8f</t>
  </si>
  <si>
    <t>77c34c77-b7b8-4b3d-aca9-57e79463f4dc</t>
  </si>
  <si>
    <t>ea1b84e4-e80a-4ca5-ad2b-55bcee47388f</t>
  </si>
  <si>
    <t>81a3ff3e-0611-4e4d-a8a4-57b02cd372ee</t>
  </si>
  <si>
    <t>b6812544-43f8-4c2f-8c28-1fa0b1ad22ae</t>
  </si>
  <si>
    <t>b1492f45-7e76-40fe-a678-2d6b6a0bfc99</t>
  </si>
  <si>
    <t>2025ce2e-076d-40cc-bfa3-6bbc810e8d33</t>
  </si>
  <si>
    <t>c77b689a-e19c-410d-8196-268e745bff1c</t>
  </si>
  <si>
    <t>38e230e0-9a57-42e8-bdcc-d3e8dc933588</t>
  </si>
  <si>
    <t>a0e78d27-252e-4726-8371-6e00bc83d570</t>
  </si>
  <si>
    <t>Monticello</t>
  </si>
  <si>
    <t>f07c3f50-d53f-49ca-8275-50aeba025453</t>
  </si>
  <si>
    <t>2acd4966-54a4-4954-ad11-fd043e7d3f3d</t>
  </si>
  <si>
    <t>8939fcdb-f186-465e-b277-8e4b15888d0c</t>
  </si>
  <si>
    <t>80be387a-129e-4f96-b3a1-afb8cacc3f80</t>
  </si>
  <si>
    <t>59f82a9e-a42c-4080-8c79-7dbd5b02992a</t>
  </si>
  <si>
    <t>66f2871f-933f-4d12-b80d-459ecdaef482</t>
  </si>
  <si>
    <t>9873bf40-0690-4239-baf8-1601c67e4ec9</t>
  </si>
  <si>
    <t>f961dcc6-f801-45a3-bbc6-1354a1fe5bdb</t>
  </si>
  <si>
    <t>9faf2e51-91c9-4384-967e-dc244b5de8be</t>
  </si>
  <si>
    <t>63037acb-6d73-4a4e-8ed3-446668684661</t>
  </si>
  <si>
    <t>896173d0-c7d8-4e0e-b08e-158f80087155</t>
  </si>
  <si>
    <t>81bfe68e-2486-47ee-becd-0b2988be8df9</t>
  </si>
  <si>
    <t>f2779084-edaf-49fb-ba90-3cf7d47bd0e9</t>
  </si>
  <si>
    <t>2fe37df6-6db5-4d88-adf2-e8c33f4ff657</t>
  </si>
  <si>
    <t>07744f31-ac9e-4561-baa8-d1f7883248a2</t>
  </si>
  <si>
    <t>9ccc7fdf-819d-4491-aec4-d52c1ad85584</t>
  </si>
  <si>
    <t>906e77a9-a0a2-46bc-9f47-e98017e478fd</t>
  </si>
  <si>
    <t>7f508ae2-bed9-41ea-99ff-23ba651306b1</t>
  </si>
  <si>
    <t>Santa Fe</t>
  </si>
  <si>
    <t>49df55f8-fc58-443e-959a-29629aadf19d</t>
  </si>
  <si>
    <t>477c4ae6-f2a6-43fd-b0f7-73f550ba0f9c</t>
  </si>
  <si>
    <t>Asheville</t>
  </si>
  <si>
    <t>55691e4e-74f5-4210-8ce9-4c38b552de63</t>
  </si>
  <si>
    <t>Greeley</t>
  </si>
  <si>
    <t>eabf8402-a8cc-4673-8d37-872db8b979f4</t>
  </si>
  <si>
    <t>Greensboro</t>
  </si>
  <si>
    <t>c5ac54cc-e00e-4d49-be6a-693f31126eaf</t>
  </si>
  <si>
    <t>Hartford</t>
  </si>
  <si>
    <t>c5b79fb0-ddf4-4777-9913-50b29e1cf934</t>
  </si>
  <si>
    <t>Boulder</t>
  </si>
  <si>
    <t>16c7c5b7-c190-42e2-94fe-9b337792cde1</t>
  </si>
  <si>
    <t>491067bf-70bc-4337-99fe-f5a3ffaa498f</t>
  </si>
  <si>
    <t>Wichita</t>
  </si>
  <si>
    <t>94885600-e521-42fa-b75f-818d908717be</t>
  </si>
  <si>
    <t>8d731885-ef07-4767-9c7a-a887bb59f069</t>
  </si>
  <si>
    <t>79e158d6-db32-4040-81e9-1322ebf30f54</t>
  </si>
  <si>
    <t>a8090133-53e0-4b14-ada4-c499ab609a74</t>
  </si>
  <si>
    <t>b19974b2-a79b-4aa9-b91f-b363fd6b71db</t>
  </si>
  <si>
    <t>d63ddfa4-c863-4668-ac32-293a6677ccac</t>
  </si>
  <si>
    <t>237d3789-a428-412f-9bc6-e06c7232e897</t>
  </si>
  <si>
    <t>8b298726-d1a1-44fd-ae8e-e3a2b017a63b</t>
  </si>
  <si>
    <t>784800f3-c289-481f-b433-aee7eef89bb0</t>
  </si>
  <si>
    <t>46ca49c8-e1ad-45d0-9363-4926a16ca3e4</t>
  </si>
  <si>
    <t>36a85796-dc06-4ae5-9c13-ff9164f1e966</t>
  </si>
  <si>
    <t>b6e7e302-535e-4edb-8c13-435feae1081e</t>
  </si>
  <si>
    <t>c0d7f0d8-6d11-4630-8771-8cb2cbc89da7</t>
  </si>
  <si>
    <t>f3d4b88b-4781-4161-bb67-b98e1a5f8b09</t>
  </si>
  <si>
    <t>924d4bbd-3f5a-4488-87ff-6c3d8b74a04d</t>
  </si>
  <si>
    <t>458f7354-d42b-4921-906c-f1bd4eef1f28</t>
  </si>
  <si>
    <t>696c9920-2a55-4866-9335-97e7ebaa5990</t>
  </si>
  <si>
    <t>4ec5e3b2-0faa-4ec0-a38a-7c9ee86c9424</t>
  </si>
  <si>
    <t>Beaufort</t>
  </si>
  <si>
    <t>d5688509-accd-4bb3-b0a6-6bd0950c0586</t>
  </si>
  <si>
    <t>dd331e41-3f2e-4006-8a8e-64a452f77e91</t>
  </si>
  <si>
    <t>Raleigh</t>
  </si>
  <si>
    <t>8c613f79-72a2-4b88-aec1-5fd1f97bed42</t>
  </si>
  <si>
    <t>64e3c623-8f88-44c3-9e84-8bcd7a51e719</t>
  </si>
  <si>
    <t>Flushing</t>
  </si>
  <si>
    <t>09508840-5800-4d74-845d-e38b2766454b</t>
  </si>
  <si>
    <t>db08ca1a-72df-4c00-9f18-be1f08e5ed32</t>
  </si>
  <si>
    <t>e159c007-dd02-4cc8-976d-a21529c3e6b3</t>
  </si>
  <si>
    <t>bf8da1e2-69a4-4448-bca1-135dea9d351e</t>
  </si>
  <si>
    <t>Norwalk</t>
  </si>
  <si>
    <t>8070a32c-f759-40a0-9532-cd266c682d54</t>
  </si>
  <si>
    <t>Fargo</t>
  </si>
  <si>
    <t>fba3b90a-c378-4be8-870b-be792abd5e8f</t>
  </si>
  <si>
    <t>aed24e1e-e910-405c-98ea-33993b887094</t>
  </si>
  <si>
    <t>cf9e49dc-5eaf-46c3-b9c0-ece5748ba46e</t>
  </si>
  <si>
    <t>Lees Summit</t>
  </si>
  <si>
    <t>ade93bfa-dab3-44ec-93ca-6d6a1df250d3</t>
  </si>
  <si>
    <t>3155d30e-6cc7-4a80-9561-cf6925e6175e</t>
  </si>
  <si>
    <t>Tampa</t>
  </si>
  <si>
    <t>8002d5a3-2259-46ed-b173-4ea5146bf673</t>
  </si>
  <si>
    <t>e0e6aead-c82f-4072-8b1f-f71effd0132b</t>
  </si>
  <si>
    <t>948fdee3-d797-4bea-bbc3-40dff0bf46fb</t>
  </si>
  <si>
    <t>869f4211-c303-4523-97b0-6df529d749ae</t>
  </si>
  <si>
    <t>3ed31159-37bc-419a-80fd-ff7f2c14f704</t>
  </si>
  <si>
    <t>2344d24f-4641-4a07-acac-499ddb899a5f</t>
  </si>
  <si>
    <t>317d25f9-b3f2-4d12-acbc-df11312a0cc3</t>
  </si>
  <si>
    <t>5757be3f-ce8c-49c0-84bb-028af888236d</t>
  </si>
  <si>
    <t>New Brunswick</t>
  </si>
  <si>
    <t>f6932d71-9002-4334-9cde-4a2aa496295d</t>
  </si>
  <si>
    <t>94ea4d12-e7e0-4427-8269-43ee83400ca9</t>
  </si>
  <si>
    <t>Oceanside</t>
  </si>
  <si>
    <t>d99a0a92-a4e1-4844-9f6e-f05115429608</t>
  </si>
  <si>
    <t>74af0ae4-dd2b-4d52-a845-3722997eed99</t>
  </si>
  <si>
    <t>bfaacd99-5e3f-439b-94f8-7b7dede350bd</t>
  </si>
  <si>
    <t>bc6c635c-1e11-4f4c-8701-57786a0cc235</t>
  </si>
  <si>
    <t>f0a06b91-ae02-4141-b2bd-42f144a4aebf</t>
  </si>
  <si>
    <t>7958eefc-7e32-4c0b-b4f9-97d7b3f67081</t>
  </si>
  <si>
    <t>a535b191-0e2b-4521-b790-3c4783971741</t>
  </si>
  <si>
    <t>73d3f3b0-c460-45cf-b070-4f7e21b5a600</t>
  </si>
  <si>
    <t>cde2e015-bf97-4d0c-9dd8-e2887f6f6665</t>
  </si>
  <si>
    <t>1ca4474d-c75d-444d-9cbe-aae7cf644d60</t>
  </si>
  <si>
    <t>4b3a7a80-f097-4692-9ac3-4cbd0e14bae5</t>
  </si>
  <si>
    <t>2785c8bf-9982-4a93-b50d-f03b26aaad46</t>
  </si>
  <si>
    <t>6f2b1364-8a64-4f4d-b5a5-b6f9dc0b8e78</t>
  </si>
  <si>
    <t>090a5e6f-83ae-4907-a3d7-3d06576da98b</t>
  </si>
  <si>
    <t>1ed974e0-020d-4b9e-98b8-e7ace9e0c6f8</t>
  </si>
  <si>
    <t>7508d6b5-5875-464d-860c-f97310912224</t>
  </si>
  <si>
    <t>Dayton</t>
  </si>
  <si>
    <t>e8c23914-fb36-400c-9175-4a591821a4ab</t>
  </si>
  <si>
    <t>b80688d7-9c98-4239-8cec-8d705daba2fc</t>
  </si>
  <si>
    <t>e3a7dc64-c668-4dd0-ac96-861fd27e291a</t>
  </si>
  <si>
    <t>2198abab-3a04-413a-9330-6de535ef8b70</t>
  </si>
  <si>
    <t>defc6bae-ea94-4e3d-a838-60f9472dcb00</t>
  </si>
  <si>
    <t>cdb20f6f-db33-4552-9da6-c00731e90667</t>
  </si>
  <si>
    <t>099f869c-e1d5-4d63-8dbc-8c0730d7e2cc</t>
  </si>
  <si>
    <t>Orlando</t>
  </si>
  <si>
    <t>00563118-0b75-4a54-ba6a-db680ade546d</t>
  </si>
  <si>
    <t>19979693-39ea-4d95-aa50-b71644b0d648</t>
  </si>
  <si>
    <t>61408ee3-d6d6-4464-906a-60e07c044c6e</t>
  </si>
  <si>
    <t>4c9ab544-ca43-41d5-b4f6-7f77a348f85b</t>
  </si>
  <si>
    <t>9ab49a95-bf86-4f6b-b180-f969e0b8ef02</t>
  </si>
  <si>
    <t>16939155-735a-4ee5-802e-dce83db5aa87</t>
  </si>
  <si>
    <t>Daytona Beach</t>
  </si>
  <si>
    <t>9a923be2-5394-429b-88d4-02c84382e60c</t>
  </si>
  <si>
    <t>56193bb3-a5bc-43bb-adcd-e498191ec094</t>
  </si>
  <si>
    <t>99ebb239-cff0-414a-9aa5-b63d4f7f85ee</t>
  </si>
  <si>
    <t>0495025d-3709-4d86-bf43-3f46a9433a21</t>
  </si>
  <si>
    <t>168d8970-87d5-43cc-aca8-bea0cda783ed</t>
  </si>
  <si>
    <t>a392e2dc-33fc-4782-aa25-06f85d1cf69a</t>
  </si>
  <si>
    <t>f608acba-eefe-4279-84b8-98249f509130</t>
  </si>
  <si>
    <t>5ba290f6-babb-41be-bf7c-c2f7ab19b9d7</t>
  </si>
  <si>
    <t>b36e70ed-4625-418b-8b8c-f12b1610b73b</t>
  </si>
  <si>
    <t>89a35891-1539-4f51-a039-10844c87bf34</t>
  </si>
  <si>
    <t>0d023fb9-e116-43f4-9307-6ff5083606dd</t>
  </si>
  <si>
    <t>79aad6de-e95e-4ab9-8e96-cbdd21a49b06</t>
  </si>
  <si>
    <t>96bfebfd-828b-43ef-8d2f-413d3ea10840</t>
  </si>
  <si>
    <t>1a2e75ae-8acb-4a7b-8564-ebae3e4c5e44</t>
  </si>
  <si>
    <t>5fb33f52-7b84-4b79-a7c5-a73024a63f84</t>
  </si>
  <si>
    <t>Buffalo</t>
  </si>
  <si>
    <t>bcff56d4-a15c-43ed-8423-09b6bdeea850</t>
  </si>
  <si>
    <t>41741fc9-439d-4266-a3b4-a637645fb199</t>
  </si>
  <si>
    <t>4d659a17-e959-4171-a471-650f0e4ed390</t>
  </si>
  <si>
    <t>Brooklyn</t>
  </si>
  <si>
    <t>80fbc5fa-bd33-42ca-80c5-77c35429cabd</t>
  </si>
  <si>
    <t>High Point</t>
  </si>
  <si>
    <t>abed237b-ca3b-4e47-bb86-911f89b9cbde</t>
  </si>
  <si>
    <t>fd3d263d-acb3-47af-a3fd-5a4c121d635a</t>
  </si>
  <si>
    <t>217b3e92-e030-4dd0-b651-6baa3e6d1c57</t>
  </si>
  <si>
    <t>3f5151e1-2d09-47a3-8144-861128f2e904</t>
  </si>
  <si>
    <t>504d6539-0116-441b-8fb8-90c521c55c3c</t>
  </si>
  <si>
    <t>08b9591f-3d7a-45cb-8e01-4d94a15ab998</t>
  </si>
  <si>
    <t>555d8e5a-df87-4a45-bcbd-e472ffc38abe</t>
  </si>
  <si>
    <t>c287640a-674c-4f64-a03a-3c81f57877ee</t>
  </si>
  <si>
    <t>34ceebf5-fbda-4867-88f4-377bf928c24a</t>
  </si>
  <si>
    <t>b1e57e69-0a6a-4bf5-a4c0-c549d11732c3</t>
  </si>
  <si>
    <t>53e89a1e-1383-4019-941a-391dc6c724ff</t>
  </si>
  <si>
    <t>a5377eff-2941-43c4-95f8-5aef013d3320</t>
  </si>
  <si>
    <t>d796d273-bb8c-4e88-ba23-da07497d7ae7</t>
  </si>
  <si>
    <t>ae9ed866-7b41-4bd3-8466-0b226c6ab7cc</t>
  </si>
  <si>
    <t>d651d41e-4221-4c2b-be68-39858f54b65d</t>
  </si>
  <si>
    <t>fbc21537-bfc6-4bec-ae0d-6bc402d99063</t>
  </si>
  <si>
    <t>4a6866b1-c181-4cdd-bed6-42e754b478d2</t>
  </si>
  <si>
    <t>beb0613e-5ca9-4f6b-9b71-6927de46cf2a</t>
  </si>
  <si>
    <t>297301db-27aa-42a7-8128-d08be7d4e28a</t>
  </si>
  <si>
    <t>69c01896-2569-42cf-8e4c-46a781aaf15e</t>
  </si>
  <si>
    <t>e19544d2-2c47-45c4-8129-baeadf04f389</t>
  </si>
  <si>
    <t>566bceba-f5de-4d57-b4c8-74aa1f8c277e</t>
  </si>
  <si>
    <t>10247a78-185d-41c4-8c98-47855d5202b0</t>
  </si>
  <si>
    <t>2f7bac89-9058-4832-b27e-7e3fa1738870</t>
  </si>
  <si>
    <t>df9b090b-768f-499c-91e0-cbf41097efc2</t>
  </si>
  <si>
    <t>54ba29a0-21fd-41e4-a565-98ecc6f6b302</t>
  </si>
  <si>
    <t>e51fc2ff-b90b-4981-959f-67861a3d65a1</t>
  </si>
  <si>
    <t>91a3de6e-d907-4c35-a7f3-35e562e828ae</t>
  </si>
  <si>
    <t>4daac9e5-7ab6-4d1d-a4e0-3c5c4a80cbf8</t>
  </si>
  <si>
    <t>09084558-4911-4809-91c5-735eb23af250</t>
  </si>
  <si>
    <t>791c2532-619b-4c7f-90e4-75d9a23d339b</t>
  </si>
  <si>
    <t>c389d60d-eeb7-45c2-a995-8f815380b735</t>
  </si>
  <si>
    <t>3942cbff-745a-44c9-973c-de2b3405b1c5</t>
  </si>
  <si>
    <t>7c6bfedc-5b06-4ec8-aaaf-005804b95abd</t>
  </si>
  <si>
    <t>Spartanburg</t>
  </si>
  <si>
    <t>89312ac1-0866-49e2-8dfb-04b7737bc87f</t>
  </si>
  <si>
    <t>e0037728-df21-4570-9ef6-ffe8e9d84e87</t>
  </si>
  <si>
    <t>b3a6d933-154a-4013-a511-9a5d5e21f4ed</t>
  </si>
  <si>
    <t>a702a343-619a-4166-b4d5-736dadde78e2</t>
  </si>
  <si>
    <t>d12c4f43-be04-41c4-b505-02303c8620eb</t>
  </si>
  <si>
    <t>Johnson City</t>
  </si>
  <si>
    <t>5cbba9d5-fd74-4c37-8052-60a96571b349</t>
  </si>
  <si>
    <t>Valdosta</t>
  </si>
  <si>
    <t>7a852d72-caa6-4145-8f22-c7aefdc1e215</t>
  </si>
  <si>
    <t>233e30a3-edcf-40ac-ab35-e193e1841d98</t>
  </si>
  <si>
    <t>Bloomington</t>
  </si>
  <si>
    <t>50d9d63e-dab8-49e2-89c2-a3ce346ebf74</t>
  </si>
  <si>
    <t>Lubbock</t>
  </si>
  <si>
    <t>a8c2e910-0a58-4067-b71b-48dd9880a0fe</t>
  </si>
  <si>
    <t>0d314aa6-09d0-405a-82f4-19ee1551eaa5</t>
  </si>
  <si>
    <t>a633d71c-755b-4b79-983f-430d5566ab8c</t>
  </si>
  <si>
    <t>Florence</t>
  </si>
  <si>
    <t>4d7a85ab-9237-4c24-9af8-b0481b332e33</t>
  </si>
  <si>
    <t>1db5ab44-896a-4808-8221-18fd2c29c6ab</t>
  </si>
  <si>
    <t>7b945e44-4abc-42be-82cd-6dba2d71b9b2</t>
  </si>
  <si>
    <t>Savannah</t>
  </si>
  <si>
    <t>23eb516a-12e2-4021-a8d6-b7c1a06e9d59</t>
  </si>
  <si>
    <t>b664224b-e9d6-4704-906e-29b628422799</t>
  </si>
  <si>
    <t>528a2a3d-8a34-447c-b464-505d1a62ff7b</t>
  </si>
  <si>
    <t>81b2176b-33dc-4e86-bdfd-a4034747870e</t>
  </si>
  <si>
    <t>Augusta</t>
  </si>
  <si>
    <t>f24e1e43-7c92-4f59-8ab6-8c9ec6f581a7</t>
  </si>
  <si>
    <t>24abcfaf-e1d4-417b-8a46-319b4ade1d76</t>
  </si>
  <si>
    <t>Pompano Beach</t>
  </si>
  <si>
    <t>ddd3ba2a-350a-41d8-b315-a940bd0cb145</t>
  </si>
  <si>
    <t>acbbf496-f2bf-4a1b-be97-db8bacc444e0</t>
  </si>
  <si>
    <t>9426cd28-2091-40f6-811b-a0c14055955d</t>
  </si>
  <si>
    <t>4aa8da92-2934-4cbc-99c8-5b450a330e2c</t>
  </si>
  <si>
    <t>3af9e55c-7662-4cff-9738-15a5e9712b38</t>
  </si>
  <si>
    <t>2693ab5d-3e3a-4d18-9905-c893d26905ec</t>
  </si>
  <si>
    <t>15b43614-66a0-46e6-9eb8-edfeec9516a7</t>
  </si>
  <si>
    <t>33182e37-ae29-4039-b67e-4b52ccbdf201</t>
  </si>
  <si>
    <t>c77f3875-4b4d-4575-93d5-606e57573118</t>
  </si>
  <si>
    <t>42b6db42-96a6-4f70-9ba1-0eb3c256caec</t>
  </si>
  <si>
    <t>f305b73b-e089-42a5-860f-7325aed1c607</t>
  </si>
  <si>
    <t>87634573-1094-4045-b52e-3e3ba796aa65</t>
  </si>
  <si>
    <t>d5c1bea9-24ed-4a29-b41a-97769da56f66</t>
  </si>
  <si>
    <t>5d45eda8-809b-4eb9-a863-be59c26b1500</t>
  </si>
  <si>
    <t>a7ba117c-4801-4485-a2a1-905eb4c61ddc</t>
  </si>
  <si>
    <t>537956ec-d4ea-41a5-8dbb-21cb9cc85a4a</t>
  </si>
  <si>
    <t>Paterson</t>
  </si>
  <si>
    <t>aa017109-de38-412a-b4eb-9f8bb2365425</t>
  </si>
  <si>
    <t>3f9bdf2e-c81f-4511-8751-fe0fe46d7f4f</t>
  </si>
  <si>
    <t>Syracuse</t>
  </si>
  <si>
    <t>52c471c3-2aee-4f5e-a69c-326117d2cec8</t>
  </si>
  <si>
    <t>c2517787-f876-42f5-b151-6d4b7b74c69a</t>
  </si>
  <si>
    <t>9d32c268-3617-42a0-a06d-a73d349b3dc3</t>
  </si>
  <si>
    <t>99dfcdfa-af76-4279-8d67-057b190a1d54</t>
  </si>
  <si>
    <t>6902dee6-1609-474e-af49-1c733c880aff</t>
  </si>
  <si>
    <t>23c550eb-4b95-438f-961b-b1019cd56dfb</t>
  </si>
  <si>
    <t>545ca68e-818a-4da2-8b4a-a5644183a169</t>
  </si>
  <si>
    <t>Nashville</t>
  </si>
  <si>
    <t>19f09f95-93df-4130-91a8-7ef885122618</t>
  </si>
  <si>
    <t>c00f41b5-c68c-4538-a1da-e3861180cb71</t>
  </si>
  <si>
    <t>9c2e32be-3a98-4ded-ab3a-abfa2034633d</t>
  </si>
  <si>
    <t>92276250-7668-4b7a-a1b0-b62d61541a3c</t>
  </si>
  <si>
    <t>Cedar Rapids</t>
  </si>
  <si>
    <t>60a53a62-0872-4bd8-ae4b-e6b666fad5e7</t>
  </si>
  <si>
    <t>39d2a351-1bb1-4f65-bdf8-521c246609c2</t>
  </si>
  <si>
    <t>886bbead-5449-4ebc-9966-d24eece9fdc4</t>
  </si>
  <si>
    <t>4f0e3140-7f41-4e05-be9f-5f53ae2330c7</t>
  </si>
  <si>
    <t>59dfbf58-5fc4-4a99-abe3-595f62f24ea3</t>
  </si>
  <si>
    <t>1d372d9a-1b27-4fda-ac35-f86747ede3f4</t>
  </si>
  <si>
    <t>1641c5e8-f9d3-4ec3-987f-de6a7598a50c</t>
  </si>
  <si>
    <t>0aa647c5-d71a-4b73-9f47-d9cf5de3db31</t>
  </si>
  <si>
    <t>8dc76490-c1ad-4acb-bfca-cb8d1d3a1bd7</t>
  </si>
  <si>
    <t>Virginia Beach</t>
  </si>
  <si>
    <t>0d4c0a2d-5cb8-446f-b6ef-b81afe6a810a</t>
  </si>
  <si>
    <t>d3046ad7-5585-4f16-bd26-320c2ef2ddd4</t>
  </si>
  <si>
    <t>0211680b-b4ed-42f0-8861-6e0a48f820f5</t>
  </si>
  <si>
    <t>2256b202-0d37-4e95-95db-28fa853696b5</t>
  </si>
  <si>
    <t>e70435d3-6ac5-4899-a18b-eed00ce7f6e4</t>
  </si>
  <si>
    <t>8e6d3d15-ccc4-4d78-b4a5-1467334cdcb9</t>
  </si>
  <si>
    <t>2694530c-32d3-485b-a4a0-ed86a1afa788</t>
  </si>
  <si>
    <t>275013ed-95b3-408a-9a71-5de8fcfc0e0d</t>
  </si>
  <si>
    <t>4e708e3a-257b-49a6-9f45-c3dc9a162075</t>
  </si>
  <si>
    <t>1aa0a0b5-bb9b-401b-b834-7d4b7e7575b0</t>
  </si>
  <si>
    <t>f4d3ccfd-f50b-4f6e-89b1-2c3c5fd560e6</t>
  </si>
  <si>
    <t>017dbff0-bc2f-4dda-b07c-733937b9e7b8</t>
  </si>
  <si>
    <t>e048f7d5-2ea3-47de-9b07-d463e216772d</t>
  </si>
  <si>
    <t>4b3fe37a-6c7c-4313-b4ea-50ee7fdf9d18</t>
  </si>
  <si>
    <t>550ef772-ddf1-49f3-bff3-a6c579fa539a</t>
  </si>
  <si>
    <t>f4df60c7-a9d0-4ee6-bc30-0e84bfacd327</t>
  </si>
  <si>
    <t>47094533-ff66-49eb-b6fd-e4e180d6236a</t>
  </si>
  <si>
    <t>8057408f-a4a2-42ff-a780-2109cb933feb</t>
  </si>
  <si>
    <t>a7395593-3943-4011-9abc-7832b60e5145</t>
  </si>
  <si>
    <t>5cb690aa-0b8c-4bb9-87f5-2f6928479c6e</t>
  </si>
  <si>
    <t>5fc026bb-efd0-4949-8c32-1ff06ed4ab8e</t>
  </si>
  <si>
    <t>c0b1a012-b9c5-40dc-8d4d-b3737b1c563e</t>
  </si>
  <si>
    <t>0123d05b-81d5-4e08-b28f-2c5705e6752c</t>
  </si>
  <si>
    <t>45d55adb-5178-415c-a26a-b7a89a6e7763</t>
  </si>
  <si>
    <t>e474a7eb-7d89-48fd-9286-0515980a6017</t>
  </si>
  <si>
    <t>67240b55-c5f5-4e70-8890-d51c4726d078</t>
  </si>
  <si>
    <t>34bad05f-63a9-418a-96bd-4b6db2d84b4e</t>
  </si>
  <si>
    <t>f27a691b-6602-4831-a33a-656f809c1604</t>
  </si>
  <si>
    <t>bd14871a-1344-4ada-8113-57bbb363d484</t>
  </si>
  <si>
    <t>cdeb16c0-6cf0-4991-b56f-55ecc6ef1cf5</t>
  </si>
  <si>
    <t>50c836d8-3c20-4f79-90a7-844d0dafa1b0</t>
  </si>
  <si>
    <t>e2746f96-7b41-4140-a8d8-d85658564d56</t>
  </si>
  <si>
    <t>400dd0a7-d69d-4ac8-9c73-b1fc3b4731e5</t>
  </si>
  <si>
    <t>Huntington Beach</t>
  </si>
  <si>
    <t>b3f67496-e7ce-4af0-9895-cbd18c9f4a1d</t>
  </si>
  <si>
    <t>28b0f272-52d0-4c9b-bbae-e922dad5bfaa</t>
  </si>
  <si>
    <t>4e58396e-a543-42a9-82da-738b6765e234</t>
  </si>
  <si>
    <t>e2c41528-6314-49ed-9ce5-ed449be497d2</t>
  </si>
  <si>
    <t>Evansville</t>
  </si>
  <si>
    <t>c05b7c15-d914-41b8-9702-b5eb5a0cfd37</t>
  </si>
  <si>
    <t>ce24bbd4-3b0f-4137-8316-0c7c01bc0e4f</t>
  </si>
  <si>
    <t>7006d057-0c04-4f96-970c-251f5b171ea1</t>
  </si>
  <si>
    <t>afba8a9a-9938-404f-b45f-2292b1797332</t>
  </si>
  <si>
    <t>4bbaeb70-e0b3-4b86-820e-c53c9d98627d</t>
  </si>
  <si>
    <t>4a1f83cd-b931-4c73-b2ec-e9808e2ade23</t>
  </si>
  <si>
    <t>25ce6cce-aafc-458f-888d-d45e5581483c</t>
  </si>
  <si>
    <t>8f064c8a-31b6-4757-aaa5-0a6353ab43ba</t>
  </si>
  <si>
    <t>Saint Augustine</t>
  </si>
  <si>
    <t>82a1b002-78db-4a36-a1b6-ce281cf67eeb</t>
  </si>
  <si>
    <t>c9e432f0-04dd-48e5-abca-1d7bc958b499</t>
  </si>
  <si>
    <t>9590f0af-869d-465d-a60a-f5d6637f743a</t>
  </si>
  <si>
    <t>5b75d15c-15dd-4838-987e-67ac6442f150</t>
  </si>
  <si>
    <t>bc1bd7c5-d3b5-4779-bb0e-2485cfcf205e</t>
  </si>
  <si>
    <t>5d43e0be-92e3-42da-b59a-5ae4b2829e5c</t>
  </si>
  <si>
    <t>9a313ef9-c4f2-44d3-947f-40cec3626a2a</t>
  </si>
  <si>
    <t>Allentown</t>
  </si>
  <si>
    <t>fac1517a-ddf1-4388-a9fb-a7c876b1acb3</t>
  </si>
  <si>
    <t>0378a6d3-cd2b-4958-9912-279cf635d046</t>
  </si>
  <si>
    <t>d9071c3d-3618-46b9-b906-66f68c7f4615</t>
  </si>
  <si>
    <t>Warren</t>
  </si>
  <si>
    <t>3bec9f4e-9e71-4452-bf98-f0ea6312b1a6</t>
  </si>
  <si>
    <t>a8b7f8f1-7c04-4502-852b-68cd0302b20d</t>
  </si>
  <si>
    <t>aceed6cd-c88f-4460-bbbf-b4ddf692328c</t>
  </si>
  <si>
    <t>e13219a2-2f4a-4653-9fde-49a91857bc76</t>
  </si>
  <si>
    <t>0cc5f254-6642-4ead-8aaa-3ee287f52b1b</t>
  </si>
  <si>
    <t>0a3ec20d-f0df-48e9-b72d-1f27668c70a5</t>
  </si>
  <si>
    <t>0e11a9c1-bd6c-46ee-86ff-d4bece6e0221</t>
  </si>
  <si>
    <t>2ea6d148-6fdb-4698-84dc-c0a688b17b5c</t>
  </si>
  <si>
    <t>71a3f872-db48-482a-99f2-bd26ecb22a6b</t>
  </si>
  <si>
    <t>Seminole</t>
  </si>
  <si>
    <t>c0620f74-1176-428c-b6c3-0c749e868242</t>
  </si>
  <si>
    <t>53ebcc6e-151b-4cbe-921e-01aee5b295d1</t>
  </si>
  <si>
    <t>7913a23e-1119-4394-aacc-ff3dba864b68</t>
  </si>
  <si>
    <t>52ba8f48-c966-45c0-9124-818041897fae</t>
  </si>
  <si>
    <t>d99090a1-2ce8-44a6-8b6c-94f00646f9de</t>
  </si>
  <si>
    <t>a8037ef5-a31c-402a-9c9e-2d89ad384397</t>
  </si>
  <si>
    <t>672dbc42-3cda-49ee-a21b-9622759ef318</t>
  </si>
  <si>
    <t>7f0b156b-d1c0-4773-b0e4-6e9377a1eec4</t>
  </si>
  <si>
    <t>72afc30d-256e-4146-ad81-0c372235cd62</t>
  </si>
  <si>
    <t>e264aa2d-360c-4fc3-a6ed-cb16e4540b9b</t>
  </si>
  <si>
    <t>14f74375-149a-4ec9-ab50-91fa174163b4</t>
  </si>
  <si>
    <t>b766c480-53f4-445c-a221-b4ef69711de5</t>
  </si>
  <si>
    <t>ab857716-6a7c-4e48-93ae-26309eb95699</t>
  </si>
  <si>
    <t>19952b42-d500-421c-a457-344e63f78ca0</t>
  </si>
  <si>
    <t>6af31d9a-e554-4a06-acc8-19515a89173d</t>
  </si>
  <si>
    <t>28e058ee-0105-4817-b819-5c0c09a6bbb3</t>
  </si>
  <si>
    <t>2e46e855-b79c-4223-bf80-91d8bc889c95</t>
  </si>
  <si>
    <t>Honolulu</t>
  </si>
  <si>
    <t>3042ffa1-b46a-4fed-b356-c1c9e25ad2ac</t>
  </si>
  <si>
    <t>222b4555-87d3-4f24-9d9c-e88a0b0f1500</t>
  </si>
  <si>
    <t>0fd3bf0f-f214-411f-9c3b-7416475d9009</t>
  </si>
  <si>
    <t>18821570-ee00-41fa-ab00-25988991de36</t>
  </si>
  <si>
    <t>82b3dc4b-26ad-472d-9b81-7666a0535d92</t>
  </si>
  <si>
    <t>5da91494-6441-4055-9b9c-6d5923b51621</t>
  </si>
  <si>
    <t>Stockton</t>
  </si>
  <si>
    <t>95f6970c-1f8b-479c-ac63-84502438e809</t>
  </si>
  <si>
    <t>bab3edb4-f850-475c-b415-e816eaae2c01</t>
  </si>
  <si>
    <t>f5b65729-1469-4e3e-951a-ce64a9be9c65</t>
  </si>
  <si>
    <t>c15538ae-d229-4998-b6d8-bdf0f011a048</t>
  </si>
  <si>
    <t>f13bb64b-39b2-4cd7-beb7-0ade8c2846a8</t>
  </si>
  <si>
    <t>511faf2f-43cd-4f45-ae7e-9d1c826d4142</t>
  </si>
  <si>
    <t>77411172-249b-4436-8a4f-f8c9768da992</t>
  </si>
  <si>
    <t>3240fbff-a91e-4c61-83e3-da1574478378</t>
  </si>
  <si>
    <t>8e2b3364-0b34-4fb1-ba82-3d82211f865c</t>
  </si>
  <si>
    <t>904dc86c-ee8a-43c3-abf7-a724a4d1c334</t>
  </si>
  <si>
    <t>a277c9a7-b7df-422b-a68b-326a1de41dd4</t>
  </si>
  <si>
    <t>b34cc7db-20f0-45d2-8150-41454676e651</t>
  </si>
  <si>
    <t>53dfab1a-ea0e-449b-bed6-ec9dfddcc80b</t>
  </si>
  <si>
    <t>5e2d93ec-f137-446e-91d1-a862c9d5fe0b</t>
  </si>
  <si>
    <t>Humble</t>
  </si>
  <si>
    <t>b5bce6a2-40d2-40a9-8c9c-16f5c4a14b05</t>
  </si>
  <si>
    <t>ce6ccd12-21ed-4aef-8cc9-d9e25b1d8e38</t>
  </si>
  <si>
    <t>fed76c41-fec3-4215-b441-8a6693b5270f</t>
  </si>
  <si>
    <t>4994b472-4b80-4d7e-b6f4-e7681aba7950</t>
  </si>
  <si>
    <t>e1f084f5-29bc-434c-b6de-1a56d493a0b4</t>
  </si>
  <si>
    <t>cb32a40a-3560-4e2e-9745-dd5536c2f4ed</t>
  </si>
  <si>
    <t>e5d698f6-979f-4c6f-bc7d-4837b690c776</t>
  </si>
  <si>
    <t>bf846908-cfef-4a1c-92d6-a05cf977ba90</t>
  </si>
  <si>
    <t>19150e30-2966-4556-b270-b9c54b6559b0</t>
  </si>
  <si>
    <t>3a84af92-35f3-4f44-b64c-0b385d277ba9</t>
  </si>
  <si>
    <t>bf3649e7-dce6-46ae-963c-4de21f63b287</t>
  </si>
  <si>
    <t>b12d964d-e29c-42e4-8507-2609bd310003</t>
  </si>
  <si>
    <t>dc6e59bf-2155-4a2e-9c96-2ca4dc9e91b0</t>
  </si>
  <si>
    <t>Stamford</t>
  </si>
  <si>
    <t>15e626c4-3ab2-423f-849f-e5482eaa1b37</t>
  </si>
  <si>
    <t>03735538-c29b-4b5b-829b-e4f285bd1d42</t>
  </si>
  <si>
    <t>5b6e7c7a-ae3b-4209-9a47-697a2fda68a7</t>
  </si>
  <si>
    <t>0baeaf69-c4c6-434a-b759-decdb8b88090</t>
  </si>
  <si>
    <t>3d89d771-d1e2-47f9-a1c6-d1a213b94b7d</t>
  </si>
  <si>
    <t>62d50141-26aa-4df1-ac65-ce4ecfcdb97c</t>
  </si>
  <si>
    <t>82f74dcd-7b75-49f5-9b6f-15d38d0069ed</t>
  </si>
  <si>
    <t>Grand Junction</t>
  </si>
  <si>
    <t>2a505831-fe8f-4b07-829f-f90c7dbba224</t>
  </si>
  <si>
    <t>Hollywood</t>
  </si>
  <si>
    <t>de729e94-fcd4-41a8-b23d-83a195f4eb90</t>
  </si>
  <si>
    <t>cb0a1fca-94af-491f-b103-d8429a756dbe</t>
  </si>
  <si>
    <t>Aurora</t>
  </si>
  <si>
    <t>5c41ef4e-d410-4bc4-8f9c-ca94f1e2618f</t>
  </si>
  <si>
    <t>e5827fae-bf59-42c2-9b64-19defa3c4b40</t>
  </si>
  <si>
    <t>59ac6732-6469-429f-b0c5-c2853be368e9</t>
  </si>
  <si>
    <t>deb9f406-e3c2-4db9-9bcb-6a9297216729</t>
  </si>
  <si>
    <t>d7e351a5-0e44-4a21-acd3-4581526bdfc7</t>
  </si>
  <si>
    <t>24426079-0956-416b-b0e8-52cdaadec8a6</t>
  </si>
  <si>
    <t>bc1d381e-c596-4117-b86b-bf9651c95b26</t>
  </si>
  <si>
    <t>9f29d6b2-7b67-435b-a27c-29a40224ccd5</t>
  </si>
  <si>
    <t>Decatur</t>
  </si>
  <si>
    <t>2d0a0b16-ce1e-4674-9799-de0c6bb65b59</t>
  </si>
  <si>
    <t>5d37fe40-d7dc-4ec8-ac67-14e2ab542364</t>
  </si>
  <si>
    <t>282e4c67-ccab-4e67-bea7-cbbb42d2d6b2</t>
  </si>
  <si>
    <t>517a23d9-40ab-46c8-b1a0-d604bc0bb7f2</t>
  </si>
  <si>
    <t>8f179bea-0764-48a1-b6ac-53956a66b43d</t>
  </si>
  <si>
    <t>271b2339-d521-4143-a169-37a65c66a1b6</t>
  </si>
  <si>
    <t>f8fa9bab-2c6f-41cc-825c-9db09d63a417</t>
  </si>
  <si>
    <t>a6944cac-90fc-43ac-a190-a30074a22c6b</t>
  </si>
  <si>
    <t>9814a633-856c-4ee0-9398-1725e5c5b2dd</t>
  </si>
  <si>
    <t>4c07a3ef-9872-4c69-a2e2-0553609edd9e</t>
  </si>
  <si>
    <t>Independence</t>
  </si>
  <si>
    <t>2596d354-7b84-414f-b6c7-2bb7f2278bc6</t>
  </si>
  <si>
    <t>d2fed4e9-54c9-474a-8aac-ad63197eeacf</t>
  </si>
  <si>
    <t>1d905175-536b-420a-a4c2-c9c797a19e33</t>
  </si>
  <si>
    <t>20a05edc-6cb7-4d05-bf50-1bf25ab6bc6e</t>
  </si>
  <si>
    <t>41e37782-7ee8-49ac-98d2-0383eb178be1</t>
  </si>
  <si>
    <t>2bb3132c-95a3-4ed7-a4b9-c952d7adfe8f</t>
  </si>
  <si>
    <t>33eeeb59-a455-4eb4-a426-a52b65cd3ef9</t>
  </si>
  <si>
    <t>8d12abe0-6554-4f1c-be1f-567cdd9fcb53</t>
  </si>
  <si>
    <t>6e7e2aab-c6e5-42a0-b9c4-0b74af698f0a</t>
  </si>
  <si>
    <t>7c4dc730-ef0e-4033-9d92-dc8fe0219326</t>
  </si>
  <si>
    <t>d1c79fb7-d551-4645-8b27-23191b61ec4f</t>
  </si>
  <si>
    <t>2579aaee-7d0a-4137-97eb-962b1260ef4b</t>
  </si>
  <si>
    <t>9d4fb1b6-7751-4312-aa47-aef93f0349a3</t>
  </si>
  <si>
    <t>7e5731bb-b851-4470-8bca-d641d19d22c3</t>
  </si>
  <si>
    <t>cff4f845-c03f-4483-a69b-5e4769c8dfe3</t>
  </si>
  <si>
    <t>c1329f25-691f-4f34-9489-0437e58c476f</t>
  </si>
  <si>
    <t>c3785ae4-abc5-4ea4-a379-18313d6b30fe</t>
  </si>
  <si>
    <t>3e3be144-98c2-4fae-abc9-61208c42dcb5</t>
  </si>
  <si>
    <t>1cdc4e8a-bf89-4a37-ae5a-3e3f9f6f9798</t>
  </si>
  <si>
    <t>a14dd267-6c89-40b8-b844-b635102db13f</t>
  </si>
  <si>
    <t>5520a337-ed74-4726-b9ed-be00b9a94e32</t>
  </si>
  <si>
    <t>1a62c880-9dd3-454e-bbd9-25e620d6446e</t>
  </si>
  <si>
    <t>1abe370b-350f-460a-a485-d13b1e7282a8</t>
  </si>
  <si>
    <t>df66633d-875f-490b-9e77-b6adc09d4aa3</t>
  </si>
  <si>
    <t>eef1fd22-9692-469f-81e2-e66b85aeaede</t>
  </si>
  <si>
    <t>c9de91b3-b359-4a32-b346-714a0a206f7c</t>
  </si>
  <si>
    <t>edb67025-cd93-48ed-9070-fa2f2bb2ede3</t>
  </si>
  <si>
    <t>fa7fbc46-02ca-4e90-bef7-1c2c3718fb8f</t>
  </si>
  <si>
    <t>fb7d33a9-07f8-4e7e-9ac3-701d16725987</t>
  </si>
  <si>
    <t>746b6a87-4118-475c-9945-92f9883d6d7f</t>
  </si>
  <si>
    <t>424ce0e8-3447-4423-893e-2da3a6d8f333</t>
  </si>
  <si>
    <t>1e23bbe0-2f87-449f-b51d-0c4100d99249</t>
  </si>
  <si>
    <t>e2f5fe66-f50b-48df-8954-adc22c450422</t>
  </si>
  <si>
    <t>9ecaab70-0e66-42e2-9949-00b8e1afb9b0</t>
  </si>
  <si>
    <t>7d59723e-e101-431a-806a-6144975681e3</t>
  </si>
  <si>
    <t>2375aab8-9b71-470b-aee4-e0ce81a3f96e</t>
  </si>
  <si>
    <t>702e5b53-55b6-49f4-bf21-388abd9c3792</t>
  </si>
  <si>
    <t>6c9e9fbc-ec95-4147-b3c1-1ee988fb7d8c</t>
  </si>
  <si>
    <t>46e4d43b-4bff-4d6e-8553-7d7b3ff1404c</t>
  </si>
  <si>
    <t>Tempe</t>
  </si>
  <si>
    <t>2c993934-8e04-4fea-a704-63b113bb3a28</t>
  </si>
  <si>
    <t>9a67a83e-f302-4f02-b4ba-4e999ae15204</t>
  </si>
  <si>
    <t>bb06bea6-5e15-485e-a65f-9f275ebdacbc</t>
  </si>
  <si>
    <t>062904a4-dc23-410a-adc3-2a60f51060b5</t>
  </si>
  <si>
    <t>Round Rock</t>
  </si>
  <si>
    <t>befb8611-37ab-4216-b532-7077b0a3f317</t>
  </si>
  <si>
    <t>1e83c8b0-f11c-4bbc-b02e-72a6087154f1</t>
  </si>
  <si>
    <t>6b0c4d87-40a4-4ac4-ac24-226ec044cf3e</t>
  </si>
  <si>
    <t>8ffecf18-6328-40db-ae71-14bc0ddd464e</t>
  </si>
  <si>
    <t>f523c681-50ce-4608-b679-5327e3f1e700</t>
  </si>
  <si>
    <t>15231015-f5b1-425c-9689-c9f848a71dc9</t>
  </si>
  <si>
    <t>d99e02ff-d89b-4070-9b03-c712ba21e918</t>
  </si>
  <si>
    <t>Iowa City</t>
  </si>
  <si>
    <t>3152a801-48a2-4f4c-8218-b7d17c11ef99</t>
  </si>
  <si>
    <t>8b9a0887-eff9-4c59-b2c8-c58f3bb0c9b2</t>
  </si>
  <si>
    <t>Macon</t>
  </si>
  <si>
    <t>dcc996c6-9f76-497c-ab30-09667f9000db</t>
  </si>
  <si>
    <t>132da291-f94c-4178-bd6e-c7ef746efef8</t>
  </si>
  <si>
    <t>59267d2b-0a61-43ac-abbf-d748e077ec38</t>
  </si>
  <si>
    <t>dc4c9dc2-39a3-48c7-a4f6-16a822298d03</t>
  </si>
  <si>
    <t>28da0d90-7199-4783-8b09-c0cee6355172</t>
  </si>
  <si>
    <t>8e96ac4d-dbca-4693-9eb5-465c37792830</t>
  </si>
  <si>
    <t>Merrifield</t>
  </si>
  <si>
    <t>6198b1b1-c6ab-47aa-ba46-69ea85082fce</t>
  </si>
  <si>
    <t>ff6fc881-9b34-4ac8-8356-8f977e8a9d7c</t>
  </si>
  <si>
    <t>0ec9a661-090e-45d6-b06e-26191d66e7dd</t>
  </si>
  <si>
    <t>391deeb6-3853-461d-80dd-cb4532f1ac98</t>
  </si>
  <si>
    <t>f887bb42-f952-4249-b1ad-90b8dee36579</t>
  </si>
  <si>
    <t>b5cebbfc-153a-403a-ab5e-e1ac7361fe00</t>
  </si>
  <si>
    <t>Miami Beach</t>
  </si>
  <si>
    <t>4fc5c2bb-24a6-4cd4-8f45-d630f296a9e8</t>
  </si>
  <si>
    <t>d786280f-8741-40f5-8e0f-ff7f32e39296</t>
  </si>
  <si>
    <t>24b82728-1a91-4dff-af18-efe550f76b18</t>
  </si>
  <si>
    <t>14365264-ef42-4a9e-a4cd-c34223ef6f49</t>
  </si>
  <si>
    <t>03acd39e-01c5-4a5d-8fae-3dee49aa5385</t>
  </si>
  <si>
    <t>f23d6fc0-53f7-4b7a-b976-4d51a2348fa5</t>
  </si>
  <si>
    <t>378b0baf-37d1-4607-ab5c-f04d22297a04</t>
  </si>
  <si>
    <t>6b46d09c-0203-46aa-b087-e1bf9ff60386</t>
  </si>
  <si>
    <t>c8ad61af-0590-4ef3-9211-5c8611e9fc7f</t>
  </si>
  <si>
    <t>4cde3665-6557-4f51-a744-0aa5d53b95e1</t>
  </si>
  <si>
    <t>c8fc9b04-7e58-4901-ba44-5ab166aa8f5e</t>
  </si>
  <si>
    <t>f702d350-50d3-4a14-bdd4-c976e7518704</t>
  </si>
  <si>
    <t>e8b5ebad-3f05-4495-a2d9-4e6c75d1ba29</t>
  </si>
  <si>
    <t>efed98ad-3b25-4325-8e15-33c479c1bd8a</t>
  </si>
  <si>
    <t>c4576eb6-f17d-4190-bf0a-77a3f398dccd</t>
  </si>
  <si>
    <t>037bda01-fa29-46bf-969c-0007324d3545</t>
  </si>
  <si>
    <t>1417d0ad-4e7b-42d4-a79d-932e3a1d6dcf</t>
  </si>
  <si>
    <t>44e53585-5f82-42b0-a5fe-ddc7f8cb8b19</t>
  </si>
  <si>
    <t>16a40f17-73b4-4b8b-a795-3adf803523d1</t>
  </si>
  <si>
    <t>bb7d1e9a-0e1c-47d5-9418-f0d3a7b2b68e</t>
  </si>
  <si>
    <t>6040d281-9a3c-4b8f-8745-6707dcc59f41</t>
  </si>
  <si>
    <t>8a7bc25f-7aef-474a-93eb-2832ee6e1191</t>
  </si>
  <si>
    <t>696c585c-c1e8-4edf-881e-272b01b36088</t>
  </si>
  <si>
    <t>7f5cabfa-0f9f-4e7c-a8ef-482f94447449</t>
  </si>
  <si>
    <t>2786aa94-6307-4464-a6d3-3385e3970165</t>
  </si>
  <si>
    <t>96167ac0-dca9-43a0-a2a3-ea15ac1702cf</t>
  </si>
  <si>
    <t>8b8b7016-5ec0-4f1a-badd-174d9865689a</t>
  </si>
  <si>
    <t>192b68d5-f590-4fc1-9232-de1a14f48b41</t>
  </si>
  <si>
    <t>6da33da0-153b-42ba-b742-b5f2a17beaa3</t>
  </si>
  <si>
    <t>de3d3bc6-1e5b-41f7-b513-cd86ca7fd0ad</t>
  </si>
  <si>
    <t>b8c3cf9c-f251-4ccd-95a3-b855814ca5ef</t>
  </si>
  <si>
    <t>6a7cd292-6569-4db3-a88d-7aa07f62155e</t>
  </si>
  <si>
    <t>e8105274-901d-4ed9-8cba-06e83016f579</t>
  </si>
  <si>
    <t>d076d9e1-7823-454e-8bef-098200ab76e6</t>
  </si>
  <si>
    <t>1f0f7371-ba33-40a1-bcbc-a7702515ee94</t>
  </si>
  <si>
    <t>c1d735c9-9b1e-45de-9c51-7731addd835d</t>
  </si>
  <si>
    <t>Muskegon</t>
  </si>
  <si>
    <t>c71f87b8-5d78-4408-b9e7-84aadaba0d7e</t>
  </si>
  <si>
    <t>e4e86f58-4793-4501-b28d-faa1a0e0d1be</t>
  </si>
  <si>
    <t>bd2752ae-1845-4065-a711-e258841d00d7</t>
  </si>
  <si>
    <t>65a08eaf-95b4-48e1-99f8-799be27bd66a</t>
  </si>
  <si>
    <t>3ede5fde-f34a-4e5c-a346-2e9abae2ebff</t>
  </si>
  <si>
    <t>0556c047-1822-407d-8184-63e84adc03aa</t>
  </si>
  <si>
    <t>fe53ccd9-3951-4d8a-ae63-e597bbcd76fb</t>
  </si>
  <si>
    <t>a32bec41-01ac-4f3d-8c0e-7f7310d8e4b0</t>
  </si>
  <si>
    <t>d2cf5d54-a584-4613-93be-c7c44ba9bb7a</t>
  </si>
  <si>
    <t>e4ee66d2-9d35-4a27-8973-ecd1f3383920</t>
  </si>
  <si>
    <t>4f6e14f3-1b23-4925-b090-f85f48d935ec</t>
  </si>
  <si>
    <t>4aebabb2-1444-4938-a5f1-18d171c9027b</t>
  </si>
  <si>
    <t>55187436-fc49-4bd6-879a-17a7e8973de8</t>
  </si>
  <si>
    <t>d56a4ac9-b232-4234-8850-222916818fa4</t>
  </si>
  <si>
    <t>ff275fe5-8c99-4111-b3a3-d33d796caf93</t>
  </si>
  <si>
    <t>36dc7ef1-fbbc-489c-8ce3-bd351d0c6845</t>
  </si>
  <si>
    <t>619d9048-2f52-4d82-8b0b-940612137383</t>
  </si>
  <si>
    <t>b183a6ca-63d7-40d4-8857-a911101c37f2</t>
  </si>
  <si>
    <t>9759eff4-a624-4e58-901d-c1f608a85c1e</t>
  </si>
  <si>
    <t>e890ba81-916c-4a64-8b64-783aba14f35f</t>
  </si>
  <si>
    <t>325545ff-0b0a-43b5-9653-dde5281b85ce</t>
  </si>
  <si>
    <t>1f8f6f17-2648-44e0-8b9e-412fb8e634cd</t>
  </si>
  <si>
    <t>14c842d2-76d1-497e-8970-c9cb4b5adf02</t>
  </si>
  <si>
    <t>20926fed-b8c8-4e01-9787-a0c4e0b8d60d</t>
  </si>
  <si>
    <t>c6fbd47e-89db-483f-b3e1-60eed05b5df4</t>
  </si>
  <si>
    <t>06717eeb-979f-4819-9087-22d80dd1fd99</t>
  </si>
  <si>
    <t>566a1c9e-dd84-4095-bfc9-a5493bda045d</t>
  </si>
  <si>
    <t>a4db9353-98e0-4128-9efb-8d672957b2b9</t>
  </si>
  <si>
    <t>677c5294-755c-44bf-b1f1-cb6709eb620a</t>
  </si>
  <si>
    <t>8aee6931-8b48-4e63-8eee-a178daefc898</t>
  </si>
  <si>
    <t>a28efdad-c691-455b-9738-85423104c5b4</t>
  </si>
  <si>
    <t>7512e18e-41a5-45c2-bf87-ff665dff2475</t>
  </si>
  <si>
    <t>9c46f401-f282-42fe-af59-ad5858dfe1eb</t>
  </si>
  <si>
    <t>Gatesville</t>
  </si>
  <si>
    <t>c467d4d5-8f7d-4373-905e-43ef2e7d7402</t>
  </si>
  <si>
    <t>3ca6f6fa-4fa6-434f-a258-f43b6d35bee1</t>
  </si>
  <si>
    <t>a5d5e103-5e94-4f3f-a0f7-908c7c29c873</t>
  </si>
  <si>
    <t>44082705-d99d-4268-aa37-07f5d71dc1ee</t>
  </si>
  <si>
    <t>2c388d55-170a-4998-8dbd-638700af4b5b</t>
  </si>
  <si>
    <t>05414b5c-37f6-4618-9dfe-5474c9f45379</t>
  </si>
  <si>
    <t>0ee8ffa7-e8a5-4320-b5fb-3bf2197306dd</t>
  </si>
  <si>
    <t>0b25db42-a66c-4192-8bac-44509e99e31b</t>
  </si>
  <si>
    <t>0fd28971-3651-45ab-aff4-58388089aeab</t>
  </si>
  <si>
    <t>62cb81bc-8a65-4f0a-85af-db98fe564bac</t>
  </si>
  <si>
    <t>9395f6bc-fecc-43c2-ade4-50f9c8aa5629</t>
  </si>
  <si>
    <t>366f903b-07d1-4b48-ac4c-7a75ccce30d0</t>
  </si>
  <si>
    <t>28f93c2f-2a26-4b0d-bf34-e00065db3aa1</t>
  </si>
  <si>
    <t>58c8f74f-e1ee-41ab-b2d5-54ba7809beb3</t>
  </si>
  <si>
    <t>57a006f7-4757-4e84-bb39-6283d73f7b08</t>
  </si>
  <si>
    <t>449e4831-d9b4-4ec3-a5dd-8092b3e9cf9a</t>
  </si>
  <si>
    <t>Provo</t>
  </si>
  <si>
    <t>4713e402-7792-4711-be46-d36a02d66ea8</t>
  </si>
  <si>
    <t>Huntington</t>
  </si>
  <si>
    <t>fa7adf93-6836-4c05-bd75-61de22a1cec2</t>
  </si>
  <si>
    <t>cb1105b4-6fde-486a-9529-85adf5b886e3</t>
  </si>
  <si>
    <t>146bcc68-c758-4b2d-95a9-add807b7db7c</t>
  </si>
  <si>
    <t>bb69ff68-0800-4abc-a4a7-5b534c8715fe</t>
  </si>
  <si>
    <t>Long Beach</t>
  </si>
  <si>
    <t>0df799c9-d012-4afb-904f-f42c33b89722</t>
  </si>
  <si>
    <t>d09bd3a9-4291-4e9b-b1ef-5900d2499d7b</t>
  </si>
  <si>
    <t>e0d367cd-d732-4b7e-b167-230f39dc524d</t>
  </si>
  <si>
    <t>40b57c2e-6a9d-40c4-89a4-7cefdf39e8ed</t>
  </si>
  <si>
    <t>eaa0f000-ed90-44f5-bca8-3222d3fe781a</t>
  </si>
  <si>
    <t>1beebaa8-17d9-41a7-9c84-f37f8c184b48</t>
  </si>
  <si>
    <t>ab10579d-c225-449d-a358-9a57885950e2</t>
  </si>
  <si>
    <t>d30625de-c21d-472a-8be2-25d3ec32c944</t>
  </si>
  <si>
    <t>29ac2dd3-c539-402a-bdb2-2b24c3c96048</t>
  </si>
  <si>
    <t>8329709f-e376-4b0f-9906-dd44537d6e26</t>
  </si>
  <si>
    <t>26b2c75e-cb76-41e8-a220-4f96ec12ad33</t>
  </si>
  <si>
    <t>669499bb-e5a4-4c94-b5a0-26de48415cf4</t>
  </si>
  <si>
    <t>ede9d8e2-ed11-4d82-ad56-57d38ea6d247</t>
  </si>
  <si>
    <t>75cff227-682b-4d76-962b-502f8ce88c49</t>
  </si>
  <si>
    <t>e4bd861a-52fa-48c7-aae1-83fb4253012c</t>
  </si>
  <si>
    <t>11bd2b15-88ad-49f2-8642-8f54c807019a</t>
  </si>
  <si>
    <t>b5125d57-8c3e-46fb-ad7d-6a1f198abfb5</t>
  </si>
  <si>
    <t>12002f35-63f0-49c1-b7fc-0ce04b633fea</t>
  </si>
  <si>
    <t>ba0a731c-5eb3-49eb-815c-2fb2e4ea4ffd</t>
  </si>
  <si>
    <t>a0b91f8b-19bc-42f4-aeca-6bec8018c01d</t>
  </si>
  <si>
    <t>5f1c6df1-eff1-4f04-b0a4-af06272b3973</t>
  </si>
  <si>
    <t>c993c1a9-a645-4939-87b4-b87e9886a5fb</t>
  </si>
  <si>
    <t>c2872515-61a2-4f6b-94a0-f56a53183ada</t>
  </si>
  <si>
    <t>5195868d-9171-4ef9-ac02-3f00c4c7c1b1</t>
  </si>
  <si>
    <t>Santa Ana</t>
  </si>
  <si>
    <t>76115690-98eb-47eb-b33f-b2aa4c6bd665</t>
  </si>
  <si>
    <t>de5caa93-2d5a-4244-886a-dde824bdf5b8</t>
  </si>
  <si>
    <t>26426df6-d96e-4ba7-a4a8-a64ee1c903a5</t>
  </si>
  <si>
    <t>abb13aab-67c3-4ffd-8534-e8f02c6eb828</t>
  </si>
  <si>
    <t>b4baf4f9-cec1-41f3-aff1-79422d15eddf</t>
  </si>
  <si>
    <t>c188f5d0-a367-4c2e-86b1-b8913f4d46db</t>
  </si>
  <si>
    <t>b1397d7e-1e1e-4246-95ff-e820942aec2a</t>
  </si>
  <si>
    <t>3d4a12bb-15fc-4356-99a3-aa9fe9ecf475</t>
  </si>
  <si>
    <t>09550165-39b9-4ace-a4b8-52bd6f2a58b2</t>
  </si>
  <si>
    <t>b5640125-ea15-40fd-afdd-a84b4596a414</t>
  </si>
  <si>
    <t>99cada2b-4107-463b-bef9-9c27265683f9</t>
  </si>
  <si>
    <t>94708161-0ddd-4489-b942-c66d2b8aec86</t>
  </si>
  <si>
    <t>905aa709-bef9-4563-8d68-a61b8210a8d3</t>
  </si>
  <si>
    <t>212763a0-8cfc-4c5a-928e-4a2b8df455a3</t>
  </si>
  <si>
    <t>59f1a543-e6c5-48eb-b93f-6ea25af2c8fc</t>
  </si>
  <si>
    <t>55e74f17-b342-4995-9932-16e974df984a</t>
  </si>
  <si>
    <t>1fca5033-deed-4801-9e6e-fde8bcd7d122</t>
  </si>
  <si>
    <t>0eae987a-d56c-431e-b1a1-f91021d17257</t>
  </si>
  <si>
    <t>0baea601-7ece-4e29-90d9-19a5ab2666dc</t>
  </si>
  <si>
    <t>2675cf07-5ec7-4519-9a44-2445dd126542</t>
  </si>
  <si>
    <t>3afc3d50-d26c-4ab1-8dbc-aedf86c8cba0</t>
  </si>
  <si>
    <t>28e83c0d-d340-45aa-9814-61ec5c0de8e9</t>
  </si>
  <si>
    <t>7cc68d7d-2271-4d69-b4db-7523115a3aa2</t>
  </si>
  <si>
    <t>Marietta</t>
  </si>
  <si>
    <t>ba2b1e48-bfd1-4cc9-ba96-bc5d2ca09835</t>
  </si>
  <si>
    <t>e411980a-ae81-475a-9bb1-93182fb67229</t>
  </si>
  <si>
    <t>Chico</t>
  </si>
  <si>
    <t>739ca3a7-dffb-4fe0-b06d-b48c64801901</t>
  </si>
  <si>
    <t>f192c66a-a54c-42a1-9261-c58d9ec05d65</t>
  </si>
  <si>
    <t>d2a4f732-82f1-47b8-8835-3dd23de82797</t>
  </si>
  <si>
    <t>d5fe93c9-c21f-41c4-b0a8-a2266552e199</t>
  </si>
  <si>
    <t>0c812620-9efe-46d4-9d9f-395d4c7fd40e</t>
  </si>
  <si>
    <t>6daf2256-19ff-4580-a035-a128be6e2ce3</t>
  </si>
  <si>
    <t>83c9c4d8-212b-4b44-bb58-af5ef3441627</t>
  </si>
  <si>
    <t>ff059cec-e568-455d-a88e-15fe7efcf017</t>
  </si>
  <si>
    <t>Glendale</t>
  </si>
  <si>
    <t>7ac97523-dac3-48cb-812a-863a79712d3b</t>
  </si>
  <si>
    <t>f8d94a96-1707-4092-ba94-552b35cc4bbd</t>
  </si>
  <si>
    <t>6a35c48b-4548-4bd0-8d6a-521959300722</t>
  </si>
  <si>
    <t>24e6464d-a870-4d2e-9b2f-16cd55fc2647</t>
  </si>
  <si>
    <t>8848b3b5-2f85-4785-87ba-005bd925d515</t>
  </si>
  <si>
    <t>fa822891-a281-40b4-8f3f-20d889cface1</t>
  </si>
  <si>
    <t>7c569cd9-9cfc-4fe3-bc25-11e1c4ccbb12</t>
  </si>
  <si>
    <t>12e2c02f-482f-4cc2-b18f-ba2cefb6d6a8</t>
  </si>
  <si>
    <t>Anniston</t>
  </si>
  <si>
    <t>433d2c4b-284c-431b-b3b5-828014e58ea8</t>
  </si>
  <si>
    <t>dee2f41b-c13c-4806-bc95-949d1995d8e0</t>
  </si>
  <si>
    <t>ff04332e-e19c-4ff3-8e7d-e79304029302</t>
  </si>
  <si>
    <t>00582b15-f50d-4ae9-9b89-324f785d383c</t>
  </si>
  <si>
    <t>28717328-8339-48ca-add5-1ba1e49c4ba9</t>
  </si>
  <si>
    <t>060dcbb0-bd95-4a31-8247-9919cb40e3e2</t>
  </si>
  <si>
    <t>1e2e12df-b743-4883-9a39-ad8ca72eb6d3</t>
  </si>
  <si>
    <t>d2eb8747-8680-41a1-a428-c830d2dfcb77</t>
  </si>
  <si>
    <t>6540e120-056f-468d-9df8-546052a71124</t>
  </si>
  <si>
    <t>0a867c15-3ffa-4612-842f-f25ef33ddd5c</t>
  </si>
  <si>
    <t>6e9202a8-5336-48ab-bde9-bb53b0cac083</t>
  </si>
  <si>
    <t>a2610cf8-28e7-4e6d-a28e-818f84b01e78</t>
  </si>
  <si>
    <t>1cfd73f3-63bb-46e1-a356-0c5298c28ee9</t>
  </si>
  <si>
    <t>17cf3d40-26d4-4eb1-aa57-ebc85e30263b</t>
  </si>
  <si>
    <t>3c5a689c-5019-4f4f-8d21-bd5c8dc75e9d</t>
  </si>
  <si>
    <t>7b6e43a6-42b0-4bcd-b8eb-11dab9a960be</t>
  </si>
  <si>
    <t>4df9e03f-316a-4487-a9c1-f44f834922e7</t>
  </si>
  <si>
    <t>493eb42f-c420-46dc-a7dd-08e8e8b91cc2</t>
  </si>
  <si>
    <t>24f1a208-ece3-40a5-8ceb-61dded00e8ea</t>
  </si>
  <si>
    <t>1e52595e-f410-4790-96c8-fdd2de4012e8</t>
  </si>
  <si>
    <t>5dfb8aca-9f54-4804-98c4-ef6db73b3da1</t>
  </si>
  <si>
    <t>record_id</t>
  </si>
  <si>
    <t>transaction_date</t>
  </si>
  <si>
    <t>29/8/2022</t>
  </si>
  <si>
    <t>21/8/2022</t>
  </si>
  <si>
    <t>10/8/2022</t>
  </si>
  <si>
    <t>27/8/2022</t>
  </si>
  <si>
    <t>3/8/2022</t>
  </si>
  <si>
    <t>13/8/2022</t>
  </si>
  <si>
    <t>6/8/2022</t>
  </si>
  <si>
    <t>18/8/2022</t>
  </si>
  <si>
    <t>26/8/2022</t>
  </si>
  <si>
    <t>1/8/2022</t>
  </si>
  <si>
    <t>16/8/2022</t>
  </si>
  <si>
    <t>22/8/2022</t>
  </si>
  <si>
    <t>20/8/2022</t>
  </si>
  <si>
    <t>25/8/2022</t>
  </si>
  <si>
    <t>12/8/2022</t>
  </si>
  <si>
    <t>30/8/2022</t>
  </si>
  <si>
    <t>24/8/2022</t>
  </si>
  <si>
    <t>28/8/2022</t>
  </si>
  <si>
    <t>4/8/2022</t>
  </si>
  <si>
    <t>17/8/2022</t>
  </si>
  <si>
    <t>19/8/2022</t>
  </si>
  <si>
    <t>5/8/2022</t>
  </si>
  <si>
    <t>9/8/2022</t>
  </si>
  <si>
    <t>11/8/2022</t>
  </si>
  <si>
    <t>14/8/2022</t>
  </si>
  <si>
    <t>2/8/2022</t>
  </si>
  <si>
    <t>8/8/2022</t>
  </si>
  <si>
    <t>15/8/2022</t>
  </si>
  <si>
    <t>23/8/2022</t>
  </si>
  <si>
    <t>7/8/2022</t>
  </si>
  <si>
    <t>Q1) Find the average age of male bankers (years, rounded to 1 decimal place) based on the date they joined WBG </t>
  </si>
  <si>
    <t>Age</t>
  </si>
  <si>
    <t>Q2)  Find the total number of different cities for which home loans have been issued. </t>
  </si>
  <si>
    <t>Count Of City</t>
  </si>
  <si>
    <t>City</t>
  </si>
  <si>
    <t>Q4)  Find the names of the top 3 cities (based on descending alphabetical order) and corresponding loan percent (in ascending order) with the lowest average loan percent.</t>
  </si>
  <si>
    <t>Q3. Find the customer ID, first name, last name, and email of customers whose email address contains the term 'amazon'</t>
  </si>
  <si>
    <t>Row Labels</t>
  </si>
  <si>
    <t>Grand Total</t>
  </si>
  <si>
    <t>Avg loan_percent</t>
  </si>
  <si>
    <t>Q5) Find the city name and the corresponding average property value (using appropriate alias) for cities where the average property value is greater than $3,000,000</t>
  </si>
  <si>
    <t>Avg  property_value</t>
  </si>
  <si>
    <t>Q6)  Find the average age (at the point of loan transaction, in years and nearest integer) of female customers who took a non-joint loan for townhomes</t>
  </si>
  <si>
    <t>Customer_Id</t>
  </si>
  <si>
    <t>Transaction_date</t>
  </si>
  <si>
    <t>Gender</t>
  </si>
  <si>
    <t>Dob</t>
  </si>
  <si>
    <t>Q7) Find the maximum property value (using appropriate alias) of each property type, ordered by the maximum property value in descending order</t>
  </si>
  <si>
    <t>Max property_value</t>
  </si>
  <si>
    <t>Property_type</t>
  </si>
  <si>
    <t xml:space="preserve">Q8)   Find the number of home loans issued in San Francisco. </t>
  </si>
  <si>
    <t>Q9) Find the ID, first name, and last name of the top 2 bankers (and corresponding transaction count) involved in the highest number of distinct loan records.</t>
  </si>
  <si>
    <t>Loan_Records_Data.loan_id</t>
  </si>
  <si>
    <t>Transaction count</t>
  </si>
  <si>
    <t>Q10) Find the average loan term for loans not for semi-detached and townhome property types, and are in the following list of cities: Sparks, Biloxi, Waco, Las Vegas, and Lansing</t>
  </si>
  <si>
    <t>Avg _Loan_Term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</si>
</sst>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Font="1" applyFill="1" applyBorder="1"/>
    <xf numFmtId="0" fontId="0" fillId="3" borderId="3" xfId="0" applyNumberFormat="1" applyFont="1" applyFill="1" applyBorder="1"/>
    <xf numFmtId="0" fontId="0" fillId="0" borderId="1" xfId="0" applyFont="1" applyBorder="1"/>
    <xf numFmtId="0" fontId="0" fillId="0" borderId="3" xfId="0" applyNumberFormat="1" applyFont="1" applyBorder="1"/>
    <xf numFmtId="1" fontId="3" fillId="4" borderId="0" xfId="0" applyNumberFormat="1" applyFont="1" applyFill="1"/>
    <xf numFmtId="0" fontId="3" fillId="0" borderId="0" xfId="0" applyFont="1"/>
    <xf numFmtId="0" fontId="3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5" borderId="4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2" fillId="0" borderId="0" xfId="0" applyFont="1"/>
    <xf numFmtId="0" fontId="2" fillId="4" borderId="0" xfId="0" applyFont="1" applyFill="1"/>
    <xf numFmtId="1" fontId="2" fillId="4" borderId="0" xfId="0" applyNumberFormat="1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Border="1"/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habeeb" refreshedDate="45339.655203472219" createdVersion="6" refreshedVersion="6" minRefreshableVersion="3" recordCount="1000" xr:uid="{EF7CB40B-B160-4D8A-90B7-D8926D2DDB2A}">
  <cacheSource type="worksheet">
    <worksheetSource name="Home_Loan_Data"/>
  </cacheSource>
  <cacheFields count="9">
    <cacheField name="loan_id" numFmtId="0">
      <sharedItems/>
    </cacheField>
    <cacheField name="property_type" numFmtId="0">
      <sharedItems count="4">
        <s v="Condominium"/>
        <s v="Detached"/>
        <s v="Semi-Detached"/>
        <s v="Townhome"/>
      </sharedItems>
    </cacheField>
    <cacheField name="country" numFmtId="0">
      <sharedItems/>
    </cacheField>
    <cacheField name="city" numFmtId="0">
      <sharedItems count="265">
        <s v="San Francisco"/>
        <s v="Sparks"/>
        <s v="Dallas"/>
        <s v="Migrate"/>
        <s v="Waco"/>
        <s v="Pittsburgh"/>
        <s v="Springfield"/>
        <s v="Chesapeake"/>
        <s v="Wilkes Barre"/>
        <s v="Milwaukee"/>
        <s v="Lynchburg"/>
        <s v="Peoria"/>
        <s v="Hyattsville"/>
        <s v="Columbus"/>
        <s v="Midland"/>
        <s v="Des Moines"/>
        <s v="Fullerton"/>
        <s v="Fort Pierce"/>
        <s v="Pensacola"/>
        <s v="Atlanta"/>
        <s v="Tulsa"/>
        <s v="Washington"/>
        <s v="Newport News"/>
        <s v="Fresno"/>
        <s v="Reno"/>
        <s v="Jacksonville"/>
        <s v="Orange"/>
        <s v="Port Washington"/>
        <s v="Memphis"/>
        <s v="Las Vegas"/>
        <s v="Cincinnati"/>
        <s v="Littleton"/>
        <s v="Charlotte"/>
        <s v="Austin"/>
        <s v="Houston"/>
        <s v="Port Saint Lucie"/>
        <s v="Omaha"/>
        <s v="Jamaica"/>
        <s v="Minneapolis"/>
        <s v="Oklahoma City"/>
        <s v="Sacramento"/>
        <s v="Mesa"/>
        <s v="Carson City"/>
        <s v="New York City"/>
        <s v="Miami"/>
        <s v="Richmond"/>
        <s v="Arlington"/>
        <s v="West Palm Beach"/>
        <s v="Dulles"/>
        <s v="Elmira"/>
        <s v="Boston"/>
        <s v="Philadelphia"/>
        <s v="Torrance"/>
        <s v="Toledo"/>
        <s v="Santa Barbara"/>
        <s v="Bellevue"/>
        <s v="Anchorage"/>
        <s v="Vienna"/>
        <s v="Champaign"/>
        <s v="Danbury"/>
        <s v="Biloxi"/>
        <s v="El Paso"/>
        <s v="Louisville"/>
        <s v="Rochester"/>
        <s v="Wilmington"/>
        <s v="Baltimore"/>
        <s v="Great Neck"/>
        <s v="Fort Worth"/>
        <s v="Portland"/>
        <s v="Detroit"/>
        <s v="Lincoln"/>
        <s v="Gainesville"/>
        <s v="Garden Grove"/>
        <s v="Tyler"/>
        <s v="Ocala"/>
        <s v="Dearborn"/>
        <s v="Colorado Springs"/>
        <s v="Knoxville"/>
        <s v="Birmingham"/>
        <s v="Oakland"/>
        <s v="Anaheim"/>
        <s v="Vancouver"/>
        <s v="Fort Smith"/>
        <s v="Lansing"/>
        <s v="Shreveport"/>
        <s v="Kissimmee"/>
        <s v="Corona"/>
        <s v="Manassas"/>
        <s v="North Little Rock"/>
        <s v="Saginaw"/>
        <s v="Fort Wayne"/>
        <s v="Pinellas Park"/>
        <s v="Duluth"/>
        <s v="Racine"/>
        <s v="Jackson"/>
        <s v="Alexandria"/>
        <s v="Young America"/>
        <s v="San Diego"/>
        <s v="Hamilton"/>
        <s v="San Jose"/>
        <s v="Petaluma"/>
        <s v="Saint Louis"/>
        <s v="New Haven"/>
        <s v="Whittier"/>
        <s v="Erie"/>
        <s v="Largo"/>
        <s v="Chicago"/>
        <s v="Van Nuys"/>
        <s v="Ogden"/>
        <s v="Kansas City"/>
        <s v="Chandler"/>
        <s v="New Orleans"/>
        <s v="Los Angeles"/>
        <s v="Clearwater"/>
        <s v="Reston"/>
        <s v="Jefferson City"/>
        <s v="Saint Petersburg"/>
        <s v="Little Rock"/>
        <s v="Irving"/>
        <s v="Baton Rouge"/>
        <s v="Jeffersonville"/>
        <s v="Corpus Christi"/>
        <s v="Amarillo"/>
        <s v="Chattanooga"/>
        <s v="Irvine"/>
        <s v="Akron"/>
        <s v="Winston Salem"/>
        <s v="Staten Island"/>
        <s v="Billings"/>
        <s v="Sioux Falls"/>
        <s v="Charleston"/>
        <s v="Denton"/>
        <s v="Columbia"/>
        <s v="Pasadena"/>
        <s v="Salt Lake City"/>
        <s v="Inglewood"/>
        <s v="Sioux City"/>
        <s v="Conroe"/>
        <s v="Lawrenceville"/>
        <s v="Cheyenne"/>
        <s v="London"/>
        <s v="Shawnee Mission"/>
        <s v="Naples"/>
        <s v="Topeka"/>
        <s v="Lexington"/>
        <s v="Delray Beach"/>
        <s v="Indianapolis"/>
        <s v="Yonkers"/>
        <s v="Fort Lauderdale"/>
        <s v="Huntsville"/>
        <s v="Silver Spring"/>
        <s v="Seattle"/>
        <s v="Roanoke"/>
        <s v="Tucson"/>
        <s v="Newark"/>
        <s v="Bronx"/>
        <s v="Rockford"/>
        <s v="Laurel"/>
        <s v="Maple Plain"/>
        <s v="Lakeland"/>
        <s v="Grand Rapids"/>
        <s v="San Bernardino"/>
        <s v="San Antonio"/>
        <s v="Boise"/>
        <s v="Saint Paul"/>
        <s v="Garland"/>
        <s v="Canton"/>
        <s v="Bryan"/>
        <s v="Albany"/>
        <s v="Lafayette"/>
        <s v="Burbank"/>
        <s v="San Rafael"/>
        <s v="Beaverton"/>
        <s v="Frankfort"/>
        <s v="Trenton"/>
        <s v="Albuquerque"/>
        <s v="Phoenix"/>
        <s v="Scottsdale"/>
        <s v="Monroe"/>
        <s v="Salinas"/>
        <s v="Beaumont"/>
        <s v="Waterbury"/>
        <s v="Denver"/>
        <s v="Norfolk"/>
        <s v="Tacoma"/>
        <s v="Harrisburg"/>
        <s v="Olympia"/>
        <s v="Kingsport"/>
        <s v="Lynn"/>
        <s v="Lancaster"/>
        <s v="Carlsbad"/>
        <s v="Terre Haute"/>
        <s v="Tallahassee"/>
        <s v="Annapolis"/>
        <s v="Monticello"/>
        <s v="Santa Fe"/>
        <s v="Asheville"/>
        <s v="Greeley"/>
        <s v="Greensboro"/>
        <s v="Hartford"/>
        <s v="Boulder"/>
        <s v="Wichita"/>
        <s v="Beaufort"/>
        <s v="Raleigh"/>
        <s v="Flushing"/>
        <s v="Norwalk"/>
        <s v="Fargo"/>
        <s v="Lees Summit"/>
        <s v="Cleveland"/>
        <s v="Tampa"/>
        <s v="New Brunswick"/>
        <s v="Oceanside"/>
        <s v="Dayton"/>
        <s v="Orlando"/>
        <s v="Daytona Beach"/>
        <s v="Buffalo"/>
        <s v="Brooklyn"/>
        <s v="High Point"/>
        <s v="Odessa"/>
        <s v="Spartanburg"/>
        <s v="Johnson City"/>
        <s v="Valdosta"/>
        <s v="Bloomington"/>
        <s v="Lubbock"/>
        <s v="Florence"/>
        <s v="Savannah"/>
        <s v="Augusta"/>
        <s v="Pompano Beach"/>
        <s v="Paterson"/>
        <s v="Syracuse"/>
        <s v="Nashville"/>
        <s v="Cedar Rapids"/>
        <s v="Virginia Beach"/>
        <s v="Huntington Beach"/>
        <s v="Evansville"/>
        <s v="Saint Augustine"/>
        <s v="Allentown"/>
        <s v="Warren"/>
        <s v="Seminole"/>
        <s v="Honolulu"/>
        <s v="Stockton"/>
        <s v="Humble"/>
        <s v="Stamford"/>
        <s v="Grand Junction"/>
        <s v="Hollywood"/>
        <s v="Aurora"/>
        <s v="Decatur"/>
        <s v="Independence"/>
        <s v="Montgomery"/>
        <s v="Tempe"/>
        <s v="Round Rock"/>
        <s v="Iowa City"/>
        <s v="Macon"/>
        <s v="Merrifield"/>
        <s v="Miami Beach"/>
        <s v="Muskegon"/>
        <s v="Gatesville"/>
        <s v="Provo"/>
        <s v="Huntington"/>
        <s v="Long Beach"/>
        <s v="Santa Ana"/>
        <s v="Marietta"/>
        <s v="Chico"/>
        <s v="Glendale"/>
        <s v="Anniston"/>
      </sharedItems>
    </cacheField>
    <cacheField name="property_value" numFmtId="0">
      <sharedItems containsSemiMixedTypes="0" containsString="0" containsNumber="1" containsInteger="1" minValue="500052" maxValue="3497900"/>
    </cacheField>
    <cacheField name="loan_percent" numFmtId="0">
      <sharedItems containsSemiMixedTypes="0" containsString="0" containsNumber="1" containsInteger="1" minValue="65" maxValue="90"/>
    </cacheField>
    <cacheField name="loan_term" numFmtId="0">
      <sharedItems containsSemiMixedTypes="0" containsString="0" containsNumber="1" containsInteger="1" minValue="5" maxValue="25"/>
    </cacheField>
    <cacheField name="postal_code" numFmtId="0">
      <sharedItems containsSemiMixedTypes="0" containsString="0" containsNumber="1" containsInteger="1" minValue="1114" maxValue="99599"/>
    </cacheField>
    <cacheField name="joint_lo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habeeb" refreshedDate="45340.05132835648" createdVersion="6" refreshedVersion="6" minRefreshableVersion="3" recordCount="1000" xr:uid="{ACBDAF64-CA40-48E1-A276-B818C7C30E24}">
  <cacheSource type="worksheet">
    <worksheetSource name="Merge2"/>
  </cacheSource>
  <cacheFields count="8">
    <cacheField name="banker_id" numFmtId="0">
      <sharedItems count="150">
        <s v="10-7988777"/>
        <s v="91-6838638"/>
        <s v="59-0965845"/>
        <s v="44-8539248"/>
        <s v="98-2590988"/>
        <s v="42-7286348"/>
        <s v="23-2470101"/>
        <s v="18-5565639"/>
        <s v="68-9247614"/>
        <s v="57-9174880"/>
        <s v="01-3699155"/>
        <s v="61-9752031"/>
        <s v="29-5277223"/>
        <s v="23-5634583"/>
        <s v="55-5734855"/>
        <s v="51-4875583"/>
        <s v="56-0202232"/>
        <s v="03-2641281"/>
        <s v="42-1549766"/>
        <s v="11-9295346"/>
        <s v="91-8454719"/>
        <s v="19-0370733"/>
        <s v="82-5305051"/>
        <s v="69-3766552"/>
        <s v="82-6308176"/>
        <s v="29-7219353"/>
        <s v="76-5546372"/>
        <s v="17-8676655"/>
        <s v="21-6557645"/>
        <s v="08-6433961"/>
        <s v="84-0102772"/>
        <s v="73-2654558"/>
        <s v="56-7724868"/>
        <s v="29-9068665"/>
        <s v="61-1054895"/>
        <s v="61-6711847"/>
        <s v="70-6336105"/>
        <s v="26-7892906"/>
        <s v="34-3158464"/>
        <s v="50-7264215"/>
        <s v="03-5081613"/>
        <s v="83-7722614"/>
        <s v="05-4983398"/>
        <s v="43-5135560"/>
        <s v="17-5960538"/>
        <s v="12-5402940"/>
        <s v="90-4961678"/>
        <s v="33-2283829"/>
        <s v="44-0876203"/>
        <s v="97-1039271"/>
        <s v="03-4841081"/>
        <s v="15-2887598"/>
        <s v="56-5369339"/>
        <s v="91-2862010"/>
        <s v="46-8326323"/>
        <s v="27-0541817"/>
        <s v="53-8502036"/>
        <s v="86-6798797"/>
        <s v="42-8495764"/>
        <s v="32-6901998"/>
        <s v="86-9370716"/>
        <s v="35-2744676"/>
        <s v="35-4164936"/>
        <s v="41-2069333"/>
        <s v="03-9598462"/>
        <s v="79-2670881"/>
        <s v="37-6739425"/>
        <s v="84-8783169"/>
        <s v="28-6107702"/>
        <s v="96-2477756"/>
        <s v="43-9958344"/>
        <s v="96-4949608"/>
        <s v="90-0814705"/>
        <s v="62-4829318"/>
        <s v="83-1977189"/>
        <s v="94-4238145"/>
        <s v="32-6476646"/>
        <s v="78-2049276"/>
        <s v="60-6798691"/>
        <s v="42-3488693"/>
        <s v="79-0918535"/>
        <s v="32-5280707"/>
        <s v="08-1124646"/>
        <s v="53-8547859"/>
        <s v="15-3605472"/>
        <s v="57-9271668"/>
        <s v="56-3253104"/>
        <s v="76-5949923"/>
        <s v="93-2794896"/>
        <s v="93-8757266"/>
        <s v="53-6456036"/>
        <s v="19-4765034"/>
        <s v="37-5234485"/>
        <s v="85-0896789"/>
        <s v="74-2503637"/>
        <s v="59-6136985"/>
        <s v="16-8049656"/>
        <s v="78-5780674"/>
        <s v="88-8499997"/>
        <s v="95-3256521"/>
        <s v="34-5753275"/>
        <s v="67-6285961"/>
        <s v="35-9973556"/>
        <s v="07-1695795"/>
        <s v="66-8087214"/>
        <s v="67-0102426"/>
        <s v="58-0520880"/>
        <s v="08-0795961"/>
        <s v="42-6128401"/>
        <s v="82-9295259"/>
        <s v="86-5248690"/>
        <s v="56-6551806"/>
        <s v="57-4015376"/>
        <s v="35-3245602"/>
        <s v="60-8811537"/>
        <s v="83-7790252"/>
        <s v="71-6009953"/>
        <s v="98-2464295"/>
        <s v="71-7187040"/>
        <s v="41-6778673"/>
        <s v="72-2457720"/>
        <s v="41-6180351"/>
        <s v="74-6192526"/>
        <s v="64-5762691"/>
        <s v="76-9414112"/>
        <s v="25-5268119"/>
        <s v="03-5801967"/>
        <s v="04-0288086"/>
        <s v="58-8806519"/>
        <s v="95-6639047"/>
        <s v="80-7810944"/>
        <s v="39-1862734"/>
        <s v="05-3910890"/>
        <s v="88-1843659"/>
        <s v="03-0153800"/>
        <s v="08-0694003"/>
        <s v="98-1151579"/>
        <s v="04-3201771"/>
        <s v="83-1498089"/>
        <s v="64-0004025"/>
        <s v="03-7065010"/>
        <s v="31-1460605"/>
        <s v="90-6830986"/>
        <s v="79-4907072"/>
        <s v="24-8396837"/>
        <s v="78-4021598"/>
        <s v="66-4408344"/>
        <s v="11-0621082"/>
        <s v="94-8429592"/>
        <s v="02-6098382"/>
      </sharedItems>
    </cacheField>
    <cacheField name="first_name" numFmtId="0">
      <sharedItems count="148">
        <s v="Meghann"/>
        <s v="Lyn"/>
        <s v="Brana"/>
        <s v="Case"/>
        <s v="Dud"/>
        <s v="Phil"/>
        <s v="Benedikta"/>
        <s v="Lucie"/>
        <s v="Fabe"/>
        <s v="Lancelot"/>
        <s v="Sindee"/>
        <s v="Lou"/>
        <s v="Wendy"/>
        <s v="Charin"/>
        <s v="Yvon"/>
        <s v="Amye"/>
        <s v="Randee"/>
        <s v="Leontyne"/>
        <s v="Bar"/>
        <s v="Kennan"/>
        <s v="Efrem"/>
        <s v="Renault"/>
        <s v="Barthel"/>
        <s v="Falito"/>
        <s v="Philomena"/>
        <s v="Shane"/>
        <s v="Naoma"/>
        <s v="Malynda"/>
        <s v="Rolland"/>
        <s v="Hanson"/>
        <s v="Micky"/>
        <s v="Cathe"/>
        <s v="Jamil"/>
        <s v="Teirtza"/>
        <s v="Finlay"/>
        <s v="Mandel"/>
        <s v="Rayna"/>
        <s v="Wakefield"/>
        <s v="Grady"/>
        <s v="Jasen"/>
        <s v="Winnah"/>
        <s v="Chicky"/>
        <s v="Jock"/>
        <s v="Elroy"/>
        <s v="Austin"/>
        <s v="Noemi"/>
        <s v="Orly"/>
        <s v="Lorianna"/>
        <s v="Enrique"/>
        <s v="Allan"/>
        <s v="Stearn"/>
        <s v="Laurens"/>
        <s v="Thacher"/>
        <s v="Verina"/>
        <s v="Christian"/>
        <s v="Jeanne"/>
        <s v="Raddy"/>
        <s v="Kerwin"/>
        <s v="Alden"/>
        <s v="L;urette"/>
        <s v="Carley"/>
        <s v="Lon"/>
        <s v="Legra"/>
        <s v="Audra"/>
        <s v="Constancy"/>
        <s v="Tommie"/>
        <s v="Colly"/>
        <s v="Chaim"/>
        <s v="Nicholas"/>
        <s v="Roseanne"/>
        <s v="Aeriell"/>
        <s v="Floyd"/>
        <s v="Odette"/>
        <s v="Dane"/>
        <s v="Margaux"/>
        <s v="Sadella"/>
        <s v="Fabian"/>
        <s v="Lenette"/>
        <s v="Artemus"/>
        <s v="Jethro"/>
        <s v="Griffith"/>
        <s v="Gavin"/>
        <s v="Artemis"/>
        <s v="Quill"/>
        <s v="Durante"/>
        <s v="Archambault"/>
        <s v="Thornton"/>
        <s v="Myrtia"/>
        <s v="Garrott"/>
        <s v="Thaddeus"/>
        <s v="Selestina"/>
        <s v="Melisa"/>
        <s v="Gaylord"/>
        <s v="Tobie"/>
        <s v="William"/>
        <s v="Toma"/>
        <s v="Hermy"/>
        <s v="Karon"/>
        <s v="Daphna"/>
        <s v="Nonnah"/>
        <s v="Gaspar"/>
        <s v="Giacopo"/>
        <s v="Myron"/>
        <s v="Elise"/>
        <s v="Ottilie"/>
        <s v="Clive"/>
        <s v="Anjanette"/>
        <s v="Jo ann"/>
        <s v="Garald"/>
        <s v="Tabbatha"/>
        <s v="Jeniffer"/>
        <s v="Kate"/>
        <s v="Letty"/>
        <s v="Xerxes"/>
        <s v="Bennie"/>
        <s v="Engracia"/>
        <s v="Ursa"/>
        <s v="Rosalia"/>
        <s v="Link"/>
        <s v="Davon"/>
        <s v="Mattheus"/>
        <s v="Grant"/>
        <s v="Ayn"/>
        <s v="Heath"/>
        <s v="Tobit"/>
        <s v="Chic"/>
        <s v="Gabby"/>
        <s v="Birdie"/>
        <s v="Maitilde"/>
        <s v="Kessiah"/>
        <s v="Saleem"/>
        <s v="Derril"/>
        <s v="Prince"/>
        <s v="Karalynn"/>
        <s v="Renell"/>
        <s v="Lydon"/>
        <s v="Mel"/>
        <s v="Shayne"/>
        <s v="Hew"/>
        <s v="Carr"/>
        <s v="Etta"/>
        <s v="Aurlie"/>
        <s v="Adrian"/>
        <s v="Catlee"/>
        <s v="Robinson"/>
        <s v="Chip"/>
        <s v="Carter"/>
        <s v="Matthiew"/>
      </sharedItems>
    </cacheField>
    <cacheField name="last_name" numFmtId="0">
      <sharedItems count="150">
        <s v="Randalston"/>
        <s v="Spratt"/>
        <s v="Donnersberg"/>
        <s v="Baldry"/>
        <s v="Taunton."/>
        <s v="Tavener"/>
        <s v="Glossup"/>
        <s v="Fradgley"/>
        <s v="Simco"/>
        <s v="Tilston"/>
        <s v="O'Scollee"/>
        <s v="Garms"/>
        <s v="Loren"/>
        <s v="Vail"/>
        <s v="Dealy"/>
        <s v="Feld"/>
        <s v="Burdess"/>
        <s v="Andrichuk"/>
        <s v="Lampens"/>
        <s v="Lamberti"/>
        <s v="Minchin"/>
        <s v="Monkley"/>
        <s v="Manssuer"/>
        <s v="Bootman"/>
        <s v="Benedito"/>
        <s v="Stopforth"/>
        <s v="Dellar"/>
        <s v="Maffioni"/>
        <s v="Karpeev"/>
        <s v="Slorance"/>
        <s v="Radclyffe"/>
        <s v="Foley"/>
        <s v="Klassmann"/>
        <s v="Stirman"/>
        <s v="Wathell"/>
        <s v="Renon"/>
        <s v="Alvaro"/>
        <s v="Cropper"/>
        <s v="Chaunce"/>
        <s v="Gotling"/>
        <s v="Graal"/>
        <s v="Kezourec"/>
        <s v="Richardson"/>
        <s v="Trapp"/>
        <s v="Lusher"/>
        <s v="Sollner"/>
        <s v="Pinchbeck"/>
        <s v="Pitherick"/>
        <s v="Gimber"/>
        <s v="Wellbeloved"/>
        <s v="Chene"/>
        <s v="Hyland"/>
        <s v="Fishwick"/>
        <s v="Beadle"/>
        <s v="Meynell"/>
        <s v="Scotchmoor"/>
        <s v="Dowdle"/>
        <s v="Ribou"/>
        <s v="Petkens"/>
        <s v="Benallack"/>
        <s v="Boseley"/>
        <s v="Hayesman"/>
        <s v="Garlee"/>
        <s v="Linebarger"/>
        <s v="Croutear"/>
        <s v="Aland"/>
        <s v="MacDowal"/>
        <s v="Jeavon"/>
        <s v="McAw"/>
        <s v="Barrowcliff"/>
        <s v="Pask"/>
        <s v="Quickenden"/>
        <s v="Eggleson"/>
        <s v="Cockran"/>
        <s v="Chesswas"/>
        <s v="Giacopini"/>
        <s v="Callis"/>
        <s v="Bothwell"/>
        <s v="Skeffington"/>
        <s v="Antczak"/>
        <s v="Orford"/>
        <s v="Janjic"/>
        <s v="Issacson"/>
        <s v="Duffell"/>
        <s v="Tydeman"/>
        <s v="Yearnes"/>
        <s v="Rossetti"/>
        <s v="Giametti"/>
        <s v="Salzburger"/>
        <s v="Everist"/>
        <s v="Buddock"/>
        <s v="Curme"/>
        <s v="Colborn"/>
        <s v="Beggi"/>
        <s v="McCowen"/>
        <s v="Resun"/>
        <s v="Growy"/>
        <s v="MacLeese"/>
        <s v="Bradman"/>
        <s v="Leindecker"/>
        <s v="Ungaretti"/>
        <s v="Darracott"/>
        <s v="Hayth"/>
        <s v="Nockles"/>
        <s v="Landreth"/>
        <s v="Ghelerdini"/>
        <s v="Burchess"/>
        <s v="Adriano"/>
        <s v="Butner"/>
        <s v="Noton"/>
        <s v="Bellfield"/>
        <s v="D'Aguanno"/>
        <s v="Heephy"/>
        <s v="Stoner"/>
        <s v="Philot"/>
        <s v="Sivior"/>
        <s v="Perotti"/>
        <s v="Melato"/>
        <s v="Livingstone"/>
        <s v="Conningham"/>
        <s v="Dayes"/>
        <s v="Shower"/>
        <s v="Dewbury"/>
        <s v="Pavlovsky"/>
        <s v="Bertolin"/>
        <s v="Buick"/>
        <s v="Foord"/>
        <s v="Sailer"/>
        <s v="Siveyer"/>
        <s v="Palia"/>
        <s v="Jantet"/>
        <s v="Aery"/>
        <s v="Longman"/>
        <s v="Kindleysides"/>
        <s v="Challenor"/>
        <s v="Hume"/>
        <s v="Cattermole"/>
        <s v="Cowlard"/>
        <s v="Dedon"/>
        <s v="Rafferty"/>
        <s v="McCorley"/>
        <s v="Semble"/>
        <s v="Mulderrig"/>
        <s v="Vittet"/>
        <s v="Pastor"/>
        <s v="Kennifeck"/>
        <s v="Cruden"/>
        <s v="Durham"/>
        <s v="Perrigo"/>
        <s v="Pregel"/>
      </sharedItems>
    </cacheField>
    <cacheField name="gender" numFmtId="0">
      <sharedItems/>
    </cacheField>
    <cacheField name="phone" numFmtId="0">
      <sharedItems/>
    </cacheField>
    <cacheField name="dob" numFmtId="14">
      <sharedItems containsSemiMixedTypes="0" containsNonDate="0" containsDate="1" containsString="0" minDate="1970-08-12T00:00:00" maxDate="1994-09-01T00:00:00"/>
    </cacheField>
    <cacheField name="date_joined" numFmtId="14">
      <sharedItems containsSemiMixedTypes="0" containsNonDate="0" containsDate="1" containsString="0" minDate="2010-01-11T00:00:00" maxDate="2021-05-01T00:00:00"/>
    </cacheField>
    <cacheField name="Loan_Records_Data.loan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6d13d77-b063-42d9-8028-70e312ef1502"/>
    <x v="0"/>
    <s v="United States"/>
    <x v="0"/>
    <n v="2254108"/>
    <n v="70"/>
    <n v="7"/>
    <n v="94110"/>
    <s v="No"/>
  </r>
  <r>
    <s v="a83f6173-ccba-4973-af87-6da83edb962c"/>
    <x v="1"/>
    <s v="United States"/>
    <x v="1"/>
    <n v="2568697"/>
    <n v="65"/>
    <n v="9"/>
    <n v="89436"/>
    <s v="No"/>
  </r>
  <r>
    <s v="b825220f-42c9-4f3b-952c-3a8eee122912"/>
    <x v="1"/>
    <s v="United States"/>
    <x v="2"/>
    <n v="678659"/>
    <n v="80"/>
    <n v="23"/>
    <n v="75260"/>
    <s v="No"/>
  </r>
  <r>
    <s v="f12ac568-d1fc-468c-8671-13b48a297570"/>
    <x v="0"/>
    <s v="United States"/>
    <x v="3"/>
    <n v="3458939"/>
    <n v="90"/>
    <n v="5"/>
    <n v="41905"/>
    <s v="Yes"/>
  </r>
  <r>
    <s v="5fa22f05-f44b-427b-84bd-bff2c2c91133"/>
    <x v="2"/>
    <s v="United States"/>
    <x v="4"/>
    <n v="2869836"/>
    <n v="70"/>
    <n v="7"/>
    <n v="76711"/>
    <s v="No"/>
  </r>
  <r>
    <s v="75ba130a-a631-4a91-b63e-a3f77550e056"/>
    <x v="0"/>
    <s v="United States"/>
    <x v="5"/>
    <n v="1327482"/>
    <n v="90"/>
    <n v="22"/>
    <n v="15279"/>
    <s v="No"/>
  </r>
  <r>
    <s v="282b7802-68bc-4796-bfc2-c921f7e884a7"/>
    <x v="1"/>
    <s v="United States"/>
    <x v="6"/>
    <n v="935479"/>
    <n v="65"/>
    <n v="16"/>
    <n v="65898"/>
    <s v="No"/>
  </r>
  <r>
    <s v="cc02a680-d1a7-4b28-8844-cd232fcde381"/>
    <x v="3"/>
    <s v="United States"/>
    <x v="7"/>
    <n v="1859336"/>
    <n v="85"/>
    <n v="11"/>
    <n v="23324"/>
    <s v="No"/>
  </r>
  <r>
    <s v="f2eb5392-ed45-42cc-a33c-300625df1b13"/>
    <x v="2"/>
    <s v="United States"/>
    <x v="8"/>
    <n v="2171287"/>
    <n v="65"/>
    <n v="18"/>
    <n v="18763"/>
    <s v="No"/>
  </r>
  <r>
    <s v="a0301f09-5c66-41ac-8381-939d46489b52"/>
    <x v="0"/>
    <s v="United States"/>
    <x v="9"/>
    <n v="2015044"/>
    <n v="70"/>
    <n v="21"/>
    <n v="53277"/>
    <s v="Yes"/>
  </r>
  <r>
    <s v="2b532f5e-b698-4566-991d-2373e0349db5"/>
    <x v="2"/>
    <s v="United States"/>
    <x v="10"/>
    <n v="3183397"/>
    <n v="75"/>
    <n v="17"/>
    <n v="24515"/>
    <s v="No"/>
  </r>
  <r>
    <s v="9b5233cc-6ed2-42f0-8600-67287f5ba32a"/>
    <x v="2"/>
    <s v="United States"/>
    <x v="11"/>
    <n v="883117"/>
    <n v="85"/>
    <n v="24"/>
    <n v="85383"/>
    <s v="No"/>
  </r>
  <r>
    <s v="0c9d0a73-42b9-463e-a0fa-796636f4433c"/>
    <x v="2"/>
    <s v="United States"/>
    <x v="12"/>
    <n v="2757923"/>
    <n v="75"/>
    <n v="13"/>
    <n v="20784"/>
    <s v="No"/>
  </r>
  <r>
    <s v="028820b5-798c-4741-9e10-5db607aeec3c"/>
    <x v="0"/>
    <s v="United States"/>
    <x v="13"/>
    <n v="730476"/>
    <n v="70"/>
    <n v="25"/>
    <n v="43231"/>
    <s v="No"/>
  </r>
  <r>
    <s v="eaa0ae3d-3537-47a3-b29f-4aad08fbb890"/>
    <x v="3"/>
    <s v="United States"/>
    <x v="14"/>
    <n v="547719"/>
    <n v="70"/>
    <n v="20"/>
    <n v="48670"/>
    <s v="No"/>
  </r>
  <r>
    <s v="332b1577-c07e-4034-b48a-762f1ebd0880"/>
    <x v="2"/>
    <s v="United States"/>
    <x v="15"/>
    <n v="2899782"/>
    <n v="85"/>
    <n v="10"/>
    <n v="50981"/>
    <s v="No"/>
  </r>
  <r>
    <s v="7126d3a1-e231-4ba2-97c9-6c4c94cf8517"/>
    <x v="2"/>
    <s v="United States"/>
    <x v="16"/>
    <n v="1569034"/>
    <n v="80"/>
    <n v="5"/>
    <n v="92835"/>
    <s v="No"/>
  </r>
  <r>
    <s v="bb7e038f-1fd6-4da5-b1f4-61bde8b00cb3"/>
    <x v="3"/>
    <s v="United States"/>
    <x v="2"/>
    <n v="1441379"/>
    <n v="70"/>
    <n v="22"/>
    <n v="75287"/>
    <s v="No"/>
  </r>
  <r>
    <s v="d5af6ab6-29a6-4fc4-ae57-0c71b3224a81"/>
    <x v="0"/>
    <s v="United States"/>
    <x v="17"/>
    <n v="1750259"/>
    <n v="70"/>
    <n v="10"/>
    <n v="34981"/>
    <s v="No"/>
  </r>
  <r>
    <s v="f1e14f69-9a50-4735-a8e9-3927acd9eea8"/>
    <x v="1"/>
    <s v="United States"/>
    <x v="18"/>
    <n v="2699171"/>
    <n v="80"/>
    <n v="19"/>
    <n v="32575"/>
    <s v="No"/>
  </r>
  <r>
    <s v="de3c711f-1b76-40cd-a3bb-1bd86ceb8ce6"/>
    <x v="1"/>
    <s v="United States"/>
    <x v="19"/>
    <n v="2976448"/>
    <n v="90"/>
    <n v="14"/>
    <n v="30351"/>
    <s v="No"/>
  </r>
  <r>
    <s v="6b4471bb-0a95-448d-b14e-e21e9a47c33f"/>
    <x v="3"/>
    <s v="United States"/>
    <x v="20"/>
    <n v="2927590"/>
    <n v="80"/>
    <n v="5"/>
    <n v="74108"/>
    <s v="No"/>
  </r>
  <r>
    <s v="c3201ad3-ca8b-4a92-95ad-1def689cb35d"/>
    <x v="3"/>
    <s v="United States"/>
    <x v="21"/>
    <n v="3355135"/>
    <n v="70"/>
    <n v="8"/>
    <n v="20409"/>
    <s v="No"/>
  </r>
  <r>
    <s v="e6fbfb79-dd08-4531-9267-216a74483427"/>
    <x v="2"/>
    <s v="United States"/>
    <x v="22"/>
    <n v="1051731"/>
    <n v="65"/>
    <n v="13"/>
    <n v="23605"/>
    <s v="No"/>
  </r>
  <r>
    <s v="353f5832-9ed8-4865-bd50-a0b1825a8c6c"/>
    <x v="1"/>
    <s v="United States"/>
    <x v="2"/>
    <n v="1480113"/>
    <n v="70"/>
    <n v="9"/>
    <n v="75216"/>
    <s v="No"/>
  </r>
  <r>
    <s v="68fb3224-22c1-4a7a-b308-f614725e1532"/>
    <x v="0"/>
    <s v="United States"/>
    <x v="23"/>
    <n v="1472869"/>
    <n v="85"/>
    <n v="16"/>
    <n v="93704"/>
    <s v="No"/>
  </r>
  <r>
    <s v="529af3f5-b830-4391-87ca-4dd3118b7143"/>
    <x v="2"/>
    <s v="United States"/>
    <x v="24"/>
    <n v="2116513"/>
    <n v="75"/>
    <n v="19"/>
    <n v="89550"/>
    <s v="No"/>
  </r>
  <r>
    <s v="3bbd76ef-63ec-484a-9ea2-9c7310e93f8f"/>
    <x v="1"/>
    <s v="United States"/>
    <x v="25"/>
    <n v="635599"/>
    <n v="80"/>
    <n v="24"/>
    <n v="32255"/>
    <s v="No"/>
  </r>
  <r>
    <s v="95bde8fb-b634-473c-8e37-0ca49ee8d477"/>
    <x v="2"/>
    <s v="United States"/>
    <x v="26"/>
    <n v="1832053"/>
    <n v="75"/>
    <n v="17"/>
    <n v="92668"/>
    <s v="No"/>
  </r>
  <r>
    <s v="b99732b3-d253-454a-85e0-f11ae84337d8"/>
    <x v="0"/>
    <s v="United States"/>
    <x v="27"/>
    <n v="2299902"/>
    <n v="70"/>
    <n v="16"/>
    <n v="11054"/>
    <s v="No"/>
  </r>
  <r>
    <s v="a4f950f5-87f2-4ecc-a63f-09d67c4a54c4"/>
    <x v="3"/>
    <s v="United States"/>
    <x v="28"/>
    <n v="1810155"/>
    <n v="65"/>
    <n v="16"/>
    <n v="38168"/>
    <s v="No"/>
  </r>
  <r>
    <s v="ee93eea2-f89a-48a9-84e7-3dee7680e073"/>
    <x v="3"/>
    <s v="United States"/>
    <x v="29"/>
    <n v="3031976"/>
    <n v="75"/>
    <n v="5"/>
    <n v="89115"/>
    <s v="No"/>
  </r>
  <r>
    <s v="91555011-a91d-48e6-9ef7-4c33f1190820"/>
    <x v="1"/>
    <s v="United States"/>
    <x v="30"/>
    <n v="2959916"/>
    <n v="65"/>
    <n v="6"/>
    <n v="45264"/>
    <s v="No"/>
  </r>
  <r>
    <s v="1509a9f9-9b01-497b-9d43-8070954c6c66"/>
    <x v="1"/>
    <s v="United States"/>
    <x v="31"/>
    <n v="627266"/>
    <n v="90"/>
    <n v="24"/>
    <n v="80126"/>
    <s v="No"/>
  </r>
  <r>
    <s v="4e118d8b-3493-4845-8a19-eb196f06f8c2"/>
    <x v="2"/>
    <s v="United States"/>
    <x v="32"/>
    <n v="2759191"/>
    <n v="90"/>
    <n v="22"/>
    <n v="28230"/>
    <s v="No"/>
  </r>
  <r>
    <s v="d9854864-b1d8-4851-9560-70bb5f3378b4"/>
    <x v="1"/>
    <s v="United States"/>
    <x v="33"/>
    <n v="2656928"/>
    <n v="85"/>
    <n v="8"/>
    <n v="78732"/>
    <s v="No"/>
  </r>
  <r>
    <s v="279d529d-df11-4dad-a9fd-f1b86ba7b7da"/>
    <x v="0"/>
    <s v="United States"/>
    <x v="30"/>
    <n v="1926740"/>
    <n v="70"/>
    <n v="7"/>
    <n v="45213"/>
    <s v="No"/>
  </r>
  <r>
    <s v="75c55995-5ee8-414a-8c11-a1cc3d764d2a"/>
    <x v="2"/>
    <s v="United States"/>
    <x v="34"/>
    <n v="1753128"/>
    <n v="90"/>
    <n v="24"/>
    <n v="77075"/>
    <s v="No"/>
  </r>
  <r>
    <s v="1b680faf-c9bf-4552-8b8f-9324d9b72fe5"/>
    <x v="0"/>
    <s v="United States"/>
    <x v="35"/>
    <n v="500052"/>
    <n v="70"/>
    <n v="17"/>
    <n v="34985"/>
    <s v="No"/>
  </r>
  <r>
    <s v="c926df02-b049-4519-868c-a896e79bb5d6"/>
    <x v="0"/>
    <s v="United States"/>
    <x v="21"/>
    <n v="2323921"/>
    <n v="65"/>
    <n v="18"/>
    <n v="20566"/>
    <s v="Yes"/>
  </r>
  <r>
    <s v="1768eb62-bfec-4516-8d1b-34976c7ab309"/>
    <x v="3"/>
    <s v="United States"/>
    <x v="36"/>
    <n v="2454090"/>
    <n v="70"/>
    <n v="9"/>
    <n v="68134"/>
    <s v="No"/>
  </r>
  <r>
    <s v="02445705-b55e-4707-9560-5928140cf514"/>
    <x v="2"/>
    <s v="United States"/>
    <x v="37"/>
    <n v="2282362"/>
    <n v="70"/>
    <n v="18"/>
    <n v="11470"/>
    <s v="Yes"/>
  </r>
  <r>
    <s v="af9a18e7-2b3b-406e-b766-02508f403b85"/>
    <x v="3"/>
    <s v="United States"/>
    <x v="38"/>
    <n v="3278820"/>
    <n v="80"/>
    <n v="19"/>
    <n v="55480"/>
    <s v="Yes"/>
  </r>
  <r>
    <s v="b877715d-ab6f-4ff4-9918-c1513ba1eba5"/>
    <x v="0"/>
    <s v="United States"/>
    <x v="29"/>
    <n v="2421752"/>
    <n v="70"/>
    <n v="20"/>
    <n v="89160"/>
    <s v="No"/>
  </r>
  <r>
    <s v="d3bb1698-7368-4947-a915-14227d0ab319"/>
    <x v="3"/>
    <s v="United States"/>
    <x v="39"/>
    <n v="2924075"/>
    <n v="70"/>
    <n v="25"/>
    <n v="73173"/>
    <s v="No"/>
  </r>
  <r>
    <s v="48e4da21-326d-4545-8615-c1d342fc267f"/>
    <x v="0"/>
    <s v="United States"/>
    <x v="40"/>
    <n v="2721907"/>
    <n v="70"/>
    <n v="6"/>
    <n v="95852"/>
    <s v="No"/>
  </r>
  <r>
    <s v="fc39291f-8972-42ad-80cc-37a7b7ee3653"/>
    <x v="1"/>
    <s v="United States"/>
    <x v="41"/>
    <n v="1130513"/>
    <n v="85"/>
    <n v="19"/>
    <n v="85215"/>
    <s v="No"/>
  </r>
  <r>
    <s v="da1e5e3e-d4e6-4efb-b1f0-6d24b0e3947d"/>
    <x v="2"/>
    <s v="United States"/>
    <x v="42"/>
    <n v="1986129"/>
    <n v="80"/>
    <n v="11"/>
    <n v="89706"/>
    <s v="No"/>
  </r>
  <r>
    <s v="e5711d77-1912-4d66-8db1-9dcf6315a0a9"/>
    <x v="3"/>
    <s v="United States"/>
    <x v="34"/>
    <n v="2103505"/>
    <n v="80"/>
    <n v="9"/>
    <n v="77045"/>
    <s v="No"/>
  </r>
  <r>
    <s v="c3dd6a54-88fa-4de6-99ce-10c927f8f5d4"/>
    <x v="3"/>
    <s v="United States"/>
    <x v="43"/>
    <n v="1416890"/>
    <n v="80"/>
    <n v="9"/>
    <n v="10270"/>
    <s v="No"/>
  </r>
  <r>
    <s v="41784c17-be2d-4a20-90c0-81bac40fd819"/>
    <x v="2"/>
    <s v="United States"/>
    <x v="16"/>
    <n v="2814297"/>
    <n v="75"/>
    <n v="22"/>
    <n v="92835"/>
    <s v="No"/>
  </r>
  <r>
    <s v="9320fe3b-7634-4fef-a39f-17e47fdb7255"/>
    <x v="2"/>
    <s v="United States"/>
    <x v="44"/>
    <n v="2819240"/>
    <n v="90"/>
    <n v="6"/>
    <n v="33175"/>
    <s v="No"/>
  </r>
  <r>
    <s v="b6aa7f58-2d97-479f-84ad-67870232db67"/>
    <x v="0"/>
    <s v="United States"/>
    <x v="45"/>
    <n v="2933144"/>
    <n v="85"/>
    <n v="14"/>
    <n v="23272"/>
    <s v="Yes"/>
  </r>
  <r>
    <s v="044dcddf-09aa-4e2d-9f48-01da842d25df"/>
    <x v="1"/>
    <s v="United States"/>
    <x v="46"/>
    <n v="1937567"/>
    <n v="75"/>
    <n v="21"/>
    <n v="76011"/>
    <s v="No"/>
  </r>
  <r>
    <s v="a177748a-bbf3-4cd6-bc66-255dab716105"/>
    <x v="1"/>
    <s v="United States"/>
    <x v="43"/>
    <n v="704570"/>
    <n v="75"/>
    <n v="17"/>
    <n v="10160"/>
    <s v="No"/>
  </r>
  <r>
    <s v="f3f86ef0-e73a-4200-940a-acd8ab19e040"/>
    <x v="3"/>
    <s v="United States"/>
    <x v="27"/>
    <n v="2723227"/>
    <n v="70"/>
    <n v="15"/>
    <n v="11054"/>
    <s v="No"/>
  </r>
  <r>
    <s v="721f2f16-cd28-4225-92d1-543ae15a4025"/>
    <x v="2"/>
    <s v="United States"/>
    <x v="47"/>
    <n v="1182533"/>
    <n v="85"/>
    <n v="10"/>
    <n v="33411"/>
    <s v="No"/>
  </r>
  <r>
    <s v="1195f696-995f-4ac3-865c-47f4d65c3780"/>
    <x v="0"/>
    <s v="United States"/>
    <x v="48"/>
    <n v="3262830"/>
    <n v="90"/>
    <n v="24"/>
    <n v="20189"/>
    <s v="Yes"/>
  </r>
  <r>
    <s v="7202d0af-58bf-4abc-90ff-a4e3ef1f5abe"/>
    <x v="3"/>
    <s v="United States"/>
    <x v="49"/>
    <n v="2876573"/>
    <n v="75"/>
    <n v="5"/>
    <n v="14905"/>
    <s v="No"/>
  </r>
  <r>
    <s v="953dfd78-2a18-4e22-a102-31dc8e282af4"/>
    <x v="2"/>
    <s v="United States"/>
    <x v="33"/>
    <n v="1195368"/>
    <n v="65"/>
    <n v="14"/>
    <n v="78715"/>
    <s v="No"/>
  </r>
  <r>
    <s v="2a697208-cae5-4310-b2f0-c3e417d5d2ef"/>
    <x v="3"/>
    <s v="United States"/>
    <x v="50"/>
    <n v="2060986"/>
    <n v="75"/>
    <n v="20"/>
    <n v="2114"/>
    <s v="No"/>
  </r>
  <r>
    <s v="f17d1686-520d-456d-ad47-95eefce79592"/>
    <x v="3"/>
    <s v="United States"/>
    <x v="51"/>
    <n v="2773870"/>
    <n v="80"/>
    <n v="16"/>
    <n v="19141"/>
    <s v="No"/>
  </r>
  <r>
    <s v="6964e464-f92f-4816-bed8-75386b8bc0d9"/>
    <x v="1"/>
    <s v="United States"/>
    <x v="52"/>
    <n v="605905"/>
    <n v="90"/>
    <n v="12"/>
    <n v="90505"/>
    <s v="No"/>
  </r>
  <r>
    <s v="bcea8d64-f05d-48b1-b9ba-347e795c8b45"/>
    <x v="3"/>
    <s v="United States"/>
    <x v="53"/>
    <n v="2910119"/>
    <n v="90"/>
    <n v="14"/>
    <n v="43635"/>
    <s v="No"/>
  </r>
  <r>
    <s v="8dbf0fb0-c074-4748-95ad-f4b01543b50d"/>
    <x v="1"/>
    <s v="United States"/>
    <x v="32"/>
    <n v="3202532"/>
    <n v="80"/>
    <n v="25"/>
    <n v="28263"/>
    <s v="No"/>
  </r>
  <r>
    <s v="d750a9a1-5f41-449b-ac8a-bcba52f19474"/>
    <x v="0"/>
    <s v="United States"/>
    <x v="54"/>
    <n v="501132"/>
    <n v="80"/>
    <n v="24"/>
    <n v="93106"/>
    <s v="No"/>
  </r>
  <r>
    <s v="21875ea4-8b54-48b5-a980-19f6204f468e"/>
    <x v="2"/>
    <s v="United States"/>
    <x v="55"/>
    <n v="559594"/>
    <n v="85"/>
    <n v="19"/>
    <n v="98008"/>
    <s v="No"/>
  </r>
  <r>
    <s v="ec9ea685-c228-4900-b726-9eeb9baefebf"/>
    <x v="2"/>
    <s v="United States"/>
    <x v="56"/>
    <n v="639670"/>
    <n v="85"/>
    <n v="7"/>
    <n v="99522"/>
    <s v="No"/>
  </r>
  <r>
    <s v="9a27c8c5-7bcf-4255-a9f0-36445fe94572"/>
    <x v="0"/>
    <s v="United States"/>
    <x v="32"/>
    <n v="1128324"/>
    <n v="90"/>
    <n v="18"/>
    <n v="28210"/>
    <s v="No"/>
  </r>
  <r>
    <s v="4a83462c-5fc1-408e-8457-0644f0d99f08"/>
    <x v="0"/>
    <s v="United States"/>
    <x v="57"/>
    <n v="3337528"/>
    <n v="85"/>
    <n v="7"/>
    <n v="22184"/>
    <s v="No"/>
  </r>
  <r>
    <s v="015ed4d3-82f7-4b56-8e2c-549654a7e7c2"/>
    <x v="2"/>
    <s v="United States"/>
    <x v="58"/>
    <n v="1604487"/>
    <n v="80"/>
    <n v="12"/>
    <n v="61825"/>
    <s v="No"/>
  </r>
  <r>
    <s v="3460c79f-3f06-42d6-b81c-bdad2b88c4aa"/>
    <x v="2"/>
    <s v="United States"/>
    <x v="59"/>
    <n v="1488759"/>
    <n v="80"/>
    <n v="25"/>
    <n v="6816"/>
    <s v="No"/>
  </r>
  <r>
    <s v="a4fbf480-0ad0-4202-a7d3-15c887ccbae8"/>
    <x v="0"/>
    <s v="United States"/>
    <x v="60"/>
    <n v="2865769"/>
    <n v="85"/>
    <n v="18"/>
    <n v="39534"/>
    <s v="Yes"/>
  </r>
  <r>
    <s v="669111e4-df44-4b69-a0dc-760468e1d152"/>
    <x v="2"/>
    <s v="United States"/>
    <x v="61"/>
    <n v="2936636"/>
    <n v="85"/>
    <n v="10"/>
    <n v="79934"/>
    <s v="No"/>
  </r>
  <r>
    <s v="fe5fd471-40e4-4ad9-8146-0cff1fc9f7bc"/>
    <x v="1"/>
    <s v="United States"/>
    <x v="29"/>
    <n v="3055556"/>
    <n v="85"/>
    <n v="16"/>
    <n v="89105"/>
    <s v="No"/>
  </r>
  <r>
    <s v="1b675afa-911c-4efc-a794-7fa60997caaf"/>
    <x v="3"/>
    <s v="United States"/>
    <x v="62"/>
    <n v="3094020"/>
    <n v="65"/>
    <n v="15"/>
    <n v="40266"/>
    <s v="No"/>
  </r>
  <r>
    <s v="3e55f867-952f-402f-8796-8b73428fd42f"/>
    <x v="3"/>
    <s v="United States"/>
    <x v="63"/>
    <n v="2085711"/>
    <n v="70"/>
    <n v="5"/>
    <n v="14609"/>
    <s v="No"/>
  </r>
  <r>
    <s v="0039697a-64e8-4c30-9918-0ac3510cb615"/>
    <x v="2"/>
    <s v="United States"/>
    <x v="53"/>
    <n v="1491804"/>
    <n v="85"/>
    <n v="8"/>
    <n v="43605"/>
    <s v="No"/>
  </r>
  <r>
    <s v="4b918624-1801-4b3f-8c3c-fe8274a17ef7"/>
    <x v="1"/>
    <s v="United States"/>
    <x v="19"/>
    <n v="3273158"/>
    <n v="80"/>
    <n v="12"/>
    <n v="30343"/>
    <s v="No"/>
  </r>
  <r>
    <s v="cc1bba0d-fc2e-48ff-a147-fd6bddbd240c"/>
    <x v="0"/>
    <s v="United States"/>
    <x v="64"/>
    <n v="624045"/>
    <n v="70"/>
    <n v="14"/>
    <n v="19805"/>
    <s v="No"/>
  </r>
  <r>
    <s v="10e99e66-cbe2-4953-8cba-8c16b2eef927"/>
    <x v="0"/>
    <s v="United States"/>
    <x v="65"/>
    <n v="2959127"/>
    <n v="65"/>
    <n v="9"/>
    <n v="21216"/>
    <s v="Yes"/>
  </r>
  <r>
    <s v="dbbb2b03-db19-4168-ab4b-3cce451d894b"/>
    <x v="3"/>
    <s v="United States"/>
    <x v="42"/>
    <n v="3203346"/>
    <n v="80"/>
    <n v="24"/>
    <n v="89714"/>
    <s v="No"/>
  </r>
  <r>
    <s v="1ad8a766-4050-4b1e-ade3-07c680fbb2b9"/>
    <x v="3"/>
    <s v="United States"/>
    <x v="12"/>
    <n v="743652"/>
    <n v="70"/>
    <n v="23"/>
    <n v="20784"/>
    <s v="No"/>
  </r>
  <r>
    <s v="bfc77262-4b0f-46a9-9be9-c22b95cd0ea9"/>
    <x v="2"/>
    <s v="United States"/>
    <x v="66"/>
    <n v="2603212"/>
    <n v="85"/>
    <n v="14"/>
    <n v="11024"/>
    <s v="No"/>
  </r>
  <r>
    <s v="cf8f2013-58dc-4016-b044-4b510886b32e"/>
    <x v="2"/>
    <s v="United States"/>
    <x v="67"/>
    <n v="2198107"/>
    <n v="65"/>
    <n v="16"/>
    <n v="76110"/>
    <s v="No"/>
  </r>
  <r>
    <s v="b1ffc637-fdae-46c1-862b-7395baf98728"/>
    <x v="1"/>
    <s v="United States"/>
    <x v="68"/>
    <n v="2500238"/>
    <n v="75"/>
    <n v="10"/>
    <n v="97211"/>
    <s v="No"/>
  </r>
  <r>
    <s v="8ee3dd95-129e-4c3f-84e5-635e7133f918"/>
    <x v="1"/>
    <s v="United States"/>
    <x v="69"/>
    <n v="1848627"/>
    <n v="70"/>
    <n v="12"/>
    <n v="48258"/>
    <s v="No"/>
  </r>
  <r>
    <s v="96d4e796-2cd6-4060-a2da-283c6646d3bd"/>
    <x v="0"/>
    <s v="United States"/>
    <x v="70"/>
    <n v="3030983"/>
    <n v="75"/>
    <n v="20"/>
    <n v="68505"/>
    <s v="Yes"/>
  </r>
  <r>
    <s v="6ab716ab-d7d5-4e46-b0b5-d2d783827665"/>
    <x v="1"/>
    <s v="United States"/>
    <x v="71"/>
    <n v="2137432"/>
    <n v="90"/>
    <n v="20"/>
    <n v="32605"/>
    <s v="No"/>
  </r>
  <r>
    <s v="4ccd77ff-07d6-40f3-8001-38f0472dfe77"/>
    <x v="0"/>
    <s v="United States"/>
    <x v="60"/>
    <n v="3070514"/>
    <n v="80"/>
    <n v="24"/>
    <n v="39534"/>
    <s v="No"/>
  </r>
  <r>
    <s v="8e0119e7-3bce-420c-84a2-5b1854ce586c"/>
    <x v="3"/>
    <s v="United States"/>
    <x v="72"/>
    <n v="3054191"/>
    <n v="75"/>
    <n v="9"/>
    <n v="92645"/>
    <s v="No"/>
  </r>
  <r>
    <s v="0417babf-84cf-41f1-94cd-b71a1d657235"/>
    <x v="1"/>
    <s v="United States"/>
    <x v="5"/>
    <n v="2591369"/>
    <n v="65"/>
    <n v="8"/>
    <n v="15274"/>
    <s v="No"/>
  </r>
  <r>
    <s v="99e7dcb5-755f-4291-90cb-49e868296ef7"/>
    <x v="3"/>
    <s v="United States"/>
    <x v="18"/>
    <n v="1864670"/>
    <n v="65"/>
    <n v="12"/>
    <n v="32505"/>
    <s v="No"/>
  </r>
  <r>
    <s v="760189b9-0e68-4ced-98be-cc8dde5ce7e5"/>
    <x v="1"/>
    <s v="United States"/>
    <x v="73"/>
    <n v="3222728"/>
    <n v="90"/>
    <n v="6"/>
    <n v="75710"/>
    <s v="No"/>
  </r>
  <r>
    <s v="a21877dd-f598-49ad-a39a-1c283891416d"/>
    <x v="1"/>
    <s v="United States"/>
    <x v="74"/>
    <n v="1232358"/>
    <n v="85"/>
    <n v="23"/>
    <n v="34479"/>
    <s v="No"/>
  </r>
  <r>
    <s v="da4bafe3-4e63-4b00-b0b9-b231f4c34688"/>
    <x v="0"/>
    <s v="United States"/>
    <x v="75"/>
    <n v="2416873"/>
    <n v="65"/>
    <n v="17"/>
    <n v="48126"/>
    <s v="No"/>
  </r>
  <r>
    <s v="cf922fa5-9112-4a15-9eb7-6d17b4c8785b"/>
    <x v="1"/>
    <s v="United States"/>
    <x v="61"/>
    <n v="974707"/>
    <n v="90"/>
    <n v="8"/>
    <n v="88553"/>
    <s v="No"/>
  </r>
  <r>
    <s v="ef5fe61e-572d-4918-be5c-b9488cfac309"/>
    <x v="1"/>
    <s v="United States"/>
    <x v="76"/>
    <n v="2028295"/>
    <n v="90"/>
    <n v="11"/>
    <n v="80935"/>
    <s v="No"/>
  </r>
  <r>
    <s v="37761168-0947-48e0-8c42-e6f00376b6ad"/>
    <x v="1"/>
    <s v="United States"/>
    <x v="77"/>
    <n v="565267"/>
    <n v="90"/>
    <n v="7"/>
    <n v="37931"/>
    <s v="No"/>
  </r>
  <r>
    <s v="fbe2e133-d318-46f0-ad52-004a0eec4d36"/>
    <x v="2"/>
    <s v="United States"/>
    <x v="78"/>
    <n v="823500"/>
    <n v="70"/>
    <n v="6"/>
    <n v="35263"/>
    <s v="No"/>
  </r>
  <r>
    <s v="e968d2b6-e9fc-4ea3-8990-c2ddb302251d"/>
    <x v="1"/>
    <s v="United States"/>
    <x v="21"/>
    <n v="761927"/>
    <n v="75"/>
    <n v="23"/>
    <n v="20430"/>
    <s v="No"/>
  </r>
  <r>
    <s v="3f0e7fde-28aa-4504-9a49-50d7d492acb4"/>
    <x v="1"/>
    <s v="United States"/>
    <x v="21"/>
    <n v="1864882"/>
    <n v="90"/>
    <n v="14"/>
    <n v="20310"/>
    <s v="No"/>
  </r>
  <r>
    <s v="b5d62210-ed2b-4b61-aae8-8db4eaf3bd51"/>
    <x v="1"/>
    <s v="United States"/>
    <x v="79"/>
    <n v="3183590"/>
    <n v="70"/>
    <n v="18"/>
    <n v="94622"/>
    <s v="No"/>
  </r>
  <r>
    <s v="7f9dbd20-57a8-46bb-bc2b-28143fcc17f1"/>
    <x v="0"/>
    <s v="United States"/>
    <x v="53"/>
    <n v="1481177"/>
    <n v="80"/>
    <n v="22"/>
    <n v="43656"/>
    <s v="No"/>
  </r>
  <r>
    <s v="fa421bfb-a77a-4693-84ed-160a4cfb4bfa"/>
    <x v="0"/>
    <s v="United States"/>
    <x v="80"/>
    <n v="1888013"/>
    <n v="90"/>
    <n v="20"/>
    <n v="92825"/>
    <s v="No"/>
  </r>
  <r>
    <s v="f618415e-4808-4f5d-b4e6-10a6bb9778d9"/>
    <x v="2"/>
    <s v="United States"/>
    <x v="81"/>
    <n v="3374768"/>
    <n v="85"/>
    <n v="7"/>
    <n v="98664"/>
    <s v="No"/>
  </r>
  <r>
    <s v="3f7880c8-2c44-4841-8d79-7be4b8f1c9a6"/>
    <x v="2"/>
    <s v="United States"/>
    <x v="2"/>
    <n v="1737105"/>
    <n v="80"/>
    <n v="14"/>
    <n v="75287"/>
    <s v="No"/>
  </r>
  <r>
    <s v="121ab6ee-287a-4d18-b926-0a7e11504fc4"/>
    <x v="2"/>
    <s v="United States"/>
    <x v="82"/>
    <n v="517818"/>
    <n v="65"/>
    <n v="25"/>
    <n v="72905"/>
    <s v="No"/>
  </r>
  <r>
    <s v="8bc69fe6-ecc1-47dc-bc88-0edb5aebc91f"/>
    <x v="2"/>
    <s v="United States"/>
    <x v="83"/>
    <n v="1086102"/>
    <n v="70"/>
    <n v="7"/>
    <n v="48912"/>
    <s v="No"/>
  </r>
  <r>
    <s v="95dc71a4-972e-4bf7-b1db-3e2906b4deeb"/>
    <x v="2"/>
    <s v="United States"/>
    <x v="15"/>
    <n v="3456421"/>
    <n v="65"/>
    <n v="22"/>
    <n v="50369"/>
    <s v="No"/>
  </r>
  <r>
    <s v="ef9aee64-fa3a-475b-9fb3-4fc83fd5d6ea"/>
    <x v="0"/>
    <s v="United States"/>
    <x v="84"/>
    <n v="1764618"/>
    <n v="75"/>
    <n v="6"/>
    <n v="71105"/>
    <s v="No"/>
  </r>
  <r>
    <s v="e6fc4f21-9a00-4c1b-ba81-8b7be4e4a3e9"/>
    <x v="0"/>
    <s v="United States"/>
    <x v="85"/>
    <n v="1062687"/>
    <n v="85"/>
    <n v="25"/>
    <n v="34745"/>
    <s v="No"/>
  </r>
  <r>
    <s v="423bf1b6-d63d-45d8-b9e1-de389e6e64c7"/>
    <x v="2"/>
    <s v="United States"/>
    <x v="86"/>
    <n v="694143"/>
    <n v="75"/>
    <n v="5"/>
    <n v="92883"/>
    <s v="No"/>
  </r>
  <r>
    <s v="cefc99a8-d874-49e4-814d-25fb8dd13967"/>
    <x v="0"/>
    <s v="United States"/>
    <x v="87"/>
    <n v="2927728"/>
    <n v="75"/>
    <n v="6"/>
    <n v="22111"/>
    <s v="No"/>
  </r>
  <r>
    <s v="afc86f11-523a-44af-8780-e3302254dc59"/>
    <x v="0"/>
    <s v="United States"/>
    <x v="25"/>
    <n v="2042734"/>
    <n v="70"/>
    <n v="22"/>
    <n v="32236"/>
    <s v="No"/>
  </r>
  <r>
    <s v="6b0cb29c-08ba-48d9-abef-9555ee92daa1"/>
    <x v="0"/>
    <s v="United States"/>
    <x v="15"/>
    <n v="2306122"/>
    <n v="85"/>
    <n v="18"/>
    <n v="50393"/>
    <s v="No"/>
  </r>
  <r>
    <s v="f66cd9ae-bea2-4e3b-bafd-3d1ab61b417f"/>
    <x v="3"/>
    <s v="United States"/>
    <x v="51"/>
    <n v="1236342"/>
    <n v="65"/>
    <n v="9"/>
    <n v="19151"/>
    <s v="No"/>
  </r>
  <r>
    <s v="b7f33dfd-6105-4823-ab3a-755078ed5b15"/>
    <x v="0"/>
    <s v="United States"/>
    <x v="71"/>
    <n v="2440283"/>
    <n v="80"/>
    <n v="20"/>
    <n v="32627"/>
    <s v="Yes"/>
  </r>
  <r>
    <s v="3b98b7d8-b3f7-4a31-ab46-9f76e38bcdaf"/>
    <x v="2"/>
    <s v="United States"/>
    <x v="21"/>
    <n v="649808"/>
    <n v="85"/>
    <n v="6"/>
    <n v="20016"/>
    <s v="No"/>
  </r>
  <r>
    <s v="446fe4b7-46c9-47dd-b657-322c2ec2e67b"/>
    <x v="2"/>
    <s v="United States"/>
    <x v="62"/>
    <n v="1205247"/>
    <n v="75"/>
    <n v="8"/>
    <n v="40225"/>
    <s v="No"/>
  </r>
  <r>
    <s v="1476620e-cab8-4757-ac75-53e5735ed8fe"/>
    <x v="1"/>
    <s v="United States"/>
    <x v="88"/>
    <n v="999173"/>
    <n v="65"/>
    <n v="24"/>
    <n v="72118"/>
    <s v="No"/>
  </r>
  <r>
    <s v="f73afb1a-926e-4298-b80d-62514f7fd973"/>
    <x v="1"/>
    <s v="United States"/>
    <x v="89"/>
    <n v="981377"/>
    <n v="90"/>
    <n v="20"/>
    <n v="48604"/>
    <s v="No"/>
  </r>
  <r>
    <s v="4f7757ab-99b0-439f-9b23-5be7f2cd409a"/>
    <x v="0"/>
    <s v="United States"/>
    <x v="6"/>
    <n v="2993020"/>
    <n v="90"/>
    <n v="20"/>
    <n v="22156"/>
    <s v="No"/>
  </r>
  <r>
    <s v="2290f704-52a2-48c1-b2fe-53bf785d6ac2"/>
    <x v="1"/>
    <s v="United States"/>
    <x v="67"/>
    <n v="1197091"/>
    <n v="70"/>
    <n v="9"/>
    <n v="76198"/>
    <s v="No"/>
  </r>
  <r>
    <s v="c913f6e0-c053-463b-8716-965cc418f39c"/>
    <x v="3"/>
    <s v="United States"/>
    <x v="29"/>
    <n v="983011"/>
    <n v="90"/>
    <n v="6"/>
    <n v="89160"/>
    <s v="No"/>
  </r>
  <r>
    <s v="d851e4d0-25ee-4216-9c0b-c110d8e6087b"/>
    <x v="2"/>
    <s v="United States"/>
    <x v="2"/>
    <n v="3360224"/>
    <n v="85"/>
    <n v="20"/>
    <n v="75287"/>
    <s v="No"/>
  </r>
  <r>
    <s v="44c53866-10f7-4baa-bec7-e57b02e38487"/>
    <x v="1"/>
    <s v="United States"/>
    <x v="90"/>
    <n v="909764"/>
    <n v="90"/>
    <n v="6"/>
    <n v="46852"/>
    <s v="No"/>
  </r>
  <r>
    <s v="43f0a9e3-3939-4544-9dd1-1ae8d958b3f0"/>
    <x v="1"/>
    <s v="United States"/>
    <x v="91"/>
    <n v="1105782"/>
    <n v="85"/>
    <n v="19"/>
    <n v="34665"/>
    <s v="No"/>
  </r>
  <r>
    <s v="3703825b-2649-4e2c-bc09-0196f0db66e2"/>
    <x v="0"/>
    <s v="United States"/>
    <x v="21"/>
    <n v="826181"/>
    <n v="85"/>
    <n v="15"/>
    <n v="20088"/>
    <s v="No"/>
  </r>
  <r>
    <s v="a1f2866a-ffc2-4570-946b-910789dbc0cb"/>
    <x v="1"/>
    <s v="United States"/>
    <x v="92"/>
    <n v="2696282"/>
    <n v="80"/>
    <n v="8"/>
    <n v="30096"/>
    <s v="No"/>
  </r>
  <r>
    <s v="2936f286-698e-417c-8fcf-65751354a0d0"/>
    <x v="2"/>
    <s v="United States"/>
    <x v="67"/>
    <n v="1371269"/>
    <n v="80"/>
    <n v="8"/>
    <n v="76105"/>
    <s v="No"/>
  </r>
  <r>
    <s v="1e592585-125c-497f-9024-387389cd4979"/>
    <x v="0"/>
    <s v="United States"/>
    <x v="40"/>
    <n v="2871683"/>
    <n v="85"/>
    <n v="8"/>
    <n v="94263"/>
    <s v="Yes"/>
  </r>
  <r>
    <s v="3213ede2-c6a3-4ed0-b547-ff06dcb66e2f"/>
    <x v="2"/>
    <s v="United States"/>
    <x v="2"/>
    <n v="2670882"/>
    <n v="90"/>
    <n v="6"/>
    <n v="75372"/>
    <s v="No"/>
  </r>
  <r>
    <s v="dd530691-a18d-40f8-8bb5-a535e3011cfb"/>
    <x v="2"/>
    <s v="United States"/>
    <x v="93"/>
    <n v="3034777"/>
    <n v="85"/>
    <n v="18"/>
    <n v="53405"/>
    <s v="No"/>
  </r>
  <r>
    <s v="c4f858b2-f8fb-49f3-a37e-e9898dffccb4"/>
    <x v="3"/>
    <s v="United States"/>
    <x v="61"/>
    <n v="3361881"/>
    <n v="70"/>
    <n v="24"/>
    <n v="79940"/>
    <s v="No"/>
  </r>
  <r>
    <s v="dc1324ac-e536-4212-905a-2b41c27d9df2"/>
    <x v="3"/>
    <s v="United States"/>
    <x v="34"/>
    <n v="3402776"/>
    <n v="75"/>
    <n v="8"/>
    <n v="77288"/>
    <s v="No"/>
  </r>
  <r>
    <s v="21da5e4b-9787-41d7-bc6a-a090c44af2fc"/>
    <x v="0"/>
    <s v="United States"/>
    <x v="94"/>
    <n v="650271"/>
    <n v="85"/>
    <n v="5"/>
    <n v="39216"/>
    <s v="No"/>
  </r>
  <r>
    <s v="38937d6f-b048-47fa-b70c-a51215a74b0d"/>
    <x v="2"/>
    <s v="United States"/>
    <x v="95"/>
    <n v="1365057"/>
    <n v="70"/>
    <n v="14"/>
    <n v="22313"/>
    <s v="No"/>
  </r>
  <r>
    <s v="c1cd6d95-1b1f-40cf-b6e4-c5f59d1a68d8"/>
    <x v="3"/>
    <s v="United States"/>
    <x v="96"/>
    <n v="2772975"/>
    <n v="70"/>
    <n v="22"/>
    <n v="55564"/>
    <s v="No"/>
  </r>
  <r>
    <s v="e8471f03-5a44-4345-9bdf-74be4ea33483"/>
    <x v="3"/>
    <s v="United States"/>
    <x v="97"/>
    <n v="716744"/>
    <n v="75"/>
    <n v="5"/>
    <n v="92132"/>
    <s v="No"/>
  </r>
  <r>
    <s v="a420f24b-d951-461c-9425-cf2e8c86d81b"/>
    <x v="0"/>
    <s v="United States"/>
    <x v="98"/>
    <n v="3209042"/>
    <n v="75"/>
    <n v="10"/>
    <n v="45020"/>
    <s v="No"/>
  </r>
  <r>
    <s v="421ebedc-c54c-4913-b4f9-794b3d0c00c3"/>
    <x v="2"/>
    <s v="United States"/>
    <x v="45"/>
    <n v="2373070"/>
    <n v="85"/>
    <n v="8"/>
    <n v="23237"/>
    <s v="Yes"/>
  </r>
  <r>
    <s v="ab4aec48-bc6e-456b-8e9a-39e0db109397"/>
    <x v="0"/>
    <s v="United States"/>
    <x v="99"/>
    <n v="812411"/>
    <n v="70"/>
    <n v="22"/>
    <n v="95138"/>
    <s v="No"/>
  </r>
  <r>
    <s v="85c0b23e-76b1-47ab-996d-50f35d5cbb89"/>
    <x v="2"/>
    <s v="United States"/>
    <x v="100"/>
    <n v="2707544"/>
    <n v="75"/>
    <n v="14"/>
    <n v="94975"/>
    <s v="No"/>
  </r>
  <r>
    <s v="3f64ffa4-eacb-4d13-97eb-ca786b41f746"/>
    <x v="0"/>
    <s v="United States"/>
    <x v="101"/>
    <n v="1187085"/>
    <n v="75"/>
    <n v="16"/>
    <n v="63136"/>
    <s v="No"/>
  </r>
  <r>
    <s v="33686d8a-9b03-4ff2-a4af-f1a2582ba0ac"/>
    <x v="1"/>
    <s v="United States"/>
    <x v="102"/>
    <n v="3169103"/>
    <n v="80"/>
    <n v="20"/>
    <n v="6520"/>
    <s v="No"/>
  </r>
  <r>
    <s v="cd13b602-d453-4f0f-8463-3b87df181bb8"/>
    <x v="0"/>
    <s v="United States"/>
    <x v="6"/>
    <n v="2207293"/>
    <n v="70"/>
    <n v="16"/>
    <n v="62711"/>
    <s v="No"/>
  </r>
  <r>
    <s v="b1a13399-0b4d-4c6c-84a0-9fb956417019"/>
    <x v="0"/>
    <s v="United States"/>
    <x v="18"/>
    <n v="2673984"/>
    <n v="90"/>
    <n v="15"/>
    <n v="32505"/>
    <s v="No"/>
  </r>
  <r>
    <s v="96646b9f-8a4c-44b6-bb7d-6c0098b84293"/>
    <x v="1"/>
    <s v="United States"/>
    <x v="102"/>
    <n v="3163664"/>
    <n v="70"/>
    <n v="10"/>
    <n v="6510"/>
    <s v="No"/>
  </r>
  <r>
    <s v="06864e3b-ec83-4cb6-8541-7cae7b17b09b"/>
    <x v="0"/>
    <s v="United States"/>
    <x v="103"/>
    <n v="576231"/>
    <n v="85"/>
    <n v="10"/>
    <n v="90610"/>
    <s v="No"/>
  </r>
  <r>
    <s v="bfebbe2d-42e1-432b-91cd-c1a114200e25"/>
    <x v="3"/>
    <s v="United States"/>
    <x v="69"/>
    <n v="3399526"/>
    <n v="90"/>
    <n v="14"/>
    <n v="48232"/>
    <s v="No"/>
  </r>
  <r>
    <s v="f6a5eda9-93af-4e71-8158-8c2e11322bcc"/>
    <x v="1"/>
    <s v="United States"/>
    <x v="51"/>
    <n v="2822373"/>
    <n v="75"/>
    <n v="18"/>
    <n v="19151"/>
    <s v="No"/>
  </r>
  <r>
    <s v="957a0890-7c7c-4c8e-b74e-66a31afcd716"/>
    <x v="1"/>
    <s v="United States"/>
    <x v="104"/>
    <n v="2602280"/>
    <n v="75"/>
    <n v="23"/>
    <n v="16534"/>
    <s v="No"/>
  </r>
  <r>
    <s v="ad3ff143-97e5-4c30-af3e-f821b7a42adb"/>
    <x v="2"/>
    <s v="United States"/>
    <x v="105"/>
    <n v="2170911"/>
    <n v="80"/>
    <n v="11"/>
    <n v="34643"/>
    <s v="No"/>
  </r>
  <r>
    <s v="a6835c02-96c8-4246-b49d-522a53b02869"/>
    <x v="2"/>
    <s v="United States"/>
    <x v="21"/>
    <n v="2123124"/>
    <n v="85"/>
    <n v="8"/>
    <n v="20404"/>
    <s v="No"/>
  </r>
  <r>
    <s v="e2d11261-258a-4151-bfc0-e0fe460b957b"/>
    <x v="0"/>
    <s v="United States"/>
    <x v="97"/>
    <n v="2229168"/>
    <n v="90"/>
    <n v="5"/>
    <n v="92127"/>
    <s v="Yes"/>
  </r>
  <r>
    <s v="94347d5a-0261-4709-aeb5-6e861a164dfb"/>
    <x v="2"/>
    <s v="United States"/>
    <x v="63"/>
    <n v="2807795"/>
    <n v="65"/>
    <n v="17"/>
    <n v="14604"/>
    <s v="No"/>
  </r>
  <r>
    <s v="42fb92c7-ce42-4d5e-b78f-46dda44e9071"/>
    <x v="2"/>
    <s v="United States"/>
    <x v="106"/>
    <n v="1807156"/>
    <n v="70"/>
    <n v="15"/>
    <n v="60686"/>
    <s v="Yes"/>
  </r>
  <r>
    <s v="afab6afd-b4d5-43ea-a228-782a88f1e37c"/>
    <x v="1"/>
    <s v="United States"/>
    <x v="0"/>
    <n v="2643022"/>
    <n v="80"/>
    <n v="21"/>
    <n v="94132"/>
    <s v="No"/>
  </r>
  <r>
    <s v="12cd6bb0-98a0-4d58-bf2d-f0ba0eb3a8bd"/>
    <x v="2"/>
    <s v="United States"/>
    <x v="7"/>
    <n v="1674345"/>
    <n v="75"/>
    <n v="21"/>
    <n v="23324"/>
    <s v="No"/>
  </r>
  <r>
    <s v="42cfe89d-2752-4b38-a5cc-76cd2d5fcd7a"/>
    <x v="1"/>
    <s v="United States"/>
    <x v="28"/>
    <n v="756097"/>
    <n v="70"/>
    <n v="7"/>
    <n v="38188"/>
    <s v="No"/>
  </r>
  <r>
    <s v="174648de-aaf5-4f24-8988-198315e591e0"/>
    <x v="0"/>
    <s v="United States"/>
    <x v="107"/>
    <n v="776360"/>
    <n v="85"/>
    <n v="7"/>
    <n v="91499"/>
    <s v="No"/>
  </r>
  <r>
    <s v="e5c3756d-80e6-46eb-9439-20d973a37e3a"/>
    <x v="2"/>
    <s v="United States"/>
    <x v="81"/>
    <n v="2906239"/>
    <n v="90"/>
    <n v="10"/>
    <n v="98682"/>
    <s v="No"/>
  </r>
  <r>
    <s v="735853b4-7e11-4902-9b11-624277b51dea"/>
    <x v="0"/>
    <s v="United States"/>
    <x v="71"/>
    <n v="3316269"/>
    <n v="90"/>
    <n v="13"/>
    <n v="32605"/>
    <s v="No"/>
  </r>
  <r>
    <s v="c2fe13b1-9b73-4b7f-9a0e-e5411660403a"/>
    <x v="0"/>
    <s v="United States"/>
    <x v="108"/>
    <n v="639593"/>
    <n v="80"/>
    <n v="17"/>
    <n v="84409"/>
    <s v="No"/>
  </r>
  <r>
    <s v="b2d55a58-287d-4f4a-a0c7-3234f3883536"/>
    <x v="1"/>
    <s v="United States"/>
    <x v="29"/>
    <n v="644275"/>
    <n v="90"/>
    <n v="9"/>
    <n v="89115"/>
    <s v="No"/>
  </r>
  <r>
    <s v="1baec11b-0dce-4e29-93ee-7cf914408fb3"/>
    <x v="2"/>
    <s v="United States"/>
    <x v="69"/>
    <n v="1914582"/>
    <n v="70"/>
    <n v="22"/>
    <n v="48206"/>
    <s v="No"/>
  </r>
  <r>
    <s v="cb092520-e237-4513-9554-92faa86a998d"/>
    <x v="1"/>
    <s v="United States"/>
    <x v="109"/>
    <n v="2596631"/>
    <n v="65"/>
    <n v="20"/>
    <n v="64136"/>
    <s v="No"/>
  </r>
  <r>
    <s v="11b6633c-c3fa-4a65-a73c-caf74b5d717b"/>
    <x v="0"/>
    <s v="United States"/>
    <x v="110"/>
    <n v="1104148"/>
    <n v="75"/>
    <n v="14"/>
    <n v="85246"/>
    <s v="No"/>
  </r>
  <r>
    <s v="e4d8bc3e-5a90-4b34-b98b-854c3c57381b"/>
    <x v="2"/>
    <s v="United States"/>
    <x v="111"/>
    <n v="1370870"/>
    <n v="85"/>
    <n v="19"/>
    <n v="70187"/>
    <s v="No"/>
  </r>
  <r>
    <s v="db5f7020-d40b-420d-bed6-d6b8e818ce59"/>
    <x v="0"/>
    <s v="United States"/>
    <x v="18"/>
    <n v="740242"/>
    <n v="75"/>
    <n v="22"/>
    <n v="32575"/>
    <s v="No"/>
  </r>
  <r>
    <s v="8176d4e3-714d-4fb9-8c20-7a2d67a57f58"/>
    <x v="3"/>
    <s v="United States"/>
    <x v="112"/>
    <n v="3342503"/>
    <n v="65"/>
    <n v="7"/>
    <n v="90030"/>
    <s v="No"/>
  </r>
  <r>
    <s v="63da6e26-c1dd-4e7e-8f7b-358c82e857db"/>
    <x v="1"/>
    <s v="United States"/>
    <x v="9"/>
    <n v="3231911"/>
    <n v="80"/>
    <n v="9"/>
    <n v="53277"/>
    <s v="No"/>
  </r>
  <r>
    <s v="a7cb98dc-dc19-42cc-b3c5-757a05658978"/>
    <x v="1"/>
    <s v="United States"/>
    <x v="45"/>
    <n v="1064234"/>
    <n v="65"/>
    <n v="15"/>
    <n v="23242"/>
    <s v="No"/>
  </r>
  <r>
    <s v="7ec9d803-eb50-4206-a9f8-9419b94d2ab0"/>
    <x v="0"/>
    <s v="United States"/>
    <x v="2"/>
    <n v="1293041"/>
    <n v="90"/>
    <n v="9"/>
    <n v="75260"/>
    <s v="No"/>
  </r>
  <r>
    <s v="c35d3e1e-be7f-4fb7-b4ae-d26f508d8e7e"/>
    <x v="2"/>
    <s v="United States"/>
    <x v="40"/>
    <n v="3271182"/>
    <n v="85"/>
    <n v="19"/>
    <n v="94263"/>
    <s v="No"/>
  </r>
  <r>
    <s v="1963af90-50d5-409b-bd5e-1156487c9e46"/>
    <x v="2"/>
    <s v="United States"/>
    <x v="113"/>
    <n v="1894417"/>
    <n v="75"/>
    <n v="14"/>
    <n v="34615"/>
    <s v="No"/>
  </r>
  <r>
    <s v="464c90fe-471a-42c5-abd7-e587ef321580"/>
    <x v="3"/>
    <s v="United States"/>
    <x v="114"/>
    <n v="2444851"/>
    <n v="65"/>
    <n v="8"/>
    <n v="22096"/>
    <s v="No"/>
  </r>
  <r>
    <s v="80f0d770-8ae9-4d12-9aa3-522850667507"/>
    <x v="1"/>
    <s v="United States"/>
    <x v="115"/>
    <n v="3407118"/>
    <n v="65"/>
    <n v="13"/>
    <n v="65105"/>
    <s v="No"/>
  </r>
  <r>
    <s v="74ec38e3-2ab0-425f-9a22-abd131441faa"/>
    <x v="3"/>
    <s v="United States"/>
    <x v="34"/>
    <n v="2951808"/>
    <n v="90"/>
    <n v="18"/>
    <n v="77293"/>
    <s v="No"/>
  </r>
  <r>
    <s v="9409cc11-1fd4-4fc7-bb26-139c49aae939"/>
    <x v="0"/>
    <s v="United States"/>
    <x v="56"/>
    <n v="1831338"/>
    <n v="65"/>
    <n v="5"/>
    <n v="99599"/>
    <s v="No"/>
  </r>
  <r>
    <s v="3ed326e4-f01b-41f4-b045-2efa0efe0b04"/>
    <x v="2"/>
    <s v="United States"/>
    <x v="116"/>
    <n v="2642577"/>
    <n v="85"/>
    <n v="12"/>
    <n v="33715"/>
    <s v="No"/>
  </r>
  <r>
    <s v="8cf746ff-531d-4773-94f0-42ae0b312f64"/>
    <x v="3"/>
    <s v="United States"/>
    <x v="117"/>
    <n v="925355"/>
    <n v="70"/>
    <n v="15"/>
    <n v="72209"/>
    <s v="No"/>
  </r>
  <r>
    <s v="69cbf3aa-8082-40eb-b801-17c49db52afc"/>
    <x v="3"/>
    <s v="United States"/>
    <x v="118"/>
    <n v="1683647"/>
    <n v="90"/>
    <n v="9"/>
    <n v="75062"/>
    <s v="No"/>
  </r>
  <r>
    <s v="e65e60f2-070b-4425-bbd0-c14d30b778a3"/>
    <x v="2"/>
    <s v="United States"/>
    <x v="38"/>
    <n v="1685988"/>
    <n v="70"/>
    <n v="5"/>
    <n v="55458"/>
    <s v="No"/>
  </r>
  <r>
    <s v="7d877415-8ecf-4597-9bb5-b0fc7d5cd3d8"/>
    <x v="3"/>
    <s v="United States"/>
    <x v="119"/>
    <n v="2124485"/>
    <n v="90"/>
    <n v="16"/>
    <n v="70836"/>
    <s v="No"/>
  </r>
  <r>
    <s v="88efcc8a-cdf9-404e-a942-f0ece5c9a00a"/>
    <x v="3"/>
    <s v="United States"/>
    <x v="51"/>
    <n v="1755596"/>
    <n v="85"/>
    <n v="24"/>
    <n v="19104"/>
    <s v="Yes"/>
  </r>
  <r>
    <s v="8cd45c2d-11e2-43e9-8189-b664b09cacf7"/>
    <x v="3"/>
    <s v="United States"/>
    <x v="43"/>
    <n v="991834"/>
    <n v="65"/>
    <n v="25"/>
    <n v="10155"/>
    <s v="No"/>
  </r>
  <r>
    <s v="7ce1f85e-2077-4aff-a803-ae37f26e1f29"/>
    <x v="1"/>
    <s v="United States"/>
    <x v="111"/>
    <n v="3109560"/>
    <n v="65"/>
    <n v="16"/>
    <n v="70179"/>
    <s v="No"/>
  </r>
  <r>
    <s v="c3776636-6c61-482a-947b-75271c925dc8"/>
    <x v="3"/>
    <s v="United States"/>
    <x v="44"/>
    <n v="3208141"/>
    <n v="65"/>
    <n v="9"/>
    <n v="33147"/>
    <s v="No"/>
  </r>
  <r>
    <s v="1128a8a9-d5f3-444d-a5e1-ef0ec8afc5b8"/>
    <x v="1"/>
    <s v="United States"/>
    <x v="120"/>
    <n v="816431"/>
    <n v="75"/>
    <n v="23"/>
    <n v="47134"/>
    <s v="No"/>
  </r>
  <r>
    <s v="39569c09-bf86-4a6c-8ed1-bc88aa977879"/>
    <x v="3"/>
    <s v="United States"/>
    <x v="104"/>
    <n v="1388584"/>
    <n v="80"/>
    <n v="24"/>
    <n v="16565"/>
    <s v="No"/>
  </r>
  <r>
    <s v="8e1d9038-473e-4df1-8b16-df71bc1bb03e"/>
    <x v="2"/>
    <s v="United States"/>
    <x v="21"/>
    <n v="997013"/>
    <n v="80"/>
    <n v="23"/>
    <n v="20409"/>
    <s v="Yes"/>
  </r>
  <r>
    <s v="6116d4bf-c9ab-44b1-8042-817192a390e1"/>
    <x v="0"/>
    <s v="United States"/>
    <x v="121"/>
    <n v="1746473"/>
    <n v="65"/>
    <n v="21"/>
    <n v="78410"/>
    <s v="No"/>
  </r>
  <r>
    <s v="f0dac2c6-ce06-41b9-8b06-04b0017e4719"/>
    <x v="3"/>
    <s v="United States"/>
    <x v="122"/>
    <n v="3162367"/>
    <n v="75"/>
    <n v="18"/>
    <n v="79105"/>
    <s v="No"/>
  </r>
  <r>
    <s v="6480186c-f70f-4dbd-b6a0-b6c7bac12fb5"/>
    <x v="2"/>
    <s v="United States"/>
    <x v="101"/>
    <n v="2024955"/>
    <n v="65"/>
    <n v="8"/>
    <n v="63136"/>
    <s v="No"/>
  </r>
  <r>
    <s v="dae66629-020a-4ab3-83c2-f95341b5705d"/>
    <x v="1"/>
    <s v="United States"/>
    <x v="117"/>
    <n v="2709238"/>
    <n v="70"/>
    <n v="7"/>
    <n v="72215"/>
    <s v="No"/>
  </r>
  <r>
    <s v="793cc275-e819-429e-824a-ef7710299f49"/>
    <x v="3"/>
    <s v="United States"/>
    <x v="116"/>
    <n v="1880645"/>
    <n v="80"/>
    <n v="10"/>
    <n v="33710"/>
    <s v="No"/>
  </r>
  <r>
    <s v="3c0eedae-7d89-4d4b-8687-cf55f2442ab9"/>
    <x v="1"/>
    <s v="United States"/>
    <x v="123"/>
    <n v="1932095"/>
    <n v="70"/>
    <n v="23"/>
    <n v="37416"/>
    <s v="No"/>
  </r>
  <r>
    <s v="7b6cb6d6-3f3f-441f-96e3-cd9eef4851f1"/>
    <x v="1"/>
    <s v="United States"/>
    <x v="32"/>
    <n v="770289"/>
    <n v="75"/>
    <n v="20"/>
    <n v="28235"/>
    <s v="No"/>
  </r>
  <r>
    <s v="4e78af9d-6ad9-4eff-ac34-c53925214a87"/>
    <x v="1"/>
    <s v="United States"/>
    <x v="124"/>
    <n v="2958172"/>
    <n v="85"/>
    <n v="22"/>
    <n v="92619"/>
    <s v="No"/>
  </r>
  <r>
    <s v="ec38c09a-abc4-4eeb-b956-931d43dca6fa"/>
    <x v="2"/>
    <s v="United States"/>
    <x v="125"/>
    <n v="2766379"/>
    <n v="65"/>
    <n v="10"/>
    <n v="44315"/>
    <s v="No"/>
  </r>
  <r>
    <s v="e6af94b2-7268-421e-865f-01fa76b27e81"/>
    <x v="1"/>
    <s v="United States"/>
    <x v="61"/>
    <n v="3224776"/>
    <n v="70"/>
    <n v="13"/>
    <n v="88541"/>
    <s v="No"/>
  </r>
  <r>
    <s v="05438237-79ab-4c60-99db-5e4e611c3e1b"/>
    <x v="2"/>
    <s v="United States"/>
    <x v="8"/>
    <n v="888606"/>
    <n v="80"/>
    <n v="21"/>
    <n v="18706"/>
    <s v="No"/>
  </r>
  <r>
    <s v="d27084cd-9f6e-4e45-9f01-f9c0345a1839"/>
    <x v="0"/>
    <s v="United States"/>
    <x v="126"/>
    <n v="2047468"/>
    <n v="80"/>
    <n v="23"/>
    <n v="27150"/>
    <s v="No"/>
  </r>
  <r>
    <s v="f2a6540b-0b9d-4df3-8705-4b3c2d78a817"/>
    <x v="2"/>
    <s v="United States"/>
    <x v="104"/>
    <n v="2287702"/>
    <n v="85"/>
    <n v="18"/>
    <n v="16505"/>
    <s v="No"/>
  </r>
  <r>
    <s v="6be2b38e-e485-44dd-84fe-c6b8d0d87efc"/>
    <x v="0"/>
    <s v="United States"/>
    <x v="127"/>
    <n v="3068993"/>
    <n v="80"/>
    <n v="24"/>
    <n v="10305"/>
    <s v="No"/>
  </r>
  <r>
    <s v="3ff658e9-d882-4509-9047-b700298bc1a4"/>
    <x v="0"/>
    <s v="United States"/>
    <x v="39"/>
    <n v="2310165"/>
    <n v="65"/>
    <n v="23"/>
    <n v="73167"/>
    <s v="No"/>
  </r>
  <r>
    <s v="49ebea1a-032e-495a-aed9-72ca9a6db600"/>
    <x v="0"/>
    <s v="United States"/>
    <x v="128"/>
    <n v="1655013"/>
    <n v="90"/>
    <n v="18"/>
    <n v="59112"/>
    <s v="No"/>
  </r>
  <r>
    <s v="dd977b9e-9b98-4bc4-83ff-c8048921ddf7"/>
    <x v="2"/>
    <s v="United States"/>
    <x v="36"/>
    <n v="2226100"/>
    <n v="65"/>
    <n v="20"/>
    <n v="68117"/>
    <s v="No"/>
  </r>
  <r>
    <s v="438e2829-e62b-43c2-8462-e3615b78d1d5"/>
    <x v="1"/>
    <s v="United States"/>
    <x v="16"/>
    <n v="2239350"/>
    <n v="75"/>
    <n v="19"/>
    <n v="92640"/>
    <s v="No"/>
  </r>
  <r>
    <s v="55a258b8-5549-4982-9930-045ce1e0993b"/>
    <x v="3"/>
    <s v="United States"/>
    <x v="99"/>
    <n v="1880555"/>
    <n v="85"/>
    <n v="11"/>
    <n v="95123"/>
    <s v="No"/>
  </r>
  <r>
    <s v="f516792a-c81f-40ec-8265-dec00199744f"/>
    <x v="3"/>
    <s v="United States"/>
    <x v="129"/>
    <n v="2711233"/>
    <n v="90"/>
    <n v="18"/>
    <n v="57105"/>
    <s v="No"/>
  </r>
  <r>
    <s v="043a4dab-6654-4a1d-91c4-da622ecef2e8"/>
    <x v="2"/>
    <s v="United States"/>
    <x v="130"/>
    <n v="1519136"/>
    <n v="90"/>
    <n v="20"/>
    <n v="25331"/>
    <s v="No"/>
  </r>
  <r>
    <s v="6c29c124-f421-4189-9aa2-472147563e9d"/>
    <x v="1"/>
    <s v="United States"/>
    <x v="43"/>
    <n v="553883"/>
    <n v="70"/>
    <n v="18"/>
    <n v="10004"/>
    <s v="No"/>
  </r>
  <r>
    <s v="f3f8f82c-e0e6-4f73-84f5-4fe5bf033e6f"/>
    <x v="0"/>
    <s v="United States"/>
    <x v="120"/>
    <n v="2158808"/>
    <n v="85"/>
    <n v="16"/>
    <n v="47134"/>
    <s v="No"/>
  </r>
  <r>
    <s v="e21166a1-9603-4a91-8351-89ec2f01ad41"/>
    <x v="1"/>
    <s v="United States"/>
    <x v="131"/>
    <n v="3194204"/>
    <n v="90"/>
    <n v="23"/>
    <n v="76210"/>
    <s v="No"/>
  </r>
  <r>
    <s v="64647b2b-f53d-4583-9e21-e7b2adfeab6e"/>
    <x v="2"/>
    <s v="United States"/>
    <x v="63"/>
    <n v="1243921"/>
    <n v="65"/>
    <n v="25"/>
    <n v="14652"/>
    <s v="No"/>
  </r>
  <r>
    <s v="cd5b3be1-656f-4c8d-8267-0e183624c784"/>
    <x v="1"/>
    <s v="United States"/>
    <x v="68"/>
    <n v="947781"/>
    <n v="70"/>
    <n v="12"/>
    <n v="97229"/>
    <s v="Yes"/>
  </r>
  <r>
    <s v="f0d6f22a-cbde-480f-b8ad-4a7f38705133"/>
    <x v="2"/>
    <s v="United States"/>
    <x v="40"/>
    <n v="1919838"/>
    <n v="75"/>
    <n v="25"/>
    <n v="95818"/>
    <s v="No"/>
  </r>
  <r>
    <s v="68554c7d-7bbf-4735-a2ca-ba1b140d01fe"/>
    <x v="2"/>
    <s v="United States"/>
    <x v="132"/>
    <n v="2570952"/>
    <n v="70"/>
    <n v="5"/>
    <n v="29215"/>
    <s v="No"/>
  </r>
  <r>
    <s v="3ef4e3db-a0ec-45e4-95bd-829cdcbd8d45"/>
    <x v="3"/>
    <s v="United States"/>
    <x v="51"/>
    <n v="2615669"/>
    <n v="70"/>
    <n v="7"/>
    <n v="19151"/>
    <s v="No"/>
  </r>
  <r>
    <s v="ff669b95-5f35-4323-9074-2a05e19d0e6b"/>
    <x v="3"/>
    <s v="United States"/>
    <x v="133"/>
    <n v="2661402"/>
    <n v="85"/>
    <n v="9"/>
    <n v="91186"/>
    <s v="Yes"/>
  </r>
  <r>
    <s v="63f5fcf8-f9ea-457e-8e07-6cc273d85953"/>
    <x v="3"/>
    <s v="United States"/>
    <x v="63"/>
    <n v="3162454"/>
    <n v="75"/>
    <n v="8"/>
    <n v="14652"/>
    <s v="No"/>
  </r>
  <r>
    <s v="5b6eedfb-8322-4268-a4ff-2ddfdbeaeaf7"/>
    <x v="1"/>
    <s v="United States"/>
    <x v="84"/>
    <n v="1016487"/>
    <n v="70"/>
    <n v="8"/>
    <n v="71115"/>
    <s v="No"/>
  </r>
  <r>
    <s v="8020cde9-88c3-4ce3-b105-40c068c4fe1c"/>
    <x v="3"/>
    <s v="United States"/>
    <x v="134"/>
    <n v="2573399"/>
    <n v="65"/>
    <n v="19"/>
    <n v="84125"/>
    <s v="No"/>
  </r>
  <r>
    <s v="9e781f1a-2903-4c8a-9330-ff00f223f365"/>
    <x v="1"/>
    <s v="United States"/>
    <x v="135"/>
    <n v="3382262"/>
    <n v="75"/>
    <n v="23"/>
    <n v="90398"/>
    <s v="No"/>
  </r>
  <r>
    <s v="64408b4f-ccaf-4ec4-a61f-8326defefcf0"/>
    <x v="3"/>
    <s v="United States"/>
    <x v="136"/>
    <n v="877713"/>
    <n v="90"/>
    <n v="8"/>
    <n v="51105"/>
    <s v="No"/>
  </r>
  <r>
    <s v="fc3dff67-52d6-415d-94f7-2c57c526b773"/>
    <x v="1"/>
    <s v="United States"/>
    <x v="137"/>
    <n v="2088400"/>
    <n v="70"/>
    <n v="24"/>
    <n v="77305"/>
    <s v="No"/>
  </r>
  <r>
    <s v="a182f80c-4ad0-45f0-83ed-4048b6cbd47d"/>
    <x v="3"/>
    <s v="United States"/>
    <x v="138"/>
    <n v="2983682"/>
    <n v="90"/>
    <n v="14"/>
    <n v="30045"/>
    <s v="Yes"/>
  </r>
  <r>
    <s v="d1ddd418-1bdc-4114-bded-bfa3c326d249"/>
    <x v="0"/>
    <s v="United States"/>
    <x v="139"/>
    <n v="3454481"/>
    <n v="90"/>
    <n v="10"/>
    <n v="82007"/>
    <s v="No"/>
  </r>
  <r>
    <s v="5f9fadee-a477-4eaf-8f33-9cb29916eb4c"/>
    <x v="0"/>
    <s v="United States"/>
    <x v="104"/>
    <n v="1595502"/>
    <n v="70"/>
    <n v="25"/>
    <n v="16505"/>
    <s v="No"/>
  </r>
  <r>
    <s v="37662763-9c18-466a-a76b-63b7ff5006aa"/>
    <x v="3"/>
    <s v="United States"/>
    <x v="29"/>
    <n v="2404782"/>
    <n v="70"/>
    <n v="25"/>
    <n v="89135"/>
    <s v="No"/>
  </r>
  <r>
    <s v="bb9361f0-d86f-4edc-9bf4-ef44f7ac2218"/>
    <x v="3"/>
    <s v="United States"/>
    <x v="21"/>
    <n v="3219124"/>
    <n v="65"/>
    <n v="19"/>
    <n v="20430"/>
    <s v="No"/>
  </r>
  <r>
    <s v="2cfd52e0-2bb4-4ea5-be83-b08d306cc4b7"/>
    <x v="2"/>
    <s v="United States"/>
    <x v="40"/>
    <n v="3260132"/>
    <n v="75"/>
    <n v="21"/>
    <n v="94263"/>
    <s v="No"/>
  </r>
  <r>
    <s v="66189958-2c45-4485-ac72-02e308ec9e0d"/>
    <x v="2"/>
    <s v="United States"/>
    <x v="112"/>
    <n v="2812546"/>
    <n v="90"/>
    <n v="7"/>
    <n v="90055"/>
    <s v="No"/>
  </r>
  <r>
    <s v="4b22bbed-96d8-418f-85fc-0d504345d16c"/>
    <x v="2"/>
    <s v="United States"/>
    <x v="69"/>
    <n v="3244758"/>
    <n v="75"/>
    <n v="25"/>
    <n v="48258"/>
    <s v="No"/>
  </r>
  <r>
    <s v="9a352caf-97f2-43dc-9493-c2c8c70b87b1"/>
    <x v="0"/>
    <s v="United States"/>
    <x v="2"/>
    <n v="3284058"/>
    <n v="85"/>
    <n v="20"/>
    <n v="75236"/>
    <s v="Yes"/>
  </r>
  <r>
    <s v="0bb5b80f-b91d-45bd-b0b1-9fe5683633f9"/>
    <x v="2"/>
    <s v="United States"/>
    <x v="77"/>
    <n v="2396638"/>
    <n v="70"/>
    <n v="15"/>
    <n v="37914"/>
    <s v="No"/>
  </r>
  <r>
    <s v="e8ed4b6b-ea40-41c8-b152-b0bf360beef5"/>
    <x v="2"/>
    <s v="United States"/>
    <x v="101"/>
    <n v="1504129"/>
    <n v="85"/>
    <n v="5"/>
    <n v="63150"/>
    <s v="No"/>
  </r>
  <r>
    <s v="29adeea1-77e1-4fe1-a98d-3fc31cdbd1b4"/>
    <x v="2"/>
    <s v="United States"/>
    <x v="81"/>
    <n v="1414622"/>
    <n v="65"/>
    <n v="22"/>
    <n v="98664"/>
    <s v="Yes"/>
  </r>
  <r>
    <s v="668450ba-47b5-49a1-8333-a2f92392d28d"/>
    <x v="2"/>
    <s v="United States"/>
    <x v="140"/>
    <n v="587746"/>
    <n v="75"/>
    <n v="19"/>
    <n v="40745"/>
    <s v="No"/>
  </r>
  <r>
    <s v="8e84f926-1e6e-4ef4-9521-804fca3f1946"/>
    <x v="0"/>
    <s v="United States"/>
    <x v="63"/>
    <n v="1177628"/>
    <n v="80"/>
    <n v="5"/>
    <n v="14683"/>
    <s v="No"/>
  </r>
  <r>
    <s v="6b17c7d0-d018-4d9a-8330-bb9f58146828"/>
    <x v="2"/>
    <s v="United States"/>
    <x v="32"/>
    <n v="2172598"/>
    <n v="90"/>
    <n v="22"/>
    <n v="28230"/>
    <s v="No"/>
  </r>
  <r>
    <s v="272ba84b-4e85-4170-9911-b8a510403186"/>
    <x v="1"/>
    <s v="United States"/>
    <x v="141"/>
    <n v="966637"/>
    <n v="85"/>
    <n v="5"/>
    <n v="66225"/>
    <s v="No"/>
  </r>
  <r>
    <s v="d75214f5-ba68-4bf7-b895-ec3268974845"/>
    <x v="0"/>
    <s v="United States"/>
    <x v="142"/>
    <n v="2586793"/>
    <n v="80"/>
    <n v="10"/>
    <n v="34114"/>
    <s v="No"/>
  </r>
  <r>
    <s v="256d0673-75d9-4a2e-956d-945928dd16d6"/>
    <x v="0"/>
    <s v="United States"/>
    <x v="112"/>
    <n v="2848056"/>
    <n v="75"/>
    <n v="14"/>
    <n v="90005"/>
    <s v="No"/>
  </r>
  <r>
    <s v="cde53c05-43f4-4aaa-9b7c-7a499a94ab39"/>
    <x v="3"/>
    <s v="United States"/>
    <x v="106"/>
    <n v="1524054"/>
    <n v="75"/>
    <n v="25"/>
    <n v="60609"/>
    <s v="No"/>
  </r>
  <r>
    <s v="7e525d34-603a-478e-be4c-6144e7a0f240"/>
    <x v="1"/>
    <s v="United States"/>
    <x v="133"/>
    <n v="558798"/>
    <n v="90"/>
    <n v="20"/>
    <n v="91131"/>
    <s v="No"/>
  </r>
  <r>
    <s v="7c4ecff8-2ef1-42d3-8755-03a3388db8c9"/>
    <x v="2"/>
    <s v="United States"/>
    <x v="141"/>
    <n v="2068301"/>
    <n v="70"/>
    <n v="5"/>
    <n v="66205"/>
    <s v="No"/>
  </r>
  <r>
    <s v="c3fe0f58-457b-4843-aa23-ee8ae58da594"/>
    <x v="0"/>
    <s v="United States"/>
    <x v="143"/>
    <n v="1033394"/>
    <n v="90"/>
    <n v="5"/>
    <n v="66622"/>
    <s v="No"/>
  </r>
  <r>
    <s v="4765772c-8b74-4c84-bd4a-71290385de01"/>
    <x v="0"/>
    <s v="United States"/>
    <x v="144"/>
    <n v="1428837"/>
    <n v="90"/>
    <n v="9"/>
    <n v="40510"/>
    <s v="No"/>
  </r>
  <r>
    <s v="3066733d-6459-413a-a1da-b3b164b529bd"/>
    <x v="2"/>
    <s v="United States"/>
    <x v="75"/>
    <n v="2440853"/>
    <n v="90"/>
    <n v="7"/>
    <n v="48126"/>
    <s v="No"/>
  </r>
  <r>
    <s v="744e12b4-6939-45ef-8ca5-612969297c9b"/>
    <x v="2"/>
    <s v="United States"/>
    <x v="113"/>
    <n v="1059516"/>
    <n v="85"/>
    <n v="13"/>
    <n v="34620"/>
    <s v="No"/>
  </r>
  <r>
    <s v="f3593883-147f-4b2f-9774-885e11f7210f"/>
    <x v="0"/>
    <s v="United States"/>
    <x v="43"/>
    <n v="713657"/>
    <n v="85"/>
    <n v="12"/>
    <n v="10060"/>
    <s v="No"/>
  </r>
  <r>
    <s v="b08edf57-6938-40c8-883e-b87e61cf4a79"/>
    <x v="3"/>
    <s v="United States"/>
    <x v="61"/>
    <n v="698024"/>
    <n v="65"/>
    <n v="24"/>
    <n v="88530"/>
    <s v="No"/>
  </r>
  <r>
    <s v="54d0f3d8-fa25-4029-a6d5-7b6326b04af9"/>
    <x v="0"/>
    <s v="United States"/>
    <x v="145"/>
    <n v="3220480"/>
    <n v="80"/>
    <n v="16"/>
    <n v="33448"/>
    <s v="No"/>
  </r>
  <r>
    <s v="26e6346b-07e1-4e45-825e-cfd53de53c74"/>
    <x v="3"/>
    <s v="United States"/>
    <x v="146"/>
    <n v="2984156"/>
    <n v="65"/>
    <n v="24"/>
    <n v="46295"/>
    <s v="No"/>
  </r>
  <r>
    <s v="61e7b59a-59c4-4cea-87e9-46ef1ca390a4"/>
    <x v="0"/>
    <s v="United States"/>
    <x v="147"/>
    <n v="1989060"/>
    <n v="65"/>
    <n v="8"/>
    <n v="10705"/>
    <s v="No"/>
  </r>
  <r>
    <s v="bcbde1cb-4057-4f93-b449-f0618a9492fd"/>
    <x v="3"/>
    <s v="United States"/>
    <x v="34"/>
    <n v="2892834"/>
    <n v="80"/>
    <n v="24"/>
    <n v="77299"/>
    <s v="No"/>
  </r>
  <r>
    <s v="bcbf85ef-d00d-4379-9231-7ebf6183600e"/>
    <x v="1"/>
    <s v="United States"/>
    <x v="148"/>
    <n v="1740912"/>
    <n v="70"/>
    <n v="25"/>
    <n v="33330"/>
    <s v="No"/>
  </r>
  <r>
    <s v="1c416149-bd70-46f9-b412-d0e401148bd1"/>
    <x v="2"/>
    <s v="United States"/>
    <x v="149"/>
    <n v="3469556"/>
    <n v="85"/>
    <n v="15"/>
    <n v="35805"/>
    <s v="No"/>
  </r>
  <r>
    <s v="a6d98d6d-087f-4c37-a449-bc20965734bb"/>
    <x v="2"/>
    <s v="United States"/>
    <x v="150"/>
    <n v="587012"/>
    <n v="90"/>
    <n v="22"/>
    <n v="20910"/>
    <s v="Yes"/>
  </r>
  <r>
    <s v="2c86163d-93b2-422d-b40e-a36760207bfe"/>
    <x v="3"/>
    <s v="United States"/>
    <x v="62"/>
    <n v="1950804"/>
    <n v="75"/>
    <n v="21"/>
    <n v="40280"/>
    <s v="No"/>
  </r>
  <r>
    <s v="efa2e756-480f-425b-b02b-171d8e74e488"/>
    <x v="3"/>
    <s v="United States"/>
    <x v="148"/>
    <n v="1026270"/>
    <n v="85"/>
    <n v="14"/>
    <n v="33345"/>
    <s v="No"/>
  </r>
  <r>
    <s v="d8539a93-d361-486d-934a-0d1b9a126d67"/>
    <x v="3"/>
    <s v="United States"/>
    <x v="0"/>
    <n v="2284067"/>
    <n v="70"/>
    <n v="6"/>
    <n v="94110"/>
    <s v="No"/>
  </r>
  <r>
    <s v="9d014f22-9697-4409-b0e9-4cfc8b78bbd6"/>
    <x v="3"/>
    <s v="United States"/>
    <x v="151"/>
    <n v="1939486"/>
    <n v="70"/>
    <n v="15"/>
    <n v="98158"/>
    <s v="No"/>
  </r>
  <r>
    <s v="f4088d6d-f865-4590-bd2a-a0708863eacc"/>
    <x v="1"/>
    <s v="United States"/>
    <x v="129"/>
    <n v="1892007"/>
    <n v="75"/>
    <n v="13"/>
    <n v="57193"/>
    <s v="No"/>
  </r>
  <r>
    <s v="f455dd42-373e-4ba3-b249-91be68d30b9b"/>
    <x v="3"/>
    <s v="United States"/>
    <x v="152"/>
    <n v="1458027"/>
    <n v="70"/>
    <n v="12"/>
    <n v="24048"/>
    <s v="No"/>
  </r>
  <r>
    <s v="70f15d18-5173-4619-bf6a-6d475c9b41ec"/>
    <x v="1"/>
    <s v="United States"/>
    <x v="151"/>
    <n v="927528"/>
    <n v="85"/>
    <n v="9"/>
    <n v="98104"/>
    <s v="No"/>
  </r>
  <r>
    <s v="3f2eda0e-4e8f-4c95-9936-ad653fc43e99"/>
    <x v="3"/>
    <s v="United States"/>
    <x v="153"/>
    <n v="3052372"/>
    <n v="70"/>
    <n v="9"/>
    <n v="85715"/>
    <s v="No"/>
  </r>
  <r>
    <s v="3abd5b17-b138-4b87-af86-204a2863f107"/>
    <x v="1"/>
    <s v="United States"/>
    <x v="29"/>
    <n v="534221"/>
    <n v="85"/>
    <n v="25"/>
    <n v="89160"/>
    <s v="No"/>
  </r>
  <r>
    <s v="a4afa80c-071d-4b10-bc29-4dac4acd9d5f"/>
    <x v="1"/>
    <s v="United States"/>
    <x v="154"/>
    <n v="558035"/>
    <n v="75"/>
    <n v="24"/>
    <n v="19725"/>
    <s v="No"/>
  </r>
  <r>
    <s v="61dd7362-8da0-47b1-981d-7341ad5c436f"/>
    <x v="1"/>
    <s v="United States"/>
    <x v="121"/>
    <n v="1370519"/>
    <n v="85"/>
    <n v="10"/>
    <n v="78410"/>
    <s v="No"/>
  </r>
  <r>
    <s v="02c65c4e-40d6-4572-9aff-9252b94972bb"/>
    <x v="0"/>
    <s v="United States"/>
    <x v="78"/>
    <n v="2649300"/>
    <n v="65"/>
    <n v="12"/>
    <n v="35244"/>
    <s v="No"/>
  </r>
  <r>
    <s v="9cfa9c6d-e4ce-4d19-b177-4f730a9f2d5e"/>
    <x v="1"/>
    <s v="United States"/>
    <x v="155"/>
    <n v="1351851"/>
    <n v="80"/>
    <n v="10"/>
    <n v="10459"/>
    <s v="No"/>
  </r>
  <r>
    <s v="e39377b9-553b-4d31-8772-76da4c1a844f"/>
    <x v="0"/>
    <s v="United States"/>
    <x v="156"/>
    <n v="2449534"/>
    <n v="65"/>
    <n v="24"/>
    <n v="61110"/>
    <s v="No"/>
  </r>
  <r>
    <s v="5abe8cd8-0e3e-478f-9411-e9c9fbf89977"/>
    <x v="0"/>
    <s v="United States"/>
    <x v="157"/>
    <n v="1561438"/>
    <n v="70"/>
    <n v="24"/>
    <n v="20709"/>
    <s v="No"/>
  </r>
  <r>
    <s v="af352fe2-9089-4c0a-ba81-116a5c68fba5"/>
    <x v="0"/>
    <s v="United States"/>
    <x v="20"/>
    <n v="513905"/>
    <n v="75"/>
    <n v="9"/>
    <n v="74193"/>
    <s v="No"/>
  </r>
  <r>
    <s v="ec59f21d-9bbe-4ac5-88bb-a30cb2da5888"/>
    <x v="2"/>
    <s v="United States"/>
    <x v="158"/>
    <n v="2469192"/>
    <n v="70"/>
    <n v="6"/>
    <n v="55579"/>
    <s v="No"/>
  </r>
  <r>
    <s v="70512cac-755a-413a-8af3-f86c2465e2c2"/>
    <x v="2"/>
    <s v="United States"/>
    <x v="17"/>
    <n v="3235469"/>
    <n v="75"/>
    <n v="20"/>
    <n v="34981"/>
    <s v="No"/>
  </r>
  <r>
    <s v="217bff2a-b21b-4dde-970a-37019e30f637"/>
    <x v="3"/>
    <s v="United States"/>
    <x v="33"/>
    <n v="1271367"/>
    <n v="85"/>
    <n v="12"/>
    <n v="78769"/>
    <s v="No"/>
  </r>
  <r>
    <s v="c032d229-230c-4385-bac3-57131a5b679b"/>
    <x v="2"/>
    <s v="United States"/>
    <x v="159"/>
    <n v="1719994"/>
    <n v="65"/>
    <n v="22"/>
    <n v="33811"/>
    <s v="No"/>
  </r>
  <r>
    <s v="50cef55b-f526-4c84-90a8-4f50e6a83a05"/>
    <x v="0"/>
    <s v="United States"/>
    <x v="62"/>
    <n v="2595789"/>
    <n v="70"/>
    <n v="13"/>
    <n v="40205"/>
    <s v="No"/>
  </r>
  <r>
    <s v="a0b50327-f410-4e19-9705-4ad839e4253f"/>
    <x v="3"/>
    <s v="United States"/>
    <x v="127"/>
    <n v="1952927"/>
    <n v="70"/>
    <n v="11"/>
    <n v="10305"/>
    <s v="No"/>
  </r>
  <r>
    <s v="cc6494be-4d44-4cf4-ac13-b92bf0bc0340"/>
    <x v="1"/>
    <s v="United States"/>
    <x v="6"/>
    <n v="2768801"/>
    <n v="75"/>
    <n v="8"/>
    <n v="62711"/>
    <s v="Yes"/>
  </r>
  <r>
    <s v="b6a3ddc9-da44-4bfd-ac9e-230abbe7558b"/>
    <x v="2"/>
    <s v="United States"/>
    <x v="21"/>
    <n v="3310154"/>
    <n v="65"/>
    <n v="15"/>
    <n v="20226"/>
    <s v="No"/>
  </r>
  <r>
    <s v="4fc7e78a-da09-48e6-ba08-9aa33ee8b2b9"/>
    <x v="1"/>
    <s v="United States"/>
    <x v="107"/>
    <n v="3187419"/>
    <n v="70"/>
    <n v="11"/>
    <n v="91499"/>
    <s v="No"/>
  </r>
  <r>
    <s v="ba561131-8a16-429f-872d-bcedd52a4264"/>
    <x v="3"/>
    <s v="United States"/>
    <x v="146"/>
    <n v="645782"/>
    <n v="65"/>
    <n v="15"/>
    <n v="46254"/>
    <s v="No"/>
  </r>
  <r>
    <s v="62d22677-bb89-4eae-8b10-dc8985660562"/>
    <x v="2"/>
    <s v="United States"/>
    <x v="13"/>
    <n v="2037255"/>
    <n v="80"/>
    <n v="24"/>
    <n v="31914"/>
    <s v="No"/>
  </r>
  <r>
    <s v="8725daa9-91fe-4882-839c-61039a52f9bd"/>
    <x v="3"/>
    <s v="United States"/>
    <x v="2"/>
    <n v="3250035"/>
    <n v="75"/>
    <n v="20"/>
    <n v="75387"/>
    <s v="No"/>
  </r>
  <r>
    <s v="b44d2206-22c3-4421-9a78-d671dfc09286"/>
    <x v="2"/>
    <s v="United States"/>
    <x v="160"/>
    <n v="2845470"/>
    <n v="90"/>
    <n v="24"/>
    <n v="49518"/>
    <s v="Yes"/>
  </r>
  <r>
    <s v="d6de13b4-473f-43dc-9dd8-a983c4fc3022"/>
    <x v="1"/>
    <s v="United States"/>
    <x v="161"/>
    <n v="780155"/>
    <n v="65"/>
    <n v="20"/>
    <n v="92415"/>
    <s v="No"/>
  </r>
  <r>
    <s v="6683b456-89d4-46c2-a760-d5a299693496"/>
    <x v="1"/>
    <s v="United States"/>
    <x v="162"/>
    <n v="2655391"/>
    <n v="80"/>
    <n v="11"/>
    <n v="78265"/>
    <s v="No"/>
  </r>
  <r>
    <s v="a09c8fc3-17d2-4f5f-9c82-e6dbb2f71314"/>
    <x v="0"/>
    <s v="United States"/>
    <x v="163"/>
    <n v="2268514"/>
    <n v="70"/>
    <n v="22"/>
    <n v="83732"/>
    <s v="No"/>
  </r>
  <r>
    <s v="80000e1a-ba86-4cf7-9f4c-c5aa5cb53065"/>
    <x v="0"/>
    <s v="United States"/>
    <x v="41"/>
    <n v="1610283"/>
    <n v="65"/>
    <n v="6"/>
    <n v="85215"/>
    <s v="No"/>
  </r>
  <r>
    <s v="f10337b4-5d9b-4a9e-b5b0-ae3278722ade"/>
    <x v="0"/>
    <s v="United States"/>
    <x v="38"/>
    <n v="2386483"/>
    <n v="80"/>
    <n v="5"/>
    <n v="55448"/>
    <s v="No"/>
  </r>
  <r>
    <s v="b4a29fd0-615b-436f-9d0f-13b3e2ba6996"/>
    <x v="1"/>
    <s v="United States"/>
    <x v="106"/>
    <n v="3284902"/>
    <n v="85"/>
    <n v="5"/>
    <n v="60609"/>
    <s v="No"/>
  </r>
  <r>
    <s v="3f6738be-68a4-462c-ac32-5e283d769616"/>
    <x v="0"/>
    <s v="United States"/>
    <x v="164"/>
    <n v="2048395"/>
    <n v="65"/>
    <n v="8"/>
    <n v="55188"/>
    <s v="No"/>
  </r>
  <r>
    <s v="3eccbeb8-15f3-4e34-ba39-a1e03fe8420f"/>
    <x v="2"/>
    <s v="United States"/>
    <x v="165"/>
    <n v="1596423"/>
    <n v="90"/>
    <n v="25"/>
    <n v="75044"/>
    <s v="No"/>
  </r>
  <r>
    <s v="6be16c3d-68c2-40b8-a61d-332ec922fc7f"/>
    <x v="2"/>
    <s v="United States"/>
    <x v="6"/>
    <n v="3032457"/>
    <n v="90"/>
    <n v="14"/>
    <n v="62723"/>
    <s v="No"/>
  </r>
  <r>
    <s v="8352e853-e4bb-404c-9429-ec80ec606d4b"/>
    <x v="2"/>
    <s v="United States"/>
    <x v="154"/>
    <n v="2950787"/>
    <n v="70"/>
    <n v="20"/>
    <n v="7195"/>
    <s v="No"/>
  </r>
  <r>
    <s v="246a92bd-b3dc-4dbb-88a5-ac3ab49ceb40"/>
    <x v="3"/>
    <s v="United States"/>
    <x v="106"/>
    <n v="1638295"/>
    <n v="85"/>
    <n v="21"/>
    <n v="60614"/>
    <s v="No"/>
  </r>
  <r>
    <s v="5103880b-0ec0-44ef-9bc0-58e60aeff783"/>
    <x v="2"/>
    <s v="United States"/>
    <x v="21"/>
    <n v="696712"/>
    <n v="65"/>
    <n v="15"/>
    <n v="20057"/>
    <s v="No"/>
  </r>
  <r>
    <s v="4a589597-c85b-4311-a4fb-d07e6a556468"/>
    <x v="2"/>
    <s v="United States"/>
    <x v="44"/>
    <n v="2884725"/>
    <n v="65"/>
    <n v="17"/>
    <n v="33129"/>
    <s v="No"/>
  </r>
  <r>
    <s v="5de1c2d6-f55d-4aab-b053-caa5b5a7afcc"/>
    <x v="2"/>
    <s v="United States"/>
    <x v="114"/>
    <n v="795902"/>
    <n v="90"/>
    <n v="18"/>
    <n v="22096"/>
    <s v="No"/>
  </r>
  <r>
    <s v="a16ff969-4020-4d06-858b-4a08516fc0ad"/>
    <x v="3"/>
    <s v="United States"/>
    <x v="61"/>
    <n v="1133325"/>
    <n v="75"/>
    <n v="21"/>
    <n v="88546"/>
    <s v="No"/>
  </r>
  <r>
    <s v="afe9b286-7ac3-45a3-be19-cbe70e40fead"/>
    <x v="2"/>
    <s v="United States"/>
    <x v="125"/>
    <n v="1467072"/>
    <n v="80"/>
    <n v="16"/>
    <n v="44315"/>
    <s v="No"/>
  </r>
  <r>
    <s v="e8fe9ebd-2f49-49fc-9031-a9d1ef66f6b6"/>
    <x v="2"/>
    <s v="United States"/>
    <x v="153"/>
    <n v="1485717"/>
    <n v="80"/>
    <n v="12"/>
    <n v="85743"/>
    <s v="No"/>
  </r>
  <r>
    <s v="fa5935b2-670f-46be-9eba-539c44c1d2a5"/>
    <x v="1"/>
    <s v="United States"/>
    <x v="53"/>
    <n v="2335645"/>
    <n v="70"/>
    <n v="6"/>
    <n v="43610"/>
    <s v="No"/>
  </r>
  <r>
    <s v="7541c557-6661-4f4d-9377-52598b1b0235"/>
    <x v="3"/>
    <s v="United States"/>
    <x v="72"/>
    <n v="993841"/>
    <n v="80"/>
    <n v="11"/>
    <n v="92844"/>
    <s v="Yes"/>
  </r>
  <r>
    <s v="d8a83d1c-7cee-4d89-8f67-af384e4b967a"/>
    <x v="0"/>
    <s v="United States"/>
    <x v="11"/>
    <n v="2240892"/>
    <n v="80"/>
    <n v="12"/>
    <n v="85383"/>
    <s v="No"/>
  </r>
  <r>
    <s v="52f4cf33-2149-4b10-8f37-3620a8861723"/>
    <x v="0"/>
    <s v="United States"/>
    <x v="14"/>
    <n v="3171401"/>
    <n v="65"/>
    <n v="7"/>
    <n v="79710"/>
    <s v="No"/>
  </r>
  <r>
    <s v="a0ec9724-7b45-4067-bf82-b709d2e9c925"/>
    <x v="3"/>
    <s v="United States"/>
    <x v="125"/>
    <n v="1086986"/>
    <n v="70"/>
    <n v="16"/>
    <n v="44315"/>
    <s v="No"/>
  </r>
  <r>
    <s v="b886a38b-0e1f-4482-aff9-8914b232dd5c"/>
    <x v="3"/>
    <s v="United States"/>
    <x v="156"/>
    <n v="1746267"/>
    <n v="80"/>
    <n v="25"/>
    <n v="61105"/>
    <s v="No"/>
  </r>
  <r>
    <s v="5a2e4325-10e0-4872-9024-c0bd9a357411"/>
    <x v="3"/>
    <s v="United States"/>
    <x v="104"/>
    <n v="1255185"/>
    <n v="90"/>
    <n v="10"/>
    <n v="16505"/>
    <s v="No"/>
  </r>
  <r>
    <s v="612cc317-4501-4fe5-b74e-d69b0ca41d1d"/>
    <x v="1"/>
    <s v="United States"/>
    <x v="153"/>
    <n v="902201"/>
    <n v="80"/>
    <n v="13"/>
    <n v="85754"/>
    <s v="No"/>
  </r>
  <r>
    <s v="bc2acaa2-455e-47db-af61-010a6f9296fc"/>
    <x v="0"/>
    <s v="United States"/>
    <x v="34"/>
    <n v="2302836"/>
    <n v="80"/>
    <n v="12"/>
    <n v="77228"/>
    <s v="No"/>
  </r>
  <r>
    <s v="041b2115-347d-49c9-800e-96dc67944c5e"/>
    <x v="2"/>
    <s v="United States"/>
    <x v="61"/>
    <n v="594784"/>
    <n v="65"/>
    <n v="7"/>
    <n v="79940"/>
    <s v="No"/>
  </r>
  <r>
    <s v="4a5ac75a-8663-4731-b5bf-68714a3d16d1"/>
    <x v="1"/>
    <s v="United States"/>
    <x v="39"/>
    <n v="1106153"/>
    <n v="80"/>
    <n v="11"/>
    <n v="73173"/>
    <s v="No"/>
  </r>
  <r>
    <s v="d03286af-4db0-4c85-ae8d-e1ae8b463432"/>
    <x v="1"/>
    <s v="United States"/>
    <x v="40"/>
    <n v="3078225"/>
    <n v="65"/>
    <n v="15"/>
    <n v="95818"/>
    <s v="No"/>
  </r>
  <r>
    <s v="fe833797-899d-43d9-9b83-edd4f7f2a1db"/>
    <x v="3"/>
    <s v="United States"/>
    <x v="166"/>
    <n v="2884666"/>
    <n v="75"/>
    <n v="22"/>
    <n v="44710"/>
    <s v="No"/>
  </r>
  <r>
    <s v="e3acb79a-0ca7-43dc-ba98-bc24d7bc284d"/>
    <x v="2"/>
    <s v="United States"/>
    <x v="21"/>
    <n v="2614067"/>
    <n v="90"/>
    <n v="19"/>
    <n v="20088"/>
    <s v="No"/>
  </r>
  <r>
    <s v="2b897130-8d3a-40e2-a8dd-1762fa82904f"/>
    <x v="1"/>
    <s v="United States"/>
    <x v="47"/>
    <n v="2805814"/>
    <n v="75"/>
    <n v="20"/>
    <n v="33411"/>
    <s v="No"/>
  </r>
  <r>
    <s v="2f5401c8-8e4b-4a4e-a356-39450411c19c"/>
    <x v="2"/>
    <s v="United States"/>
    <x v="84"/>
    <n v="2588288"/>
    <n v="90"/>
    <n v="17"/>
    <n v="71105"/>
    <s v="No"/>
  </r>
  <r>
    <s v="798c0f1f-c32d-4e83-a8a5-87450dc9f228"/>
    <x v="3"/>
    <s v="United States"/>
    <x v="167"/>
    <n v="2241394"/>
    <n v="70"/>
    <n v="5"/>
    <n v="77806"/>
    <s v="No"/>
  </r>
  <r>
    <s v="944b2b33-9728-43f4-98aa-b8c5cfdcc27b"/>
    <x v="3"/>
    <s v="United States"/>
    <x v="51"/>
    <n v="3496747"/>
    <n v="70"/>
    <n v="13"/>
    <n v="19141"/>
    <s v="No"/>
  </r>
  <r>
    <s v="49a3033a-b4b1-44b6-b0ea-d0122471f6f5"/>
    <x v="1"/>
    <s v="United States"/>
    <x v="168"/>
    <n v="2865050"/>
    <n v="75"/>
    <n v="13"/>
    <n v="12247"/>
    <s v="No"/>
  </r>
  <r>
    <s v="2939b6c1-c722-43d6-ba5d-c11405424837"/>
    <x v="3"/>
    <s v="United States"/>
    <x v="121"/>
    <n v="1725879"/>
    <n v="85"/>
    <n v="25"/>
    <n v="78405"/>
    <s v="No"/>
  </r>
  <r>
    <s v="41ac9f20-2a9b-4645-b2a1-b010e8038b24"/>
    <x v="3"/>
    <s v="United States"/>
    <x v="169"/>
    <n v="987063"/>
    <n v="75"/>
    <n v="20"/>
    <n v="70505"/>
    <s v="No"/>
  </r>
  <r>
    <s v="3155bcb3-02c6-4a64-9145-6ce0eae5b6e4"/>
    <x v="2"/>
    <s v="United States"/>
    <x v="51"/>
    <n v="2399174"/>
    <n v="85"/>
    <n v="10"/>
    <n v="19125"/>
    <s v="No"/>
  </r>
  <r>
    <s v="e3a68162-3f0b-489c-9bf4-a950443d1bce"/>
    <x v="2"/>
    <s v="United States"/>
    <x v="170"/>
    <n v="3144484"/>
    <n v="70"/>
    <n v="22"/>
    <n v="91505"/>
    <s v="No"/>
  </r>
  <r>
    <s v="89482d6b-66a9-4c51-afa0-3a332ea7e1b2"/>
    <x v="2"/>
    <s v="United States"/>
    <x v="171"/>
    <n v="2139533"/>
    <n v="65"/>
    <n v="17"/>
    <n v="94913"/>
    <s v="No"/>
  </r>
  <r>
    <s v="b3e45f77-ddf9-48a6-995a-041d44cf4380"/>
    <x v="1"/>
    <s v="United States"/>
    <x v="172"/>
    <n v="1376938"/>
    <n v="65"/>
    <n v="9"/>
    <n v="97075"/>
    <s v="No"/>
  </r>
  <r>
    <s v="b1eaafa4-9a0c-4d8f-b823-70ed90b201e0"/>
    <x v="0"/>
    <s v="United States"/>
    <x v="14"/>
    <n v="2805304"/>
    <n v="65"/>
    <n v="20"/>
    <n v="79710"/>
    <s v="No"/>
  </r>
  <r>
    <s v="3c77c988-5530-4b70-9d8c-9137d1ec0700"/>
    <x v="2"/>
    <s v="United States"/>
    <x v="99"/>
    <n v="1157253"/>
    <n v="80"/>
    <n v="22"/>
    <n v="95128"/>
    <s v="No"/>
  </r>
  <r>
    <s v="4e95fb36-67f1-40ed-a07a-6f2d00080ef9"/>
    <x v="3"/>
    <s v="United States"/>
    <x v="123"/>
    <n v="2748813"/>
    <n v="65"/>
    <n v="15"/>
    <n v="37416"/>
    <s v="No"/>
  </r>
  <r>
    <s v="9925b9aa-f0a0-499e-95fa-89aba146f1c1"/>
    <x v="3"/>
    <s v="United States"/>
    <x v="173"/>
    <n v="1012402"/>
    <n v="75"/>
    <n v="23"/>
    <n v="40618"/>
    <s v="No"/>
  </r>
  <r>
    <s v="f8e4447c-7d10-4896-8c69-0b5f43653c5a"/>
    <x v="3"/>
    <s v="United States"/>
    <x v="5"/>
    <n v="1324755"/>
    <n v="85"/>
    <n v="24"/>
    <n v="15279"/>
    <s v="No"/>
  </r>
  <r>
    <s v="b3a86770-56cf-446a-a456-50dcba1cf5b4"/>
    <x v="0"/>
    <s v="United States"/>
    <x v="27"/>
    <n v="1264380"/>
    <n v="75"/>
    <n v="8"/>
    <n v="11054"/>
    <s v="No"/>
  </r>
  <r>
    <s v="4dad2645-5c16-4d9c-b829-fb0abd0ed358"/>
    <x v="2"/>
    <s v="United States"/>
    <x v="106"/>
    <n v="2017071"/>
    <n v="85"/>
    <n v="15"/>
    <n v="60663"/>
    <s v="No"/>
  </r>
  <r>
    <s v="7749d3f1-f07a-4e3f-9e7d-37a16f17db71"/>
    <x v="1"/>
    <s v="United States"/>
    <x v="174"/>
    <n v="1239213"/>
    <n v="75"/>
    <n v="16"/>
    <n v="8650"/>
    <s v="No"/>
  </r>
  <r>
    <s v="6d08759a-8389-4539-af3a-1262bbd75ca8"/>
    <x v="1"/>
    <s v="United States"/>
    <x v="9"/>
    <n v="2830993"/>
    <n v="70"/>
    <n v="13"/>
    <n v="53285"/>
    <s v="No"/>
  </r>
  <r>
    <s v="14cc2c8f-00db-4f68-9529-2c128f7cc2c5"/>
    <x v="1"/>
    <s v="United States"/>
    <x v="6"/>
    <n v="2971401"/>
    <n v="80"/>
    <n v="6"/>
    <n v="22156"/>
    <s v="No"/>
  </r>
  <r>
    <s v="10419894-4246-4bc4-b90c-a183ba86da1d"/>
    <x v="1"/>
    <s v="United States"/>
    <x v="175"/>
    <n v="2734170"/>
    <n v="65"/>
    <n v="21"/>
    <n v="87140"/>
    <s v="No"/>
  </r>
  <r>
    <s v="2d4e0c9f-7e88-42da-af39-5f67c6be542a"/>
    <x v="3"/>
    <s v="United States"/>
    <x v="34"/>
    <n v="3036184"/>
    <n v="80"/>
    <n v="11"/>
    <n v="77035"/>
    <s v="No"/>
  </r>
  <r>
    <s v="09a3df60-8e0d-4a18-b90e-e5e4e5be7e1a"/>
    <x v="3"/>
    <s v="United States"/>
    <x v="65"/>
    <n v="2498306"/>
    <n v="75"/>
    <n v="6"/>
    <n v="21275"/>
    <s v="No"/>
  </r>
  <r>
    <s v="bf960b14-9092-4957-94fe-ff031f88e9c1"/>
    <x v="2"/>
    <s v="United States"/>
    <x v="29"/>
    <n v="2995131"/>
    <n v="75"/>
    <n v="8"/>
    <n v="89155"/>
    <s v="No"/>
  </r>
  <r>
    <s v="5fba99c5-17f1-4265-8905-496075a01ac2"/>
    <x v="3"/>
    <s v="United States"/>
    <x v="176"/>
    <n v="3183831"/>
    <n v="90"/>
    <n v="13"/>
    <n v="85010"/>
    <s v="No"/>
  </r>
  <r>
    <s v="ed751049-29e4-4000-90a1-f74f31cdc83d"/>
    <x v="0"/>
    <s v="United States"/>
    <x v="97"/>
    <n v="2237181"/>
    <n v="65"/>
    <n v="19"/>
    <n v="92165"/>
    <s v="No"/>
  </r>
  <r>
    <s v="d41f6af1-a341-405d-9c4d-fed98053da4b"/>
    <x v="2"/>
    <s v="United States"/>
    <x v="144"/>
    <n v="2873695"/>
    <n v="90"/>
    <n v="23"/>
    <n v="40524"/>
    <s v="No"/>
  </r>
  <r>
    <s v="fcf2447c-ab50-4fd4-83fe-4c55fa3a9e4c"/>
    <x v="0"/>
    <s v="United States"/>
    <x v="64"/>
    <n v="1078265"/>
    <n v="85"/>
    <n v="5"/>
    <n v="19810"/>
    <s v="No"/>
  </r>
  <r>
    <s v="daed5bca-7e68-427f-8924-8f713d166621"/>
    <x v="0"/>
    <s v="United States"/>
    <x v="146"/>
    <n v="3265483"/>
    <n v="75"/>
    <n v="15"/>
    <n v="46295"/>
    <s v="Yes"/>
  </r>
  <r>
    <s v="1039ee11-0fbe-4399-bd28-6d76aa02ac79"/>
    <x v="1"/>
    <s v="United States"/>
    <x v="18"/>
    <n v="2790428"/>
    <n v="80"/>
    <n v="16"/>
    <n v="32505"/>
    <s v="No"/>
  </r>
  <r>
    <s v="e94a1608-56fc-4ccc-9ccb-e75ea590bc75"/>
    <x v="3"/>
    <s v="United States"/>
    <x v="5"/>
    <n v="1234059"/>
    <n v="75"/>
    <n v="25"/>
    <n v="15240"/>
    <s v="No"/>
  </r>
  <r>
    <s v="d9676937-db2d-4223-9b59-928dc173f2c2"/>
    <x v="0"/>
    <s v="United States"/>
    <x v="151"/>
    <n v="1553520"/>
    <n v="85"/>
    <n v="13"/>
    <n v="98115"/>
    <s v="No"/>
  </r>
  <r>
    <s v="e9ddf63c-9fe8-466f-9137-c9f03f2fcc94"/>
    <x v="0"/>
    <s v="United States"/>
    <x v="151"/>
    <n v="1899468"/>
    <n v="75"/>
    <n v="14"/>
    <n v="98148"/>
    <s v="No"/>
  </r>
  <r>
    <s v="ae2cb820-f76d-47a0-b778-59dc4e54d766"/>
    <x v="3"/>
    <s v="United States"/>
    <x v="117"/>
    <n v="1557829"/>
    <n v="90"/>
    <n v="18"/>
    <n v="72204"/>
    <s v="No"/>
  </r>
  <r>
    <s v="eadbc60e-d99c-4cc0-8e7c-9eed032872a4"/>
    <x v="0"/>
    <s v="United States"/>
    <x v="177"/>
    <n v="3477975"/>
    <n v="85"/>
    <n v="8"/>
    <n v="85260"/>
    <s v="No"/>
  </r>
  <r>
    <s v="3757c5de-72d7-4b3a-98ff-9befe762c782"/>
    <x v="1"/>
    <s v="United States"/>
    <x v="178"/>
    <n v="2423512"/>
    <n v="85"/>
    <n v="12"/>
    <n v="71213"/>
    <s v="No"/>
  </r>
  <r>
    <s v="0e21b95c-4798-4b4a-9c90-b09282b1c476"/>
    <x v="3"/>
    <s v="United States"/>
    <x v="29"/>
    <n v="2667438"/>
    <n v="90"/>
    <n v="7"/>
    <n v="89166"/>
    <s v="No"/>
  </r>
  <r>
    <s v="f1139c43-9bfb-4081-b9f8-5660333f1ed7"/>
    <x v="3"/>
    <s v="United States"/>
    <x v="95"/>
    <n v="1960415"/>
    <n v="90"/>
    <n v="25"/>
    <n v="22301"/>
    <s v="No"/>
  </r>
  <r>
    <s v="99c77c5a-eb23-41a2-b985-d4192f29066c"/>
    <x v="1"/>
    <s v="United States"/>
    <x v="149"/>
    <n v="2000729"/>
    <n v="75"/>
    <n v="18"/>
    <n v="35805"/>
    <s v="No"/>
  </r>
  <r>
    <s v="85fef9bc-49f4-43d0-9bd5-93eeb916d0b2"/>
    <x v="0"/>
    <s v="United States"/>
    <x v="148"/>
    <n v="2166855"/>
    <n v="65"/>
    <n v="17"/>
    <n v="33355"/>
    <s v="No"/>
  </r>
  <r>
    <s v="59e97244-39aa-4c6e-b8ae-f870a8b83188"/>
    <x v="1"/>
    <s v="United States"/>
    <x v="179"/>
    <n v="1114279"/>
    <n v="85"/>
    <n v="25"/>
    <n v="93907"/>
    <s v="Yes"/>
  </r>
  <r>
    <s v="5540918c-2818-499e-873b-d9b7904d1ba0"/>
    <x v="2"/>
    <s v="United States"/>
    <x v="45"/>
    <n v="1682812"/>
    <n v="80"/>
    <n v="7"/>
    <n v="23277"/>
    <s v="No"/>
  </r>
  <r>
    <s v="9f8f9603-3552-4fd2-bfe2-6f7571d9b722"/>
    <x v="2"/>
    <s v="United States"/>
    <x v="30"/>
    <n v="1708878"/>
    <n v="85"/>
    <n v="9"/>
    <n v="45223"/>
    <s v="No"/>
  </r>
  <r>
    <s v="014ff81d-7723-4262-b1a0-d4379c83c062"/>
    <x v="1"/>
    <s v="United States"/>
    <x v="106"/>
    <n v="1435549"/>
    <n v="65"/>
    <n v="7"/>
    <n v="60663"/>
    <s v="No"/>
  </r>
  <r>
    <s v="ab6f27df-3850-453b-890d-fef929f0be92"/>
    <x v="0"/>
    <s v="United States"/>
    <x v="21"/>
    <n v="3467434"/>
    <n v="75"/>
    <n v="23"/>
    <n v="20088"/>
    <s v="No"/>
  </r>
  <r>
    <s v="89e0e9db-8be8-43b4-bb28-a819272f1ed8"/>
    <x v="2"/>
    <s v="United States"/>
    <x v="180"/>
    <n v="741538"/>
    <n v="65"/>
    <n v="24"/>
    <n v="77705"/>
    <s v="No"/>
  </r>
  <r>
    <s v="ced06321-07ad-4c56-b798-fd246e7cc857"/>
    <x v="3"/>
    <s v="United States"/>
    <x v="0"/>
    <n v="708639"/>
    <n v="85"/>
    <n v="13"/>
    <n v="94159"/>
    <s v="No"/>
  </r>
  <r>
    <s v="0c8237c5-e60f-4f02-9d70-912eaabd6c4d"/>
    <x v="1"/>
    <s v="United States"/>
    <x v="68"/>
    <n v="2879189"/>
    <n v="85"/>
    <n v="9"/>
    <n v="97296"/>
    <s v="No"/>
  </r>
  <r>
    <s v="d15f2353-ec0b-419a-9af5-9d97d67d5c4d"/>
    <x v="1"/>
    <s v="United States"/>
    <x v="181"/>
    <n v="2824934"/>
    <n v="90"/>
    <n v="15"/>
    <n v="6705"/>
    <s v="No"/>
  </r>
  <r>
    <s v="941b540a-5a3b-408a-a7ca-750a357a35dd"/>
    <x v="3"/>
    <s v="United States"/>
    <x v="34"/>
    <n v="1503542"/>
    <n v="90"/>
    <n v="11"/>
    <n v="77095"/>
    <s v="No"/>
  </r>
  <r>
    <s v="bb9f0d1b-31eb-4d5a-927f-da32e297b8eb"/>
    <x v="0"/>
    <s v="United States"/>
    <x v="182"/>
    <n v="2141072"/>
    <n v="65"/>
    <n v="25"/>
    <n v="80291"/>
    <s v="No"/>
  </r>
  <r>
    <s v="97992439-a666-4913-9e5a-ae8c4562dc1b"/>
    <x v="2"/>
    <s v="United States"/>
    <x v="44"/>
    <n v="1568646"/>
    <n v="70"/>
    <n v="25"/>
    <n v="33175"/>
    <s v="No"/>
  </r>
  <r>
    <s v="cde3b12c-d017-466b-8661-5ebf9df0b621"/>
    <x v="0"/>
    <s v="United States"/>
    <x v="183"/>
    <n v="572215"/>
    <n v="70"/>
    <n v="18"/>
    <n v="23504"/>
    <s v="No"/>
  </r>
  <r>
    <s v="97ee68bc-2170-40f4-88c1-a86174e5d24d"/>
    <x v="2"/>
    <s v="United States"/>
    <x v="127"/>
    <n v="801378"/>
    <n v="85"/>
    <n v="24"/>
    <n v="10310"/>
    <s v="No"/>
  </r>
  <r>
    <s v="9e9fb839-26dc-4934-b595-a2d967df067c"/>
    <x v="1"/>
    <s v="United States"/>
    <x v="113"/>
    <n v="2297379"/>
    <n v="85"/>
    <n v="9"/>
    <n v="34629"/>
    <s v="No"/>
  </r>
  <r>
    <s v="102298b3-44e9-4a95-b449-72ee281c2b74"/>
    <x v="0"/>
    <s v="United States"/>
    <x v="146"/>
    <n v="1316955"/>
    <n v="75"/>
    <n v="23"/>
    <n v="46202"/>
    <s v="No"/>
  </r>
  <r>
    <s v="7cc53bb1-5d6a-4c11-ab73-16f791be99c1"/>
    <x v="2"/>
    <s v="United States"/>
    <x v="184"/>
    <n v="2811917"/>
    <n v="70"/>
    <n v="12"/>
    <n v="98442"/>
    <s v="No"/>
  </r>
  <r>
    <s v="3f10ec38-2354-4251-a8cb-a9d6f1f88c13"/>
    <x v="2"/>
    <s v="United States"/>
    <x v="185"/>
    <n v="1854184"/>
    <n v="75"/>
    <n v="13"/>
    <n v="17121"/>
    <s v="No"/>
  </r>
  <r>
    <s v="476ea9ca-824d-43d4-b137-a796164796d4"/>
    <x v="0"/>
    <s v="United States"/>
    <x v="30"/>
    <n v="617376"/>
    <n v="80"/>
    <n v="10"/>
    <n v="45264"/>
    <s v="Yes"/>
  </r>
  <r>
    <s v="b2a6b404-43b3-43bf-950e-99e8451d8f30"/>
    <x v="2"/>
    <s v="United States"/>
    <x v="46"/>
    <n v="2137772"/>
    <n v="80"/>
    <n v="14"/>
    <n v="22205"/>
    <s v="No"/>
  </r>
  <r>
    <s v="a4ac9be4-4b0a-4972-8d73-fe5ad77cd41b"/>
    <x v="2"/>
    <s v="United States"/>
    <x v="186"/>
    <n v="2074243"/>
    <n v="65"/>
    <n v="9"/>
    <n v="98506"/>
    <s v="No"/>
  </r>
  <r>
    <s v="f60b89b7-ca99-4d3c-b3d5-16713e296ee7"/>
    <x v="0"/>
    <s v="United States"/>
    <x v="23"/>
    <n v="528820"/>
    <n v="90"/>
    <n v="16"/>
    <n v="93715"/>
    <s v="No"/>
  </r>
  <r>
    <s v="7b16bc09-aa7c-4246-a645-2aed3ebf8514"/>
    <x v="2"/>
    <s v="United States"/>
    <x v="39"/>
    <n v="3108850"/>
    <n v="90"/>
    <n v="5"/>
    <n v="73124"/>
    <s v="No"/>
  </r>
  <r>
    <s v="e6d5166b-ce8a-48c5-ab80-0c0882d2e4cb"/>
    <x v="2"/>
    <s v="United States"/>
    <x v="76"/>
    <n v="3324225"/>
    <n v="90"/>
    <n v="10"/>
    <n v="80930"/>
    <s v="No"/>
  </r>
  <r>
    <s v="8254f35c-7128-490f-b986-120f1bbeea6d"/>
    <x v="2"/>
    <s v="United States"/>
    <x v="187"/>
    <n v="1220393"/>
    <n v="65"/>
    <n v="12"/>
    <n v="37665"/>
    <s v="No"/>
  </r>
  <r>
    <s v="aa61b7dc-5908-42ee-ab14-e2816a439195"/>
    <x v="2"/>
    <s v="United States"/>
    <x v="188"/>
    <n v="2054255"/>
    <n v="90"/>
    <n v="19"/>
    <n v="1905"/>
    <s v="No"/>
  </r>
  <r>
    <s v="fc9d0c01-b546-4482-862f-b2477af7e274"/>
    <x v="2"/>
    <s v="United States"/>
    <x v="189"/>
    <n v="693180"/>
    <n v="80"/>
    <n v="15"/>
    <n v="17622"/>
    <s v="No"/>
  </r>
  <r>
    <s v="ee760f2b-bc91-4d98-896c-3154dbf27f83"/>
    <x v="0"/>
    <s v="United States"/>
    <x v="64"/>
    <n v="858303"/>
    <n v="70"/>
    <n v="10"/>
    <n v="19892"/>
    <s v="No"/>
  </r>
  <r>
    <s v="d2dd30bf-826b-4b2c-9a07-33c281462e70"/>
    <x v="2"/>
    <s v="United States"/>
    <x v="190"/>
    <n v="3194997"/>
    <n v="90"/>
    <n v="19"/>
    <n v="92013"/>
    <s v="Yes"/>
  </r>
  <r>
    <s v="cc47fd59-a08c-4bd4-9490-09f9cb629459"/>
    <x v="2"/>
    <s v="United States"/>
    <x v="62"/>
    <n v="1578667"/>
    <n v="65"/>
    <n v="12"/>
    <n v="40225"/>
    <s v="No"/>
  </r>
  <r>
    <s v="98317f72-0deb-4ffa-b081-9dd1f5cbb4b9"/>
    <x v="2"/>
    <s v="United States"/>
    <x v="130"/>
    <n v="1834468"/>
    <n v="85"/>
    <n v="21"/>
    <n v="25336"/>
    <s v="No"/>
  </r>
  <r>
    <s v="8381b104-c531-400d-9127-634164571f57"/>
    <x v="0"/>
    <s v="United States"/>
    <x v="106"/>
    <n v="2165121"/>
    <n v="80"/>
    <n v="14"/>
    <n v="60619"/>
    <s v="No"/>
  </r>
  <r>
    <s v="d0e43c7c-cd5d-4b3c-a2d3-cf4b767a567d"/>
    <x v="2"/>
    <s v="United States"/>
    <x v="191"/>
    <n v="1013248"/>
    <n v="65"/>
    <n v="20"/>
    <n v="47812"/>
    <s v="No"/>
  </r>
  <r>
    <s v="f089a23c-0d2a-42f5-86c9-24469b19623a"/>
    <x v="0"/>
    <s v="United States"/>
    <x v="192"/>
    <n v="1457866"/>
    <n v="80"/>
    <n v="7"/>
    <n v="32314"/>
    <s v="No"/>
  </r>
  <r>
    <s v="49b70685-c3d2-47ba-9bea-40eede09c8a4"/>
    <x v="3"/>
    <s v="United States"/>
    <x v="193"/>
    <n v="3475598"/>
    <n v="90"/>
    <n v="18"/>
    <n v="21405"/>
    <s v="Yes"/>
  </r>
  <r>
    <s v="05cd9243-6e0e-4ab1-af06-4303faa02d8f"/>
    <x v="1"/>
    <s v="United States"/>
    <x v="180"/>
    <n v="1383266"/>
    <n v="75"/>
    <n v="21"/>
    <n v="77705"/>
    <s v="No"/>
  </r>
  <r>
    <s v="77c34c77-b7b8-4b3d-aca9-57e79463f4dc"/>
    <x v="1"/>
    <s v="United States"/>
    <x v="33"/>
    <n v="1669945"/>
    <n v="85"/>
    <n v="14"/>
    <n v="78764"/>
    <s v="No"/>
  </r>
  <r>
    <s v="ea1b84e4-e80a-4ca5-ad2b-55bcee47388f"/>
    <x v="1"/>
    <s v="United States"/>
    <x v="97"/>
    <n v="587726"/>
    <n v="90"/>
    <n v="8"/>
    <n v="92110"/>
    <s v="No"/>
  </r>
  <r>
    <s v="81a3ff3e-0611-4e4d-a8a4-57b02cd372ee"/>
    <x v="2"/>
    <s v="United States"/>
    <x v="71"/>
    <n v="2626900"/>
    <n v="90"/>
    <n v="18"/>
    <n v="32605"/>
    <s v="No"/>
  </r>
  <r>
    <s v="b6812544-43f8-4c2f-8c28-1fa0b1ad22ae"/>
    <x v="0"/>
    <s v="United States"/>
    <x v="152"/>
    <n v="2545281"/>
    <n v="85"/>
    <n v="14"/>
    <n v="24048"/>
    <s v="No"/>
  </r>
  <r>
    <s v="b1492f45-7e76-40fe-a678-2d6b6a0bfc99"/>
    <x v="1"/>
    <s v="United States"/>
    <x v="94"/>
    <n v="2728131"/>
    <n v="65"/>
    <n v="18"/>
    <n v="39216"/>
    <s v="No"/>
  </r>
  <r>
    <s v="2025ce2e-076d-40cc-bfa3-6bbc810e8d33"/>
    <x v="3"/>
    <s v="United States"/>
    <x v="112"/>
    <n v="3382392"/>
    <n v="80"/>
    <n v="11"/>
    <n v="90071"/>
    <s v="No"/>
  </r>
  <r>
    <s v="c77b689a-e19c-410d-8196-268e745bff1c"/>
    <x v="0"/>
    <s v="United States"/>
    <x v="15"/>
    <n v="1338171"/>
    <n v="90"/>
    <n v="5"/>
    <n v="50320"/>
    <s v="No"/>
  </r>
  <r>
    <s v="38e230e0-9a57-42e8-bdcc-d3e8dc933588"/>
    <x v="1"/>
    <s v="United States"/>
    <x v="169"/>
    <n v="2331142"/>
    <n v="70"/>
    <n v="15"/>
    <n v="70505"/>
    <s v="No"/>
  </r>
  <r>
    <s v="a0e78d27-252e-4726-8371-6e00bc83d570"/>
    <x v="0"/>
    <s v="United States"/>
    <x v="194"/>
    <n v="2431173"/>
    <n v="70"/>
    <n v="23"/>
    <n v="55590"/>
    <s v="No"/>
  </r>
  <r>
    <s v="f07c3f50-d53f-49ca-8275-50aeba025453"/>
    <x v="2"/>
    <s v="United States"/>
    <x v="40"/>
    <n v="945695"/>
    <n v="85"/>
    <n v="7"/>
    <n v="94297"/>
    <s v="No"/>
  </r>
  <r>
    <s v="2acd4966-54a4-4954-ad11-fd043e7d3f3d"/>
    <x v="0"/>
    <s v="United States"/>
    <x v="18"/>
    <n v="3331435"/>
    <n v="70"/>
    <n v="23"/>
    <n v="32590"/>
    <s v="No"/>
  </r>
  <r>
    <s v="8939fcdb-f186-465e-b277-8e4b15888d0c"/>
    <x v="1"/>
    <s v="United States"/>
    <x v="179"/>
    <n v="1670800"/>
    <n v="85"/>
    <n v="24"/>
    <n v="93907"/>
    <s v="No"/>
  </r>
  <r>
    <s v="80be387a-129e-4f96-b3a1-afb8cacc3f80"/>
    <x v="3"/>
    <s v="United States"/>
    <x v="106"/>
    <n v="3336835"/>
    <n v="85"/>
    <n v="23"/>
    <n v="60681"/>
    <s v="No"/>
  </r>
  <r>
    <s v="59f82a9e-a42c-4080-8c79-7dbd5b02992a"/>
    <x v="1"/>
    <s v="United States"/>
    <x v="39"/>
    <n v="2256115"/>
    <n v="85"/>
    <n v="9"/>
    <n v="73135"/>
    <s v="No"/>
  </r>
  <r>
    <s v="66f2871f-933f-4d12-b80d-459ecdaef482"/>
    <x v="2"/>
    <s v="United States"/>
    <x v="133"/>
    <n v="2377911"/>
    <n v="85"/>
    <n v="23"/>
    <n v="91117"/>
    <s v="No"/>
  </r>
  <r>
    <s v="9873bf40-0690-4239-baf8-1601c67e4ec9"/>
    <x v="3"/>
    <s v="United States"/>
    <x v="125"/>
    <n v="2926631"/>
    <n v="65"/>
    <n v="15"/>
    <n v="44310"/>
    <s v="No"/>
  </r>
  <r>
    <s v="f961dcc6-f801-45a3-bbc6-1354a1fe5bdb"/>
    <x v="0"/>
    <s v="United States"/>
    <x v="39"/>
    <n v="2693093"/>
    <n v="65"/>
    <n v="19"/>
    <n v="73124"/>
    <s v="No"/>
  </r>
  <r>
    <s v="9faf2e51-91c9-4384-967e-dc244b5de8be"/>
    <x v="1"/>
    <s v="United States"/>
    <x v="132"/>
    <n v="542351"/>
    <n v="85"/>
    <n v="10"/>
    <n v="29215"/>
    <s v="No"/>
  </r>
  <r>
    <s v="63037acb-6d73-4a4e-8ed3-446668684661"/>
    <x v="0"/>
    <s v="United States"/>
    <x v="40"/>
    <n v="1045113"/>
    <n v="80"/>
    <n v="11"/>
    <n v="95852"/>
    <s v="No"/>
  </r>
  <r>
    <s v="896173d0-c7d8-4e0e-b08e-158f80087155"/>
    <x v="2"/>
    <s v="United States"/>
    <x v="191"/>
    <n v="901735"/>
    <n v="80"/>
    <n v="12"/>
    <n v="47812"/>
    <s v="No"/>
  </r>
  <r>
    <s v="81bfe68e-2486-47ee-becd-0b2988be8df9"/>
    <x v="3"/>
    <s v="United States"/>
    <x v="21"/>
    <n v="1088593"/>
    <n v="90"/>
    <n v="8"/>
    <n v="20575"/>
    <s v="No"/>
  </r>
  <r>
    <s v="f2779084-edaf-49fb-ba90-3cf7d47bd0e9"/>
    <x v="1"/>
    <s v="United States"/>
    <x v="106"/>
    <n v="2197930"/>
    <n v="80"/>
    <n v="19"/>
    <n v="60681"/>
    <s v="No"/>
  </r>
  <r>
    <s v="2fe37df6-6db5-4d88-adf2-e8c33f4ff657"/>
    <x v="0"/>
    <s v="United States"/>
    <x v="84"/>
    <n v="2785331"/>
    <n v="70"/>
    <n v="13"/>
    <n v="71161"/>
    <s v="No"/>
  </r>
  <r>
    <s v="07744f31-ac9e-4561-baa8-d1f7883248a2"/>
    <x v="3"/>
    <s v="United States"/>
    <x v="129"/>
    <n v="1641651"/>
    <n v="90"/>
    <n v="23"/>
    <n v="57193"/>
    <s v="No"/>
  </r>
  <r>
    <s v="9ccc7fdf-819d-4491-aec4-d52c1ad85584"/>
    <x v="1"/>
    <s v="United States"/>
    <x v="162"/>
    <n v="2232584"/>
    <n v="85"/>
    <n v="12"/>
    <n v="78215"/>
    <s v="Yes"/>
  </r>
  <r>
    <s v="906e77a9-a0a2-46bc-9f47-e98017e478fd"/>
    <x v="0"/>
    <s v="United States"/>
    <x v="22"/>
    <n v="927998"/>
    <n v="75"/>
    <n v="10"/>
    <n v="23612"/>
    <s v="Yes"/>
  </r>
  <r>
    <s v="7f508ae2-bed9-41ea-99ff-23ba651306b1"/>
    <x v="3"/>
    <s v="United States"/>
    <x v="195"/>
    <n v="3003539"/>
    <n v="65"/>
    <n v="7"/>
    <n v="87592"/>
    <s v="No"/>
  </r>
  <r>
    <s v="49df55f8-fc58-443e-959a-29629aadf19d"/>
    <x v="1"/>
    <s v="United States"/>
    <x v="68"/>
    <n v="2617568"/>
    <n v="90"/>
    <n v="11"/>
    <n v="97211"/>
    <s v="No"/>
  </r>
  <r>
    <s v="477c4ae6-f2a6-43fd-b0f7-73f550ba0f9c"/>
    <x v="1"/>
    <s v="United States"/>
    <x v="196"/>
    <n v="1450589"/>
    <n v="85"/>
    <n v="17"/>
    <n v="28805"/>
    <s v="No"/>
  </r>
  <r>
    <s v="55691e4e-74f5-4210-8ce9-4c38b552de63"/>
    <x v="2"/>
    <s v="United States"/>
    <x v="197"/>
    <n v="3073149"/>
    <n v="75"/>
    <n v="21"/>
    <n v="80638"/>
    <s v="No"/>
  </r>
  <r>
    <s v="eabf8402-a8cc-4673-8d37-872db8b979f4"/>
    <x v="1"/>
    <s v="United States"/>
    <x v="198"/>
    <n v="2240211"/>
    <n v="85"/>
    <n v="19"/>
    <n v="27455"/>
    <s v="Yes"/>
  </r>
  <r>
    <s v="c5ac54cc-e00e-4d49-be6a-693f31126eaf"/>
    <x v="1"/>
    <s v="United States"/>
    <x v="199"/>
    <n v="2308612"/>
    <n v="65"/>
    <n v="7"/>
    <n v="6105"/>
    <s v="Yes"/>
  </r>
  <r>
    <s v="c5b79fb0-ddf4-4777-9913-50b29e1cf934"/>
    <x v="1"/>
    <s v="United States"/>
    <x v="200"/>
    <n v="3249637"/>
    <n v="65"/>
    <n v="22"/>
    <n v="80305"/>
    <s v="No"/>
  </r>
  <r>
    <s v="16c7c5b7-c190-42e2-94fe-9b337792cde1"/>
    <x v="2"/>
    <s v="United States"/>
    <x v="61"/>
    <n v="2986952"/>
    <n v="90"/>
    <n v="10"/>
    <n v="88530"/>
    <s v="No"/>
  </r>
  <r>
    <s v="491067bf-70bc-4337-99fe-f5a3ffaa498f"/>
    <x v="0"/>
    <s v="United States"/>
    <x v="201"/>
    <n v="2182834"/>
    <n v="90"/>
    <n v="16"/>
    <n v="67236"/>
    <s v="Yes"/>
  </r>
  <r>
    <s v="94885600-e521-42fa-b75f-818d908717be"/>
    <x v="0"/>
    <s v="United States"/>
    <x v="144"/>
    <n v="2987763"/>
    <n v="85"/>
    <n v="13"/>
    <n v="40524"/>
    <s v="No"/>
  </r>
  <r>
    <s v="8d731885-ef07-4767-9c7a-a887bb59f069"/>
    <x v="2"/>
    <s v="United States"/>
    <x v="164"/>
    <n v="3494766"/>
    <n v="70"/>
    <n v="23"/>
    <n v="55108"/>
    <s v="No"/>
  </r>
  <r>
    <s v="79e158d6-db32-4040-81e9-1322ebf30f54"/>
    <x v="2"/>
    <s v="United States"/>
    <x v="11"/>
    <n v="2192115"/>
    <n v="70"/>
    <n v="10"/>
    <n v="61635"/>
    <s v="No"/>
  </r>
  <r>
    <s v="a8090133-53e0-4b14-ada4-c499ab609a74"/>
    <x v="0"/>
    <s v="United States"/>
    <x v="47"/>
    <n v="2330161"/>
    <n v="70"/>
    <n v="10"/>
    <n v="33416"/>
    <s v="No"/>
  </r>
  <r>
    <s v="b19974b2-a79b-4aa9-b91f-b363fd6b71db"/>
    <x v="1"/>
    <s v="United States"/>
    <x v="2"/>
    <n v="3283063"/>
    <n v="75"/>
    <n v="6"/>
    <n v="75323"/>
    <s v="No"/>
  </r>
  <r>
    <s v="d63ddfa4-c863-4668-ac32-293a6677ccac"/>
    <x v="3"/>
    <s v="United States"/>
    <x v="45"/>
    <n v="1053065"/>
    <n v="65"/>
    <n v="21"/>
    <n v="23242"/>
    <s v="No"/>
  </r>
  <r>
    <s v="237d3789-a428-412f-9bc6-e06c7232e897"/>
    <x v="3"/>
    <s v="United States"/>
    <x v="197"/>
    <n v="1110100"/>
    <n v="85"/>
    <n v="7"/>
    <n v="80638"/>
    <s v="No"/>
  </r>
  <r>
    <s v="8b298726-d1a1-44fd-ae8e-e3a2b017a63b"/>
    <x v="1"/>
    <s v="United States"/>
    <x v="44"/>
    <n v="3014864"/>
    <n v="75"/>
    <n v="14"/>
    <n v="33169"/>
    <s v="Yes"/>
  </r>
  <r>
    <s v="784800f3-c289-481f-b433-aee7eef89bb0"/>
    <x v="0"/>
    <s v="United States"/>
    <x v="121"/>
    <n v="3235503"/>
    <n v="90"/>
    <n v="21"/>
    <n v="78405"/>
    <s v="No"/>
  </r>
  <r>
    <s v="46ca49c8-e1ad-45d0-9363-4926a16ca3e4"/>
    <x v="1"/>
    <s v="United States"/>
    <x v="188"/>
    <n v="765768"/>
    <n v="70"/>
    <n v="13"/>
    <n v="1905"/>
    <s v="No"/>
  </r>
  <r>
    <s v="36a85796-dc06-4ae5-9c13-ff9164f1e966"/>
    <x v="1"/>
    <s v="United States"/>
    <x v="55"/>
    <n v="2883352"/>
    <n v="70"/>
    <n v="24"/>
    <n v="98008"/>
    <s v="No"/>
  </r>
  <r>
    <s v="b6e7e302-535e-4edb-8c13-435feae1081e"/>
    <x v="2"/>
    <s v="United States"/>
    <x v="69"/>
    <n v="885075"/>
    <n v="70"/>
    <n v="6"/>
    <n v="48206"/>
    <s v="No"/>
  </r>
  <r>
    <s v="c0d7f0d8-6d11-4630-8771-8cb2cbc89da7"/>
    <x v="0"/>
    <s v="United States"/>
    <x v="152"/>
    <n v="996764"/>
    <n v="70"/>
    <n v="23"/>
    <n v="24048"/>
    <s v="No"/>
  </r>
  <r>
    <s v="f3d4b88b-4781-4161-bb67-b98e1a5f8b09"/>
    <x v="0"/>
    <s v="United States"/>
    <x v="21"/>
    <n v="2039586"/>
    <n v="75"/>
    <n v="8"/>
    <n v="20575"/>
    <s v="No"/>
  </r>
  <r>
    <s v="924d4bbd-3f5a-4488-87ff-6c3d8b74a04d"/>
    <x v="0"/>
    <s v="United States"/>
    <x v="106"/>
    <n v="3348783"/>
    <n v="80"/>
    <n v="17"/>
    <n v="60652"/>
    <s v="No"/>
  </r>
  <r>
    <s v="458f7354-d42b-4921-906c-f1bd4eef1f28"/>
    <x v="3"/>
    <s v="United States"/>
    <x v="115"/>
    <n v="1627936"/>
    <n v="75"/>
    <n v="22"/>
    <n v="65105"/>
    <s v="No"/>
  </r>
  <r>
    <s v="696c9920-2a55-4866-9335-97e7ebaa5990"/>
    <x v="2"/>
    <s v="United States"/>
    <x v="2"/>
    <n v="1537069"/>
    <n v="85"/>
    <n v="23"/>
    <n v="75287"/>
    <s v="No"/>
  </r>
  <r>
    <s v="4ec5e3b2-0faa-4ec0-a38a-7c9ee86c9424"/>
    <x v="0"/>
    <s v="United States"/>
    <x v="202"/>
    <n v="1355961"/>
    <n v="80"/>
    <n v="6"/>
    <n v="29905"/>
    <s v="No"/>
  </r>
  <r>
    <s v="d5688509-accd-4bb3-b0a6-6bd0950c0586"/>
    <x v="2"/>
    <s v="United States"/>
    <x v="21"/>
    <n v="2971131"/>
    <n v="85"/>
    <n v="7"/>
    <n v="20067"/>
    <s v="No"/>
  </r>
  <r>
    <s v="dd331e41-3f2e-4006-8a8e-64a452f77e91"/>
    <x v="1"/>
    <s v="United States"/>
    <x v="203"/>
    <n v="1823056"/>
    <n v="85"/>
    <n v="13"/>
    <n v="27635"/>
    <s v="No"/>
  </r>
  <r>
    <s v="8c613f79-72a2-4b88-aec1-5fd1f97bed42"/>
    <x v="1"/>
    <s v="United States"/>
    <x v="182"/>
    <n v="1994330"/>
    <n v="80"/>
    <n v="22"/>
    <n v="80291"/>
    <s v="No"/>
  </r>
  <r>
    <s v="64e3c623-8f88-44c3-9e84-8bcd7a51e719"/>
    <x v="1"/>
    <s v="United States"/>
    <x v="204"/>
    <n v="997695"/>
    <n v="65"/>
    <n v="20"/>
    <n v="11388"/>
    <s v="No"/>
  </r>
  <r>
    <s v="09508840-5800-4d74-845d-e38b2766454b"/>
    <x v="0"/>
    <s v="United States"/>
    <x v="198"/>
    <n v="925858"/>
    <n v="85"/>
    <n v="20"/>
    <n v="27499"/>
    <s v="No"/>
  </r>
  <r>
    <s v="db08ca1a-72df-4c00-9f18-be1f08e5ed32"/>
    <x v="1"/>
    <s v="United States"/>
    <x v="106"/>
    <n v="3082096"/>
    <n v="85"/>
    <n v="15"/>
    <n v="60663"/>
    <s v="No"/>
  </r>
  <r>
    <s v="e159c007-dd02-4cc8-976d-a21529c3e6b3"/>
    <x v="0"/>
    <s v="United States"/>
    <x v="56"/>
    <n v="2855237"/>
    <n v="80"/>
    <n v="23"/>
    <n v="99507"/>
    <s v="No"/>
  </r>
  <r>
    <s v="bf8da1e2-69a4-4448-bca1-135dea9d351e"/>
    <x v="2"/>
    <s v="United States"/>
    <x v="205"/>
    <n v="3093290"/>
    <n v="80"/>
    <n v="12"/>
    <n v="6854"/>
    <s v="No"/>
  </r>
  <r>
    <s v="8070a32c-f759-40a0-9532-cd266c682d54"/>
    <x v="3"/>
    <s v="United States"/>
    <x v="206"/>
    <n v="1905783"/>
    <n v="70"/>
    <n v="5"/>
    <n v="58122"/>
    <s v="Yes"/>
  </r>
  <r>
    <s v="fba3b90a-c378-4be8-870b-be792abd5e8f"/>
    <x v="0"/>
    <s v="United States"/>
    <x v="112"/>
    <n v="2715868"/>
    <n v="75"/>
    <n v="20"/>
    <n v="90076"/>
    <s v="No"/>
  </r>
  <r>
    <s v="aed24e1e-e910-405c-98ea-33993b887094"/>
    <x v="1"/>
    <s v="United States"/>
    <x v="61"/>
    <n v="2077217"/>
    <n v="90"/>
    <n v="7"/>
    <n v="88541"/>
    <s v="No"/>
  </r>
  <r>
    <s v="cf9e49dc-5eaf-46c3-b9c0-ece5748ba46e"/>
    <x v="0"/>
    <s v="United States"/>
    <x v="207"/>
    <n v="2948673"/>
    <n v="70"/>
    <n v="18"/>
    <n v="64082"/>
    <s v="No"/>
  </r>
  <r>
    <s v="ade93bfa-dab3-44ec-93ca-6d6a1df250d3"/>
    <x v="3"/>
    <s v="United States"/>
    <x v="208"/>
    <n v="1300181"/>
    <n v="70"/>
    <n v="17"/>
    <n v="44105"/>
    <s v="No"/>
  </r>
  <r>
    <s v="3155d30e-6cc7-4a80-9561-cf6925e6175e"/>
    <x v="2"/>
    <s v="United States"/>
    <x v="209"/>
    <n v="3317469"/>
    <n v="80"/>
    <n v="12"/>
    <n v="33680"/>
    <s v="No"/>
  </r>
  <r>
    <s v="8002d5a3-2259-46ed-b173-4ea5146bf673"/>
    <x v="1"/>
    <s v="United States"/>
    <x v="19"/>
    <n v="3182970"/>
    <n v="75"/>
    <n v="23"/>
    <n v="30343"/>
    <s v="Yes"/>
  </r>
  <r>
    <s v="e0e6aead-c82f-4072-8b1f-f71effd0132b"/>
    <x v="1"/>
    <s v="United States"/>
    <x v="25"/>
    <n v="712621"/>
    <n v="80"/>
    <n v="17"/>
    <n v="32244"/>
    <s v="No"/>
  </r>
  <r>
    <s v="948fdee3-d797-4bea-bbc3-40dff0bf46fb"/>
    <x v="3"/>
    <s v="United States"/>
    <x v="133"/>
    <n v="2286601"/>
    <n v="90"/>
    <n v="12"/>
    <n v="91199"/>
    <s v="No"/>
  </r>
  <r>
    <s v="869f4211-c303-4523-97b0-6df529d749ae"/>
    <x v="3"/>
    <s v="United States"/>
    <x v="101"/>
    <n v="3122795"/>
    <n v="65"/>
    <n v="16"/>
    <n v="63104"/>
    <s v="No"/>
  </r>
  <r>
    <s v="3ed31159-37bc-419a-80fd-ff7f2c14f704"/>
    <x v="3"/>
    <s v="United States"/>
    <x v="99"/>
    <n v="2262585"/>
    <n v="75"/>
    <n v="19"/>
    <n v="95108"/>
    <s v="No"/>
  </r>
  <r>
    <s v="2344d24f-4641-4a07-acac-499ddb899a5f"/>
    <x v="0"/>
    <s v="United States"/>
    <x v="97"/>
    <n v="2785440"/>
    <n v="65"/>
    <n v="7"/>
    <n v="92127"/>
    <s v="No"/>
  </r>
  <r>
    <s v="317d25f9-b3f2-4d12-acbc-df11312a0cc3"/>
    <x v="1"/>
    <s v="United States"/>
    <x v="41"/>
    <n v="1826352"/>
    <n v="85"/>
    <n v="6"/>
    <n v="85215"/>
    <s v="No"/>
  </r>
  <r>
    <s v="5757be3f-ce8c-49c0-84bb-028af888236d"/>
    <x v="2"/>
    <s v="United States"/>
    <x v="210"/>
    <n v="748191"/>
    <n v="70"/>
    <n v="18"/>
    <n v="8922"/>
    <s v="No"/>
  </r>
  <r>
    <s v="f6932d71-9002-4334-9cde-4a2aa496295d"/>
    <x v="1"/>
    <s v="United States"/>
    <x v="57"/>
    <n v="3448110"/>
    <n v="80"/>
    <n v="25"/>
    <n v="22184"/>
    <s v="No"/>
  </r>
  <r>
    <s v="94ea4d12-e7e0-4427-8269-43ee83400ca9"/>
    <x v="3"/>
    <s v="United States"/>
    <x v="211"/>
    <n v="1815873"/>
    <n v="85"/>
    <n v="12"/>
    <n v="92056"/>
    <s v="No"/>
  </r>
  <r>
    <s v="d99a0a92-a4e1-4844-9f6e-f05115429608"/>
    <x v="2"/>
    <s v="United States"/>
    <x v="106"/>
    <n v="3253203"/>
    <n v="75"/>
    <n v="18"/>
    <n v="60657"/>
    <s v="No"/>
  </r>
  <r>
    <s v="74af0ae4-dd2b-4d52-a845-3722997eed99"/>
    <x v="3"/>
    <s v="United States"/>
    <x v="33"/>
    <n v="2252220"/>
    <n v="90"/>
    <n v="9"/>
    <n v="78726"/>
    <s v="Yes"/>
  </r>
  <r>
    <s v="bfaacd99-5e3f-439b-94f8-7b7dede350bd"/>
    <x v="3"/>
    <s v="United States"/>
    <x v="63"/>
    <n v="2307871"/>
    <n v="70"/>
    <n v="6"/>
    <n v="14619"/>
    <s v="No"/>
  </r>
  <r>
    <s v="bc6c635c-1e11-4f4c-8701-57786a0cc235"/>
    <x v="3"/>
    <s v="United States"/>
    <x v="32"/>
    <n v="3362165"/>
    <n v="90"/>
    <n v="21"/>
    <n v="28299"/>
    <s v="No"/>
  </r>
  <r>
    <s v="f0a06b91-ae02-4141-b2bd-42f144a4aebf"/>
    <x v="1"/>
    <s v="United States"/>
    <x v="164"/>
    <n v="1007896"/>
    <n v="75"/>
    <n v="11"/>
    <n v="55123"/>
    <s v="No"/>
  </r>
  <r>
    <s v="7958eefc-7e32-4c0b-b4f9-97d7b3f67081"/>
    <x v="0"/>
    <s v="United States"/>
    <x v="134"/>
    <n v="2570723"/>
    <n v="75"/>
    <n v="17"/>
    <n v="84125"/>
    <s v="No"/>
  </r>
  <r>
    <s v="a535b191-0e2b-4521-b790-3c4783971741"/>
    <x v="3"/>
    <s v="United States"/>
    <x v="117"/>
    <n v="3456240"/>
    <n v="90"/>
    <n v="19"/>
    <n v="72209"/>
    <s v="No"/>
  </r>
  <r>
    <s v="73d3f3b0-c460-45cf-b070-4f7e21b5a600"/>
    <x v="0"/>
    <s v="United States"/>
    <x v="82"/>
    <n v="596215"/>
    <n v="90"/>
    <n v="11"/>
    <n v="72905"/>
    <s v="No"/>
  </r>
  <r>
    <s v="cde2e015-bf97-4d0c-9dd8-e2887f6f6665"/>
    <x v="1"/>
    <s v="United States"/>
    <x v="19"/>
    <n v="3482869"/>
    <n v="85"/>
    <n v="9"/>
    <n v="30323"/>
    <s v="No"/>
  </r>
  <r>
    <s v="1ca4474d-c75d-444d-9cbe-aae7cf644d60"/>
    <x v="2"/>
    <s v="United States"/>
    <x v="97"/>
    <n v="899919"/>
    <n v="85"/>
    <n v="18"/>
    <n v="92165"/>
    <s v="No"/>
  </r>
  <r>
    <s v="4b3a7a80-f097-4692-9ac3-4cbd0e14bae5"/>
    <x v="2"/>
    <s v="United States"/>
    <x v="176"/>
    <n v="2485449"/>
    <n v="80"/>
    <n v="11"/>
    <n v="85030"/>
    <s v="Yes"/>
  </r>
  <r>
    <s v="2785c8bf-9982-4a93-b50d-f03b26aaad46"/>
    <x v="1"/>
    <s v="United States"/>
    <x v="112"/>
    <n v="1728403"/>
    <n v="90"/>
    <n v="13"/>
    <n v="90045"/>
    <s v="No"/>
  </r>
  <r>
    <s v="6f2b1364-8a64-4f4d-b5a5-b6f9dc0b8e78"/>
    <x v="3"/>
    <s v="United States"/>
    <x v="104"/>
    <n v="2080271"/>
    <n v="85"/>
    <n v="25"/>
    <n v="16565"/>
    <s v="No"/>
  </r>
  <r>
    <s v="090a5e6f-83ae-4907-a3d7-3d06576da98b"/>
    <x v="2"/>
    <s v="United States"/>
    <x v="142"/>
    <n v="782375"/>
    <n v="70"/>
    <n v="8"/>
    <n v="34102"/>
    <s v="No"/>
  </r>
  <r>
    <s v="1ed974e0-020d-4b9e-98b8-e7ace9e0c6f8"/>
    <x v="1"/>
    <s v="United States"/>
    <x v="182"/>
    <n v="1710696"/>
    <n v="90"/>
    <n v="18"/>
    <n v="80243"/>
    <s v="No"/>
  </r>
  <r>
    <s v="7508d6b5-5875-464d-860c-f97310912224"/>
    <x v="0"/>
    <s v="United States"/>
    <x v="212"/>
    <n v="1047178"/>
    <n v="85"/>
    <n v="22"/>
    <n v="45426"/>
    <s v="No"/>
  </r>
  <r>
    <s v="e8c23914-fb36-400c-9175-4a591821a4ab"/>
    <x v="1"/>
    <s v="United States"/>
    <x v="30"/>
    <n v="2993944"/>
    <n v="75"/>
    <n v="5"/>
    <n v="45228"/>
    <s v="No"/>
  </r>
  <r>
    <s v="b80688d7-9c98-4239-8cec-8d705daba2fc"/>
    <x v="2"/>
    <s v="United States"/>
    <x v="40"/>
    <n v="1463868"/>
    <n v="80"/>
    <n v="8"/>
    <n v="95818"/>
    <s v="No"/>
  </r>
  <r>
    <s v="e3a7dc64-c668-4dd0-ac96-861fd27e291a"/>
    <x v="0"/>
    <s v="United States"/>
    <x v="33"/>
    <n v="2773238"/>
    <n v="75"/>
    <n v="15"/>
    <n v="78732"/>
    <s v="No"/>
  </r>
  <r>
    <s v="2198abab-3a04-413a-9330-6de535ef8b70"/>
    <x v="0"/>
    <s v="United States"/>
    <x v="53"/>
    <n v="2000733"/>
    <n v="65"/>
    <n v="21"/>
    <n v="43610"/>
    <s v="No"/>
  </r>
  <r>
    <s v="defc6bae-ea94-4e3d-a838-60f9472dcb00"/>
    <x v="3"/>
    <s v="United States"/>
    <x v="30"/>
    <n v="3209814"/>
    <n v="70"/>
    <n v="17"/>
    <n v="45218"/>
    <s v="No"/>
  </r>
  <r>
    <s v="cdb20f6f-db33-4552-9da6-c00731e90667"/>
    <x v="3"/>
    <s v="United States"/>
    <x v="9"/>
    <n v="2184833"/>
    <n v="80"/>
    <n v="11"/>
    <n v="53263"/>
    <s v="No"/>
  </r>
  <r>
    <s v="099f869c-e1d5-4d63-8dbc-8c0730d7e2cc"/>
    <x v="3"/>
    <s v="United States"/>
    <x v="213"/>
    <n v="1992298"/>
    <n v="75"/>
    <n v="18"/>
    <n v="32868"/>
    <s v="No"/>
  </r>
  <r>
    <s v="00563118-0b75-4a54-ba6a-db680ade546d"/>
    <x v="3"/>
    <s v="United States"/>
    <x v="178"/>
    <n v="3341454"/>
    <n v="90"/>
    <n v="9"/>
    <n v="71213"/>
    <s v="No"/>
  </r>
  <r>
    <s v="19979693-39ea-4d95-aa50-b71644b0d648"/>
    <x v="0"/>
    <s v="United States"/>
    <x v="36"/>
    <n v="2042522"/>
    <n v="90"/>
    <n v="19"/>
    <n v="68144"/>
    <s v="No"/>
  </r>
  <r>
    <s v="61408ee3-d6d6-4464-906a-60e07c044c6e"/>
    <x v="2"/>
    <s v="United States"/>
    <x v="21"/>
    <n v="3264821"/>
    <n v="70"/>
    <n v="10"/>
    <n v="20470"/>
    <s v="No"/>
  </r>
  <r>
    <s v="4c9ab544-ca43-41d5-b4f6-7f77a348f85b"/>
    <x v="3"/>
    <s v="United States"/>
    <x v="192"/>
    <n v="832167"/>
    <n v="90"/>
    <n v="16"/>
    <n v="32314"/>
    <s v="Yes"/>
  </r>
  <r>
    <s v="9ab49a95-bf86-4f6b-b180-f969e0b8ef02"/>
    <x v="2"/>
    <s v="United States"/>
    <x v="51"/>
    <n v="1250403"/>
    <n v="90"/>
    <n v="19"/>
    <n v="19125"/>
    <s v="No"/>
  </r>
  <r>
    <s v="16939155-735a-4ee5-802e-dce83db5aa87"/>
    <x v="1"/>
    <s v="United States"/>
    <x v="214"/>
    <n v="786772"/>
    <n v="85"/>
    <n v="9"/>
    <n v="32123"/>
    <s v="No"/>
  </r>
  <r>
    <s v="9a923be2-5394-429b-88d4-02c84382e60c"/>
    <x v="3"/>
    <s v="United States"/>
    <x v="163"/>
    <n v="1916997"/>
    <n v="70"/>
    <n v="12"/>
    <n v="83732"/>
    <s v="No"/>
  </r>
  <r>
    <s v="56193bb3-a5bc-43bb-adcd-e498191ec094"/>
    <x v="3"/>
    <s v="United States"/>
    <x v="51"/>
    <n v="3394890"/>
    <n v="70"/>
    <n v="16"/>
    <n v="19178"/>
    <s v="No"/>
  </r>
  <r>
    <s v="99ebb239-cff0-414a-9aa5-b63d4f7f85ee"/>
    <x v="2"/>
    <s v="United States"/>
    <x v="97"/>
    <n v="1088086"/>
    <n v="90"/>
    <n v="16"/>
    <n v="92110"/>
    <s v="No"/>
  </r>
  <r>
    <s v="0495025d-3709-4d86-bf43-3f46a9433a21"/>
    <x v="2"/>
    <s v="United States"/>
    <x v="155"/>
    <n v="1576062"/>
    <n v="80"/>
    <n v="9"/>
    <n v="10464"/>
    <s v="No"/>
  </r>
  <r>
    <s v="168d8970-87d5-43cc-aca8-bea0cda783ed"/>
    <x v="0"/>
    <s v="United States"/>
    <x v="55"/>
    <n v="642926"/>
    <n v="65"/>
    <n v="12"/>
    <n v="98008"/>
    <s v="No"/>
  </r>
  <r>
    <s v="a392e2dc-33fc-4782-aa25-06f85d1cf69a"/>
    <x v="2"/>
    <s v="United States"/>
    <x v="94"/>
    <n v="3355924"/>
    <n v="65"/>
    <n v="12"/>
    <n v="39204"/>
    <s v="No"/>
  </r>
  <r>
    <s v="f608acba-eefe-4279-84b8-98249f509130"/>
    <x v="1"/>
    <s v="United States"/>
    <x v="152"/>
    <n v="1740020"/>
    <n v="90"/>
    <n v="18"/>
    <n v="24040"/>
    <s v="Yes"/>
  </r>
  <r>
    <s v="5ba290f6-babb-41be-bf7c-c2f7ab19b9d7"/>
    <x v="2"/>
    <s v="United States"/>
    <x v="44"/>
    <n v="708192"/>
    <n v="85"/>
    <n v="15"/>
    <n v="33169"/>
    <s v="No"/>
  </r>
  <r>
    <s v="b36e70ed-4625-418b-8b8c-f12b1610b73b"/>
    <x v="0"/>
    <s v="United States"/>
    <x v="198"/>
    <n v="3016234"/>
    <n v="70"/>
    <n v="25"/>
    <n v="27409"/>
    <s v="No"/>
  </r>
  <r>
    <s v="89a35891-1539-4f51-a039-10844c87bf34"/>
    <x v="0"/>
    <s v="United States"/>
    <x v="30"/>
    <n v="3224094"/>
    <n v="90"/>
    <n v="13"/>
    <n v="45264"/>
    <s v="No"/>
  </r>
  <r>
    <s v="0d023fb9-e116-43f4-9307-6ff5083606dd"/>
    <x v="2"/>
    <s v="United States"/>
    <x v="99"/>
    <n v="761402"/>
    <n v="85"/>
    <n v="5"/>
    <n v="95108"/>
    <s v="Yes"/>
  </r>
  <r>
    <s v="79aad6de-e95e-4ab9-8e96-cbdd21a49b06"/>
    <x v="2"/>
    <s v="United States"/>
    <x v="112"/>
    <n v="1532628"/>
    <n v="80"/>
    <n v="15"/>
    <n v="90189"/>
    <s v="No"/>
  </r>
  <r>
    <s v="96bfebfd-828b-43ef-8d2f-413d3ea10840"/>
    <x v="2"/>
    <s v="United States"/>
    <x v="25"/>
    <n v="2374221"/>
    <n v="70"/>
    <n v="12"/>
    <n v="32277"/>
    <s v="No"/>
  </r>
  <r>
    <s v="1a2e75ae-8acb-4a7b-8564-ebae3e4c5e44"/>
    <x v="0"/>
    <s v="United States"/>
    <x v="154"/>
    <n v="897516"/>
    <n v="85"/>
    <n v="8"/>
    <n v="19725"/>
    <s v="No"/>
  </r>
  <r>
    <s v="5fb33f52-7b84-4b79-a7c5-a73024a63f84"/>
    <x v="2"/>
    <s v="United States"/>
    <x v="215"/>
    <n v="2463734"/>
    <n v="65"/>
    <n v="6"/>
    <n v="14225"/>
    <s v="No"/>
  </r>
  <r>
    <s v="bcff56d4-a15c-43ed-8423-09b6bdeea850"/>
    <x v="0"/>
    <s v="United States"/>
    <x v="6"/>
    <n v="1609889"/>
    <n v="65"/>
    <n v="17"/>
    <n v="65898"/>
    <s v="No"/>
  </r>
  <r>
    <s v="41741fc9-439d-4266-a3b4-a637645fb199"/>
    <x v="1"/>
    <s v="United States"/>
    <x v="153"/>
    <n v="1692176"/>
    <n v="80"/>
    <n v="19"/>
    <n v="85715"/>
    <s v="No"/>
  </r>
  <r>
    <s v="4d659a17-e959-4171-a471-650f0e4ed390"/>
    <x v="0"/>
    <s v="United States"/>
    <x v="216"/>
    <n v="1525927"/>
    <n v="80"/>
    <n v="12"/>
    <n v="11205"/>
    <s v="No"/>
  </r>
  <r>
    <s v="80fbc5fa-bd33-42ca-80c5-77c35429cabd"/>
    <x v="1"/>
    <s v="United States"/>
    <x v="217"/>
    <n v="1636216"/>
    <n v="65"/>
    <n v="7"/>
    <n v="27264"/>
    <s v="No"/>
  </r>
  <r>
    <s v="abed237b-ca3b-4e47-bb86-911f89b9cbde"/>
    <x v="2"/>
    <s v="United States"/>
    <x v="67"/>
    <n v="687514"/>
    <n v="90"/>
    <n v="10"/>
    <n v="76115"/>
    <s v="No"/>
  </r>
  <r>
    <s v="fd3d263d-acb3-47af-a3fd-5a4c121d635a"/>
    <x v="1"/>
    <s v="United States"/>
    <x v="215"/>
    <n v="1844005"/>
    <n v="65"/>
    <n v="23"/>
    <n v="14276"/>
    <s v="No"/>
  </r>
  <r>
    <s v="217b3e92-e030-4dd0-b651-6baa3e6d1c57"/>
    <x v="3"/>
    <s v="United States"/>
    <x v="109"/>
    <n v="2961263"/>
    <n v="75"/>
    <n v="7"/>
    <n v="64136"/>
    <s v="No"/>
  </r>
  <r>
    <s v="3f5151e1-2d09-47a3-8144-861128f2e904"/>
    <x v="3"/>
    <s v="United States"/>
    <x v="8"/>
    <n v="581902"/>
    <n v="65"/>
    <n v="24"/>
    <n v="18763"/>
    <s v="No"/>
  </r>
  <r>
    <s v="504d6539-0116-441b-8fb8-90c521c55c3c"/>
    <x v="1"/>
    <s v="United States"/>
    <x v="159"/>
    <n v="1780675"/>
    <n v="85"/>
    <n v="13"/>
    <n v="33811"/>
    <s v="No"/>
  </r>
  <r>
    <s v="08b9591f-3d7a-45cb-8e01-4d94a15ab998"/>
    <x v="3"/>
    <s v="United States"/>
    <x v="156"/>
    <n v="713119"/>
    <n v="90"/>
    <n v="10"/>
    <n v="61105"/>
    <s v="No"/>
  </r>
  <r>
    <s v="555d8e5a-df87-4a45-bcbd-e472ffc38abe"/>
    <x v="2"/>
    <s v="United States"/>
    <x v="104"/>
    <n v="1849592"/>
    <n v="65"/>
    <n v="16"/>
    <n v="16522"/>
    <s v="No"/>
  </r>
  <r>
    <s v="c287640a-674c-4f64-a03a-3c81f57877ee"/>
    <x v="3"/>
    <s v="United States"/>
    <x v="32"/>
    <n v="1672499"/>
    <n v="70"/>
    <n v="9"/>
    <n v="28210"/>
    <s v="No"/>
  </r>
  <r>
    <s v="34ceebf5-fbda-4867-88f4-377bf928c24a"/>
    <x v="0"/>
    <s v="United States"/>
    <x v="149"/>
    <n v="1628338"/>
    <n v="80"/>
    <n v="10"/>
    <n v="35895"/>
    <s v="No"/>
  </r>
  <r>
    <s v="b1e57e69-0a6a-4bf5-a4c0-c549d11732c3"/>
    <x v="2"/>
    <s v="United States"/>
    <x v="141"/>
    <n v="1720610"/>
    <n v="70"/>
    <n v="25"/>
    <n v="66225"/>
    <s v="No"/>
  </r>
  <r>
    <s v="53e89a1e-1383-4019-941a-391dc6c724ff"/>
    <x v="1"/>
    <s v="United States"/>
    <x v="28"/>
    <n v="615319"/>
    <n v="65"/>
    <n v="13"/>
    <n v="38126"/>
    <s v="No"/>
  </r>
  <r>
    <s v="a5377eff-2941-43c4-95f8-5aef013d3320"/>
    <x v="2"/>
    <s v="United States"/>
    <x v="34"/>
    <n v="2187303"/>
    <n v="85"/>
    <n v="21"/>
    <n v="77293"/>
    <s v="No"/>
  </r>
  <r>
    <s v="d796d273-bb8c-4e88-ba23-da07497d7ae7"/>
    <x v="3"/>
    <s v="United States"/>
    <x v="101"/>
    <n v="670491"/>
    <n v="90"/>
    <n v="5"/>
    <n v="63150"/>
    <s v="No"/>
  </r>
  <r>
    <s v="ae9ed866-7b41-4bd3-8466-0b226c6ab7cc"/>
    <x v="2"/>
    <s v="United States"/>
    <x v="175"/>
    <n v="967892"/>
    <n v="80"/>
    <n v="21"/>
    <n v="87105"/>
    <s v="No"/>
  </r>
  <r>
    <s v="d651d41e-4221-4c2b-be68-39858f54b65d"/>
    <x v="2"/>
    <s v="United States"/>
    <x v="4"/>
    <n v="2036431"/>
    <n v="80"/>
    <n v="20"/>
    <n v="76796"/>
    <s v="No"/>
  </r>
  <r>
    <s v="fbc21537-bfc6-4bec-ae0d-6bc402d99063"/>
    <x v="1"/>
    <s v="United States"/>
    <x v="43"/>
    <n v="1957487"/>
    <n v="70"/>
    <n v="19"/>
    <n v="10009"/>
    <s v="No"/>
  </r>
  <r>
    <s v="4a6866b1-c181-4cdd-bed6-42e754b478d2"/>
    <x v="2"/>
    <s v="United States"/>
    <x v="112"/>
    <n v="1136835"/>
    <n v="75"/>
    <n v="22"/>
    <n v="90189"/>
    <s v="No"/>
  </r>
  <r>
    <s v="beb0613e-5ca9-4f6b-9b71-6927de46cf2a"/>
    <x v="1"/>
    <s v="United States"/>
    <x v="46"/>
    <n v="2697009"/>
    <n v="90"/>
    <n v="25"/>
    <n v="22205"/>
    <s v="No"/>
  </r>
  <r>
    <s v="297301db-27aa-42a7-8128-d08be7d4e28a"/>
    <x v="1"/>
    <s v="United States"/>
    <x v="218"/>
    <n v="1214790"/>
    <n v="70"/>
    <n v="5"/>
    <n v="79764"/>
    <s v="No"/>
  </r>
  <r>
    <s v="69c01896-2569-42cf-8e4c-46a781aaf15e"/>
    <x v="0"/>
    <s v="United States"/>
    <x v="153"/>
    <n v="1388452"/>
    <n v="70"/>
    <n v="25"/>
    <n v="85754"/>
    <s v="No"/>
  </r>
  <r>
    <s v="e19544d2-2c47-45c4-8129-baeadf04f389"/>
    <x v="1"/>
    <s v="United States"/>
    <x v="151"/>
    <n v="2952943"/>
    <n v="75"/>
    <n v="24"/>
    <n v="98148"/>
    <s v="No"/>
  </r>
  <r>
    <s v="566bceba-f5de-4d57-b4c8-74aa1f8c277e"/>
    <x v="2"/>
    <s v="United States"/>
    <x v="97"/>
    <n v="1727614"/>
    <n v="75"/>
    <n v="10"/>
    <n v="92127"/>
    <s v="No"/>
  </r>
  <r>
    <s v="10247a78-185d-41c4-8c98-47855d5202b0"/>
    <x v="3"/>
    <s v="United States"/>
    <x v="198"/>
    <n v="1311505"/>
    <n v="65"/>
    <n v="13"/>
    <n v="27455"/>
    <s v="No"/>
  </r>
  <r>
    <s v="2f7bac89-9058-4832-b27e-7e3fa1738870"/>
    <x v="2"/>
    <s v="United States"/>
    <x v="100"/>
    <n v="2606638"/>
    <n v="65"/>
    <n v="13"/>
    <n v="94975"/>
    <s v="No"/>
  </r>
  <r>
    <s v="df9b090b-768f-499c-91e0-cbf41097efc2"/>
    <x v="3"/>
    <s v="United States"/>
    <x v="21"/>
    <n v="3221462"/>
    <n v="65"/>
    <n v="24"/>
    <n v="20016"/>
    <s v="No"/>
  </r>
  <r>
    <s v="54ba29a0-21fd-41e4-a565-98ecc6f6b302"/>
    <x v="0"/>
    <s v="United States"/>
    <x v="18"/>
    <n v="617862"/>
    <n v="85"/>
    <n v="15"/>
    <n v="32575"/>
    <s v="No"/>
  </r>
  <r>
    <s v="e51fc2ff-b90b-4981-959f-67861a3d65a1"/>
    <x v="1"/>
    <s v="United States"/>
    <x v="99"/>
    <n v="3117850"/>
    <n v="85"/>
    <n v="10"/>
    <n v="95138"/>
    <s v="No"/>
  </r>
  <r>
    <s v="91a3de6e-d907-4c35-a7f3-35e562e828ae"/>
    <x v="1"/>
    <s v="United States"/>
    <x v="63"/>
    <n v="712828"/>
    <n v="85"/>
    <n v="12"/>
    <n v="14614"/>
    <s v="No"/>
  </r>
  <r>
    <s v="4daac9e5-7ab6-4d1d-a4e0-3c5c4a80cbf8"/>
    <x v="1"/>
    <s v="United States"/>
    <x v="39"/>
    <n v="2167995"/>
    <n v="70"/>
    <n v="11"/>
    <n v="73119"/>
    <s v="No"/>
  </r>
  <r>
    <s v="09084558-4911-4809-91c5-735eb23af250"/>
    <x v="0"/>
    <s v="United States"/>
    <x v="175"/>
    <n v="3473744"/>
    <n v="75"/>
    <n v="5"/>
    <n v="87201"/>
    <s v="No"/>
  </r>
  <r>
    <s v="791c2532-619b-4c7f-90e4-75d9a23d339b"/>
    <x v="3"/>
    <s v="United States"/>
    <x v="174"/>
    <n v="2401173"/>
    <n v="80"/>
    <n v="15"/>
    <n v="8695"/>
    <s v="No"/>
  </r>
  <r>
    <s v="c389d60d-eeb7-45c2-a995-8f815380b735"/>
    <x v="0"/>
    <s v="United States"/>
    <x v="83"/>
    <n v="3411214"/>
    <n v="80"/>
    <n v="23"/>
    <n v="48919"/>
    <s v="No"/>
  </r>
  <r>
    <s v="3942cbff-745a-44c9-973c-de2b3405b1c5"/>
    <x v="1"/>
    <s v="United States"/>
    <x v="130"/>
    <n v="3170049"/>
    <n v="70"/>
    <n v="18"/>
    <n v="25336"/>
    <s v="Yes"/>
  </r>
  <r>
    <s v="7c6bfedc-5b06-4ec8-aaaf-005804b95abd"/>
    <x v="3"/>
    <s v="United States"/>
    <x v="219"/>
    <n v="2789859"/>
    <n v="85"/>
    <n v="16"/>
    <n v="29305"/>
    <s v="No"/>
  </r>
  <r>
    <s v="89312ac1-0866-49e2-8dfb-04b7737bc87f"/>
    <x v="0"/>
    <s v="United States"/>
    <x v="33"/>
    <n v="1695393"/>
    <n v="75"/>
    <n v="23"/>
    <n v="78732"/>
    <s v="No"/>
  </r>
  <r>
    <s v="e0037728-df21-4570-9ef6-ffe8e9d84e87"/>
    <x v="0"/>
    <s v="United States"/>
    <x v="36"/>
    <n v="1062744"/>
    <n v="85"/>
    <n v="19"/>
    <n v="68164"/>
    <s v="No"/>
  </r>
  <r>
    <s v="b3a6d933-154a-4013-a511-9a5d5e21f4ed"/>
    <x v="2"/>
    <s v="United States"/>
    <x v="53"/>
    <n v="2495819"/>
    <n v="70"/>
    <n v="5"/>
    <n v="43635"/>
    <s v="No"/>
  </r>
  <r>
    <s v="a702a343-619a-4166-b4d5-736dadde78e2"/>
    <x v="1"/>
    <s v="United States"/>
    <x v="43"/>
    <n v="3103914"/>
    <n v="75"/>
    <n v="18"/>
    <n v="10131"/>
    <s v="No"/>
  </r>
  <r>
    <s v="d12c4f43-be04-41c4-b505-02303c8620eb"/>
    <x v="1"/>
    <s v="United States"/>
    <x v="220"/>
    <n v="3055813"/>
    <n v="65"/>
    <n v="15"/>
    <n v="37605"/>
    <s v="No"/>
  </r>
  <r>
    <s v="5cbba9d5-fd74-4c37-8052-60a96571b349"/>
    <x v="0"/>
    <s v="United States"/>
    <x v="221"/>
    <n v="1950923"/>
    <n v="85"/>
    <n v="17"/>
    <n v="31605"/>
    <s v="No"/>
  </r>
  <r>
    <s v="7a852d72-caa6-4145-8f22-c7aefdc1e215"/>
    <x v="2"/>
    <s v="United States"/>
    <x v="200"/>
    <n v="3151120"/>
    <n v="70"/>
    <n v="12"/>
    <n v="80305"/>
    <s v="No"/>
  </r>
  <r>
    <s v="233e30a3-edcf-40ac-ab35-e193e1841d98"/>
    <x v="3"/>
    <s v="United States"/>
    <x v="222"/>
    <n v="1075318"/>
    <n v="75"/>
    <n v="24"/>
    <n v="47405"/>
    <s v="No"/>
  </r>
  <r>
    <s v="50d9d63e-dab8-49e2-89c2-a3ce346ebf74"/>
    <x v="0"/>
    <s v="United States"/>
    <x v="223"/>
    <n v="2219614"/>
    <n v="75"/>
    <n v="8"/>
    <n v="79491"/>
    <s v="Yes"/>
  </r>
  <r>
    <s v="a8c2e910-0a58-4067-b71b-48dd9880a0fe"/>
    <x v="0"/>
    <s v="United States"/>
    <x v="214"/>
    <n v="3486827"/>
    <n v="75"/>
    <n v="12"/>
    <n v="32123"/>
    <s v="No"/>
  </r>
  <r>
    <s v="0d314aa6-09d0-405a-82f4-19ee1551eaa5"/>
    <x v="2"/>
    <s v="United States"/>
    <x v="130"/>
    <n v="3288503"/>
    <n v="90"/>
    <n v="14"/>
    <n v="29424"/>
    <s v="No"/>
  </r>
  <r>
    <s v="a633d71c-755b-4b79-983f-430d5566ab8c"/>
    <x v="3"/>
    <s v="United States"/>
    <x v="224"/>
    <n v="2967946"/>
    <n v="90"/>
    <n v="25"/>
    <n v="29505"/>
    <s v="No"/>
  </r>
  <r>
    <s v="4d7a85ab-9237-4c24-9af8-b0481b332e33"/>
    <x v="1"/>
    <s v="United States"/>
    <x v="61"/>
    <n v="2479498"/>
    <n v="85"/>
    <n v="23"/>
    <n v="79940"/>
    <s v="No"/>
  </r>
  <r>
    <s v="1db5ab44-896a-4808-8221-18fd2c29c6ab"/>
    <x v="2"/>
    <s v="United States"/>
    <x v="143"/>
    <n v="1816648"/>
    <n v="75"/>
    <n v="20"/>
    <n v="66622"/>
    <s v="No"/>
  </r>
  <r>
    <s v="7b945e44-4abc-42be-82cd-6dba2d71b9b2"/>
    <x v="0"/>
    <s v="United States"/>
    <x v="225"/>
    <n v="2535492"/>
    <n v="70"/>
    <n v="9"/>
    <n v="31422"/>
    <s v="No"/>
  </r>
  <r>
    <s v="23eb516a-12e2-4021-a8d6-b7c1a06e9d59"/>
    <x v="1"/>
    <s v="United States"/>
    <x v="100"/>
    <n v="2068910"/>
    <n v="75"/>
    <n v="25"/>
    <n v="94975"/>
    <s v="No"/>
  </r>
  <r>
    <s v="b664224b-e9d6-4704-906e-29b628422799"/>
    <x v="2"/>
    <s v="United States"/>
    <x v="90"/>
    <n v="1661396"/>
    <n v="70"/>
    <n v="9"/>
    <n v="46896"/>
    <s v="No"/>
  </r>
  <r>
    <s v="528a2a3d-8a34-447c-b464-505d1a62ff7b"/>
    <x v="1"/>
    <s v="United States"/>
    <x v="207"/>
    <n v="2422567"/>
    <n v="70"/>
    <n v="5"/>
    <n v="64082"/>
    <s v="No"/>
  </r>
  <r>
    <s v="81b2176b-33dc-4e86-bdfd-a4034747870e"/>
    <x v="2"/>
    <s v="United States"/>
    <x v="226"/>
    <n v="2936852"/>
    <n v="70"/>
    <n v="14"/>
    <n v="30905"/>
    <s v="No"/>
  </r>
  <r>
    <s v="f24e1e43-7c92-4f59-8ab6-8c9ec6f581a7"/>
    <x v="2"/>
    <s v="United States"/>
    <x v="215"/>
    <n v="1574175"/>
    <n v="85"/>
    <n v="25"/>
    <n v="14276"/>
    <s v="No"/>
  </r>
  <r>
    <s v="24abcfaf-e1d4-417b-8a46-319b4ade1d76"/>
    <x v="2"/>
    <s v="United States"/>
    <x v="227"/>
    <n v="2050915"/>
    <n v="70"/>
    <n v="11"/>
    <n v="33064"/>
    <s v="Yes"/>
  </r>
  <r>
    <s v="ddd3ba2a-350a-41d8-b315-a940bd0cb145"/>
    <x v="2"/>
    <s v="United States"/>
    <x v="112"/>
    <n v="1572493"/>
    <n v="75"/>
    <n v="8"/>
    <n v="90045"/>
    <s v="No"/>
  </r>
  <r>
    <s v="acbbf496-f2bf-4a1b-be97-db8bacc444e0"/>
    <x v="0"/>
    <s v="United States"/>
    <x v="63"/>
    <n v="1115754"/>
    <n v="85"/>
    <n v="22"/>
    <n v="14619"/>
    <s v="No"/>
  </r>
  <r>
    <s v="9426cd28-2091-40f6-811b-a0c14055955d"/>
    <x v="1"/>
    <s v="United States"/>
    <x v="13"/>
    <n v="1408180"/>
    <n v="85"/>
    <n v="11"/>
    <n v="43268"/>
    <s v="No"/>
  </r>
  <r>
    <s v="4aa8da92-2934-4cbc-99c8-5b450a330e2c"/>
    <x v="0"/>
    <s v="United States"/>
    <x v="30"/>
    <n v="1430033"/>
    <n v="90"/>
    <n v="5"/>
    <n v="45213"/>
    <s v="No"/>
  </r>
  <r>
    <s v="3af9e55c-7662-4cff-9738-15a5e9712b38"/>
    <x v="0"/>
    <s v="United States"/>
    <x v="96"/>
    <n v="3061639"/>
    <n v="65"/>
    <n v="14"/>
    <n v="55564"/>
    <s v="No"/>
  </r>
  <r>
    <s v="2693ab5d-3e3a-4d18-9905-c893d26905ec"/>
    <x v="1"/>
    <s v="United States"/>
    <x v="146"/>
    <n v="2814047"/>
    <n v="90"/>
    <n v="14"/>
    <n v="46278"/>
    <s v="No"/>
  </r>
  <r>
    <s v="15b43614-66a0-46e6-9eb8-edfeec9516a7"/>
    <x v="2"/>
    <s v="United States"/>
    <x v="19"/>
    <n v="3423882"/>
    <n v="90"/>
    <n v="14"/>
    <n v="30351"/>
    <s v="No"/>
  </r>
  <r>
    <s v="33182e37-ae29-4039-b67e-4b52ccbdf201"/>
    <x v="0"/>
    <s v="United States"/>
    <x v="81"/>
    <n v="2837541"/>
    <n v="65"/>
    <n v="7"/>
    <n v="98664"/>
    <s v="No"/>
  </r>
  <r>
    <s v="c77f3875-4b4d-4575-93d5-606e57573118"/>
    <x v="0"/>
    <s v="United States"/>
    <x v="13"/>
    <n v="534769"/>
    <n v="90"/>
    <n v="9"/>
    <n v="43231"/>
    <s v="No"/>
  </r>
  <r>
    <s v="42b6db42-96a6-4f70-9ba1-0eb3c256caec"/>
    <x v="2"/>
    <s v="United States"/>
    <x v="95"/>
    <n v="1712613"/>
    <n v="80"/>
    <n v="21"/>
    <n v="22313"/>
    <s v="No"/>
  </r>
  <r>
    <s v="f305b73b-e089-42a5-860f-7325aed1c607"/>
    <x v="0"/>
    <s v="United States"/>
    <x v="43"/>
    <n v="3497900"/>
    <n v="85"/>
    <n v="15"/>
    <n v="10270"/>
    <s v="No"/>
  </r>
  <r>
    <s v="87634573-1094-4045-b52e-3e3ba796aa65"/>
    <x v="1"/>
    <s v="United States"/>
    <x v="101"/>
    <n v="2041125"/>
    <n v="65"/>
    <n v="21"/>
    <n v="63150"/>
    <s v="No"/>
  </r>
  <r>
    <s v="d5c1bea9-24ed-4a29-b41a-97769da56f66"/>
    <x v="0"/>
    <s v="United States"/>
    <x v="109"/>
    <n v="1630631"/>
    <n v="90"/>
    <n v="10"/>
    <n v="64125"/>
    <s v="No"/>
  </r>
  <r>
    <s v="5d45eda8-809b-4eb9-a863-be59c26b1500"/>
    <x v="3"/>
    <s v="United States"/>
    <x v="99"/>
    <n v="3074738"/>
    <n v="65"/>
    <n v="9"/>
    <n v="95108"/>
    <s v="No"/>
  </r>
  <r>
    <s v="a7ba117c-4801-4485-a2a1-905eb4c61ddc"/>
    <x v="0"/>
    <s v="United States"/>
    <x v="0"/>
    <n v="2845319"/>
    <n v="80"/>
    <n v="19"/>
    <n v="94159"/>
    <s v="No"/>
  </r>
  <r>
    <s v="537956ec-d4ea-41a5-8dbb-21cb9cc85a4a"/>
    <x v="3"/>
    <s v="United States"/>
    <x v="228"/>
    <n v="1802678"/>
    <n v="75"/>
    <n v="25"/>
    <n v="7522"/>
    <s v="No"/>
  </r>
  <r>
    <s v="aa017109-de38-412a-b4eb-9f8bb2365425"/>
    <x v="0"/>
    <s v="United States"/>
    <x v="218"/>
    <n v="2264162"/>
    <n v="75"/>
    <n v="14"/>
    <n v="79764"/>
    <s v="No"/>
  </r>
  <r>
    <s v="3f9bdf2e-c81f-4511-8751-fe0fe46d7f4f"/>
    <x v="3"/>
    <s v="United States"/>
    <x v="229"/>
    <n v="1198243"/>
    <n v="65"/>
    <n v="19"/>
    <n v="13205"/>
    <s v="No"/>
  </r>
  <r>
    <s v="52c471c3-2aee-4f5e-a69c-326117d2cec8"/>
    <x v="1"/>
    <s v="United States"/>
    <x v="19"/>
    <n v="558812"/>
    <n v="75"/>
    <n v="23"/>
    <n v="30323"/>
    <s v="No"/>
  </r>
  <r>
    <s v="c2517787-f876-42f5-b151-6d4b7b74c69a"/>
    <x v="2"/>
    <s v="United States"/>
    <x v="102"/>
    <n v="1682119"/>
    <n v="80"/>
    <n v="9"/>
    <n v="6520"/>
    <s v="Yes"/>
  </r>
  <r>
    <s v="9d32c268-3617-42a0-a06d-a73d349b3dc3"/>
    <x v="1"/>
    <s v="United States"/>
    <x v="184"/>
    <n v="3394916"/>
    <n v="75"/>
    <n v="17"/>
    <n v="98405"/>
    <s v="No"/>
  </r>
  <r>
    <s v="99dfcdfa-af76-4279-8d67-057b190a1d54"/>
    <x v="1"/>
    <s v="United States"/>
    <x v="14"/>
    <n v="1074475"/>
    <n v="80"/>
    <n v="12"/>
    <n v="48670"/>
    <s v="No"/>
  </r>
  <r>
    <s v="6902dee6-1609-474e-af49-1c733c880aff"/>
    <x v="3"/>
    <s v="United States"/>
    <x v="151"/>
    <n v="3033755"/>
    <n v="75"/>
    <n v="15"/>
    <n v="98185"/>
    <s v="No"/>
  </r>
  <r>
    <s v="23c550eb-4b95-438f-961b-b1019cd56dfb"/>
    <x v="3"/>
    <s v="United States"/>
    <x v="50"/>
    <n v="1338376"/>
    <n v="65"/>
    <n v="8"/>
    <n v="2208"/>
    <s v="Yes"/>
  </r>
  <r>
    <s v="545ca68e-818a-4da2-8b4a-a5644183a169"/>
    <x v="0"/>
    <s v="United States"/>
    <x v="230"/>
    <n v="2723297"/>
    <n v="90"/>
    <n v="12"/>
    <n v="37240"/>
    <s v="No"/>
  </r>
  <r>
    <s v="19f09f95-93df-4130-91a8-7ef885122618"/>
    <x v="3"/>
    <s v="United States"/>
    <x v="138"/>
    <n v="1036108"/>
    <n v="85"/>
    <n v="5"/>
    <n v="30045"/>
    <s v="No"/>
  </r>
  <r>
    <s v="c00f41b5-c68c-4538-a1da-e3861180cb71"/>
    <x v="3"/>
    <s v="United States"/>
    <x v="133"/>
    <n v="2122737"/>
    <n v="70"/>
    <n v="22"/>
    <n v="91117"/>
    <s v="No"/>
  </r>
  <r>
    <s v="9c2e32be-3a98-4ded-ab3a-abfa2034633d"/>
    <x v="2"/>
    <s v="United States"/>
    <x v="133"/>
    <n v="1489901"/>
    <n v="80"/>
    <n v="17"/>
    <n v="91199"/>
    <s v="No"/>
  </r>
  <r>
    <s v="92276250-7668-4b7a-a1b0-b62d61541a3c"/>
    <x v="3"/>
    <s v="United States"/>
    <x v="231"/>
    <n v="869472"/>
    <n v="90"/>
    <n v="24"/>
    <n v="52405"/>
    <s v="Yes"/>
  </r>
  <r>
    <s v="60a53a62-0872-4bd8-ae4b-e6b666fad5e7"/>
    <x v="3"/>
    <s v="United States"/>
    <x v="24"/>
    <n v="1131685"/>
    <n v="65"/>
    <n v="13"/>
    <n v="89519"/>
    <s v="Yes"/>
  </r>
  <r>
    <s v="39d2a351-1bb1-4f65-bdf8-521c246609c2"/>
    <x v="3"/>
    <s v="United States"/>
    <x v="154"/>
    <n v="958323"/>
    <n v="70"/>
    <n v="22"/>
    <n v="19725"/>
    <s v="Yes"/>
  </r>
  <r>
    <s v="886bbead-5449-4ebc-9966-d24eece9fdc4"/>
    <x v="3"/>
    <s v="United States"/>
    <x v="13"/>
    <n v="3117388"/>
    <n v="75"/>
    <n v="13"/>
    <n v="43268"/>
    <s v="No"/>
  </r>
  <r>
    <s v="4f0e3140-7f41-4e05-be9f-5f53ae2330c7"/>
    <x v="3"/>
    <s v="United States"/>
    <x v="19"/>
    <n v="3448646"/>
    <n v="90"/>
    <n v="5"/>
    <n v="30351"/>
    <s v="No"/>
  </r>
  <r>
    <s v="59dfbf58-5fc4-4a99-abe3-595f62f24ea3"/>
    <x v="0"/>
    <s v="United States"/>
    <x v="141"/>
    <n v="2405949"/>
    <n v="70"/>
    <n v="20"/>
    <n v="66225"/>
    <s v="No"/>
  </r>
  <r>
    <s v="1d372d9a-1b27-4fda-ac35-f86747ede3f4"/>
    <x v="0"/>
    <s v="United States"/>
    <x v="14"/>
    <n v="2130298"/>
    <n v="90"/>
    <n v="9"/>
    <n v="79710"/>
    <s v="No"/>
  </r>
  <r>
    <s v="1641c5e8-f9d3-4ec3-987f-de6a7598a50c"/>
    <x v="0"/>
    <s v="United States"/>
    <x v="182"/>
    <n v="2279245"/>
    <n v="90"/>
    <n v="5"/>
    <n v="80249"/>
    <s v="No"/>
  </r>
  <r>
    <s v="0aa647c5-d71a-4b73-9f47-d9cf5de3db31"/>
    <x v="2"/>
    <s v="United States"/>
    <x v="198"/>
    <n v="2637633"/>
    <n v="90"/>
    <n v="16"/>
    <n v="27455"/>
    <s v="No"/>
  </r>
  <r>
    <s v="8dc76490-c1ad-4acb-bfca-cb8d1d3a1bd7"/>
    <x v="0"/>
    <s v="United States"/>
    <x v="232"/>
    <n v="2234885"/>
    <n v="70"/>
    <n v="21"/>
    <n v="23459"/>
    <s v="No"/>
  </r>
  <r>
    <s v="0d4c0a2d-5cb8-446f-b6ef-b81afe6a810a"/>
    <x v="1"/>
    <s v="United States"/>
    <x v="19"/>
    <n v="1498291"/>
    <n v="80"/>
    <n v="15"/>
    <n v="31136"/>
    <s v="No"/>
  </r>
  <r>
    <s v="d3046ad7-5585-4f16-bd26-320c2ef2ddd4"/>
    <x v="2"/>
    <s v="United States"/>
    <x v="84"/>
    <n v="2189869"/>
    <n v="80"/>
    <n v="25"/>
    <n v="71137"/>
    <s v="No"/>
  </r>
  <r>
    <s v="0211680b-b4ed-42f0-8861-6e0a48f820f5"/>
    <x v="0"/>
    <s v="United States"/>
    <x v="43"/>
    <n v="3321916"/>
    <n v="90"/>
    <n v="14"/>
    <n v="10160"/>
    <s v="No"/>
  </r>
  <r>
    <s v="2256b202-0d37-4e95-95db-28fa853696b5"/>
    <x v="2"/>
    <s v="United States"/>
    <x v="111"/>
    <n v="510901"/>
    <n v="65"/>
    <n v="10"/>
    <n v="70174"/>
    <s v="No"/>
  </r>
  <r>
    <s v="e70435d3-6ac5-4899-a18b-eed00ce7f6e4"/>
    <x v="2"/>
    <s v="United States"/>
    <x v="67"/>
    <n v="3283761"/>
    <n v="65"/>
    <n v="16"/>
    <n v="76178"/>
    <s v="No"/>
  </r>
  <r>
    <s v="8e6d3d15-ccc4-4d78-b4a5-1467334cdcb9"/>
    <x v="2"/>
    <s v="United States"/>
    <x v="79"/>
    <n v="1260948"/>
    <n v="65"/>
    <n v="13"/>
    <n v="94622"/>
    <s v="No"/>
  </r>
  <r>
    <s v="2694530c-32d3-485b-a4a0-ed86a1afa788"/>
    <x v="2"/>
    <s v="United States"/>
    <x v="182"/>
    <n v="2768319"/>
    <n v="90"/>
    <n v="11"/>
    <n v="80279"/>
    <s v="No"/>
  </r>
  <r>
    <s v="275013ed-95b3-408a-9a71-5de8fcfc0e0d"/>
    <x v="1"/>
    <s v="United States"/>
    <x v="76"/>
    <n v="2280729"/>
    <n v="80"/>
    <n v="8"/>
    <n v="80915"/>
    <s v="No"/>
  </r>
  <r>
    <s v="4e708e3a-257b-49a6-9f45-c3dc9a162075"/>
    <x v="1"/>
    <s v="United States"/>
    <x v="76"/>
    <n v="2142578"/>
    <n v="70"/>
    <n v="20"/>
    <n v="80920"/>
    <s v="No"/>
  </r>
  <r>
    <s v="1aa0a0b5-bb9b-401b-b834-7d4b7e7575b0"/>
    <x v="2"/>
    <s v="United States"/>
    <x v="178"/>
    <n v="2108299"/>
    <n v="65"/>
    <n v="8"/>
    <n v="71213"/>
    <s v="No"/>
  </r>
  <r>
    <s v="f4d3ccfd-f50b-4f6e-89b1-2c3c5fd560e6"/>
    <x v="0"/>
    <s v="United States"/>
    <x v="97"/>
    <n v="2871680"/>
    <n v="80"/>
    <n v="13"/>
    <n v="92105"/>
    <s v="No"/>
  </r>
  <r>
    <s v="017dbff0-bc2f-4dda-b07c-733937b9e7b8"/>
    <x v="1"/>
    <s v="United States"/>
    <x v="78"/>
    <n v="888411"/>
    <n v="85"/>
    <n v="11"/>
    <n v="35205"/>
    <s v="No"/>
  </r>
  <r>
    <s v="e048f7d5-2ea3-47de-9b07-d463e216772d"/>
    <x v="3"/>
    <s v="United States"/>
    <x v="154"/>
    <n v="2703129"/>
    <n v="90"/>
    <n v="8"/>
    <n v="19714"/>
    <s v="Yes"/>
  </r>
  <r>
    <s v="4b3fe37a-6c7c-4313-b4ea-50ee7fdf9d18"/>
    <x v="3"/>
    <s v="United States"/>
    <x v="58"/>
    <n v="1541063"/>
    <n v="85"/>
    <n v="17"/>
    <n v="61825"/>
    <s v="No"/>
  </r>
  <r>
    <s v="550ef772-ddf1-49f3-bff3-a6c579fa539a"/>
    <x v="2"/>
    <s v="United States"/>
    <x v="110"/>
    <n v="2733421"/>
    <n v="90"/>
    <n v="11"/>
    <n v="85246"/>
    <s v="No"/>
  </r>
  <r>
    <s v="f4df60c7-a9d0-4ee6-bc30-0e84bfacd327"/>
    <x v="3"/>
    <s v="United States"/>
    <x v="40"/>
    <n v="2049335"/>
    <n v="65"/>
    <n v="15"/>
    <n v="95852"/>
    <s v="No"/>
  </r>
  <r>
    <s v="47094533-ff66-49eb-b6fd-e4e180d6236a"/>
    <x v="1"/>
    <s v="United States"/>
    <x v="183"/>
    <n v="2693600"/>
    <n v="85"/>
    <n v="13"/>
    <n v="23509"/>
    <s v="No"/>
  </r>
  <r>
    <s v="8057408f-a4a2-42ff-a780-2109cb933feb"/>
    <x v="3"/>
    <s v="United States"/>
    <x v="34"/>
    <n v="1678711"/>
    <n v="85"/>
    <n v="15"/>
    <n v="77095"/>
    <s v="No"/>
  </r>
  <r>
    <s v="a7395593-3943-4011-9abc-7832b60e5145"/>
    <x v="1"/>
    <s v="United States"/>
    <x v="0"/>
    <n v="754784"/>
    <n v="80"/>
    <n v="15"/>
    <n v="94132"/>
    <s v="No"/>
  </r>
  <r>
    <s v="5cb690aa-0b8c-4bb9-87f5-2f6928479c6e"/>
    <x v="3"/>
    <s v="United States"/>
    <x v="2"/>
    <n v="3065067"/>
    <n v="70"/>
    <n v="20"/>
    <n v="75260"/>
    <s v="No"/>
  </r>
  <r>
    <s v="5fc026bb-efd0-4949-8c32-1ff06ed4ab8e"/>
    <x v="2"/>
    <s v="United States"/>
    <x v="154"/>
    <n v="2989235"/>
    <n v="75"/>
    <n v="24"/>
    <n v="7104"/>
    <s v="No"/>
  </r>
  <r>
    <s v="c0b1a012-b9c5-40dc-8d4d-b3737b1c563e"/>
    <x v="2"/>
    <s v="United States"/>
    <x v="6"/>
    <n v="3287166"/>
    <n v="90"/>
    <n v="6"/>
    <n v="62756"/>
    <s v="No"/>
  </r>
  <r>
    <s v="0123d05b-81d5-4e08-b28f-2c5705e6752c"/>
    <x v="3"/>
    <s v="United States"/>
    <x v="53"/>
    <n v="2076673"/>
    <n v="70"/>
    <n v="9"/>
    <n v="43610"/>
    <s v="No"/>
  </r>
  <r>
    <s v="45d55adb-5178-415c-a26a-b7a89a6e7763"/>
    <x v="0"/>
    <s v="United States"/>
    <x v="152"/>
    <n v="1882827"/>
    <n v="70"/>
    <n v="17"/>
    <n v="24048"/>
    <s v="No"/>
  </r>
  <r>
    <s v="e474a7eb-7d89-48fd-9286-0515980a6017"/>
    <x v="3"/>
    <s v="United States"/>
    <x v="34"/>
    <n v="1638658"/>
    <n v="70"/>
    <n v="21"/>
    <n v="77240"/>
    <s v="Yes"/>
  </r>
  <r>
    <s v="67240b55-c5f5-4e70-8890-d51c4726d078"/>
    <x v="0"/>
    <s v="United States"/>
    <x v="20"/>
    <n v="1761541"/>
    <n v="85"/>
    <n v="18"/>
    <n v="74184"/>
    <s v="No"/>
  </r>
  <r>
    <s v="34bad05f-63a9-418a-96bd-4b6db2d84b4e"/>
    <x v="0"/>
    <s v="United States"/>
    <x v="143"/>
    <n v="1148230"/>
    <n v="85"/>
    <n v="10"/>
    <n v="66617"/>
    <s v="No"/>
  </r>
  <r>
    <s v="f27a691b-6602-4831-a33a-656f809c1604"/>
    <x v="0"/>
    <s v="United States"/>
    <x v="43"/>
    <n v="575067"/>
    <n v="85"/>
    <n v="10"/>
    <n v="10150"/>
    <s v="Yes"/>
  </r>
  <r>
    <s v="bd14871a-1344-4ada-8113-57bbb363d484"/>
    <x v="2"/>
    <s v="United States"/>
    <x v="34"/>
    <n v="655225"/>
    <n v="90"/>
    <n v="7"/>
    <n v="77234"/>
    <s v="No"/>
  </r>
  <r>
    <s v="cdeb16c0-6cf0-4991-b56f-55ecc6ef1cf5"/>
    <x v="2"/>
    <s v="United States"/>
    <x v="176"/>
    <n v="2039373"/>
    <n v="85"/>
    <n v="18"/>
    <n v="85062"/>
    <s v="No"/>
  </r>
  <r>
    <s v="50c836d8-3c20-4f79-90a7-844d0dafa1b0"/>
    <x v="0"/>
    <s v="United States"/>
    <x v="227"/>
    <n v="1846812"/>
    <n v="90"/>
    <n v="18"/>
    <n v="33064"/>
    <s v="No"/>
  </r>
  <r>
    <s v="e2746f96-7b41-4140-a8d8-d85658564d56"/>
    <x v="0"/>
    <s v="United States"/>
    <x v="2"/>
    <n v="3155942"/>
    <n v="65"/>
    <n v="24"/>
    <n v="75379"/>
    <s v="No"/>
  </r>
  <r>
    <s v="400dd0a7-d69d-4ac8-9c73-b1fc3b4731e5"/>
    <x v="3"/>
    <s v="United States"/>
    <x v="233"/>
    <n v="2801800"/>
    <n v="80"/>
    <n v="10"/>
    <n v="92648"/>
    <s v="No"/>
  </r>
  <r>
    <s v="b3f67496-e7ce-4af0-9895-cbd18c9f4a1d"/>
    <x v="3"/>
    <s v="United States"/>
    <x v="176"/>
    <n v="1576981"/>
    <n v="65"/>
    <n v="11"/>
    <n v="85067"/>
    <s v="No"/>
  </r>
  <r>
    <s v="28b0f272-52d0-4c9b-bbae-e922dad5bfaa"/>
    <x v="0"/>
    <s v="United States"/>
    <x v="215"/>
    <n v="2552018"/>
    <n v="80"/>
    <n v="5"/>
    <n v="14225"/>
    <s v="Yes"/>
  </r>
  <r>
    <s v="4e58396e-a543-42a9-82da-738b6765e234"/>
    <x v="3"/>
    <s v="United States"/>
    <x v="84"/>
    <n v="1427378"/>
    <n v="85"/>
    <n v="5"/>
    <n v="71137"/>
    <s v="No"/>
  </r>
  <r>
    <s v="e2c41528-6314-49ed-9ce5-ed449be497d2"/>
    <x v="1"/>
    <s v="United States"/>
    <x v="234"/>
    <n v="1941615"/>
    <n v="70"/>
    <n v="23"/>
    <n v="47747"/>
    <s v="No"/>
  </r>
  <r>
    <s v="c05b7c15-d914-41b8-9702-b5eb5a0cfd37"/>
    <x v="3"/>
    <s v="United States"/>
    <x v="45"/>
    <n v="2294533"/>
    <n v="65"/>
    <n v="9"/>
    <n v="23272"/>
    <s v="No"/>
  </r>
  <r>
    <s v="ce24bbd4-3b0f-4137-8316-0c7c01bc0e4f"/>
    <x v="2"/>
    <s v="United States"/>
    <x v="113"/>
    <n v="3434383"/>
    <n v="85"/>
    <n v="16"/>
    <n v="34620"/>
    <s v="No"/>
  </r>
  <r>
    <s v="7006d057-0c04-4f96-970c-251f5b171ea1"/>
    <x v="3"/>
    <s v="United States"/>
    <x v="43"/>
    <n v="1715066"/>
    <n v="85"/>
    <n v="16"/>
    <n v="10060"/>
    <s v="No"/>
  </r>
  <r>
    <s v="afba8a9a-9938-404f-b45f-2292b1797332"/>
    <x v="2"/>
    <s v="United States"/>
    <x v="89"/>
    <n v="3012609"/>
    <n v="85"/>
    <n v="5"/>
    <n v="48604"/>
    <s v="No"/>
  </r>
  <r>
    <s v="4bbaeb70-e0b3-4b86-820e-c53c9d98627d"/>
    <x v="1"/>
    <s v="United States"/>
    <x v="208"/>
    <n v="2740870"/>
    <n v="80"/>
    <n v="23"/>
    <n v="44185"/>
    <s v="No"/>
  </r>
  <r>
    <s v="4a1f83cd-b931-4c73-b2ec-e9808e2ade23"/>
    <x v="3"/>
    <s v="United States"/>
    <x v="133"/>
    <n v="2452184"/>
    <n v="80"/>
    <n v="17"/>
    <n v="91103"/>
    <s v="No"/>
  </r>
  <r>
    <s v="25ce6cce-aafc-458f-888d-d45e5581483c"/>
    <x v="3"/>
    <s v="United States"/>
    <x v="163"/>
    <n v="1721138"/>
    <n v="85"/>
    <n v="7"/>
    <n v="83732"/>
    <s v="No"/>
  </r>
  <r>
    <s v="8f064c8a-31b6-4757-aaa5-0a6353ab43ba"/>
    <x v="3"/>
    <s v="United States"/>
    <x v="235"/>
    <n v="1388180"/>
    <n v="65"/>
    <n v="13"/>
    <n v="32092"/>
    <s v="No"/>
  </r>
  <r>
    <s v="82a1b002-78db-4a36-a1b6-ce281cf67eeb"/>
    <x v="1"/>
    <s v="United States"/>
    <x v="2"/>
    <n v="2086888"/>
    <n v="65"/>
    <n v="17"/>
    <n v="75210"/>
    <s v="No"/>
  </r>
  <r>
    <s v="c9e432f0-04dd-48e5-abca-1d7bc958b499"/>
    <x v="2"/>
    <s v="United States"/>
    <x v="33"/>
    <n v="2300439"/>
    <n v="80"/>
    <n v="10"/>
    <n v="78769"/>
    <s v="No"/>
  </r>
  <r>
    <s v="9590f0af-869d-465d-a60a-f5d6637f743a"/>
    <x v="1"/>
    <s v="United States"/>
    <x v="36"/>
    <n v="2208957"/>
    <n v="90"/>
    <n v="17"/>
    <n v="68117"/>
    <s v="No"/>
  </r>
  <r>
    <s v="5b75d15c-15dd-4838-987e-67ac6442f150"/>
    <x v="1"/>
    <s v="United States"/>
    <x v="14"/>
    <n v="1642747"/>
    <n v="90"/>
    <n v="20"/>
    <n v="79710"/>
    <s v="No"/>
  </r>
  <r>
    <s v="bc1bd7c5-d3b5-4779-bb0e-2485cfcf205e"/>
    <x v="3"/>
    <s v="United States"/>
    <x v="110"/>
    <n v="3094793"/>
    <n v="70"/>
    <n v="13"/>
    <n v="85246"/>
    <s v="No"/>
  </r>
  <r>
    <s v="5d43e0be-92e3-42da-b59a-5ae4b2829e5c"/>
    <x v="1"/>
    <s v="United States"/>
    <x v="21"/>
    <n v="3115402"/>
    <n v="90"/>
    <n v="11"/>
    <n v="20310"/>
    <s v="No"/>
  </r>
  <r>
    <s v="9a313ef9-c4f2-44d3-947f-40cec3626a2a"/>
    <x v="3"/>
    <s v="United States"/>
    <x v="236"/>
    <n v="3012081"/>
    <n v="90"/>
    <n v="5"/>
    <n v="18105"/>
    <s v="Yes"/>
  </r>
  <r>
    <s v="fac1517a-ddf1-4388-a9fb-a7c876b1acb3"/>
    <x v="2"/>
    <s v="United States"/>
    <x v="2"/>
    <n v="1225880"/>
    <n v="85"/>
    <n v="9"/>
    <n v="75379"/>
    <s v="No"/>
  </r>
  <r>
    <s v="0378a6d3-cd2b-4958-9912-279cf635d046"/>
    <x v="3"/>
    <s v="United States"/>
    <x v="69"/>
    <n v="1142365"/>
    <n v="65"/>
    <n v="25"/>
    <n v="48206"/>
    <s v="Yes"/>
  </r>
  <r>
    <s v="d9071c3d-3618-46b9-b906-66f68c7f4615"/>
    <x v="0"/>
    <s v="United States"/>
    <x v="237"/>
    <n v="3178200"/>
    <n v="80"/>
    <n v="11"/>
    <n v="44485"/>
    <s v="No"/>
  </r>
  <r>
    <s v="3bec9f4e-9e71-4452-bf98-f0ea6312b1a6"/>
    <x v="0"/>
    <s v="United States"/>
    <x v="43"/>
    <n v="984552"/>
    <n v="80"/>
    <n v="17"/>
    <n v="10270"/>
    <s v="No"/>
  </r>
  <r>
    <s v="a8b7f8f1-7c04-4502-852b-68cd0302b20d"/>
    <x v="2"/>
    <s v="United States"/>
    <x v="85"/>
    <n v="2574477"/>
    <n v="70"/>
    <n v="23"/>
    <n v="34745"/>
    <s v="No"/>
  </r>
  <r>
    <s v="aceed6cd-c88f-4460-bbbf-b4ddf692328c"/>
    <x v="1"/>
    <s v="United States"/>
    <x v="53"/>
    <n v="1534697"/>
    <n v="70"/>
    <n v="8"/>
    <n v="43666"/>
    <s v="No"/>
  </r>
  <r>
    <s v="e13219a2-2f4a-4653-9fde-49a91857bc76"/>
    <x v="0"/>
    <s v="United States"/>
    <x v="34"/>
    <n v="1315088"/>
    <n v="80"/>
    <n v="14"/>
    <n v="77085"/>
    <s v="No"/>
  </r>
  <r>
    <s v="0cc5f254-6642-4ead-8aaa-3ee287f52b1b"/>
    <x v="2"/>
    <s v="United States"/>
    <x v="39"/>
    <n v="2691555"/>
    <n v="80"/>
    <n v="5"/>
    <n v="73129"/>
    <s v="Yes"/>
  </r>
  <r>
    <s v="0a3ec20d-f0df-48e9-b72d-1f27668c70a5"/>
    <x v="2"/>
    <s v="United States"/>
    <x v="5"/>
    <n v="2363364"/>
    <n v="65"/>
    <n v="12"/>
    <n v="15266"/>
    <s v="No"/>
  </r>
  <r>
    <s v="0e11a9c1-bd6c-46ee-86ff-d4bece6e0221"/>
    <x v="2"/>
    <s v="United States"/>
    <x v="118"/>
    <n v="2405978"/>
    <n v="75"/>
    <n v="24"/>
    <n v="75037"/>
    <s v="No"/>
  </r>
  <r>
    <s v="2ea6d148-6fdb-4698-84dc-c0a688b17b5c"/>
    <x v="1"/>
    <s v="United States"/>
    <x v="16"/>
    <n v="2645221"/>
    <n v="65"/>
    <n v="17"/>
    <n v="92640"/>
    <s v="No"/>
  </r>
  <r>
    <s v="71a3f872-db48-482a-99f2-bd26ecb22a6b"/>
    <x v="2"/>
    <s v="United States"/>
    <x v="238"/>
    <n v="2404011"/>
    <n v="75"/>
    <n v="24"/>
    <n v="34642"/>
    <s v="No"/>
  </r>
  <r>
    <s v="c0620f74-1176-428c-b6c3-0c749e868242"/>
    <x v="3"/>
    <s v="United States"/>
    <x v="76"/>
    <n v="2248065"/>
    <n v="65"/>
    <n v="11"/>
    <n v="80935"/>
    <s v="No"/>
  </r>
  <r>
    <s v="53ebcc6e-151b-4cbe-921e-01aee5b295d1"/>
    <x v="3"/>
    <s v="United States"/>
    <x v="162"/>
    <n v="3331121"/>
    <n v="75"/>
    <n v="21"/>
    <n v="78265"/>
    <s v="No"/>
  </r>
  <r>
    <s v="7913a23e-1119-4394-aacc-ff3dba864b68"/>
    <x v="3"/>
    <s v="United States"/>
    <x v="103"/>
    <n v="1770367"/>
    <n v="65"/>
    <n v="9"/>
    <n v="90610"/>
    <s v="No"/>
  </r>
  <r>
    <s v="52ba8f48-c966-45c0-9124-818041897fae"/>
    <x v="1"/>
    <s v="United States"/>
    <x v="66"/>
    <n v="814979"/>
    <n v="90"/>
    <n v="5"/>
    <n v="11024"/>
    <s v="No"/>
  </r>
  <r>
    <s v="d99090a1-2ce8-44a6-8b6c-94f00646f9de"/>
    <x v="3"/>
    <s v="United States"/>
    <x v="220"/>
    <n v="1363723"/>
    <n v="70"/>
    <n v="15"/>
    <n v="37605"/>
    <s v="Yes"/>
  </r>
  <r>
    <s v="a8037ef5-a31c-402a-9c9e-2d89ad384397"/>
    <x v="0"/>
    <s v="United States"/>
    <x v="125"/>
    <n v="1229467"/>
    <n v="65"/>
    <n v="6"/>
    <n v="44310"/>
    <s v="No"/>
  </r>
  <r>
    <s v="672dbc42-3cda-49ee-a21b-9622759ef318"/>
    <x v="2"/>
    <s v="United States"/>
    <x v="63"/>
    <n v="3263509"/>
    <n v="65"/>
    <n v="18"/>
    <n v="14683"/>
    <s v="No"/>
  </r>
  <r>
    <s v="7f0b156b-d1c0-4773-b0e4-6e9377a1eec4"/>
    <x v="3"/>
    <s v="United States"/>
    <x v="76"/>
    <n v="1414611"/>
    <n v="65"/>
    <n v="18"/>
    <n v="80920"/>
    <s v="No"/>
  </r>
  <r>
    <s v="72afc30d-256e-4146-ad81-0c372235cd62"/>
    <x v="2"/>
    <s v="United States"/>
    <x v="43"/>
    <n v="3466332"/>
    <n v="90"/>
    <n v="16"/>
    <n v="10039"/>
    <s v="No"/>
  </r>
  <r>
    <s v="e264aa2d-360c-4fc3-a6ed-cb16e4540b9b"/>
    <x v="2"/>
    <s v="United States"/>
    <x v="33"/>
    <n v="3112497"/>
    <n v="65"/>
    <n v="9"/>
    <n v="78715"/>
    <s v="No"/>
  </r>
  <r>
    <s v="14f74375-149a-4ec9-ab50-91fa174163b4"/>
    <x v="1"/>
    <s v="United States"/>
    <x v="198"/>
    <n v="2847813"/>
    <n v="90"/>
    <n v="20"/>
    <n v="27404"/>
    <s v="No"/>
  </r>
  <r>
    <s v="b766c480-53f4-445c-a221-b4ef69711de5"/>
    <x v="2"/>
    <s v="United States"/>
    <x v="52"/>
    <n v="2895163"/>
    <n v="70"/>
    <n v="16"/>
    <n v="90505"/>
    <s v="No"/>
  </r>
  <r>
    <s v="ab857716-6a7c-4e48-93ae-26309eb95699"/>
    <x v="0"/>
    <s v="United States"/>
    <x v="39"/>
    <n v="2378713"/>
    <n v="75"/>
    <n v="9"/>
    <n v="73142"/>
    <s v="No"/>
  </r>
  <r>
    <s v="19952b42-d500-421c-a457-344e63f78ca0"/>
    <x v="2"/>
    <s v="United States"/>
    <x v="39"/>
    <n v="1300318"/>
    <n v="80"/>
    <n v="10"/>
    <n v="73167"/>
    <s v="No"/>
  </r>
  <r>
    <s v="6af31d9a-e554-4a06-acc8-19515a89173d"/>
    <x v="3"/>
    <s v="United States"/>
    <x v="76"/>
    <n v="1235347"/>
    <n v="80"/>
    <n v="23"/>
    <n v="80920"/>
    <s v="No"/>
  </r>
  <r>
    <s v="28e058ee-0105-4817-b819-5c0c09a6bbb3"/>
    <x v="2"/>
    <s v="United States"/>
    <x v="0"/>
    <n v="784996"/>
    <n v="90"/>
    <n v="25"/>
    <n v="94110"/>
    <s v="No"/>
  </r>
  <r>
    <s v="2e46e855-b79c-4223-bf80-91d8bc889c95"/>
    <x v="1"/>
    <s v="United States"/>
    <x v="239"/>
    <n v="3198738"/>
    <n v="90"/>
    <n v="12"/>
    <n v="96850"/>
    <s v="No"/>
  </r>
  <r>
    <s v="3042ffa1-b46a-4fed-b356-c1c9e25ad2ac"/>
    <x v="1"/>
    <s v="United States"/>
    <x v="6"/>
    <n v="3146922"/>
    <n v="70"/>
    <n v="18"/>
    <n v="1114"/>
    <s v="No"/>
  </r>
  <r>
    <s v="222b4555-87d3-4f24-9d9c-e88a0b0f1500"/>
    <x v="1"/>
    <s v="United States"/>
    <x v="53"/>
    <n v="1012912"/>
    <n v="80"/>
    <n v="21"/>
    <n v="43605"/>
    <s v="No"/>
  </r>
  <r>
    <s v="0fd3bf0f-f214-411f-9c3b-7416475d9009"/>
    <x v="3"/>
    <s v="United States"/>
    <x v="20"/>
    <n v="1144557"/>
    <n v="75"/>
    <n v="15"/>
    <n v="74108"/>
    <s v="No"/>
  </r>
  <r>
    <s v="18821570-ee00-41fa-ab00-25988991de36"/>
    <x v="1"/>
    <s v="United States"/>
    <x v="18"/>
    <n v="1461706"/>
    <n v="75"/>
    <n v="11"/>
    <n v="32595"/>
    <s v="No"/>
  </r>
  <r>
    <s v="82b3dc4b-26ad-472d-9b81-7666a0535d92"/>
    <x v="2"/>
    <s v="United States"/>
    <x v="163"/>
    <n v="634611"/>
    <n v="90"/>
    <n v="16"/>
    <n v="83722"/>
    <s v="Yes"/>
  </r>
  <r>
    <s v="5da91494-6441-4055-9b9c-6d5923b51621"/>
    <x v="0"/>
    <s v="United States"/>
    <x v="240"/>
    <n v="715676"/>
    <n v="90"/>
    <n v="17"/>
    <n v="95210"/>
    <s v="No"/>
  </r>
  <r>
    <s v="95f6970c-1f8b-479c-ac63-84502438e809"/>
    <x v="0"/>
    <s v="United States"/>
    <x v="90"/>
    <n v="1824507"/>
    <n v="65"/>
    <n v="20"/>
    <n v="46862"/>
    <s v="No"/>
  </r>
  <r>
    <s v="bab3edb4-f850-475c-b415-e816eaae2c01"/>
    <x v="2"/>
    <s v="United States"/>
    <x v="81"/>
    <n v="2262786"/>
    <n v="80"/>
    <n v="20"/>
    <n v="98687"/>
    <s v="No"/>
  </r>
  <r>
    <s v="f5b65729-1469-4e3e-951a-ce64a9be9c65"/>
    <x v="2"/>
    <s v="United States"/>
    <x v="30"/>
    <n v="1904560"/>
    <n v="80"/>
    <n v="9"/>
    <n v="45249"/>
    <s v="No"/>
  </r>
  <r>
    <s v="c15538ae-d229-4998-b6d8-bdf0f011a048"/>
    <x v="2"/>
    <s v="United States"/>
    <x v="19"/>
    <n v="1555821"/>
    <n v="65"/>
    <n v="19"/>
    <n v="31106"/>
    <s v="No"/>
  </r>
  <r>
    <s v="f13bb64b-39b2-4cd7-beb7-0ade8c2846a8"/>
    <x v="3"/>
    <s v="United States"/>
    <x v="232"/>
    <n v="1861166"/>
    <n v="65"/>
    <n v="6"/>
    <n v="23454"/>
    <s v="No"/>
  </r>
  <r>
    <s v="511faf2f-43cd-4f45-ae7e-9d1c826d4142"/>
    <x v="2"/>
    <s v="United States"/>
    <x v="14"/>
    <n v="1767762"/>
    <n v="90"/>
    <n v="18"/>
    <n v="79705"/>
    <s v="Yes"/>
  </r>
  <r>
    <s v="77411172-249b-4436-8a4f-f8c9768da992"/>
    <x v="2"/>
    <s v="United States"/>
    <x v="196"/>
    <n v="1087160"/>
    <n v="75"/>
    <n v="7"/>
    <n v="28805"/>
    <s v="No"/>
  </r>
  <r>
    <s v="3240fbff-a91e-4c61-83e3-da1574478378"/>
    <x v="0"/>
    <s v="United States"/>
    <x v="101"/>
    <n v="1375830"/>
    <n v="80"/>
    <n v="15"/>
    <n v="63121"/>
    <s v="No"/>
  </r>
  <r>
    <s v="8e2b3364-0b34-4fb1-ba82-3d82211f865c"/>
    <x v="0"/>
    <s v="United States"/>
    <x v="141"/>
    <n v="2728022"/>
    <n v="65"/>
    <n v="21"/>
    <n v="66225"/>
    <s v="No"/>
  </r>
  <r>
    <s v="904dc86c-ee8a-43c3-abf7-a724a4d1c334"/>
    <x v="2"/>
    <s v="United States"/>
    <x v="150"/>
    <n v="573798"/>
    <n v="85"/>
    <n v="18"/>
    <n v="20910"/>
    <s v="No"/>
  </r>
  <r>
    <s v="a277c9a7-b7df-422b-a68b-326a1de41dd4"/>
    <x v="2"/>
    <s v="United States"/>
    <x v="120"/>
    <n v="1962013"/>
    <n v="65"/>
    <n v="11"/>
    <n v="47134"/>
    <s v="Yes"/>
  </r>
  <r>
    <s v="b34cc7db-20f0-45d2-8150-41454676e651"/>
    <x v="2"/>
    <s v="United States"/>
    <x v="209"/>
    <n v="638966"/>
    <n v="80"/>
    <n v="25"/>
    <n v="33647"/>
    <s v="No"/>
  </r>
  <r>
    <s v="53dfab1a-ea0e-449b-bed6-ec9dfddcc80b"/>
    <x v="2"/>
    <s v="United States"/>
    <x v="34"/>
    <n v="1895890"/>
    <n v="65"/>
    <n v="9"/>
    <n v="77228"/>
    <s v="No"/>
  </r>
  <r>
    <s v="5e2d93ec-f137-446e-91d1-a862c9d5fe0b"/>
    <x v="0"/>
    <s v="United States"/>
    <x v="241"/>
    <n v="2370202"/>
    <n v="85"/>
    <n v="16"/>
    <n v="77346"/>
    <s v="No"/>
  </r>
  <r>
    <s v="b5bce6a2-40d2-40a9-8c9c-16f5c4a14b05"/>
    <x v="0"/>
    <s v="United States"/>
    <x v="240"/>
    <n v="2582924"/>
    <n v="70"/>
    <n v="6"/>
    <n v="95210"/>
    <s v="No"/>
  </r>
  <r>
    <s v="ce6ccd12-21ed-4aef-8cc9-d9e25b1d8e38"/>
    <x v="2"/>
    <s v="United States"/>
    <x v="33"/>
    <n v="2994383"/>
    <n v="65"/>
    <n v="18"/>
    <n v="78769"/>
    <s v="No"/>
  </r>
  <r>
    <s v="fed76c41-fec3-4215-b441-8a6693b5270f"/>
    <x v="1"/>
    <s v="United States"/>
    <x v="0"/>
    <n v="1160567"/>
    <n v="75"/>
    <n v="10"/>
    <n v="94110"/>
    <s v="No"/>
  </r>
  <r>
    <s v="4994b472-4b80-4d7e-b6f4-e7681aba7950"/>
    <x v="3"/>
    <s v="United States"/>
    <x v="51"/>
    <n v="1848894"/>
    <n v="75"/>
    <n v="12"/>
    <n v="19104"/>
    <s v="No"/>
  </r>
  <r>
    <s v="e1f084f5-29bc-434c-b6de-1a56d493a0b4"/>
    <x v="2"/>
    <s v="United States"/>
    <x v="13"/>
    <n v="2539420"/>
    <n v="70"/>
    <n v="24"/>
    <n v="43220"/>
    <s v="No"/>
  </r>
  <r>
    <s v="cb32a40a-3560-4e2e-9745-dd5536c2f4ed"/>
    <x v="3"/>
    <s v="United States"/>
    <x v="119"/>
    <n v="1623561"/>
    <n v="70"/>
    <n v="6"/>
    <n v="70836"/>
    <s v="No"/>
  </r>
  <r>
    <s v="e5d698f6-979f-4c6f-bc7d-4837b690c776"/>
    <x v="0"/>
    <s v="United States"/>
    <x v="205"/>
    <n v="2392012"/>
    <n v="90"/>
    <n v="13"/>
    <n v="6854"/>
    <s v="No"/>
  </r>
  <r>
    <s v="bf846908-cfef-4a1c-92d6-a05cf977ba90"/>
    <x v="0"/>
    <s v="United States"/>
    <x v="215"/>
    <n v="502730"/>
    <n v="80"/>
    <n v="24"/>
    <n v="14205"/>
    <s v="No"/>
  </r>
  <r>
    <s v="19150e30-2966-4556-b270-b9c54b6559b0"/>
    <x v="2"/>
    <s v="United States"/>
    <x v="146"/>
    <n v="2610841"/>
    <n v="65"/>
    <n v="17"/>
    <n v="46202"/>
    <s v="No"/>
  </r>
  <r>
    <s v="3a84af92-35f3-4f44-b64c-0b385d277ba9"/>
    <x v="0"/>
    <s v="United States"/>
    <x v="197"/>
    <n v="1838268"/>
    <n v="75"/>
    <n v="13"/>
    <n v="80638"/>
    <s v="Yes"/>
  </r>
  <r>
    <s v="bf3649e7-dce6-46ae-963c-4de21f63b287"/>
    <x v="1"/>
    <s v="United States"/>
    <x v="111"/>
    <n v="2314725"/>
    <n v="70"/>
    <n v="16"/>
    <n v="70179"/>
    <s v="No"/>
  </r>
  <r>
    <s v="b12d964d-e29c-42e4-8507-2609bd310003"/>
    <x v="1"/>
    <s v="United States"/>
    <x v="169"/>
    <n v="3335323"/>
    <n v="80"/>
    <n v="24"/>
    <n v="70505"/>
    <s v="Yes"/>
  </r>
  <r>
    <s v="dc6e59bf-2155-4a2e-9c96-2ca4dc9e91b0"/>
    <x v="1"/>
    <s v="United States"/>
    <x v="242"/>
    <n v="3486612"/>
    <n v="70"/>
    <n v="10"/>
    <n v="6912"/>
    <s v="No"/>
  </r>
  <r>
    <s v="15e626c4-3ab2-423f-849f-e5482eaa1b37"/>
    <x v="1"/>
    <s v="United States"/>
    <x v="43"/>
    <n v="1221680"/>
    <n v="70"/>
    <n v="21"/>
    <n v="10270"/>
    <s v="No"/>
  </r>
  <r>
    <s v="03735538-c29b-4b5b-829b-e4f285bd1d42"/>
    <x v="2"/>
    <s v="United States"/>
    <x v="175"/>
    <n v="1499440"/>
    <n v="90"/>
    <n v="15"/>
    <n v="87140"/>
    <s v="No"/>
  </r>
  <r>
    <s v="5b6e7c7a-ae3b-4209-9a47-697a2fda68a7"/>
    <x v="0"/>
    <s v="United States"/>
    <x v="21"/>
    <n v="3461199"/>
    <n v="75"/>
    <n v="11"/>
    <n v="20220"/>
    <s v="No"/>
  </r>
  <r>
    <s v="0baeaf69-c4c6-434a-b759-decdb8b88090"/>
    <x v="1"/>
    <s v="United States"/>
    <x v="61"/>
    <n v="2643332"/>
    <n v="80"/>
    <n v="6"/>
    <n v="88553"/>
    <s v="No"/>
  </r>
  <r>
    <s v="3d89d771-d1e2-47f9-a1c6-d1a213b94b7d"/>
    <x v="0"/>
    <s v="United States"/>
    <x v="107"/>
    <n v="1590587"/>
    <n v="65"/>
    <n v="15"/>
    <n v="91406"/>
    <s v="No"/>
  </r>
  <r>
    <s v="62d50141-26aa-4df1-ac65-ce4ecfcdb97c"/>
    <x v="2"/>
    <s v="United States"/>
    <x v="56"/>
    <n v="1324405"/>
    <n v="75"/>
    <n v="20"/>
    <n v="99522"/>
    <s v="No"/>
  </r>
  <r>
    <s v="82f74dcd-7b75-49f5-9b6f-15d38d0069ed"/>
    <x v="2"/>
    <s v="United States"/>
    <x v="243"/>
    <n v="651346"/>
    <n v="75"/>
    <n v="9"/>
    <n v="81505"/>
    <s v="Yes"/>
  </r>
  <r>
    <s v="2a505831-fe8f-4b07-829f-f90c7dbba224"/>
    <x v="3"/>
    <s v="United States"/>
    <x v="244"/>
    <n v="1100417"/>
    <n v="70"/>
    <n v="14"/>
    <n v="33023"/>
    <s v="No"/>
  </r>
  <r>
    <s v="de729e94-fcd4-41a8-b23d-83a195f4eb90"/>
    <x v="1"/>
    <s v="United States"/>
    <x v="198"/>
    <n v="2827191"/>
    <n v="85"/>
    <n v="6"/>
    <n v="27404"/>
    <s v="No"/>
  </r>
  <r>
    <s v="cb0a1fca-94af-491f-b103-d8429a756dbe"/>
    <x v="1"/>
    <s v="United States"/>
    <x v="245"/>
    <n v="1850164"/>
    <n v="90"/>
    <n v="20"/>
    <n v="80044"/>
    <s v="No"/>
  </r>
  <r>
    <s v="5c41ef4e-d410-4bc4-8f9c-ca94f1e2618f"/>
    <x v="0"/>
    <s v="United States"/>
    <x v="181"/>
    <n v="1490008"/>
    <n v="85"/>
    <n v="14"/>
    <n v="6721"/>
    <s v="Yes"/>
  </r>
  <r>
    <s v="e5827fae-bf59-42c2-9b64-19defa3c4b40"/>
    <x v="1"/>
    <s v="United States"/>
    <x v="45"/>
    <n v="2081991"/>
    <n v="65"/>
    <n v="9"/>
    <n v="23237"/>
    <s v="Yes"/>
  </r>
  <r>
    <s v="59ac6732-6469-429f-b0c5-c2853be368e9"/>
    <x v="0"/>
    <s v="United States"/>
    <x v="97"/>
    <n v="1304697"/>
    <n v="85"/>
    <n v="5"/>
    <n v="92191"/>
    <s v="No"/>
  </r>
  <r>
    <s v="deb9f406-e3c2-4db9-9bcb-6a9297216729"/>
    <x v="3"/>
    <s v="United States"/>
    <x v="63"/>
    <n v="730920"/>
    <n v="75"/>
    <n v="11"/>
    <n v="14604"/>
    <s v="No"/>
  </r>
  <r>
    <s v="d7e351a5-0e44-4a21-acd3-4581526bdfc7"/>
    <x v="0"/>
    <s v="United States"/>
    <x v="199"/>
    <n v="2791914"/>
    <n v="90"/>
    <n v="25"/>
    <n v="6183"/>
    <s v="No"/>
  </r>
  <r>
    <s v="24426079-0956-416b-b0e8-52cdaadec8a6"/>
    <x v="3"/>
    <s v="United States"/>
    <x v="147"/>
    <n v="537372"/>
    <n v="65"/>
    <n v="10"/>
    <n v="10705"/>
    <s v="No"/>
  </r>
  <r>
    <s v="bc1d381e-c596-4117-b86b-bf9651c95b26"/>
    <x v="2"/>
    <s v="United States"/>
    <x v="163"/>
    <n v="2874402"/>
    <n v="85"/>
    <n v="16"/>
    <n v="83722"/>
    <s v="No"/>
  </r>
  <r>
    <s v="9f29d6b2-7b67-435b-a27c-29a40224ccd5"/>
    <x v="2"/>
    <s v="United States"/>
    <x v="246"/>
    <n v="3472464"/>
    <n v="75"/>
    <n v="7"/>
    <n v="30089"/>
    <s v="No"/>
  </r>
  <r>
    <s v="2d0a0b16-ce1e-4674-9799-de0c6bb65b59"/>
    <x v="1"/>
    <s v="United States"/>
    <x v="112"/>
    <n v="2009161"/>
    <n v="70"/>
    <n v="18"/>
    <n v="90010"/>
    <s v="No"/>
  </r>
  <r>
    <s v="5d37fe40-d7dc-4ec8-ac67-14e2ab542364"/>
    <x v="3"/>
    <s v="United States"/>
    <x v="34"/>
    <n v="2651937"/>
    <n v="65"/>
    <n v="11"/>
    <n v="77234"/>
    <s v="No"/>
  </r>
  <r>
    <s v="282e4c67-ccab-4e67-bea7-cbbb42d2d6b2"/>
    <x v="3"/>
    <s v="United States"/>
    <x v="84"/>
    <n v="1000841"/>
    <n v="70"/>
    <n v="13"/>
    <n v="71151"/>
    <s v="No"/>
  </r>
  <r>
    <s v="517a23d9-40ab-46c8-b1a0-d604bc0bb7f2"/>
    <x v="1"/>
    <s v="United States"/>
    <x v="11"/>
    <n v="2138676"/>
    <n v="85"/>
    <n v="12"/>
    <n v="85383"/>
    <s v="No"/>
  </r>
  <r>
    <s v="8f179bea-0764-48a1-b6ac-53956a66b43d"/>
    <x v="3"/>
    <s v="United States"/>
    <x v="167"/>
    <n v="1471343"/>
    <n v="75"/>
    <n v="10"/>
    <n v="77806"/>
    <s v="No"/>
  </r>
  <r>
    <s v="271b2339-d521-4143-a169-37a65c66a1b6"/>
    <x v="2"/>
    <s v="United States"/>
    <x v="176"/>
    <n v="2753546"/>
    <n v="90"/>
    <n v="10"/>
    <n v="85099"/>
    <s v="No"/>
  </r>
  <r>
    <s v="f8fa9bab-2c6f-41cc-825c-9db09d63a417"/>
    <x v="1"/>
    <s v="United States"/>
    <x v="39"/>
    <n v="1052312"/>
    <n v="70"/>
    <n v="12"/>
    <n v="73135"/>
    <s v="No"/>
  </r>
  <r>
    <s v="a6944cac-90fc-43ac-a190-a30074a22c6b"/>
    <x v="3"/>
    <s v="United States"/>
    <x v="162"/>
    <n v="3081444"/>
    <n v="90"/>
    <n v="12"/>
    <n v="78278"/>
    <s v="No"/>
  </r>
  <r>
    <s v="9814a633-856c-4ee0-9398-1725e5c5b2dd"/>
    <x v="3"/>
    <s v="United States"/>
    <x v="29"/>
    <n v="2540463"/>
    <n v="75"/>
    <n v="15"/>
    <n v="89160"/>
    <s v="No"/>
  </r>
  <r>
    <s v="4c07a3ef-9872-4c69-a2e2-0553609edd9e"/>
    <x v="2"/>
    <s v="United States"/>
    <x v="247"/>
    <n v="2827396"/>
    <n v="65"/>
    <n v="25"/>
    <n v="64054"/>
    <s v="No"/>
  </r>
  <r>
    <s v="2596d354-7b84-414f-b6c7-2bb7f2278bc6"/>
    <x v="0"/>
    <s v="United States"/>
    <x v="43"/>
    <n v="1428270"/>
    <n v="80"/>
    <n v="16"/>
    <n v="10039"/>
    <s v="No"/>
  </r>
  <r>
    <s v="d2fed4e9-54c9-474a-8aac-ad63197eeacf"/>
    <x v="2"/>
    <s v="United States"/>
    <x v="97"/>
    <n v="673306"/>
    <n v="70"/>
    <n v="13"/>
    <n v="92191"/>
    <s v="No"/>
  </r>
  <r>
    <s v="1d905175-536b-420a-a4c2-c9c797a19e33"/>
    <x v="1"/>
    <s v="United States"/>
    <x v="111"/>
    <n v="1072822"/>
    <n v="85"/>
    <n v="10"/>
    <n v="70116"/>
    <s v="Yes"/>
  </r>
  <r>
    <s v="20a05edc-6cb7-4d05-bf50-1bf25ab6bc6e"/>
    <x v="2"/>
    <s v="United States"/>
    <x v="60"/>
    <n v="2286714"/>
    <n v="90"/>
    <n v="19"/>
    <n v="39534"/>
    <s v="Yes"/>
  </r>
  <r>
    <s v="41e37782-7ee8-49ac-98d2-0383eb178be1"/>
    <x v="2"/>
    <s v="United States"/>
    <x v="111"/>
    <n v="1924973"/>
    <n v="85"/>
    <n v="6"/>
    <n v="70183"/>
    <s v="No"/>
  </r>
  <r>
    <s v="2bb3132c-95a3-4ed7-a4b9-c952d7adfe8f"/>
    <x v="0"/>
    <s v="United States"/>
    <x v="185"/>
    <n v="2197159"/>
    <n v="75"/>
    <n v="13"/>
    <n v="17121"/>
    <s v="No"/>
  </r>
  <r>
    <s v="33eeeb59-a455-4eb4-a426-a52b65cd3ef9"/>
    <x v="3"/>
    <s v="United States"/>
    <x v="151"/>
    <n v="1075315"/>
    <n v="85"/>
    <n v="12"/>
    <n v="98109"/>
    <s v="No"/>
  </r>
  <r>
    <s v="8d12abe0-6554-4f1c-be1f-567cdd9fcb53"/>
    <x v="1"/>
    <s v="United States"/>
    <x v="233"/>
    <n v="1550448"/>
    <n v="70"/>
    <n v="8"/>
    <n v="92648"/>
    <s v="No"/>
  </r>
  <r>
    <s v="6e7e2aab-c6e5-42a0-b9c4-0b74af698f0a"/>
    <x v="2"/>
    <s v="United States"/>
    <x v="153"/>
    <n v="2608400"/>
    <n v="85"/>
    <n v="21"/>
    <n v="85743"/>
    <s v="No"/>
  </r>
  <r>
    <s v="7c4dc730-ef0e-4033-9d92-dc8fe0219326"/>
    <x v="0"/>
    <s v="United States"/>
    <x v="228"/>
    <n v="3351816"/>
    <n v="90"/>
    <n v="14"/>
    <n v="7505"/>
    <s v="No"/>
  </r>
  <r>
    <s v="d1c79fb7-d551-4645-8b27-23191b61ec4f"/>
    <x v="3"/>
    <s v="United States"/>
    <x v="132"/>
    <n v="874058"/>
    <n v="85"/>
    <n v="25"/>
    <n v="29215"/>
    <s v="No"/>
  </r>
  <r>
    <s v="2579aaee-7d0a-4137-97eb-962b1260ef4b"/>
    <x v="2"/>
    <s v="United States"/>
    <x v="198"/>
    <n v="1892295"/>
    <n v="65"/>
    <n v="22"/>
    <n v="27404"/>
    <s v="No"/>
  </r>
  <r>
    <s v="9d4fb1b6-7751-4312-aa47-aef93f0349a3"/>
    <x v="3"/>
    <s v="United States"/>
    <x v="248"/>
    <n v="2219172"/>
    <n v="75"/>
    <n v="11"/>
    <n v="36177"/>
    <s v="No"/>
  </r>
  <r>
    <s v="7e5731bb-b851-4470-8bca-d641d19d22c3"/>
    <x v="0"/>
    <s v="United States"/>
    <x v="106"/>
    <n v="2636373"/>
    <n v="75"/>
    <n v="21"/>
    <n v="60630"/>
    <s v="No"/>
  </r>
  <r>
    <s v="cff4f845-c03f-4483-a69b-5e4769c8dfe3"/>
    <x v="1"/>
    <s v="United States"/>
    <x v="116"/>
    <n v="1465122"/>
    <n v="75"/>
    <n v="10"/>
    <n v="33710"/>
    <s v="No"/>
  </r>
  <r>
    <s v="c1329f25-691f-4f34-9489-0437e58c476f"/>
    <x v="3"/>
    <s v="United States"/>
    <x v="220"/>
    <n v="1084722"/>
    <n v="85"/>
    <n v="14"/>
    <n v="37605"/>
    <s v="No"/>
  </r>
  <r>
    <s v="c3785ae4-abc5-4ea4-a379-18313d6b30fe"/>
    <x v="1"/>
    <s v="United States"/>
    <x v="50"/>
    <n v="3211264"/>
    <n v="70"/>
    <n v="19"/>
    <n v="2216"/>
    <s v="No"/>
  </r>
  <r>
    <s v="3e3be144-98c2-4fae-abc9-61208c42dcb5"/>
    <x v="2"/>
    <s v="United States"/>
    <x v="67"/>
    <n v="2533017"/>
    <n v="70"/>
    <n v="6"/>
    <n v="76178"/>
    <s v="No"/>
  </r>
  <r>
    <s v="1cdc4e8a-bf89-4a37-ae5a-3e3f9f6f9798"/>
    <x v="0"/>
    <s v="United States"/>
    <x v="185"/>
    <n v="3457330"/>
    <n v="70"/>
    <n v="15"/>
    <n v="17121"/>
    <s v="No"/>
  </r>
  <r>
    <s v="a14dd267-6c89-40b8-b844-b635102db13f"/>
    <x v="3"/>
    <s v="United States"/>
    <x v="8"/>
    <n v="1713927"/>
    <n v="85"/>
    <n v="23"/>
    <n v="18706"/>
    <s v="No"/>
  </r>
  <r>
    <s v="5520a337-ed74-4726-b9ed-be00b9a94e32"/>
    <x v="3"/>
    <s v="United States"/>
    <x v="96"/>
    <n v="820353"/>
    <n v="80"/>
    <n v="9"/>
    <n v="55564"/>
    <s v="No"/>
  </r>
  <r>
    <s v="1a62c880-9dd3-454e-bbd9-25e620d6446e"/>
    <x v="2"/>
    <s v="United States"/>
    <x v="184"/>
    <n v="2874382"/>
    <n v="70"/>
    <n v="21"/>
    <n v="98447"/>
    <s v="No"/>
  </r>
  <r>
    <s v="1abe370b-350f-460a-a485-d13b1e7282a8"/>
    <x v="1"/>
    <s v="United States"/>
    <x v="245"/>
    <n v="2497886"/>
    <n v="65"/>
    <n v="19"/>
    <n v="60505"/>
    <s v="No"/>
  </r>
  <r>
    <s v="df66633d-875f-490b-9e77-b6adc09d4aa3"/>
    <x v="1"/>
    <s v="United States"/>
    <x v="103"/>
    <n v="2588552"/>
    <n v="70"/>
    <n v="13"/>
    <n v="90605"/>
    <s v="No"/>
  </r>
  <r>
    <s v="eef1fd22-9692-469f-81e2-e66b85aeaede"/>
    <x v="1"/>
    <s v="United States"/>
    <x v="46"/>
    <n v="2668168"/>
    <n v="85"/>
    <n v="10"/>
    <n v="22212"/>
    <s v="No"/>
  </r>
  <r>
    <s v="c9de91b3-b359-4a32-b346-714a0a206f7c"/>
    <x v="1"/>
    <s v="United States"/>
    <x v="32"/>
    <n v="3235128"/>
    <n v="65"/>
    <n v="10"/>
    <n v="28225"/>
    <s v="Yes"/>
  </r>
  <r>
    <s v="edb67025-cd93-48ed-9070-fa2f2bb2ede3"/>
    <x v="0"/>
    <s v="United States"/>
    <x v="132"/>
    <n v="2600436"/>
    <n v="85"/>
    <n v="5"/>
    <n v="29220"/>
    <s v="No"/>
  </r>
  <r>
    <s v="fa7fbc46-02ca-4e90-bef7-1c2c3718fb8f"/>
    <x v="2"/>
    <s v="United States"/>
    <x v="103"/>
    <n v="2819410"/>
    <n v="85"/>
    <n v="18"/>
    <n v="90610"/>
    <s v="No"/>
  </r>
  <r>
    <s v="fb7d33a9-07f8-4e7e-9ac3-701d16725987"/>
    <x v="0"/>
    <s v="United States"/>
    <x v="63"/>
    <n v="2862997"/>
    <n v="65"/>
    <n v="10"/>
    <n v="14604"/>
    <s v="No"/>
  </r>
  <r>
    <s v="746b6a87-4118-475c-9945-92f9883d6d7f"/>
    <x v="1"/>
    <s v="United States"/>
    <x v="77"/>
    <n v="942913"/>
    <n v="75"/>
    <n v="9"/>
    <n v="37995"/>
    <s v="No"/>
  </r>
  <r>
    <s v="424ce0e8-3447-4423-893e-2da3a6d8f333"/>
    <x v="3"/>
    <s v="United States"/>
    <x v="230"/>
    <n v="2547959"/>
    <n v="90"/>
    <n v="12"/>
    <n v="37220"/>
    <s v="No"/>
  </r>
  <r>
    <s v="1e23bbe0-2f87-449f-b51d-0c4100d99249"/>
    <x v="1"/>
    <s v="United States"/>
    <x v="39"/>
    <n v="3068888"/>
    <n v="90"/>
    <n v="14"/>
    <n v="73190"/>
    <s v="No"/>
  </r>
  <r>
    <s v="e2f5fe66-f50b-48df-8954-adc22c450422"/>
    <x v="0"/>
    <s v="United States"/>
    <x v="78"/>
    <n v="1051991"/>
    <n v="70"/>
    <n v="9"/>
    <n v="35236"/>
    <s v="No"/>
  </r>
  <r>
    <s v="9ecaab70-0e66-42e2-9949-00b8e1afb9b0"/>
    <x v="0"/>
    <s v="United States"/>
    <x v="40"/>
    <n v="1502864"/>
    <n v="75"/>
    <n v="18"/>
    <n v="95852"/>
    <s v="No"/>
  </r>
  <r>
    <s v="7d59723e-e101-431a-806a-6144975681e3"/>
    <x v="2"/>
    <s v="United States"/>
    <x v="39"/>
    <n v="1135126"/>
    <n v="85"/>
    <n v="13"/>
    <n v="73179"/>
    <s v="No"/>
  </r>
  <r>
    <s v="2375aab8-9b71-470b-aee4-e0ce81a3f96e"/>
    <x v="3"/>
    <s v="United States"/>
    <x v="50"/>
    <n v="1361502"/>
    <n v="80"/>
    <n v="24"/>
    <n v="2114"/>
    <s v="No"/>
  </r>
  <r>
    <s v="702e5b53-55b6-49f4-bf21-388abd9c3792"/>
    <x v="2"/>
    <s v="United States"/>
    <x v="95"/>
    <n v="1343001"/>
    <n v="70"/>
    <n v="24"/>
    <n v="71307"/>
    <s v="Yes"/>
  </r>
  <r>
    <s v="6c9e9fbc-ec95-4147-b3c1-1ee988fb7d8c"/>
    <x v="0"/>
    <s v="United States"/>
    <x v="5"/>
    <n v="1553368"/>
    <n v="85"/>
    <n v="7"/>
    <n v="15266"/>
    <s v="Yes"/>
  </r>
  <r>
    <s v="46e4d43b-4bff-4d6e-8553-7d7b3ff1404c"/>
    <x v="0"/>
    <s v="United States"/>
    <x v="249"/>
    <n v="1412247"/>
    <n v="80"/>
    <n v="16"/>
    <n v="85284"/>
    <s v="No"/>
  </r>
  <r>
    <s v="2c993934-8e04-4fea-a704-63b113bb3a28"/>
    <x v="0"/>
    <s v="United States"/>
    <x v="110"/>
    <n v="2544395"/>
    <n v="75"/>
    <n v="11"/>
    <n v="85246"/>
    <s v="No"/>
  </r>
  <r>
    <s v="9a67a83e-f302-4f02-b4ba-4e999ae15204"/>
    <x v="0"/>
    <s v="United States"/>
    <x v="123"/>
    <n v="1997974"/>
    <n v="80"/>
    <n v="6"/>
    <n v="37410"/>
    <s v="No"/>
  </r>
  <r>
    <s v="bb06bea6-5e15-485e-a65f-9f275ebdacbc"/>
    <x v="3"/>
    <s v="United States"/>
    <x v="167"/>
    <n v="1332867"/>
    <n v="85"/>
    <n v="25"/>
    <n v="77806"/>
    <s v="No"/>
  </r>
  <r>
    <s v="062904a4-dc23-410a-adc3-2a60f51060b5"/>
    <x v="0"/>
    <s v="United States"/>
    <x v="250"/>
    <n v="2089307"/>
    <n v="85"/>
    <n v="15"/>
    <n v="78682"/>
    <s v="No"/>
  </r>
  <r>
    <s v="befb8611-37ab-4216-b532-7077b0a3f317"/>
    <x v="3"/>
    <s v="United States"/>
    <x v="45"/>
    <n v="3121655"/>
    <n v="70"/>
    <n v="24"/>
    <n v="23237"/>
    <s v="No"/>
  </r>
  <r>
    <s v="1e83c8b0-f11c-4bbc-b02e-72a6087154f1"/>
    <x v="3"/>
    <s v="United States"/>
    <x v="223"/>
    <n v="2315681"/>
    <n v="65"/>
    <n v="6"/>
    <n v="79491"/>
    <s v="No"/>
  </r>
  <r>
    <s v="6b0c4d87-40a4-4ac4-ac24-226ec044cf3e"/>
    <x v="2"/>
    <s v="United States"/>
    <x v="77"/>
    <n v="1641544"/>
    <n v="75"/>
    <n v="11"/>
    <n v="37914"/>
    <s v="No"/>
  </r>
  <r>
    <s v="8ffecf18-6328-40db-ae71-14bc0ddd464e"/>
    <x v="0"/>
    <s v="United States"/>
    <x v="60"/>
    <n v="2651483"/>
    <n v="75"/>
    <n v="9"/>
    <n v="39534"/>
    <s v="No"/>
  </r>
  <r>
    <s v="f523c681-50ce-4608-b679-5327e3f1e700"/>
    <x v="3"/>
    <s v="United States"/>
    <x v="118"/>
    <n v="3366704"/>
    <n v="90"/>
    <n v="24"/>
    <n v="75062"/>
    <s v="Yes"/>
  </r>
  <r>
    <s v="15231015-f5b1-425c-9689-c9f848a71dc9"/>
    <x v="0"/>
    <s v="United States"/>
    <x v="79"/>
    <n v="895971"/>
    <n v="85"/>
    <n v="25"/>
    <n v="94611"/>
    <s v="No"/>
  </r>
  <r>
    <s v="d99e02ff-d89b-4070-9b03-c712ba21e918"/>
    <x v="0"/>
    <s v="United States"/>
    <x v="251"/>
    <n v="2248097"/>
    <n v="75"/>
    <n v="20"/>
    <n v="52245"/>
    <s v="No"/>
  </r>
  <r>
    <s v="3152a801-48a2-4f4c-8218-b7d17c11ef99"/>
    <x v="1"/>
    <s v="United States"/>
    <x v="18"/>
    <n v="1091491"/>
    <n v="65"/>
    <n v="7"/>
    <n v="32595"/>
    <s v="No"/>
  </r>
  <r>
    <s v="8b9a0887-eff9-4c59-b2c8-c58f3bb0c9b2"/>
    <x v="2"/>
    <s v="United States"/>
    <x v="252"/>
    <n v="3190711"/>
    <n v="65"/>
    <n v="10"/>
    <n v="31205"/>
    <s v="No"/>
  </r>
  <r>
    <s v="dcc996c6-9f76-497c-ab30-09667f9000db"/>
    <x v="3"/>
    <s v="United States"/>
    <x v="13"/>
    <n v="1811468"/>
    <n v="70"/>
    <n v="18"/>
    <n v="43220"/>
    <s v="No"/>
  </r>
  <r>
    <s v="132da291-f94c-4178-bd6e-c7ef746efef8"/>
    <x v="1"/>
    <s v="United States"/>
    <x v="29"/>
    <n v="1701986"/>
    <n v="70"/>
    <n v="19"/>
    <n v="89160"/>
    <s v="No"/>
  </r>
  <r>
    <s v="59267d2b-0a61-43ac-abbf-d748e077ec38"/>
    <x v="0"/>
    <s v="United States"/>
    <x v="155"/>
    <n v="611113"/>
    <n v="70"/>
    <n v="20"/>
    <n v="10459"/>
    <s v="No"/>
  </r>
  <r>
    <s v="dc4c9dc2-39a3-48c7-a4f6-16a822298d03"/>
    <x v="1"/>
    <s v="United States"/>
    <x v="38"/>
    <n v="1545130"/>
    <n v="65"/>
    <n v="14"/>
    <n v="55458"/>
    <s v="No"/>
  </r>
  <r>
    <s v="28da0d90-7199-4783-8b09-c0cee6355172"/>
    <x v="1"/>
    <s v="United States"/>
    <x v="184"/>
    <n v="1458399"/>
    <n v="85"/>
    <n v="5"/>
    <n v="98405"/>
    <s v="No"/>
  </r>
  <r>
    <s v="8e96ac4d-dbca-4693-9eb5-465c37792830"/>
    <x v="1"/>
    <s v="United States"/>
    <x v="253"/>
    <n v="632358"/>
    <n v="75"/>
    <n v="22"/>
    <n v="22119"/>
    <s v="No"/>
  </r>
  <r>
    <s v="6198b1b1-c6ab-47aa-ba46-69ea85082fce"/>
    <x v="1"/>
    <s v="United States"/>
    <x v="149"/>
    <n v="1235365"/>
    <n v="65"/>
    <n v="18"/>
    <n v="35895"/>
    <s v="No"/>
  </r>
  <r>
    <s v="ff6fc881-9b34-4ac8-8356-8f977e8a9d7c"/>
    <x v="1"/>
    <s v="United States"/>
    <x v="232"/>
    <n v="2181964"/>
    <n v="75"/>
    <n v="13"/>
    <n v="23459"/>
    <s v="No"/>
  </r>
  <r>
    <s v="0ec9a661-090e-45d6-b06e-26191d66e7dd"/>
    <x v="3"/>
    <s v="United States"/>
    <x v="6"/>
    <n v="3124413"/>
    <n v="75"/>
    <n v="20"/>
    <n v="62764"/>
    <s v="No"/>
  </r>
  <r>
    <s v="391deeb6-3853-461d-80dd-cb4532f1ac98"/>
    <x v="0"/>
    <s v="United States"/>
    <x v="37"/>
    <n v="1334376"/>
    <n v="85"/>
    <n v="17"/>
    <n v="11407"/>
    <s v="Yes"/>
  </r>
  <r>
    <s v="f887bb42-f952-4249-b1ad-90b8dee36579"/>
    <x v="2"/>
    <s v="United States"/>
    <x v="68"/>
    <n v="1445402"/>
    <n v="85"/>
    <n v="13"/>
    <n v="97211"/>
    <s v="No"/>
  </r>
  <r>
    <s v="b5cebbfc-153a-403a-ab5e-e1ac7361fe00"/>
    <x v="3"/>
    <s v="United States"/>
    <x v="254"/>
    <n v="1676474"/>
    <n v="90"/>
    <n v="22"/>
    <n v="33141"/>
    <s v="No"/>
  </r>
  <r>
    <s v="4fc5c2bb-24a6-4cd4-8f45-d630f296a9e8"/>
    <x v="3"/>
    <s v="United States"/>
    <x v="198"/>
    <n v="1342524"/>
    <n v="85"/>
    <n v="17"/>
    <n v="27455"/>
    <s v="No"/>
  </r>
  <r>
    <s v="d786280f-8741-40f5-8e0f-ff7f32e39296"/>
    <x v="0"/>
    <s v="United States"/>
    <x v="205"/>
    <n v="3457352"/>
    <n v="65"/>
    <n v="24"/>
    <n v="6854"/>
    <s v="No"/>
  </r>
  <r>
    <s v="24b82728-1a91-4dff-af18-efe550f76b18"/>
    <x v="2"/>
    <s v="United States"/>
    <x v="138"/>
    <n v="1715935"/>
    <n v="70"/>
    <n v="20"/>
    <n v="30045"/>
    <s v="Yes"/>
  </r>
  <r>
    <s v="14365264-ef42-4a9e-a4cd-c34223ef6f49"/>
    <x v="2"/>
    <s v="United States"/>
    <x v="115"/>
    <n v="3138778"/>
    <n v="70"/>
    <n v="19"/>
    <n v="65110"/>
    <s v="No"/>
  </r>
  <r>
    <s v="03acd39e-01c5-4a5d-8fae-3dee49aa5385"/>
    <x v="2"/>
    <s v="United States"/>
    <x v="238"/>
    <n v="1394428"/>
    <n v="75"/>
    <n v="8"/>
    <n v="34642"/>
    <s v="No"/>
  </r>
  <r>
    <s v="f23d6fc0-53f7-4b7a-b976-4d51a2348fa5"/>
    <x v="3"/>
    <s v="United States"/>
    <x v="21"/>
    <n v="2598152"/>
    <n v="75"/>
    <n v="18"/>
    <n v="20210"/>
    <s v="No"/>
  </r>
  <r>
    <s v="378b0baf-37d1-4607-ab5c-f04d22297a04"/>
    <x v="1"/>
    <s v="United States"/>
    <x v="40"/>
    <n v="1867393"/>
    <n v="80"/>
    <n v="20"/>
    <n v="94237"/>
    <s v="No"/>
  </r>
  <r>
    <s v="6b46d09c-0203-46aa-b087-e1bf9ff60386"/>
    <x v="3"/>
    <s v="United States"/>
    <x v="94"/>
    <n v="1001258"/>
    <n v="65"/>
    <n v="24"/>
    <n v="39204"/>
    <s v="Yes"/>
  </r>
  <r>
    <s v="c8ad61af-0590-4ef3-9211-5c8611e9fc7f"/>
    <x v="2"/>
    <s v="United States"/>
    <x v="103"/>
    <n v="803154"/>
    <n v="80"/>
    <n v="25"/>
    <n v="90610"/>
    <s v="Yes"/>
  </r>
  <r>
    <s v="4cde3665-6557-4f51-a744-0aa5d53b95e1"/>
    <x v="3"/>
    <s v="United States"/>
    <x v="65"/>
    <n v="3220534"/>
    <n v="80"/>
    <n v="11"/>
    <n v="21239"/>
    <s v="No"/>
  </r>
  <r>
    <s v="c8fc9b04-7e58-4901-ba44-5ab166aa8f5e"/>
    <x v="0"/>
    <s v="United States"/>
    <x v="33"/>
    <n v="2304666"/>
    <n v="70"/>
    <n v="24"/>
    <n v="78764"/>
    <s v="No"/>
  </r>
  <r>
    <s v="f702d350-50d3-4a14-bdd4-c976e7518704"/>
    <x v="0"/>
    <s v="United States"/>
    <x v="148"/>
    <n v="2171453"/>
    <n v="85"/>
    <n v="9"/>
    <n v="33355"/>
    <s v="No"/>
  </r>
  <r>
    <s v="e8b5ebad-3f05-4495-a2d9-4e6c75d1ba29"/>
    <x v="0"/>
    <s v="United States"/>
    <x v="51"/>
    <n v="3249054"/>
    <n v="70"/>
    <n v="19"/>
    <n v="19104"/>
    <s v="No"/>
  </r>
  <r>
    <s v="efed98ad-3b25-4325-8e15-33c479c1bd8a"/>
    <x v="2"/>
    <s v="United States"/>
    <x v="95"/>
    <n v="1622510"/>
    <n v="75"/>
    <n v="9"/>
    <n v="22313"/>
    <s v="Yes"/>
  </r>
  <r>
    <s v="c4576eb6-f17d-4190-bf0a-77a3f398dccd"/>
    <x v="1"/>
    <s v="United States"/>
    <x v="61"/>
    <n v="3010877"/>
    <n v="65"/>
    <n v="11"/>
    <n v="88541"/>
    <s v="No"/>
  </r>
  <r>
    <s v="037bda01-fa29-46bf-969c-0007324d3545"/>
    <x v="1"/>
    <s v="United States"/>
    <x v="153"/>
    <n v="747888"/>
    <n v="75"/>
    <n v="21"/>
    <n v="85732"/>
    <s v="No"/>
  </r>
  <r>
    <s v="1417d0ad-4e7b-42d4-a79d-932e3a1d6dcf"/>
    <x v="0"/>
    <s v="United States"/>
    <x v="101"/>
    <n v="1542349"/>
    <n v="90"/>
    <n v="12"/>
    <n v="63143"/>
    <s v="No"/>
  </r>
  <r>
    <s v="44e53585-5f82-42b0-a5fe-ddc7f8cb8b19"/>
    <x v="0"/>
    <s v="United States"/>
    <x v="60"/>
    <n v="3078056"/>
    <n v="65"/>
    <n v="25"/>
    <n v="39534"/>
    <s v="No"/>
  </r>
  <r>
    <s v="16a40f17-73b4-4b8b-a795-3adf803523d1"/>
    <x v="3"/>
    <s v="United States"/>
    <x v="116"/>
    <n v="852703"/>
    <n v="90"/>
    <n v="17"/>
    <n v="33715"/>
    <s v="No"/>
  </r>
  <r>
    <s v="bb7d1e9a-0e1c-47d5-9418-f0d3a7b2b68e"/>
    <x v="1"/>
    <s v="United States"/>
    <x v="40"/>
    <n v="2183513"/>
    <n v="65"/>
    <n v="15"/>
    <n v="94250"/>
    <s v="No"/>
  </r>
  <r>
    <s v="6040d281-9a3c-4b8f-8745-6707dcc59f41"/>
    <x v="3"/>
    <s v="United States"/>
    <x v="96"/>
    <n v="2911274"/>
    <n v="70"/>
    <n v="19"/>
    <n v="55573"/>
    <s v="No"/>
  </r>
  <r>
    <s v="8a7bc25f-7aef-474a-93eb-2832ee6e1191"/>
    <x v="0"/>
    <s v="United States"/>
    <x v="192"/>
    <n v="1180850"/>
    <n v="85"/>
    <n v="11"/>
    <n v="32304"/>
    <s v="Yes"/>
  </r>
  <r>
    <s v="696c585c-c1e8-4edf-881e-272b01b36088"/>
    <x v="2"/>
    <s v="United States"/>
    <x v="148"/>
    <n v="1095663"/>
    <n v="85"/>
    <n v="22"/>
    <n v="33355"/>
    <s v="No"/>
  </r>
  <r>
    <s v="7f5cabfa-0f9f-4e7c-a8ef-482f94447449"/>
    <x v="2"/>
    <s v="United States"/>
    <x v="21"/>
    <n v="2633208"/>
    <n v="85"/>
    <n v="11"/>
    <n v="20036"/>
    <s v="Yes"/>
  </r>
  <r>
    <s v="2786aa94-6307-4464-a6d3-3385e3970165"/>
    <x v="3"/>
    <s v="United States"/>
    <x v="34"/>
    <n v="3068938"/>
    <n v="70"/>
    <n v="19"/>
    <n v="77045"/>
    <s v="No"/>
  </r>
  <r>
    <s v="96167ac0-dca9-43a0-a2a3-ea15ac1702cf"/>
    <x v="0"/>
    <s v="United States"/>
    <x v="148"/>
    <n v="2894208"/>
    <n v="75"/>
    <n v="10"/>
    <n v="33355"/>
    <s v="No"/>
  </r>
  <r>
    <s v="8b8b7016-5ec0-4f1a-badd-174d9865689a"/>
    <x v="3"/>
    <s v="United States"/>
    <x v="102"/>
    <n v="3245873"/>
    <n v="80"/>
    <n v="20"/>
    <n v="6520"/>
    <s v="No"/>
  </r>
  <r>
    <s v="192b68d5-f590-4fc1-9232-de1a14f48b41"/>
    <x v="1"/>
    <s v="United States"/>
    <x v="44"/>
    <n v="1798693"/>
    <n v="85"/>
    <n v="6"/>
    <n v="33169"/>
    <s v="Yes"/>
  </r>
  <r>
    <s v="6da33da0-153b-42ba-b742-b5f2a17beaa3"/>
    <x v="2"/>
    <s v="United States"/>
    <x v="88"/>
    <n v="2949100"/>
    <n v="75"/>
    <n v="18"/>
    <n v="72199"/>
    <s v="No"/>
  </r>
  <r>
    <s v="de3d3bc6-1e5b-41f7-b513-cd86ca7fd0ad"/>
    <x v="2"/>
    <s v="United States"/>
    <x v="21"/>
    <n v="2906828"/>
    <n v="65"/>
    <n v="18"/>
    <n v="20051"/>
    <s v="No"/>
  </r>
  <r>
    <s v="b8c3cf9c-f251-4ccd-95a3-b855814ca5ef"/>
    <x v="1"/>
    <s v="United States"/>
    <x v="139"/>
    <n v="1434624"/>
    <n v="90"/>
    <n v="25"/>
    <n v="82007"/>
    <s v="No"/>
  </r>
  <r>
    <s v="6a7cd292-6569-4db3-a88d-7aa07f62155e"/>
    <x v="1"/>
    <s v="United States"/>
    <x v="15"/>
    <n v="607012"/>
    <n v="85"/>
    <n v="12"/>
    <n v="50393"/>
    <s v="No"/>
  </r>
  <r>
    <s v="e8105274-901d-4ed9-8cba-06e83016f579"/>
    <x v="2"/>
    <s v="United States"/>
    <x v="43"/>
    <n v="927670"/>
    <n v="80"/>
    <n v="10"/>
    <n v="10004"/>
    <s v="No"/>
  </r>
  <r>
    <s v="d076d9e1-7823-454e-8bef-098200ab76e6"/>
    <x v="2"/>
    <s v="United States"/>
    <x v="29"/>
    <n v="1703639"/>
    <n v="70"/>
    <n v="8"/>
    <n v="89135"/>
    <s v="No"/>
  </r>
  <r>
    <s v="1f0f7371-ba33-40a1-bcbc-a7702515ee94"/>
    <x v="0"/>
    <s v="United States"/>
    <x v="34"/>
    <n v="2835418"/>
    <n v="65"/>
    <n v="10"/>
    <n v="77070"/>
    <s v="No"/>
  </r>
  <r>
    <s v="c1d735c9-9b1e-45de-9c51-7731addd835d"/>
    <x v="1"/>
    <s v="United States"/>
    <x v="255"/>
    <n v="2085318"/>
    <n v="75"/>
    <n v="14"/>
    <n v="49444"/>
    <s v="No"/>
  </r>
  <r>
    <s v="c71f87b8-5d78-4408-b9e7-84aadaba0d7e"/>
    <x v="1"/>
    <s v="United States"/>
    <x v="87"/>
    <n v="698553"/>
    <n v="80"/>
    <n v="16"/>
    <n v="22111"/>
    <s v="No"/>
  </r>
  <r>
    <s v="e4e86f58-4793-4501-b28d-faa1a0e0d1be"/>
    <x v="3"/>
    <s v="United States"/>
    <x v="242"/>
    <n v="3327539"/>
    <n v="90"/>
    <n v="5"/>
    <n v="6912"/>
    <s v="No"/>
  </r>
  <r>
    <s v="bd2752ae-1845-4065-a711-e258841d00d7"/>
    <x v="2"/>
    <s v="United States"/>
    <x v="34"/>
    <n v="1411508"/>
    <n v="90"/>
    <n v="23"/>
    <n v="77035"/>
    <s v="No"/>
  </r>
  <r>
    <s v="65a08eaf-95b4-48e1-99f8-799be27bd66a"/>
    <x v="1"/>
    <s v="United States"/>
    <x v="158"/>
    <n v="1577765"/>
    <n v="65"/>
    <n v="9"/>
    <n v="55579"/>
    <s v="No"/>
  </r>
  <r>
    <s v="3ede5fde-f34a-4e5c-a346-2e9abae2ebff"/>
    <x v="2"/>
    <s v="United States"/>
    <x v="109"/>
    <n v="3468362"/>
    <n v="65"/>
    <n v="23"/>
    <n v="66112"/>
    <s v="No"/>
  </r>
  <r>
    <s v="0556c047-1822-407d-8184-63e84adc03aa"/>
    <x v="1"/>
    <s v="United States"/>
    <x v="154"/>
    <n v="2818226"/>
    <n v="75"/>
    <n v="7"/>
    <n v="19725"/>
    <s v="No"/>
  </r>
  <r>
    <s v="fe53ccd9-3951-4d8a-ae63-e597bbcd76fb"/>
    <x v="0"/>
    <s v="United States"/>
    <x v="255"/>
    <n v="1382535"/>
    <n v="90"/>
    <n v="9"/>
    <n v="49444"/>
    <s v="No"/>
  </r>
  <r>
    <s v="a32bec41-01ac-4f3d-8c0e-7f7310d8e4b0"/>
    <x v="2"/>
    <s v="United States"/>
    <x v="133"/>
    <n v="3129180"/>
    <n v="70"/>
    <n v="25"/>
    <n v="91103"/>
    <s v="No"/>
  </r>
  <r>
    <s v="d2cf5d54-a584-4613-93be-c7c44ba9bb7a"/>
    <x v="1"/>
    <s v="United States"/>
    <x v="34"/>
    <n v="1048406"/>
    <n v="75"/>
    <n v="17"/>
    <n v="77288"/>
    <s v="No"/>
  </r>
  <r>
    <s v="e4ee66d2-9d35-4a27-8973-ecd1f3383920"/>
    <x v="2"/>
    <s v="United States"/>
    <x v="127"/>
    <n v="2984928"/>
    <n v="70"/>
    <n v="8"/>
    <n v="10310"/>
    <s v="Yes"/>
  </r>
  <r>
    <s v="4f6e14f3-1b23-4925-b090-f85f48d935ec"/>
    <x v="1"/>
    <s v="United States"/>
    <x v="138"/>
    <n v="1506587"/>
    <n v="65"/>
    <n v="24"/>
    <n v="30045"/>
    <s v="No"/>
  </r>
  <r>
    <s v="4aebabb2-1444-4938-a5f1-18d171c9027b"/>
    <x v="2"/>
    <s v="United States"/>
    <x v="146"/>
    <n v="1170154"/>
    <n v="90"/>
    <n v="18"/>
    <n v="46254"/>
    <s v="No"/>
  </r>
  <r>
    <s v="55187436-fc49-4bd6-879a-17a7e8973de8"/>
    <x v="2"/>
    <s v="United States"/>
    <x v="21"/>
    <n v="2427163"/>
    <n v="85"/>
    <n v="15"/>
    <n v="20051"/>
    <s v="No"/>
  </r>
  <r>
    <s v="d56a4ac9-b232-4234-8850-222916818fa4"/>
    <x v="0"/>
    <s v="United States"/>
    <x v="68"/>
    <n v="1011448"/>
    <n v="75"/>
    <n v="22"/>
    <n v="97255"/>
    <s v="No"/>
  </r>
  <r>
    <s v="ff275fe5-8c99-4111-b3a3-d33d796caf93"/>
    <x v="1"/>
    <s v="United States"/>
    <x v="176"/>
    <n v="1788254"/>
    <n v="65"/>
    <n v="14"/>
    <n v="85010"/>
    <s v="No"/>
  </r>
  <r>
    <s v="36dc7ef1-fbbc-489c-8ce3-bd351d0c6845"/>
    <x v="2"/>
    <s v="United States"/>
    <x v="36"/>
    <n v="2434219"/>
    <n v="90"/>
    <n v="7"/>
    <n v="68117"/>
    <s v="No"/>
  </r>
  <r>
    <s v="619d9048-2f52-4d82-8b0b-940612137383"/>
    <x v="0"/>
    <s v="United States"/>
    <x v="29"/>
    <n v="890848"/>
    <n v="75"/>
    <n v="16"/>
    <n v="89115"/>
    <s v="No"/>
  </r>
  <r>
    <s v="b183a6ca-63d7-40d4-8857-a911101c37f2"/>
    <x v="0"/>
    <s v="United States"/>
    <x v="21"/>
    <n v="3383846"/>
    <n v="90"/>
    <n v="21"/>
    <n v="20430"/>
    <s v="No"/>
  </r>
  <r>
    <s v="9759eff4-a624-4e58-901d-c1f608a85c1e"/>
    <x v="2"/>
    <s v="United States"/>
    <x v="18"/>
    <n v="988390"/>
    <n v="65"/>
    <n v="10"/>
    <n v="32505"/>
    <s v="No"/>
  </r>
  <r>
    <s v="e890ba81-916c-4a64-8b64-783aba14f35f"/>
    <x v="0"/>
    <s v="United States"/>
    <x v="81"/>
    <n v="680350"/>
    <n v="75"/>
    <n v="12"/>
    <n v="98682"/>
    <s v="No"/>
  </r>
  <r>
    <s v="325545ff-0b0a-43b5-9653-dde5281b85ce"/>
    <x v="0"/>
    <s v="United States"/>
    <x v="45"/>
    <n v="1614519"/>
    <n v="75"/>
    <n v="23"/>
    <n v="23277"/>
    <s v="No"/>
  </r>
  <r>
    <s v="1f8f6f17-2648-44e0-8b9e-412fb8e634cd"/>
    <x v="3"/>
    <s v="United States"/>
    <x v="38"/>
    <n v="2806628"/>
    <n v="65"/>
    <n v="15"/>
    <n v="55470"/>
    <s v="No"/>
  </r>
  <r>
    <s v="14c842d2-76d1-497e-8970-c9cb4b5adf02"/>
    <x v="3"/>
    <s v="United States"/>
    <x v="141"/>
    <n v="2507420"/>
    <n v="75"/>
    <n v="9"/>
    <n v="66205"/>
    <s v="No"/>
  </r>
  <r>
    <s v="20926fed-b8c8-4e01-9787-a0c4e0b8d60d"/>
    <x v="3"/>
    <s v="United States"/>
    <x v="153"/>
    <n v="3365459"/>
    <n v="65"/>
    <n v="17"/>
    <n v="85743"/>
    <s v="No"/>
  </r>
  <r>
    <s v="c6fbd47e-89db-483f-b3e1-60eed05b5df4"/>
    <x v="0"/>
    <s v="United States"/>
    <x v="34"/>
    <n v="1237811"/>
    <n v="85"/>
    <n v="19"/>
    <n v="77090"/>
    <s v="No"/>
  </r>
  <r>
    <s v="06717eeb-979f-4819-9087-22d80dd1fd99"/>
    <x v="0"/>
    <s v="United States"/>
    <x v="32"/>
    <n v="2340352"/>
    <n v="65"/>
    <n v="24"/>
    <n v="28299"/>
    <s v="No"/>
  </r>
  <r>
    <s v="566a1c9e-dd84-4095-bfc9-a5493bda045d"/>
    <x v="0"/>
    <s v="United States"/>
    <x v="102"/>
    <n v="833005"/>
    <n v="85"/>
    <n v="15"/>
    <n v="6510"/>
    <s v="No"/>
  </r>
  <r>
    <s v="a4db9353-98e0-4128-9efb-8d672957b2b9"/>
    <x v="3"/>
    <s v="United States"/>
    <x v="38"/>
    <n v="2624032"/>
    <n v="75"/>
    <n v="5"/>
    <n v="55441"/>
    <s v="No"/>
  </r>
  <r>
    <s v="677c5294-755c-44bf-b1f1-cb6709eb620a"/>
    <x v="3"/>
    <s v="United States"/>
    <x v="141"/>
    <n v="784945"/>
    <n v="85"/>
    <n v="6"/>
    <n v="66205"/>
    <s v="No"/>
  </r>
  <r>
    <s v="8aee6931-8b48-4e63-8eee-a178daefc898"/>
    <x v="0"/>
    <s v="United States"/>
    <x v="107"/>
    <n v="1009402"/>
    <n v="65"/>
    <n v="5"/>
    <n v="91406"/>
    <s v="No"/>
  </r>
  <r>
    <s v="a28efdad-c691-455b-9738-85423104c5b4"/>
    <x v="1"/>
    <s v="United States"/>
    <x v="153"/>
    <n v="654449"/>
    <n v="65"/>
    <n v="17"/>
    <n v="85743"/>
    <s v="No"/>
  </r>
  <r>
    <s v="7512e18e-41a5-45c2-bf87-ff665dff2475"/>
    <x v="0"/>
    <s v="United States"/>
    <x v="29"/>
    <n v="2510692"/>
    <n v="75"/>
    <n v="19"/>
    <n v="89135"/>
    <s v="Yes"/>
  </r>
  <r>
    <s v="9c46f401-f282-42fe-af59-ad5858dfe1eb"/>
    <x v="3"/>
    <s v="United States"/>
    <x v="256"/>
    <n v="1398459"/>
    <n v="90"/>
    <n v="6"/>
    <n v="76598"/>
    <s v="No"/>
  </r>
  <r>
    <s v="c467d4d5-8f7d-4373-905e-43ef2e7d7402"/>
    <x v="2"/>
    <s v="United States"/>
    <x v="123"/>
    <n v="2183142"/>
    <n v="70"/>
    <n v="18"/>
    <n v="37410"/>
    <s v="No"/>
  </r>
  <r>
    <s v="3ca6f6fa-4fa6-434f-a258-f43b6d35bee1"/>
    <x v="2"/>
    <s v="United States"/>
    <x v="0"/>
    <n v="567852"/>
    <n v="80"/>
    <n v="20"/>
    <n v="94121"/>
    <s v="No"/>
  </r>
  <r>
    <s v="a5d5e103-5e94-4f3f-a0f7-908c7c29c873"/>
    <x v="2"/>
    <s v="United States"/>
    <x v="2"/>
    <n v="976066"/>
    <n v="90"/>
    <n v="11"/>
    <n v="75216"/>
    <s v="No"/>
  </r>
  <r>
    <s v="44082705-d99d-4268-aa37-07f5d71dc1ee"/>
    <x v="2"/>
    <s v="United States"/>
    <x v="162"/>
    <n v="2976576"/>
    <n v="90"/>
    <n v="21"/>
    <n v="78265"/>
    <s v="No"/>
  </r>
  <r>
    <s v="2c388d55-170a-4998-8dbd-638700af4b5b"/>
    <x v="1"/>
    <s v="United States"/>
    <x v="196"/>
    <n v="782497"/>
    <n v="80"/>
    <n v="10"/>
    <n v="28815"/>
    <s v="No"/>
  </r>
  <r>
    <s v="05414b5c-37f6-4618-9dfe-5474c9f45379"/>
    <x v="1"/>
    <s v="United States"/>
    <x v="168"/>
    <n v="2604543"/>
    <n v="65"/>
    <n v="22"/>
    <n v="31704"/>
    <s v="No"/>
  </r>
  <r>
    <s v="0ee8ffa7-e8a5-4320-b5fb-3bf2197306dd"/>
    <x v="3"/>
    <s v="United States"/>
    <x v="103"/>
    <n v="1922871"/>
    <n v="90"/>
    <n v="19"/>
    <n v="90605"/>
    <s v="No"/>
  </r>
  <r>
    <s v="0b25db42-a66c-4192-8bac-44509e99e31b"/>
    <x v="2"/>
    <s v="United States"/>
    <x v="240"/>
    <n v="1775226"/>
    <n v="80"/>
    <n v="10"/>
    <n v="95210"/>
    <s v="No"/>
  </r>
  <r>
    <s v="0fd28971-3651-45ab-aff4-58388089aeab"/>
    <x v="3"/>
    <s v="United States"/>
    <x v="30"/>
    <n v="2025523"/>
    <n v="90"/>
    <n v="19"/>
    <n v="45213"/>
    <s v="Yes"/>
  </r>
  <r>
    <s v="62cb81bc-8a65-4f0a-85af-db98fe564bac"/>
    <x v="1"/>
    <s v="United States"/>
    <x v="201"/>
    <n v="1689872"/>
    <n v="80"/>
    <n v="17"/>
    <n v="67210"/>
    <s v="No"/>
  </r>
  <r>
    <s v="9395f6bc-fecc-43c2-ade4-50f9c8aa5629"/>
    <x v="3"/>
    <s v="United States"/>
    <x v="8"/>
    <n v="3314361"/>
    <n v="75"/>
    <n v="13"/>
    <n v="18706"/>
    <s v="No"/>
  </r>
  <r>
    <s v="366f903b-07d1-4b48-ac4c-7a75ccce30d0"/>
    <x v="2"/>
    <s v="United States"/>
    <x v="56"/>
    <n v="1054013"/>
    <n v="85"/>
    <n v="5"/>
    <n v="99599"/>
    <s v="Yes"/>
  </r>
  <r>
    <s v="28f93c2f-2a26-4b0d-bf34-e00065db3aa1"/>
    <x v="2"/>
    <s v="United States"/>
    <x v="240"/>
    <n v="613260"/>
    <n v="90"/>
    <n v="22"/>
    <n v="95205"/>
    <s v="Yes"/>
  </r>
  <r>
    <s v="58c8f74f-e1ee-41ab-b2d5-54ba7809beb3"/>
    <x v="2"/>
    <s v="United States"/>
    <x v="62"/>
    <n v="2176109"/>
    <n v="70"/>
    <n v="24"/>
    <n v="40293"/>
    <s v="No"/>
  </r>
  <r>
    <s v="57a006f7-4757-4e84-bb39-6283d73f7b08"/>
    <x v="3"/>
    <s v="United States"/>
    <x v="72"/>
    <n v="1903443"/>
    <n v="75"/>
    <n v="23"/>
    <n v="92844"/>
    <s v="No"/>
  </r>
  <r>
    <s v="449e4831-d9b4-4ec3-a5dd-8092b3e9cf9a"/>
    <x v="0"/>
    <s v="United States"/>
    <x v="257"/>
    <n v="1030399"/>
    <n v="75"/>
    <n v="9"/>
    <n v="84605"/>
    <s v="No"/>
  </r>
  <r>
    <s v="4713e402-7792-4711-be46-d36a02d66ea8"/>
    <x v="0"/>
    <s v="United States"/>
    <x v="258"/>
    <n v="2360368"/>
    <n v="75"/>
    <n v="18"/>
    <n v="25709"/>
    <s v="No"/>
  </r>
  <r>
    <s v="fa7adf93-6836-4c05-bd75-61de22a1cec2"/>
    <x v="1"/>
    <s v="United States"/>
    <x v="176"/>
    <n v="825685"/>
    <n v="65"/>
    <n v="16"/>
    <n v="85099"/>
    <s v="No"/>
  </r>
  <r>
    <s v="cb1105b4-6fde-486a-9529-85adf5b886e3"/>
    <x v="3"/>
    <s v="United States"/>
    <x v="189"/>
    <n v="1135139"/>
    <n v="75"/>
    <n v="17"/>
    <n v="93584"/>
    <s v="No"/>
  </r>
  <r>
    <s v="146bcc68-c758-4b2d-95a9-add807b7db7c"/>
    <x v="1"/>
    <s v="United States"/>
    <x v="90"/>
    <n v="3461002"/>
    <n v="90"/>
    <n v="16"/>
    <n v="46857"/>
    <s v="No"/>
  </r>
  <r>
    <s v="bb69ff68-0800-4abc-a4a7-5b534c8715fe"/>
    <x v="3"/>
    <s v="United States"/>
    <x v="259"/>
    <n v="3201116"/>
    <n v="80"/>
    <n v="14"/>
    <n v="90831"/>
    <s v="No"/>
  </r>
  <r>
    <s v="0df799c9-d012-4afb-904f-f42c33b89722"/>
    <x v="0"/>
    <s v="United States"/>
    <x v="99"/>
    <n v="1704043"/>
    <n v="85"/>
    <n v="14"/>
    <n v="95108"/>
    <s v="No"/>
  </r>
  <r>
    <s v="d09bd3a9-4291-4e9b-b1ef-5900d2499d7b"/>
    <x v="3"/>
    <s v="United States"/>
    <x v="34"/>
    <n v="865758"/>
    <n v="85"/>
    <n v="18"/>
    <n v="77240"/>
    <s v="No"/>
  </r>
  <r>
    <s v="e0d367cd-d732-4b7e-b167-230f39dc524d"/>
    <x v="0"/>
    <s v="United States"/>
    <x v="65"/>
    <n v="699596"/>
    <n v="80"/>
    <n v="24"/>
    <n v="21216"/>
    <s v="No"/>
  </r>
  <r>
    <s v="40b57c2e-6a9d-40c4-89a4-7cefdf39e8ed"/>
    <x v="2"/>
    <s v="United States"/>
    <x v="232"/>
    <n v="3241652"/>
    <n v="65"/>
    <n v="14"/>
    <n v="23454"/>
    <s v="No"/>
  </r>
  <r>
    <s v="eaa0f000-ed90-44f5-bca8-3222d3fe781a"/>
    <x v="0"/>
    <s v="United States"/>
    <x v="32"/>
    <n v="1785460"/>
    <n v="80"/>
    <n v="13"/>
    <n v="28289"/>
    <s v="No"/>
  </r>
  <r>
    <s v="1beebaa8-17d9-41a7-9c84-f37f8c184b48"/>
    <x v="1"/>
    <s v="United States"/>
    <x v="113"/>
    <n v="2123471"/>
    <n v="70"/>
    <n v="22"/>
    <n v="34629"/>
    <s v="No"/>
  </r>
  <r>
    <s v="ab10579d-c225-449d-a358-9a57885950e2"/>
    <x v="3"/>
    <s v="United States"/>
    <x v="38"/>
    <n v="919291"/>
    <n v="85"/>
    <n v="19"/>
    <n v="55470"/>
    <s v="No"/>
  </r>
  <r>
    <s v="d30625de-c21d-472a-8be2-25d3ec32c944"/>
    <x v="2"/>
    <s v="United States"/>
    <x v="209"/>
    <n v="3389243"/>
    <n v="80"/>
    <n v="25"/>
    <n v="33673"/>
    <s v="No"/>
  </r>
  <r>
    <s v="29ac2dd3-c539-402a-bdb2-2b24c3c96048"/>
    <x v="1"/>
    <s v="United States"/>
    <x v="2"/>
    <n v="774406"/>
    <n v="80"/>
    <n v="9"/>
    <n v="75342"/>
    <s v="No"/>
  </r>
  <r>
    <s v="8329709f-e376-4b0f-9906-dd44537d6e26"/>
    <x v="0"/>
    <s v="United States"/>
    <x v="104"/>
    <n v="3493915"/>
    <n v="85"/>
    <n v="25"/>
    <n v="16522"/>
    <s v="No"/>
  </r>
  <r>
    <s v="26b2c75e-cb76-41e8-a220-4f96ec12ad33"/>
    <x v="3"/>
    <s v="United States"/>
    <x v="97"/>
    <n v="527890"/>
    <n v="75"/>
    <n v="12"/>
    <n v="92165"/>
    <s v="No"/>
  </r>
  <r>
    <s v="669499bb-e5a4-4c94-b5a0-26de48415cf4"/>
    <x v="3"/>
    <s v="United States"/>
    <x v="63"/>
    <n v="2973335"/>
    <n v="65"/>
    <n v="10"/>
    <n v="55905"/>
    <s v="Yes"/>
  </r>
  <r>
    <s v="ede9d8e2-ed11-4d82-ad56-57d38ea6d247"/>
    <x v="2"/>
    <s v="United States"/>
    <x v="151"/>
    <n v="608760"/>
    <n v="85"/>
    <n v="25"/>
    <n v="98115"/>
    <s v="No"/>
  </r>
  <r>
    <s v="75cff227-682b-4d76-962b-502f8ce88c49"/>
    <x v="2"/>
    <s v="United States"/>
    <x v="34"/>
    <n v="1327338"/>
    <n v="85"/>
    <n v="15"/>
    <n v="77240"/>
    <s v="No"/>
  </r>
  <r>
    <s v="e4bd861a-52fa-48c7-aae1-83fb4253012c"/>
    <x v="0"/>
    <s v="United States"/>
    <x v="208"/>
    <n v="1686274"/>
    <n v="75"/>
    <n v="20"/>
    <n v="44185"/>
    <s v="No"/>
  </r>
  <r>
    <s v="11bd2b15-88ad-49f2-8642-8f54c807019a"/>
    <x v="3"/>
    <s v="United States"/>
    <x v="32"/>
    <n v="2187529"/>
    <n v="80"/>
    <n v="6"/>
    <n v="28230"/>
    <s v="No"/>
  </r>
  <r>
    <s v="b5125d57-8c3e-46fb-ad7d-6a1f198abfb5"/>
    <x v="1"/>
    <s v="United States"/>
    <x v="214"/>
    <n v="933452"/>
    <n v="90"/>
    <n v="17"/>
    <n v="32123"/>
    <s v="No"/>
  </r>
  <r>
    <s v="12002f35-63f0-49c1-b7fc-0ce04b633fea"/>
    <x v="0"/>
    <s v="United States"/>
    <x v="134"/>
    <n v="3219728"/>
    <n v="85"/>
    <n v="12"/>
    <n v="84115"/>
    <s v="No"/>
  </r>
  <r>
    <s v="ba0a731c-5eb3-49eb-815c-2fb2e4ea4ffd"/>
    <x v="1"/>
    <s v="United States"/>
    <x v="93"/>
    <n v="900354"/>
    <n v="85"/>
    <n v="20"/>
    <n v="53405"/>
    <s v="No"/>
  </r>
  <r>
    <s v="a0b91f8b-19bc-42f4-aeca-6bec8018c01d"/>
    <x v="0"/>
    <s v="United States"/>
    <x v="142"/>
    <n v="606275"/>
    <n v="80"/>
    <n v="22"/>
    <n v="34102"/>
    <s v="No"/>
  </r>
  <r>
    <s v="5f1c6df1-eff1-4f04-b0a4-af06272b3973"/>
    <x v="2"/>
    <s v="United States"/>
    <x v="72"/>
    <n v="2259800"/>
    <n v="70"/>
    <n v="20"/>
    <n v="92844"/>
    <s v="No"/>
  </r>
  <r>
    <s v="c993c1a9-a645-4939-87b4-b87e9886a5fb"/>
    <x v="1"/>
    <s v="United States"/>
    <x v="8"/>
    <n v="2080635"/>
    <n v="70"/>
    <n v="13"/>
    <n v="18763"/>
    <s v="No"/>
  </r>
  <r>
    <s v="c2872515-61a2-4f6b-94a0-f56a53183ada"/>
    <x v="1"/>
    <s v="United States"/>
    <x v="70"/>
    <n v="633831"/>
    <n v="90"/>
    <n v="7"/>
    <n v="68517"/>
    <s v="Yes"/>
  </r>
  <r>
    <s v="5195868d-9171-4ef9-ac02-3f00c4c7c1b1"/>
    <x v="2"/>
    <s v="United States"/>
    <x v="260"/>
    <n v="2390393"/>
    <n v="65"/>
    <n v="11"/>
    <n v="92725"/>
    <s v="No"/>
  </r>
  <r>
    <s v="76115690-98eb-47eb-b33f-b2aa4c6bd665"/>
    <x v="3"/>
    <s v="United States"/>
    <x v="132"/>
    <n v="2361547"/>
    <n v="90"/>
    <n v="10"/>
    <n v="29220"/>
    <s v="No"/>
  </r>
  <r>
    <s v="de5caa93-2d5a-4244-886a-dde824bdf5b8"/>
    <x v="0"/>
    <s v="United States"/>
    <x v="174"/>
    <n v="1431898"/>
    <n v="65"/>
    <n v="7"/>
    <n v="8695"/>
    <s v="No"/>
  </r>
  <r>
    <s v="26426df6-d96e-4ba7-a4a8-a64ee1c903a5"/>
    <x v="1"/>
    <s v="United States"/>
    <x v="61"/>
    <n v="2986841"/>
    <n v="65"/>
    <n v="16"/>
    <n v="88525"/>
    <s v="No"/>
  </r>
  <r>
    <s v="abb13aab-67c3-4ffd-8534-e8f02c6eb828"/>
    <x v="1"/>
    <s v="United States"/>
    <x v="204"/>
    <n v="3373424"/>
    <n v="70"/>
    <n v="24"/>
    <n v="11388"/>
    <s v="No"/>
  </r>
  <r>
    <s v="b4baf4f9-cec1-41f3-aff1-79422d15eddf"/>
    <x v="3"/>
    <s v="United States"/>
    <x v="30"/>
    <n v="963411"/>
    <n v="75"/>
    <n v="18"/>
    <n v="45223"/>
    <s v="No"/>
  </r>
  <r>
    <s v="c188f5d0-a367-4c2e-86b1-b8913f4d46db"/>
    <x v="0"/>
    <s v="United States"/>
    <x v="69"/>
    <n v="1317251"/>
    <n v="85"/>
    <n v="12"/>
    <n v="48217"/>
    <s v="No"/>
  </r>
  <r>
    <s v="b1397d7e-1e1e-4246-95ff-e820942aec2a"/>
    <x v="2"/>
    <s v="United States"/>
    <x v="45"/>
    <n v="3006366"/>
    <n v="85"/>
    <n v="19"/>
    <n v="23272"/>
    <s v="No"/>
  </r>
  <r>
    <s v="3d4a12bb-15fc-4356-99a3-aa9fe9ecf475"/>
    <x v="1"/>
    <s v="United States"/>
    <x v="70"/>
    <n v="2458996"/>
    <n v="90"/>
    <n v="22"/>
    <n v="68517"/>
    <s v="No"/>
  </r>
  <r>
    <s v="09550165-39b9-4ace-a4b8-52bd6f2a58b2"/>
    <x v="2"/>
    <s v="United States"/>
    <x v="15"/>
    <n v="2240543"/>
    <n v="75"/>
    <n v="21"/>
    <n v="50393"/>
    <s v="No"/>
  </r>
  <r>
    <s v="b5640125-ea15-40fd-afdd-a84b4596a414"/>
    <x v="1"/>
    <s v="United States"/>
    <x v="6"/>
    <n v="1886268"/>
    <n v="85"/>
    <n v="19"/>
    <n v="65810"/>
    <s v="No"/>
  </r>
  <r>
    <s v="99cada2b-4107-463b-bef9-9c27265683f9"/>
    <x v="0"/>
    <s v="United States"/>
    <x v="213"/>
    <n v="2569671"/>
    <n v="75"/>
    <n v="6"/>
    <n v="32885"/>
    <s v="No"/>
  </r>
  <r>
    <s v="94708161-0ddd-4489-b942-c66d2b8aec86"/>
    <x v="2"/>
    <s v="United States"/>
    <x v="116"/>
    <n v="1614322"/>
    <n v="90"/>
    <n v="25"/>
    <n v="33710"/>
    <s v="No"/>
  </r>
  <r>
    <s v="905aa709-bef9-4563-8d68-a61b8210a8d3"/>
    <x v="3"/>
    <s v="United States"/>
    <x v="102"/>
    <n v="743293"/>
    <n v="80"/>
    <n v="23"/>
    <n v="6510"/>
    <s v="No"/>
  </r>
  <r>
    <s v="212763a0-8cfc-4c5a-928e-4a2b8df455a3"/>
    <x v="1"/>
    <s v="United States"/>
    <x v="25"/>
    <n v="873404"/>
    <n v="80"/>
    <n v="22"/>
    <n v="32255"/>
    <s v="No"/>
  </r>
  <r>
    <s v="59f1a543-e6c5-48eb-b93f-6ea25af2c8fc"/>
    <x v="2"/>
    <s v="United States"/>
    <x v="51"/>
    <n v="3203033"/>
    <n v="70"/>
    <n v="14"/>
    <n v="19191"/>
    <s v="No"/>
  </r>
  <r>
    <s v="55e74f17-b342-4995-9932-16e974df984a"/>
    <x v="0"/>
    <s v="United States"/>
    <x v="68"/>
    <n v="2384601"/>
    <n v="70"/>
    <n v="5"/>
    <n v="97255"/>
    <s v="No"/>
  </r>
  <r>
    <s v="1fca5033-deed-4801-9e6e-fde8bcd7d122"/>
    <x v="0"/>
    <s v="United States"/>
    <x v="141"/>
    <n v="3450601"/>
    <n v="90"/>
    <n v="13"/>
    <n v="66276"/>
    <s v="No"/>
  </r>
  <r>
    <s v="0eae987a-d56c-431e-b1a1-f91021d17257"/>
    <x v="0"/>
    <s v="United States"/>
    <x v="189"/>
    <n v="1494411"/>
    <n v="70"/>
    <n v="19"/>
    <n v="93584"/>
    <s v="No"/>
  </r>
  <r>
    <s v="0baea601-7ece-4e29-90d9-19a5ab2666dc"/>
    <x v="2"/>
    <s v="United States"/>
    <x v="101"/>
    <n v="2507970"/>
    <n v="85"/>
    <n v="17"/>
    <n v="63104"/>
    <s v="No"/>
  </r>
  <r>
    <s v="2675cf07-5ec7-4519-9a44-2445dd126542"/>
    <x v="2"/>
    <s v="United States"/>
    <x v="19"/>
    <n v="2606490"/>
    <n v="75"/>
    <n v="20"/>
    <n v="30328"/>
    <s v="No"/>
  </r>
  <r>
    <s v="3afc3d50-d26c-4ab1-8dbc-aedf86c8cba0"/>
    <x v="1"/>
    <s v="United States"/>
    <x v="8"/>
    <n v="2871897"/>
    <n v="80"/>
    <n v="24"/>
    <n v="18763"/>
    <s v="No"/>
  </r>
  <r>
    <s v="28e83c0d-d340-45aa-9814-61ec5c0de8e9"/>
    <x v="0"/>
    <s v="United States"/>
    <x v="50"/>
    <n v="3457801"/>
    <n v="85"/>
    <n v="16"/>
    <n v="2208"/>
    <s v="Yes"/>
  </r>
  <r>
    <s v="7cc68d7d-2271-4d69-b4db-7523115a3aa2"/>
    <x v="1"/>
    <s v="United States"/>
    <x v="261"/>
    <n v="1124525"/>
    <n v="70"/>
    <n v="22"/>
    <n v="30061"/>
    <s v="No"/>
  </r>
  <r>
    <s v="ba2b1e48-bfd1-4cc9-ba96-bc5d2ca09835"/>
    <x v="2"/>
    <s v="United States"/>
    <x v="68"/>
    <n v="1856938"/>
    <n v="85"/>
    <n v="8"/>
    <n v="97271"/>
    <s v="No"/>
  </r>
  <r>
    <s v="e411980a-ae81-475a-9bb1-93182fb67229"/>
    <x v="1"/>
    <s v="United States"/>
    <x v="262"/>
    <n v="2281886"/>
    <n v="80"/>
    <n v="16"/>
    <n v="95973"/>
    <s v="Yes"/>
  </r>
  <r>
    <s v="739ca3a7-dffb-4fe0-b06d-b48c64801901"/>
    <x v="0"/>
    <s v="United States"/>
    <x v="56"/>
    <n v="2076472"/>
    <n v="75"/>
    <n v="24"/>
    <n v="99522"/>
    <s v="No"/>
  </r>
  <r>
    <s v="f192c66a-a54c-42a1-9261-c58d9ec05d65"/>
    <x v="0"/>
    <s v="United States"/>
    <x v="21"/>
    <n v="3363667"/>
    <n v="75"/>
    <n v="16"/>
    <n v="20226"/>
    <s v="No"/>
  </r>
  <r>
    <s v="d2a4f732-82f1-47b8-8835-3dd23de82797"/>
    <x v="0"/>
    <s v="United States"/>
    <x v="182"/>
    <n v="906572"/>
    <n v="70"/>
    <n v="6"/>
    <n v="80241"/>
    <s v="No"/>
  </r>
  <r>
    <s v="d5fe93c9-c21f-41c4-b0a8-a2266552e199"/>
    <x v="3"/>
    <s v="United States"/>
    <x v="196"/>
    <n v="2185716"/>
    <n v="70"/>
    <n v="25"/>
    <n v="28815"/>
    <s v="No"/>
  </r>
  <r>
    <s v="0c812620-9efe-46d4-9d9f-395d4c7fd40e"/>
    <x v="3"/>
    <s v="United States"/>
    <x v="123"/>
    <n v="3314270"/>
    <n v="65"/>
    <n v="17"/>
    <n v="37410"/>
    <s v="No"/>
  </r>
  <r>
    <s v="6daf2256-19ff-4580-a035-a128be6e2ce3"/>
    <x v="1"/>
    <s v="United States"/>
    <x v="199"/>
    <n v="1570464"/>
    <n v="80"/>
    <n v="23"/>
    <n v="6145"/>
    <s v="No"/>
  </r>
  <r>
    <s v="83c9c4d8-212b-4b44-bb58-af5ef3441627"/>
    <x v="0"/>
    <s v="United States"/>
    <x v="28"/>
    <n v="649175"/>
    <n v="65"/>
    <n v="10"/>
    <n v="38161"/>
    <s v="No"/>
  </r>
  <r>
    <s v="ff059cec-e568-455d-a88e-15fe7efcf017"/>
    <x v="0"/>
    <s v="United States"/>
    <x v="263"/>
    <n v="3376215"/>
    <n v="80"/>
    <n v="22"/>
    <n v="91210"/>
    <s v="No"/>
  </r>
  <r>
    <s v="7ac97523-dac3-48cb-812a-863a79712d3b"/>
    <x v="0"/>
    <s v="United States"/>
    <x v="86"/>
    <n v="2891984"/>
    <n v="65"/>
    <n v="18"/>
    <n v="92878"/>
    <s v="No"/>
  </r>
  <r>
    <s v="f8d94a96-1707-4092-ba94-552b35cc4bbd"/>
    <x v="0"/>
    <s v="United States"/>
    <x v="3"/>
    <n v="720513"/>
    <n v="75"/>
    <n v="14"/>
    <n v="41905"/>
    <s v="No"/>
  </r>
  <r>
    <s v="6a35c48b-4548-4bd0-8d6a-521959300722"/>
    <x v="0"/>
    <s v="United States"/>
    <x v="148"/>
    <n v="1383206"/>
    <n v="80"/>
    <n v="7"/>
    <n v="33345"/>
    <s v="No"/>
  </r>
  <r>
    <s v="24e6464d-a870-4d2e-9b2f-16cd55fc2647"/>
    <x v="2"/>
    <s v="United States"/>
    <x v="25"/>
    <n v="1158290"/>
    <n v="70"/>
    <n v="11"/>
    <n v="32277"/>
    <s v="No"/>
  </r>
  <r>
    <s v="8848b3b5-2f85-4785-87ba-005bd925d515"/>
    <x v="3"/>
    <s v="United States"/>
    <x v="18"/>
    <n v="910891"/>
    <n v="70"/>
    <n v="10"/>
    <n v="32505"/>
    <s v="No"/>
  </r>
  <r>
    <s v="fa822891-a281-40b4-8f3f-20d889cface1"/>
    <x v="2"/>
    <s v="United States"/>
    <x v="246"/>
    <n v="1874179"/>
    <n v="90"/>
    <n v="21"/>
    <n v="30089"/>
    <s v="No"/>
  </r>
  <r>
    <s v="7c569cd9-9cfc-4fe3-bc25-11e1c4ccbb12"/>
    <x v="0"/>
    <s v="United States"/>
    <x v="212"/>
    <n v="2739032"/>
    <n v="80"/>
    <n v="23"/>
    <n v="45432"/>
    <s v="No"/>
  </r>
  <r>
    <s v="12e2c02f-482f-4cc2-b18f-ba2cefb6d6a8"/>
    <x v="3"/>
    <s v="United States"/>
    <x v="264"/>
    <n v="3098789"/>
    <n v="75"/>
    <n v="6"/>
    <n v="36205"/>
    <s v="No"/>
  </r>
  <r>
    <s v="433d2c4b-284c-431b-b3b5-828014e58ea8"/>
    <x v="3"/>
    <s v="United States"/>
    <x v="234"/>
    <n v="755063"/>
    <n v="70"/>
    <n v="22"/>
    <n v="47725"/>
    <s v="No"/>
  </r>
  <r>
    <s v="dee2f41b-c13c-4806-bc95-949d1995d8e0"/>
    <x v="0"/>
    <s v="United States"/>
    <x v="22"/>
    <n v="1282359"/>
    <n v="80"/>
    <n v="15"/>
    <n v="23612"/>
    <s v="No"/>
  </r>
  <r>
    <s v="ff04332e-e19c-4ff3-8e7d-e79304029302"/>
    <x v="1"/>
    <s v="United States"/>
    <x v="45"/>
    <n v="2828253"/>
    <n v="65"/>
    <n v="6"/>
    <n v="23272"/>
    <s v="No"/>
  </r>
  <r>
    <s v="00582b15-f50d-4ae9-9b89-324f785d383c"/>
    <x v="2"/>
    <s v="United States"/>
    <x v="19"/>
    <n v="1573298"/>
    <n v="75"/>
    <n v="20"/>
    <n v="31119"/>
    <s v="No"/>
  </r>
  <r>
    <s v="28717328-8339-48ca-add5-1ba1e49c4ba9"/>
    <x v="3"/>
    <s v="United States"/>
    <x v="214"/>
    <n v="671258"/>
    <n v="80"/>
    <n v="7"/>
    <n v="32123"/>
    <s v="No"/>
  </r>
  <r>
    <s v="060dcbb0-bd95-4a31-8247-9919cb40e3e2"/>
    <x v="0"/>
    <s v="United States"/>
    <x v="88"/>
    <n v="2723445"/>
    <n v="65"/>
    <n v="24"/>
    <n v="72199"/>
    <s v="No"/>
  </r>
  <r>
    <s v="1e2e12df-b743-4883-9a39-ad8ca72eb6d3"/>
    <x v="1"/>
    <s v="United States"/>
    <x v="19"/>
    <n v="1866530"/>
    <n v="70"/>
    <n v="16"/>
    <n v="30351"/>
    <s v="No"/>
  </r>
  <r>
    <s v="d2eb8747-8680-41a1-a428-c830d2dfcb77"/>
    <x v="3"/>
    <s v="United States"/>
    <x v="169"/>
    <n v="2993118"/>
    <n v="85"/>
    <n v="14"/>
    <n v="70505"/>
    <s v="No"/>
  </r>
  <r>
    <s v="6540e120-056f-468d-9df8-546052a71124"/>
    <x v="3"/>
    <s v="United States"/>
    <x v="61"/>
    <n v="2918323"/>
    <n v="70"/>
    <n v="13"/>
    <n v="88546"/>
    <s v="No"/>
  </r>
  <r>
    <s v="0a867c15-3ffa-4612-842f-f25ef33ddd5c"/>
    <x v="3"/>
    <s v="United States"/>
    <x v="162"/>
    <n v="845337"/>
    <n v="70"/>
    <n v="11"/>
    <n v="78265"/>
    <s v="No"/>
  </r>
  <r>
    <s v="6e9202a8-5336-48ab-bde9-bb53b0cac083"/>
    <x v="2"/>
    <s v="United States"/>
    <x v="130"/>
    <n v="1096960"/>
    <n v="90"/>
    <n v="13"/>
    <n v="25326"/>
    <s v="No"/>
  </r>
  <r>
    <s v="a2610cf8-28e7-4e6d-a28e-818f84b01e78"/>
    <x v="1"/>
    <s v="United States"/>
    <x v="84"/>
    <n v="2029467"/>
    <n v="80"/>
    <n v="9"/>
    <n v="71137"/>
    <s v="No"/>
  </r>
  <r>
    <s v="1cfd73f3-63bb-46e1-a356-0c5298c28ee9"/>
    <x v="3"/>
    <s v="United States"/>
    <x v="6"/>
    <n v="2037384"/>
    <n v="70"/>
    <n v="9"/>
    <n v="62711"/>
    <s v="No"/>
  </r>
  <r>
    <s v="17cf3d40-26d4-4eb1-aa57-ebc85e30263b"/>
    <x v="3"/>
    <s v="United States"/>
    <x v="64"/>
    <n v="1236673"/>
    <n v="90"/>
    <n v="16"/>
    <n v="28410"/>
    <s v="No"/>
  </r>
  <r>
    <s v="3c5a689c-5019-4f4f-8d21-bd5c8dc75e9d"/>
    <x v="3"/>
    <s v="United States"/>
    <x v="162"/>
    <n v="553061"/>
    <n v="65"/>
    <n v="12"/>
    <n v="78215"/>
    <s v="No"/>
  </r>
  <r>
    <s v="7b6e43a6-42b0-4bcd-b8eb-11dab9a960be"/>
    <x v="2"/>
    <s v="United States"/>
    <x v="175"/>
    <n v="3162323"/>
    <n v="75"/>
    <n v="14"/>
    <n v="87140"/>
    <s v="No"/>
  </r>
  <r>
    <s v="4df9e03f-316a-4487-a9c1-f44f834922e7"/>
    <x v="1"/>
    <s v="United States"/>
    <x v="61"/>
    <n v="732381"/>
    <n v="90"/>
    <n v="21"/>
    <n v="88574"/>
    <s v="No"/>
  </r>
  <r>
    <s v="493eb42f-c420-46dc-a7dd-08e8e8b91cc2"/>
    <x v="0"/>
    <s v="United States"/>
    <x v="39"/>
    <n v="3036426"/>
    <n v="80"/>
    <n v="11"/>
    <n v="73124"/>
    <s v="No"/>
  </r>
  <r>
    <s v="24f1a208-ece3-40a5-8ceb-61dded00e8ea"/>
    <x v="2"/>
    <s v="United States"/>
    <x v="37"/>
    <n v="1786138"/>
    <n v="80"/>
    <n v="8"/>
    <n v="11480"/>
    <s v="No"/>
  </r>
  <r>
    <s v="1e52595e-f410-4790-96c8-fdd2de4012e8"/>
    <x v="3"/>
    <s v="United States"/>
    <x v="246"/>
    <n v="878204"/>
    <n v="70"/>
    <n v="24"/>
    <n v="30089"/>
    <s v="No"/>
  </r>
  <r>
    <s v="5dfb8aca-9f54-4804-98c4-ef6db73b3da1"/>
    <x v="3"/>
    <s v="United States"/>
    <x v="47"/>
    <n v="1170307"/>
    <n v="75"/>
    <n v="9"/>
    <n v="33416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Female"/>
    <s v="730-112-2493"/>
    <d v="1974-03-12T00:00:00"/>
    <d v="2013-09-07T00:00:00"/>
    <s v="cc1bba0d-fc2e-48ff-a147-fd6bddbd240c"/>
  </r>
  <r>
    <x v="0"/>
    <x v="0"/>
    <x v="0"/>
    <s v="Female"/>
    <s v="730-112-2493"/>
    <d v="1974-03-12T00:00:00"/>
    <d v="2013-09-07T00:00:00"/>
    <s v="c913f6e0-c053-463b-8716-965cc418f39c"/>
  </r>
  <r>
    <x v="1"/>
    <x v="1"/>
    <x v="1"/>
    <s v="Female"/>
    <s v="692-943-5601"/>
    <d v="1980-07-11T00:00:00"/>
    <d v="2020-06-09T00:00:00"/>
    <s v="f6d13d77-b063-42d9-8028-70e312ef1502"/>
  </r>
  <r>
    <x v="2"/>
    <x v="2"/>
    <x v="2"/>
    <s v="Female"/>
    <s v="173-848-1619"/>
    <d v="1983-09-12T00:00:00"/>
    <d v="2013-01-01T00:00:00"/>
    <s v="bfc77262-4b0f-46a9-9be9-c22b95cd0ea9"/>
  </r>
  <r>
    <x v="2"/>
    <x v="2"/>
    <x v="2"/>
    <s v="Female"/>
    <s v="173-848-1619"/>
    <d v="1983-09-12T00:00:00"/>
    <d v="2013-01-01T00:00:00"/>
    <s v="ab4aec48-bc6e-456b-8e9a-39e0db109397"/>
  </r>
  <r>
    <x v="3"/>
    <x v="3"/>
    <x v="3"/>
    <s v="Male"/>
    <s v="287-672-4723"/>
    <d v="1987-02-01T00:00:00"/>
    <d v="2017-10-29T00:00:00"/>
    <s v="a83f6173-ccba-4973-af87-6da83edb962c"/>
  </r>
  <r>
    <x v="3"/>
    <x v="3"/>
    <x v="3"/>
    <s v="Male"/>
    <s v="287-672-4723"/>
    <d v="1987-02-01T00:00:00"/>
    <d v="2017-10-29T00:00:00"/>
    <s v="3b98b7d8-b3f7-4a31-ab46-9f76e38bcdaf"/>
  </r>
  <r>
    <x v="4"/>
    <x v="4"/>
    <x v="4"/>
    <s v="Male"/>
    <s v="831-532-9441"/>
    <d v="1987-06-13T00:00:00"/>
    <d v="2019-03-13T00:00:00"/>
    <s v="b825220f-42c9-4f3b-952c-3a8eee122912"/>
  </r>
  <r>
    <x v="5"/>
    <x v="5"/>
    <x v="5"/>
    <s v="Female"/>
    <s v="722-464-5064"/>
    <d v="1984-04-17T00:00:00"/>
    <d v="2017-01-15T00:00:00"/>
    <s v="f12ac568-d1fc-468c-8671-13b48a297570"/>
  </r>
  <r>
    <x v="5"/>
    <x v="5"/>
    <x v="5"/>
    <s v="Female"/>
    <s v="722-464-5064"/>
    <d v="1984-04-17T00:00:00"/>
    <d v="2017-01-15T00:00:00"/>
    <s v="9320fe3b-7634-4fef-a39f-17e47fdb7255"/>
  </r>
  <r>
    <x v="6"/>
    <x v="6"/>
    <x v="6"/>
    <s v="Female"/>
    <s v="256-600-9552"/>
    <d v="1977-01-27T00:00:00"/>
    <d v="2019-04-14T00:00:00"/>
    <s v="d750a9a1-5f41-449b-ac8a-bcba52f19474"/>
  </r>
  <r>
    <x v="7"/>
    <x v="7"/>
    <x v="7"/>
    <s v="Female"/>
    <s v="317-933-3000"/>
    <d v="1975-05-24T00:00:00"/>
    <d v="2020-07-01T00:00:00"/>
    <s v="5fa22f05-f44b-427b-84bd-bff2c2c91133"/>
  </r>
  <r>
    <x v="7"/>
    <x v="7"/>
    <x v="7"/>
    <s v="Female"/>
    <s v="317-933-3000"/>
    <d v="1975-05-24T00:00:00"/>
    <d v="2020-07-01T00:00:00"/>
    <s v="4b918624-1801-4b3f-8c3c-fe8274a17ef7"/>
  </r>
  <r>
    <x v="7"/>
    <x v="7"/>
    <x v="7"/>
    <s v="Female"/>
    <s v="317-933-3000"/>
    <d v="1975-05-24T00:00:00"/>
    <d v="2020-07-01T00:00:00"/>
    <s v="b5d62210-ed2b-4b61-aae8-8db4eaf3bd51"/>
  </r>
  <r>
    <x v="8"/>
    <x v="8"/>
    <x v="8"/>
    <s v="Male"/>
    <s v="246-330-2533"/>
    <d v="1979-05-16T00:00:00"/>
    <d v="2015-06-29T00:00:00"/>
    <s v="3213ede2-c6a3-4ed0-b547-ff06dcb66e2f"/>
  </r>
  <r>
    <x v="9"/>
    <x v="9"/>
    <x v="9"/>
    <s v="Male"/>
    <s v="153-502-7688"/>
    <d v="1971-10-25T00:00:00"/>
    <d v="2019-09-18T00:00:00"/>
    <s v="75ba130a-a631-4a91-b63e-a3f77550e056"/>
  </r>
  <r>
    <x v="10"/>
    <x v="10"/>
    <x v="10"/>
    <s v="Female"/>
    <s v="475-981-1058"/>
    <d v="1985-11-13T00:00:00"/>
    <d v="2013-05-06T00:00:00"/>
    <s v="91555011-a91d-48e6-9ef7-4c33f1190820"/>
  </r>
  <r>
    <x v="11"/>
    <x v="11"/>
    <x v="11"/>
    <s v="Female"/>
    <s v="101-734-2745"/>
    <d v="1992-05-02T00:00:00"/>
    <d v="2012-03-09T00:00:00"/>
    <s v="282b7802-68bc-4796-bfc2-c921f7e884a7"/>
  </r>
  <r>
    <x v="12"/>
    <x v="12"/>
    <x v="12"/>
    <s v="Female"/>
    <s v="997-565-3464"/>
    <d v="1976-05-15T00:00:00"/>
    <d v="2016-01-17T00:00:00"/>
    <s v="cc02a680-d1a7-4b28-8844-cd232fcde381"/>
  </r>
  <r>
    <x v="13"/>
    <x v="13"/>
    <x v="13"/>
    <s v="Female"/>
    <s v="711-476-2675"/>
    <d v="1988-05-22T00:00:00"/>
    <d v="2019-08-21T00:00:00"/>
    <s v="af9a18e7-2b3b-406e-b766-02508f403b85"/>
  </r>
  <r>
    <x v="14"/>
    <x v="14"/>
    <x v="14"/>
    <s v="Male"/>
    <s v="141-208-5493"/>
    <d v="1975-07-16T00:00:00"/>
    <d v="2021-03-09T00:00:00"/>
    <s v="f2eb5392-ed45-42cc-a33c-300625df1b13"/>
  </r>
  <r>
    <x v="15"/>
    <x v="15"/>
    <x v="15"/>
    <s v="Female"/>
    <s v="318-409-4347"/>
    <d v="1971-11-08T00:00:00"/>
    <d v="2018-01-18T00:00:00"/>
    <s v="a0301f09-5c66-41ac-8381-939d46489b52"/>
  </r>
  <r>
    <x v="16"/>
    <x v="16"/>
    <x v="16"/>
    <s v="Female"/>
    <s v="677-810-7847"/>
    <d v="1981-12-22T00:00:00"/>
    <d v="2012-03-29T00:00:00"/>
    <s v="015ed4d3-82f7-4b56-8e2c-549654a7e7c2"/>
  </r>
  <r>
    <x v="17"/>
    <x v="17"/>
    <x v="17"/>
    <s v="Female"/>
    <s v="294-195-8559"/>
    <d v="1975-08-19T00:00:00"/>
    <d v="2021-04-16T00:00:00"/>
    <s v="2b532f5e-b698-4566-991d-2373e0349db5"/>
  </r>
  <r>
    <x v="18"/>
    <x v="18"/>
    <x v="18"/>
    <s v="Male"/>
    <s v="405-847-0318"/>
    <d v="1971-07-07T00:00:00"/>
    <d v="2019-08-23T00:00:00"/>
    <s v="9b5233cc-6ed2-42f0-8600-67287f5ba32a"/>
  </r>
  <r>
    <x v="18"/>
    <x v="18"/>
    <x v="18"/>
    <s v="Male"/>
    <s v="405-847-0318"/>
    <d v="1971-07-07T00:00:00"/>
    <d v="2019-08-23T00:00:00"/>
    <s v="423bf1b6-d63d-45d8-b9e1-de389e6e64c7"/>
  </r>
  <r>
    <x v="19"/>
    <x v="19"/>
    <x v="19"/>
    <s v="Male"/>
    <s v="422-476-5380"/>
    <d v="1986-04-18T00:00:00"/>
    <d v="2016-02-07T00:00:00"/>
    <s v="1ad8a766-4050-4b1e-ade3-07c680fbb2b9"/>
  </r>
  <r>
    <x v="19"/>
    <x v="19"/>
    <x v="19"/>
    <s v="Male"/>
    <s v="422-476-5380"/>
    <d v="1986-04-18T00:00:00"/>
    <d v="2016-02-07T00:00:00"/>
    <s v="c4f858b2-f8fb-49f3-a37e-e9898dffccb4"/>
  </r>
  <r>
    <x v="20"/>
    <x v="20"/>
    <x v="20"/>
    <s v="Male"/>
    <s v="218-364-5586"/>
    <d v="1987-03-17T00:00:00"/>
    <d v="2011-09-01T00:00:00"/>
    <s v="0c9d0a73-42b9-463e-a0fa-796636f4433c"/>
  </r>
  <r>
    <x v="20"/>
    <x v="20"/>
    <x v="20"/>
    <s v="Male"/>
    <s v="218-364-5586"/>
    <d v="1987-03-17T00:00:00"/>
    <d v="2011-09-01T00:00:00"/>
    <s v="a177748a-bbf3-4cd6-bc66-255dab716105"/>
  </r>
  <r>
    <x v="20"/>
    <x v="20"/>
    <x v="20"/>
    <s v="Male"/>
    <s v="218-364-5586"/>
    <d v="1987-03-17T00:00:00"/>
    <d v="2011-09-01T00:00:00"/>
    <s v="4f7757ab-99b0-439f-9b23-5be7f2cd409a"/>
  </r>
  <r>
    <x v="21"/>
    <x v="21"/>
    <x v="21"/>
    <s v="Male"/>
    <s v="307-952-8623"/>
    <d v="1992-02-27T00:00:00"/>
    <d v="2011-11-23T00:00:00"/>
    <s v="028820b5-798c-4741-9e10-5db607aeec3c"/>
  </r>
  <r>
    <x v="21"/>
    <x v="21"/>
    <x v="21"/>
    <s v="Male"/>
    <s v="307-952-8623"/>
    <d v="1992-02-27T00:00:00"/>
    <d v="2011-11-23T00:00:00"/>
    <s v="bfebbe2d-42e1-432b-91cd-c1a114200e25"/>
  </r>
  <r>
    <x v="22"/>
    <x v="22"/>
    <x v="22"/>
    <s v="Male"/>
    <s v="787-942-0083"/>
    <d v="1976-05-24T00:00:00"/>
    <d v="2014-09-01T00:00:00"/>
    <s v="8ee3dd95-129e-4c3f-84e5-635e7133f918"/>
  </r>
  <r>
    <x v="23"/>
    <x v="23"/>
    <x v="23"/>
    <s v="Male"/>
    <s v="949-538-1951"/>
    <d v="1981-02-24T00:00:00"/>
    <d v="2010-10-08T00:00:00"/>
    <s v="eaa0ae3d-3537-47a3-b29f-4aad08fbb890"/>
  </r>
  <r>
    <x v="23"/>
    <x v="23"/>
    <x v="23"/>
    <s v="Male"/>
    <s v="949-538-1951"/>
    <d v="1981-02-24T00:00:00"/>
    <d v="2010-10-08T00:00:00"/>
    <s v="a21877dd-f598-49ad-a39a-1c283891416d"/>
  </r>
  <r>
    <x v="24"/>
    <x v="24"/>
    <x v="24"/>
    <s v="Female"/>
    <s v="227-955-3164"/>
    <d v="1976-05-06T00:00:00"/>
    <d v="2018-12-26T00:00:00"/>
    <s v="332b1577-c07e-4034-b48a-762f1ebd0880"/>
  </r>
  <r>
    <x v="25"/>
    <x v="25"/>
    <x v="25"/>
    <s v="Male"/>
    <s v="474-198-2231"/>
    <d v="1983-05-28T00:00:00"/>
    <d v="2017-11-22T00:00:00"/>
    <s v="7126d3a1-e231-4ba2-97c9-6c4c94cf8517"/>
  </r>
  <r>
    <x v="25"/>
    <x v="25"/>
    <x v="25"/>
    <s v="Male"/>
    <s v="474-198-2231"/>
    <d v="1983-05-28T00:00:00"/>
    <d v="2017-11-22T00:00:00"/>
    <s v="f66cd9ae-bea2-4e3b-bafd-3d1ab61b417f"/>
  </r>
  <r>
    <x v="26"/>
    <x v="26"/>
    <x v="26"/>
    <s v="Female"/>
    <s v="467-752-0016"/>
    <d v="1976-01-09T00:00:00"/>
    <d v="2011-01-30T00:00:00"/>
    <s v="d5af6ab6-29a6-4fc4-ae57-0c71b3224a81"/>
  </r>
  <r>
    <x v="26"/>
    <x v="26"/>
    <x v="26"/>
    <s v="Female"/>
    <s v="467-752-0016"/>
    <d v="1976-01-09T00:00:00"/>
    <d v="2011-01-30T00:00:00"/>
    <s v="1195f696-995f-4ac3-865c-47f4d65c3780"/>
  </r>
  <r>
    <x v="27"/>
    <x v="27"/>
    <x v="27"/>
    <s v="Female"/>
    <s v="213-347-1665"/>
    <d v="1994-08-31T00:00:00"/>
    <d v="2019-04-19T00:00:00"/>
    <s v="bb7e038f-1fd6-4da5-b1f4-61bde8b00cb3"/>
  </r>
  <r>
    <x v="27"/>
    <x v="27"/>
    <x v="27"/>
    <s v="Female"/>
    <s v="213-347-1665"/>
    <d v="1994-08-31T00:00:00"/>
    <d v="2019-04-19T00:00:00"/>
    <s v="bcea8d64-f05d-48b1-b9ba-347e795c8b45"/>
  </r>
  <r>
    <x v="27"/>
    <x v="27"/>
    <x v="27"/>
    <s v="Female"/>
    <s v="213-347-1665"/>
    <d v="1994-08-31T00:00:00"/>
    <d v="2019-04-19T00:00:00"/>
    <s v="1476620e-cab8-4757-ac75-53e5735ed8fe"/>
  </r>
  <r>
    <x v="28"/>
    <x v="28"/>
    <x v="28"/>
    <s v="Male"/>
    <s v="253-907-4862"/>
    <d v="1981-03-18T00:00:00"/>
    <d v="2014-12-10T00:00:00"/>
    <s v="fc39291f-8972-42ad-80cc-37a7b7ee3653"/>
  </r>
  <r>
    <x v="28"/>
    <x v="28"/>
    <x v="28"/>
    <s v="Male"/>
    <s v="253-907-4862"/>
    <d v="1981-03-18T00:00:00"/>
    <d v="2014-12-10T00:00:00"/>
    <s v="41784c17-be2d-4a20-90c0-81bac40fd819"/>
  </r>
  <r>
    <x v="29"/>
    <x v="29"/>
    <x v="29"/>
    <s v="Male"/>
    <s v="927-892-5614"/>
    <d v="1983-03-26T00:00:00"/>
    <d v="2021-04-30T00:00:00"/>
    <s v="353f5832-9ed8-4865-bd50-a0b1825a8c6c"/>
  </r>
  <r>
    <x v="30"/>
    <x v="30"/>
    <x v="30"/>
    <s v="Female"/>
    <s v="615-770-9739"/>
    <d v="1990-01-29T00:00:00"/>
    <d v="2020-02-06T00:00:00"/>
    <s v="f1e14f69-9a50-4735-a8e9-3927acd9eea8"/>
  </r>
  <r>
    <x v="31"/>
    <x v="31"/>
    <x v="31"/>
    <s v="Female"/>
    <s v="242-886-0260"/>
    <d v="1981-11-19T00:00:00"/>
    <d v="2016-12-16T00:00:00"/>
    <s v="7202d0af-58bf-4abc-90ff-a4e3ef1f5abe"/>
  </r>
  <r>
    <x v="31"/>
    <x v="31"/>
    <x v="31"/>
    <s v="Female"/>
    <s v="242-886-0260"/>
    <d v="1981-11-19T00:00:00"/>
    <d v="2016-12-16T00:00:00"/>
    <s v="b1a13399-0b4d-4c6c-84a0-9fb956417019"/>
  </r>
  <r>
    <x v="32"/>
    <x v="32"/>
    <x v="32"/>
    <s v="Male"/>
    <s v="979-475-2277"/>
    <d v="1993-02-17T00:00:00"/>
    <d v="2015-12-24T00:00:00"/>
    <s v="de3c711f-1b76-40cd-a3bb-1bd86ceb8ce6"/>
  </r>
  <r>
    <x v="33"/>
    <x v="33"/>
    <x v="33"/>
    <s v="Female"/>
    <s v="646-141-5243"/>
    <d v="1989-12-13T00:00:00"/>
    <d v="2016-07-29T00:00:00"/>
    <s v="c926df02-b049-4519-868c-a896e79bb5d6"/>
  </r>
  <r>
    <x v="34"/>
    <x v="34"/>
    <x v="34"/>
    <s v="Male"/>
    <s v="730-684-8021"/>
    <d v="1989-08-21T00:00:00"/>
    <d v="2020-07-13T00:00:00"/>
    <s v="6b4471bb-0a95-448d-b14e-e21e9a47c33f"/>
  </r>
  <r>
    <x v="34"/>
    <x v="34"/>
    <x v="34"/>
    <s v="Male"/>
    <s v="730-684-8021"/>
    <d v="1989-08-21T00:00:00"/>
    <d v="2020-07-13T00:00:00"/>
    <s v="8dbf0fb0-c074-4748-95ad-f4b01543b50d"/>
  </r>
  <r>
    <x v="34"/>
    <x v="34"/>
    <x v="34"/>
    <s v="Male"/>
    <s v="730-684-8021"/>
    <d v="1989-08-21T00:00:00"/>
    <d v="2020-07-13T00:00:00"/>
    <s v="2290f704-52a2-48c1-b2fe-53bf785d6ac2"/>
  </r>
  <r>
    <x v="35"/>
    <x v="35"/>
    <x v="35"/>
    <s v="Male"/>
    <s v="669-682-8624"/>
    <d v="1991-05-08T00:00:00"/>
    <d v="2014-08-24T00:00:00"/>
    <s v="c3201ad3-ca8b-4a92-95ad-1def689cb35d"/>
  </r>
  <r>
    <x v="35"/>
    <x v="35"/>
    <x v="35"/>
    <s v="Male"/>
    <s v="669-682-8624"/>
    <d v="1991-05-08T00:00:00"/>
    <d v="2014-08-24T00:00:00"/>
    <s v="dbbb2b03-db19-4168-ab4b-3cce451d894b"/>
  </r>
  <r>
    <x v="35"/>
    <x v="35"/>
    <x v="35"/>
    <s v="Male"/>
    <s v="669-682-8624"/>
    <d v="1991-05-08T00:00:00"/>
    <d v="2014-08-24T00:00:00"/>
    <s v="f73afb1a-926e-4298-b80d-62514f7fd973"/>
  </r>
  <r>
    <x v="36"/>
    <x v="36"/>
    <x v="36"/>
    <s v="Female"/>
    <s v="508-328-7271"/>
    <d v="1982-10-25T00:00:00"/>
    <d v="2019-12-10T00:00:00"/>
    <s v="1768eb62-bfec-4516-8d1b-34976c7ab309"/>
  </r>
  <r>
    <x v="37"/>
    <x v="37"/>
    <x v="37"/>
    <s v="Male"/>
    <s v="560-387-7746"/>
    <d v="1983-12-26T00:00:00"/>
    <d v="2010-09-07T00:00:00"/>
    <s v="e6fbfb79-dd08-4531-9267-216a74483427"/>
  </r>
  <r>
    <x v="38"/>
    <x v="38"/>
    <x v="38"/>
    <s v="Male"/>
    <s v="952-357-0576"/>
    <d v="1991-03-17T00:00:00"/>
    <d v="2014-10-27T00:00:00"/>
    <s v="96d4e796-2cd6-4060-a2da-283c6646d3bd"/>
  </r>
  <r>
    <x v="38"/>
    <x v="38"/>
    <x v="38"/>
    <s v="Male"/>
    <s v="952-357-0576"/>
    <d v="1991-03-17T00:00:00"/>
    <d v="2014-10-27T00:00:00"/>
    <s v="95dc71a4-972e-4bf7-b1db-3e2906b4deeb"/>
  </r>
  <r>
    <x v="39"/>
    <x v="39"/>
    <x v="39"/>
    <s v="Male"/>
    <s v="603-308-6298"/>
    <d v="1973-09-25T00:00:00"/>
    <d v="2020-11-30T00:00:00"/>
    <s v="68fb3224-22c1-4a7a-b308-f614725e1532"/>
  </r>
  <r>
    <x v="40"/>
    <x v="40"/>
    <x v="40"/>
    <s v="Female"/>
    <s v="983-733-4494"/>
    <d v="1988-04-01T00:00:00"/>
    <d v="2010-03-06T00:00:00"/>
    <s v="2a697208-cae5-4310-b2f0-c3e417d5d2ef"/>
  </r>
  <r>
    <x v="40"/>
    <x v="40"/>
    <x v="40"/>
    <s v="Female"/>
    <s v="983-733-4494"/>
    <d v="1988-04-01T00:00:00"/>
    <d v="2010-03-06T00:00:00"/>
    <s v="43f0a9e3-3939-4544-9dd1-1ae8d958b3f0"/>
  </r>
  <r>
    <x v="41"/>
    <x v="41"/>
    <x v="41"/>
    <s v="Male"/>
    <s v="992-600-4768"/>
    <d v="1976-07-18T00:00:00"/>
    <d v="2017-02-04T00:00:00"/>
    <s v="529af3f5-b830-4391-87ca-4dd3118b7143"/>
  </r>
  <r>
    <x v="42"/>
    <x v="42"/>
    <x v="42"/>
    <s v="Male"/>
    <s v="434-783-9662"/>
    <d v="1990-10-13T00:00:00"/>
    <d v="2013-07-07T00:00:00"/>
    <s v="3bbd76ef-63ec-484a-9ea2-9c7310e93f8f"/>
  </r>
  <r>
    <x v="43"/>
    <x v="43"/>
    <x v="43"/>
    <s v="Male"/>
    <s v="143-226-0434"/>
    <d v="1991-04-29T00:00:00"/>
    <d v="2015-04-02T00:00:00"/>
    <s v="ef5fe61e-572d-4918-be5c-b9488cfac309"/>
  </r>
  <r>
    <x v="43"/>
    <x v="43"/>
    <x v="43"/>
    <s v="Male"/>
    <s v="143-226-0434"/>
    <d v="1991-04-29T00:00:00"/>
    <d v="2015-04-02T00:00:00"/>
    <s v="afc86f11-523a-44af-8780-e3302254dc59"/>
  </r>
  <r>
    <x v="44"/>
    <x v="44"/>
    <x v="44"/>
    <s v="Male"/>
    <s v="628-327-8037"/>
    <d v="1975-01-06T00:00:00"/>
    <d v="2010-10-02T00:00:00"/>
    <s v="95bde8fb-b634-473c-8e37-0ca49ee8d477"/>
  </r>
  <r>
    <x v="44"/>
    <x v="44"/>
    <x v="44"/>
    <s v="Male"/>
    <s v="628-327-8037"/>
    <d v="1975-01-06T00:00:00"/>
    <d v="2010-10-02T00:00:00"/>
    <s v="ef9aee64-fa3a-475b-9fb3-4fc83fd5d6ea"/>
  </r>
  <r>
    <x v="45"/>
    <x v="45"/>
    <x v="45"/>
    <s v="Female"/>
    <s v="605-798-8703"/>
    <d v="1980-08-10T00:00:00"/>
    <d v="2010-09-13T00:00:00"/>
    <s v="48e4da21-326d-4545-8615-c1d342fc267f"/>
  </r>
  <r>
    <x v="45"/>
    <x v="45"/>
    <x v="45"/>
    <s v="Female"/>
    <s v="605-798-8703"/>
    <d v="1980-08-10T00:00:00"/>
    <d v="2010-09-13T00:00:00"/>
    <s v="da4bafe3-4e63-4b00-b0b9-b231f4c34688"/>
  </r>
  <r>
    <x v="46"/>
    <x v="46"/>
    <x v="46"/>
    <s v="Female"/>
    <s v="279-539-4501"/>
    <d v="1975-08-10T00:00:00"/>
    <d v="2020-11-20T00:00:00"/>
    <s v="b99732b3-d253-454a-85e0-f11ae84337d8"/>
  </r>
  <r>
    <x v="47"/>
    <x v="47"/>
    <x v="47"/>
    <s v="Female"/>
    <s v="689-146-1777"/>
    <d v="1978-10-11T00:00:00"/>
    <d v="2016-09-08T00:00:00"/>
    <s v="21875ea4-8b54-48b5-a980-19f6204f468e"/>
  </r>
  <r>
    <x v="48"/>
    <x v="48"/>
    <x v="48"/>
    <s v="Male"/>
    <s v="195-922-4614"/>
    <d v="1979-04-19T00:00:00"/>
    <d v="2016-06-16T00:00:00"/>
    <s v="a4f950f5-87f2-4ecc-a63f-09d67c4a54c4"/>
  </r>
  <r>
    <x v="49"/>
    <x v="49"/>
    <x v="49"/>
    <s v="Male"/>
    <s v="688-882-1895"/>
    <d v="1986-07-23T00:00:00"/>
    <d v="2014-05-22T00:00:00"/>
    <s v="4e118d8b-3493-4845-8a19-eb196f06f8c2"/>
  </r>
  <r>
    <x v="49"/>
    <x v="49"/>
    <x v="49"/>
    <s v="Male"/>
    <s v="688-882-1895"/>
    <d v="1986-07-23T00:00:00"/>
    <d v="2014-05-22T00:00:00"/>
    <s v="2936f286-698e-417c-8fcf-65751354a0d0"/>
  </r>
  <r>
    <x v="50"/>
    <x v="50"/>
    <x v="50"/>
    <s v="Male"/>
    <s v="549-280-7812"/>
    <d v="1984-12-12T00:00:00"/>
    <d v="2020-03-27T00:00:00"/>
    <s v="ee93eea2-f89a-48a9-84e7-3dee7680e073"/>
  </r>
  <r>
    <x v="51"/>
    <x v="51"/>
    <x v="51"/>
    <s v="Male"/>
    <s v="841-986-5119"/>
    <d v="1989-08-10T00:00:00"/>
    <d v="2014-04-27T00:00:00"/>
    <s v="1509a9f9-9b01-497b-9d43-8070954c6c66"/>
  </r>
  <r>
    <x v="51"/>
    <x v="51"/>
    <x v="51"/>
    <s v="Male"/>
    <s v="841-986-5119"/>
    <d v="1989-08-10T00:00:00"/>
    <d v="2014-04-27T00:00:00"/>
    <s v="3f0e7fde-28aa-4504-9a49-50d7d492acb4"/>
  </r>
  <r>
    <x v="52"/>
    <x v="52"/>
    <x v="52"/>
    <s v="Male"/>
    <s v="917-644-1537"/>
    <d v="1978-09-24T00:00:00"/>
    <d v="2015-02-04T00:00:00"/>
    <s v="d9854864-b1d8-4851-9560-70bb5f3378b4"/>
  </r>
  <r>
    <x v="53"/>
    <x v="53"/>
    <x v="53"/>
    <s v="Female"/>
    <s v="447-955-3978"/>
    <d v="1985-04-08T00:00:00"/>
    <d v="2012-03-16T00:00:00"/>
    <s v="279d529d-df11-4dad-a9fd-f1b86ba7b7da"/>
  </r>
  <r>
    <x v="53"/>
    <x v="53"/>
    <x v="53"/>
    <s v="Female"/>
    <s v="447-955-3978"/>
    <d v="1985-04-08T00:00:00"/>
    <d v="2012-03-16T00:00:00"/>
    <s v="a1f2866a-ffc2-4570-946b-910789dbc0cb"/>
  </r>
  <r>
    <x v="54"/>
    <x v="54"/>
    <x v="54"/>
    <s v="Male"/>
    <s v="286-109-6234"/>
    <d v="1970-11-16T00:00:00"/>
    <d v="2014-01-25T00:00:00"/>
    <s v="b877715d-ab6f-4ff4-9918-c1513ba1eba5"/>
  </r>
  <r>
    <x v="54"/>
    <x v="54"/>
    <x v="54"/>
    <s v="Male"/>
    <s v="286-109-6234"/>
    <d v="1970-11-16T00:00:00"/>
    <d v="2014-01-25T00:00:00"/>
    <s v="37761168-0947-48e0-8c42-e6f00376b6ad"/>
  </r>
  <r>
    <x v="55"/>
    <x v="55"/>
    <x v="55"/>
    <s v="Female"/>
    <s v="433-674-0621"/>
    <d v="1974-04-26T00:00:00"/>
    <d v="2017-12-18T00:00:00"/>
    <s v="75c55995-5ee8-414a-8c11-a1cc3d764d2a"/>
  </r>
  <r>
    <x v="55"/>
    <x v="55"/>
    <x v="55"/>
    <s v="Female"/>
    <s v="433-674-0621"/>
    <d v="1974-04-26T00:00:00"/>
    <d v="2017-12-18T00:00:00"/>
    <s v="6964e464-f92f-4816-bed8-75386b8bc0d9"/>
  </r>
  <r>
    <x v="56"/>
    <x v="56"/>
    <x v="56"/>
    <s v="Male"/>
    <s v="638-253-2008"/>
    <d v="1990-03-20T00:00:00"/>
    <d v="2012-04-15T00:00:00"/>
    <s v="1b680faf-c9bf-4552-8b8f-9324d9b72fe5"/>
  </r>
  <r>
    <x v="56"/>
    <x v="56"/>
    <x v="56"/>
    <s v="Male"/>
    <s v="638-253-2008"/>
    <d v="1990-03-20T00:00:00"/>
    <d v="2012-04-15T00:00:00"/>
    <s v="3460c79f-3f06-42d6-b81c-bdad2b88c4aa"/>
  </r>
  <r>
    <x v="57"/>
    <x v="57"/>
    <x v="57"/>
    <s v="Male"/>
    <s v="300-469-9672"/>
    <d v="1975-07-24T00:00:00"/>
    <d v="2017-02-04T00:00:00"/>
    <s v="8e0119e7-3bce-420c-84a2-5b1854ce586c"/>
  </r>
  <r>
    <x v="58"/>
    <x v="58"/>
    <x v="58"/>
    <s v="Male"/>
    <s v="460-179-6930"/>
    <d v="1987-04-26T00:00:00"/>
    <d v="2014-05-29T00:00:00"/>
    <s v="02445705-b55e-4707-9560-5928140cf514"/>
  </r>
  <r>
    <x v="59"/>
    <x v="59"/>
    <x v="59"/>
    <s v="Female"/>
    <s v="615-385-7368"/>
    <d v="1970-09-01T00:00:00"/>
    <d v="2014-04-16T00:00:00"/>
    <s v="121ab6ee-287a-4d18-b926-0a7e11504fc4"/>
  </r>
  <r>
    <x v="60"/>
    <x v="60"/>
    <x v="60"/>
    <s v="Female"/>
    <s v="364-165-0754"/>
    <d v="1984-08-31T00:00:00"/>
    <d v="2020-02-27T00:00:00"/>
    <s v="da1e5e3e-d4e6-4efb-b1f0-6d24b0e3947d"/>
  </r>
  <r>
    <x v="60"/>
    <x v="60"/>
    <x v="60"/>
    <s v="Female"/>
    <s v="364-165-0754"/>
    <d v="1984-08-31T00:00:00"/>
    <d v="2020-02-27T00:00:00"/>
    <s v="669111e4-df44-4b69-a0dc-760468e1d152"/>
  </r>
  <r>
    <x v="61"/>
    <x v="61"/>
    <x v="61"/>
    <s v="Male"/>
    <s v="826-394-7017"/>
    <d v="1971-11-21T00:00:00"/>
    <d v="2020-01-07T00:00:00"/>
    <s v="d3bb1698-7368-4947-a915-14227d0ab319"/>
  </r>
  <r>
    <x v="62"/>
    <x v="62"/>
    <x v="62"/>
    <s v="Female"/>
    <s v="877-273-1115"/>
    <d v="1976-11-10T00:00:00"/>
    <d v="2019-07-08T00:00:00"/>
    <s v="cf8f2013-58dc-4016-b044-4b510886b32e"/>
  </r>
  <r>
    <x v="63"/>
    <x v="63"/>
    <x v="63"/>
    <s v="Female"/>
    <s v="237-470-6944"/>
    <d v="1972-01-17T00:00:00"/>
    <d v="2016-08-24T00:00:00"/>
    <s v="06864e3b-ec83-4cb6-8541-7cae7b17b09b"/>
  </r>
  <r>
    <x v="64"/>
    <x v="64"/>
    <x v="64"/>
    <s v="Female"/>
    <s v="910-319-4254"/>
    <d v="1973-11-17T00:00:00"/>
    <d v="2013-05-22T00:00:00"/>
    <s v="e5711d77-1912-4d66-8db1-9dcf6315a0a9"/>
  </r>
  <r>
    <x v="64"/>
    <x v="64"/>
    <x v="64"/>
    <s v="Female"/>
    <s v="910-319-4254"/>
    <d v="1973-11-17T00:00:00"/>
    <d v="2013-05-22T00:00:00"/>
    <s v="33686d8a-9b03-4ff2-a4af-f1a2582ba0ac"/>
  </r>
  <r>
    <x v="65"/>
    <x v="65"/>
    <x v="65"/>
    <s v="Female"/>
    <s v="808-788-0351"/>
    <d v="1979-01-17T00:00:00"/>
    <d v="2015-06-20T00:00:00"/>
    <s v="c3dd6a54-88fa-4de6-99ce-10c927f8f5d4"/>
  </r>
  <r>
    <x v="65"/>
    <x v="65"/>
    <x v="65"/>
    <s v="Female"/>
    <s v="808-788-0351"/>
    <d v="1979-01-17T00:00:00"/>
    <d v="2015-06-20T00:00:00"/>
    <s v="96646b9f-8a4c-44b6-bb7d-6c0098b84293"/>
  </r>
  <r>
    <x v="66"/>
    <x v="66"/>
    <x v="66"/>
    <s v="Female"/>
    <s v="178-609-6960"/>
    <d v="1973-10-26T00:00:00"/>
    <d v="2010-12-07T00:00:00"/>
    <s v="0039697a-64e8-4c30-9918-0ac3510cb615"/>
  </r>
  <r>
    <x v="67"/>
    <x v="67"/>
    <x v="67"/>
    <s v="Male"/>
    <s v="916-983-4791"/>
    <d v="1975-05-25T00:00:00"/>
    <d v="2021-03-30T00:00:00"/>
    <s v="b6aa7f58-2d97-479f-84ad-67870232db67"/>
  </r>
  <r>
    <x v="68"/>
    <x v="68"/>
    <x v="68"/>
    <s v="Male"/>
    <s v="319-827-7862"/>
    <d v="1975-12-18T00:00:00"/>
    <d v="2014-10-12T00:00:00"/>
    <s v="c1cd6d95-1b1f-40cf-b6e4-c5f59d1a68d8"/>
  </r>
  <r>
    <x v="69"/>
    <x v="69"/>
    <x v="69"/>
    <s v="Female"/>
    <s v="395-551-4412"/>
    <d v="1974-03-23T00:00:00"/>
    <d v="2012-04-13T00:00:00"/>
    <s v="044dcddf-09aa-4e2d-9f48-01da842d25df"/>
  </r>
  <r>
    <x v="70"/>
    <x v="70"/>
    <x v="70"/>
    <s v="Female"/>
    <s v="211-618-2500"/>
    <d v="1990-02-25T00:00:00"/>
    <d v="2012-03-20T00:00:00"/>
    <s v="f3f86ef0-e73a-4200-940a-acd8ab19e040"/>
  </r>
  <r>
    <x v="71"/>
    <x v="71"/>
    <x v="71"/>
    <s v="Male"/>
    <s v="172-142-7111"/>
    <d v="1978-05-19T00:00:00"/>
    <d v="2016-07-30T00:00:00"/>
    <s v="85c0b23e-76b1-47ab-996d-50f35d5cbb89"/>
  </r>
  <r>
    <x v="72"/>
    <x v="72"/>
    <x v="72"/>
    <s v="Female"/>
    <s v="298-183-4526"/>
    <d v="1990-04-15T00:00:00"/>
    <d v="2020-08-04T00:00:00"/>
    <s v="721f2f16-cd28-4225-92d1-543ae15a4025"/>
  </r>
  <r>
    <x v="72"/>
    <x v="72"/>
    <x v="72"/>
    <s v="Female"/>
    <s v="298-183-4526"/>
    <d v="1990-04-15T00:00:00"/>
    <d v="2020-08-04T00:00:00"/>
    <s v="38937d6f-b048-47fa-b70c-a51215a74b0d"/>
  </r>
  <r>
    <x v="73"/>
    <x v="73"/>
    <x v="73"/>
    <s v="Male"/>
    <s v="877-599-1804"/>
    <d v="1988-02-24T00:00:00"/>
    <d v="2012-10-21T00:00:00"/>
    <s v="953dfd78-2a18-4e22-a102-31dc8e282af4"/>
  </r>
  <r>
    <x v="73"/>
    <x v="73"/>
    <x v="73"/>
    <s v="Male"/>
    <s v="877-599-1804"/>
    <d v="1988-02-24T00:00:00"/>
    <d v="2012-10-21T00:00:00"/>
    <s v="b7f33dfd-6105-4823-ab3a-755078ed5b15"/>
  </r>
  <r>
    <x v="74"/>
    <x v="74"/>
    <x v="74"/>
    <s v="Female"/>
    <s v="802-780-0148"/>
    <d v="1981-06-29T00:00:00"/>
    <d v="2020-12-09T00:00:00"/>
    <s v="f17d1686-520d-456d-ad47-95eefce79592"/>
  </r>
  <r>
    <x v="75"/>
    <x v="75"/>
    <x v="75"/>
    <s v="Female"/>
    <s v="844-908-6208"/>
    <d v="1986-05-27T00:00:00"/>
    <d v="2018-01-15T00:00:00"/>
    <s v="760189b9-0e68-4ced-98be-cc8dde5ce7e5"/>
  </r>
  <r>
    <x v="75"/>
    <x v="75"/>
    <x v="75"/>
    <s v="Female"/>
    <s v="844-908-6208"/>
    <d v="1986-05-27T00:00:00"/>
    <d v="2018-01-15T00:00:00"/>
    <s v="dd530691-a18d-40f8-8bb5-a535e3011cfb"/>
  </r>
  <r>
    <x v="76"/>
    <x v="76"/>
    <x v="76"/>
    <s v="Male"/>
    <s v="778-258-2489"/>
    <d v="1971-06-20T00:00:00"/>
    <d v="2012-02-27T00:00:00"/>
    <s v="ec9ea685-c228-4900-b726-9eeb9baefebf"/>
  </r>
  <r>
    <x v="77"/>
    <x v="77"/>
    <x v="77"/>
    <s v="Female"/>
    <s v="414-174-8503"/>
    <d v="1993-01-11T00:00:00"/>
    <d v="2018-09-25T00:00:00"/>
    <s v="9a27c8c5-7bcf-4255-a9f0-36445fe94572"/>
  </r>
  <r>
    <x v="78"/>
    <x v="78"/>
    <x v="78"/>
    <s v="Male"/>
    <s v="494-479-6482"/>
    <d v="1971-09-03T00:00:00"/>
    <d v="2014-03-23T00:00:00"/>
    <s v="4a83462c-5fc1-408e-8457-0644f0d99f08"/>
  </r>
  <r>
    <x v="78"/>
    <x v="78"/>
    <x v="78"/>
    <s v="Male"/>
    <s v="494-479-6482"/>
    <d v="1971-09-03T00:00:00"/>
    <d v="2014-03-23T00:00:00"/>
    <s v="3703825b-2649-4e2c-bc09-0196f0db66e2"/>
  </r>
  <r>
    <x v="79"/>
    <x v="79"/>
    <x v="79"/>
    <s v="Male"/>
    <s v="723-713-2351"/>
    <d v="1972-03-19T00:00:00"/>
    <d v="2020-04-07T00:00:00"/>
    <s v="a4fbf480-0ad0-4202-a7d3-15c887ccbae8"/>
  </r>
  <r>
    <x v="80"/>
    <x v="80"/>
    <x v="80"/>
    <s v="Male"/>
    <s v="543-828-7373"/>
    <d v="1979-05-29T00:00:00"/>
    <d v="2014-01-18T00:00:00"/>
    <s v="cd13b602-d453-4f0f-8463-3b87df181bb8"/>
  </r>
  <r>
    <x v="81"/>
    <x v="81"/>
    <x v="81"/>
    <s v="Male"/>
    <s v="256-805-4398"/>
    <d v="1983-08-09T00:00:00"/>
    <d v="2016-02-29T00:00:00"/>
    <s v="fe5fd471-40e4-4ad9-8146-0cff1fc9f7bc"/>
  </r>
  <r>
    <x v="81"/>
    <x v="81"/>
    <x v="81"/>
    <s v="Male"/>
    <s v="256-805-4398"/>
    <d v="1983-08-09T00:00:00"/>
    <d v="2016-02-29T00:00:00"/>
    <s v="fa421bfb-a77a-4693-84ed-160a4cfb4bfa"/>
  </r>
  <r>
    <x v="82"/>
    <x v="82"/>
    <x v="82"/>
    <s v="Male"/>
    <s v="832-827-5354"/>
    <d v="1971-02-01T00:00:00"/>
    <d v="2016-11-19T00:00:00"/>
    <s v="1b675afa-911c-4efc-a794-7fa60997caaf"/>
  </r>
  <r>
    <x v="83"/>
    <x v="83"/>
    <x v="83"/>
    <s v="Male"/>
    <s v="592-543-3912"/>
    <d v="1988-08-14T00:00:00"/>
    <d v="2017-08-06T00:00:00"/>
    <s v="3e55f867-952f-402f-8796-8b73428fd42f"/>
  </r>
  <r>
    <x v="84"/>
    <x v="84"/>
    <x v="84"/>
    <s v="Male"/>
    <s v="150-390-9784"/>
    <d v="1973-05-27T00:00:00"/>
    <d v="2010-05-16T00:00:00"/>
    <s v="7f9dbd20-57a8-46bb-bc2b-28143fcc17f1"/>
  </r>
  <r>
    <x v="85"/>
    <x v="85"/>
    <x v="85"/>
    <s v="Male"/>
    <s v="434-512-4294"/>
    <d v="1977-02-10T00:00:00"/>
    <d v="2015-12-20T00:00:00"/>
    <s v="3f64ffa4-eacb-4d13-97eb-ca786b41f746"/>
  </r>
  <r>
    <x v="86"/>
    <x v="86"/>
    <x v="86"/>
    <s v="Male"/>
    <s v="784-463-7798"/>
    <d v="1972-03-03T00:00:00"/>
    <d v="2019-12-25T00:00:00"/>
    <s v="6b0cb29c-08ba-48d9-abef-9555ee92daa1"/>
  </r>
  <r>
    <x v="87"/>
    <x v="87"/>
    <x v="87"/>
    <s v="Female"/>
    <s v="984-722-8173"/>
    <d v="1980-07-08T00:00:00"/>
    <d v="2018-10-10T00:00:00"/>
    <s v="10e99e66-cbe2-4953-8cba-8c16b2eef927"/>
  </r>
  <r>
    <x v="88"/>
    <x v="88"/>
    <x v="88"/>
    <s v="Male"/>
    <s v="674-194-5313"/>
    <d v="1985-11-03T00:00:00"/>
    <d v="2015-07-28T00:00:00"/>
    <s v="21da5e4b-9787-41d7-bc6a-a090c44af2fc"/>
  </r>
  <r>
    <x v="89"/>
    <x v="89"/>
    <x v="89"/>
    <s v="Male"/>
    <s v="241-746-1622"/>
    <d v="1988-09-18T00:00:00"/>
    <d v="2020-08-12T00:00:00"/>
    <s v="b1ffc637-fdae-46c1-862b-7395baf98728"/>
  </r>
  <r>
    <x v="90"/>
    <x v="90"/>
    <x v="90"/>
    <s v="Female"/>
    <s v="965-158-0483"/>
    <d v="1990-05-25T00:00:00"/>
    <d v="2021-01-18T00:00:00"/>
    <s v="6ab716ab-d7d5-4e46-b0b5-d2d783827665"/>
  </r>
  <r>
    <x v="91"/>
    <x v="91"/>
    <x v="91"/>
    <s v="Female"/>
    <s v="317-886-5827"/>
    <d v="1986-07-18T00:00:00"/>
    <d v="2012-11-06T00:00:00"/>
    <s v="cefc99a8-d874-49e4-814d-25fb8dd13967"/>
  </r>
  <r>
    <x v="92"/>
    <x v="92"/>
    <x v="92"/>
    <s v="Male"/>
    <s v="318-902-1492"/>
    <d v="1980-04-04T00:00:00"/>
    <d v="2015-06-25T00:00:00"/>
    <s v="4ccd77ff-07d6-40f3-8001-38f0472dfe77"/>
  </r>
  <r>
    <x v="93"/>
    <x v="93"/>
    <x v="93"/>
    <s v="Male"/>
    <s v="154-320-3945"/>
    <d v="1990-03-30T00:00:00"/>
    <d v="2016-10-05T00:00:00"/>
    <s v="0417babf-84cf-41f1-94cd-b71a1d657235"/>
  </r>
  <r>
    <x v="94"/>
    <x v="94"/>
    <x v="94"/>
    <s v="Male"/>
    <s v="996-289-0279"/>
    <d v="1974-01-14T00:00:00"/>
    <d v="2011-04-12T00:00:00"/>
    <s v="99e7dcb5-755f-4291-90cb-49e868296ef7"/>
  </r>
  <r>
    <x v="94"/>
    <x v="94"/>
    <x v="94"/>
    <s v="Male"/>
    <s v="996-289-0279"/>
    <d v="1974-01-14T00:00:00"/>
    <d v="2011-04-12T00:00:00"/>
    <s v="d851e4d0-25ee-4216-9c0b-c110d8e6087b"/>
  </r>
  <r>
    <x v="95"/>
    <x v="95"/>
    <x v="95"/>
    <s v="Female"/>
    <s v="985-355-7541"/>
    <d v="1985-02-09T00:00:00"/>
    <d v="2014-12-29T00:00:00"/>
    <s v="cf922fa5-9112-4a15-9eb7-6d17b4c8785b"/>
  </r>
  <r>
    <x v="96"/>
    <x v="96"/>
    <x v="96"/>
    <s v="Male"/>
    <s v="533-369-9438"/>
    <d v="1993-08-12T00:00:00"/>
    <d v="2019-11-19T00:00:00"/>
    <s v="e8471f03-5a44-4345-9bdf-74be4ea33483"/>
  </r>
  <r>
    <x v="97"/>
    <x v="97"/>
    <x v="97"/>
    <s v="Female"/>
    <s v="239-245-6465"/>
    <d v="1973-09-07T00:00:00"/>
    <d v="2019-11-15T00:00:00"/>
    <s v="fbe2e133-d318-46f0-ad52-004a0eec4d36"/>
  </r>
  <r>
    <x v="98"/>
    <x v="98"/>
    <x v="98"/>
    <s v="Female"/>
    <s v="348-909-0801"/>
    <d v="1979-02-08T00:00:00"/>
    <d v="2010-03-12T00:00:00"/>
    <s v="e968d2b6-e9fc-4ea3-8990-c2ddb302251d"/>
  </r>
  <r>
    <x v="99"/>
    <x v="99"/>
    <x v="99"/>
    <s v="Female"/>
    <s v="769-144-1091"/>
    <d v="1978-11-29T00:00:00"/>
    <d v="2015-12-15T00:00:00"/>
    <s v="dc1324ac-e536-4212-905a-2b41c27d9df2"/>
  </r>
  <r>
    <x v="100"/>
    <x v="100"/>
    <x v="100"/>
    <s v="Male"/>
    <s v="622-605-4250"/>
    <d v="1981-02-03T00:00:00"/>
    <d v="2014-04-04T00:00:00"/>
    <s v="f618415e-4808-4f5d-b4e6-10a6bb9778d9"/>
  </r>
  <r>
    <x v="101"/>
    <x v="101"/>
    <x v="101"/>
    <s v="Male"/>
    <s v="498-630-9474"/>
    <d v="1986-07-09T00:00:00"/>
    <d v="2011-05-09T00:00:00"/>
    <s v="3f7880c8-2c44-4841-8d79-7be4b8f1c9a6"/>
  </r>
  <r>
    <x v="102"/>
    <x v="102"/>
    <x v="102"/>
    <s v="Male"/>
    <s v="815-450-6616"/>
    <d v="1974-06-17T00:00:00"/>
    <d v="2011-10-02T00:00:00"/>
    <s v="8bc69fe6-ecc1-47dc-bc88-0edb5aebc91f"/>
  </r>
  <r>
    <x v="103"/>
    <x v="35"/>
    <x v="103"/>
    <s v="Male"/>
    <s v="941-167-7212"/>
    <d v="1980-03-22T00:00:00"/>
    <d v="2020-05-04T00:00:00"/>
    <s v="44c53866-10f7-4baa-bec7-e57b02e38487"/>
  </r>
  <r>
    <x v="104"/>
    <x v="103"/>
    <x v="104"/>
    <s v="Female"/>
    <s v="218-306-6561"/>
    <d v="1982-08-21T00:00:00"/>
    <d v="2010-01-11T00:00:00"/>
    <s v="e6fc4f21-9a00-4c1b-ba81-8b7be4e4a3e9"/>
  </r>
  <r>
    <x v="105"/>
    <x v="104"/>
    <x v="105"/>
    <s v="Female"/>
    <s v="462-343-6892"/>
    <d v="1976-01-16T00:00:00"/>
    <d v="2014-02-26T00:00:00"/>
    <s v="a420f24b-d951-461c-9425-cf2e8c86d81b"/>
  </r>
  <r>
    <x v="106"/>
    <x v="105"/>
    <x v="106"/>
    <s v="Male"/>
    <s v="299-528-0728"/>
    <d v="1983-07-22T00:00:00"/>
    <d v="2020-07-31T00:00:00"/>
    <s v="446fe4b7-46c9-47dd-b657-322c2ec2e67b"/>
  </r>
  <r>
    <x v="107"/>
    <x v="106"/>
    <x v="107"/>
    <s v="Female"/>
    <s v="528-580-1693"/>
    <d v="1988-03-21T00:00:00"/>
    <d v="2018-06-27T00:00:00"/>
    <s v="421ebedc-c54c-4913-b4f9-794b3d0c00c3"/>
  </r>
  <r>
    <x v="108"/>
    <x v="107"/>
    <x v="108"/>
    <s v="Female"/>
    <s v="568-284-8226"/>
    <d v="1993-04-18T00:00:00"/>
    <d v="2018-10-09T00:00:00"/>
    <s v="1e592585-125c-497f-9024-387389cd4979"/>
  </r>
  <r>
    <x v="109"/>
    <x v="93"/>
    <x v="109"/>
    <s v="Male"/>
    <s v="349-110-1031"/>
    <d v="1981-01-29T00:00:00"/>
    <d v="2010-10-21T00:00:00"/>
    <s v="f6a5eda9-93af-4e71-8158-8c2e11322bcc"/>
  </r>
  <r>
    <x v="10"/>
    <x v="10"/>
    <x v="10"/>
    <s v="Female"/>
    <s v="475-981-1058"/>
    <d v="1985-11-13T00:00:00"/>
    <d v="2013-05-06T00:00:00"/>
    <s v="957a0890-7c7c-4c8e-b74e-66a31afcd716"/>
  </r>
  <r>
    <x v="110"/>
    <x v="108"/>
    <x v="110"/>
    <s v="Male"/>
    <s v="800-605-2780"/>
    <d v="1980-08-07T00:00:00"/>
    <d v="2011-05-14T00:00:00"/>
    <s v="ad3ff143-97e5-4c30-af3e-f821b7a42adb"/>
  </r>
  <r>
    <x v="14"/>
    <x v="14"/>
    <x v="14"/>
    <s v="Male"/>
    <s v="141-208-5493"/>
    <d v="1975-07-16T00:00:00"/>
    <d v="2021-03-09T00:00:00"/>
    <s v="a6835c02-96c8-4246-b49d-522a53b02869"/>
  </r>
  <r>
    <x v="75"/>
    <x v="75"/>
    <x v="75"/>
    <s v="Female"/>
    <s v="844-908-6208"/>
    <d v="1986-05-27T00:00:00"/>
    <d v="2018-01-15T00:00:00"/>
    <s v="e2d11261-258a-4151-bfc0-e0fe460b957b"/>
  </r>
  <r>
    <x v="107"/>
    <x v="106"/>
    <x v="107"/>
    <s v="Female"/>
    <s v="528-580-1693"/>
    <d v="1988-03-21T00:00:00"/>
    <d v="2018-06-27T00:00:00"/>
    <s v="94347d5a-0261-4709-aeb5-6e861a164dfb"/>
  </r>
  <r>
    <x v="111"/>
    <x v="109"/>
    <x v="111"/>
    <s v="Female"/>
    <s v="707-736-3360"/>
    <d v="1987-06-07T00:00:00"/>
    <d v="2020-07-08T00:00:00"/>
    <s v="42fb92c7-ce42-4d5e-b78f-46dda44e9071"/>
  </r>
  <r>
    <x v="69"/>
    <x v="69"/>
    <x v="69"/>
    <s v="Female"/>
    <s v="395-551-4412"/>
    <d v="1974-03-23T00:00:00"/>
    <d v="2012-04-13T00:00:00"/>
    <s v="afab6afd-b4d5-43ea-a228-782a88f1e37c"/>
  </r>
  <r>
    <x v="88"/>
    <x v="88"/>
    <x v="88"/>
    <s v="Male"/>
    <s v="674-194-5313"/>
    <d v="1985-11-03T00:00:00"/>
    <d v="2015-07-28T00:00:00"/>
    <s v="12cd6bb0-98a0-4d58-bf2d-f0ba0eb3a8bd"/>
  </r>
  <r>
    <x v="57"/>
    <x v="57"/>
    <x v="57"/>
    <s v="Male"/>
    <s v="300-469-9672"/>
    <d v="1975-07-24T00:00:00"/>
    <d v="2017-02-04T00:00:00"/>
    <s v="42cfe89d-2752-4b38-a5cc-76cd2d5fcd7a"/>
  </r>
  <r>
    <x v="65"/>
    <x v="65"/>
    <x v="65"/>
    <s v="Female"/>
    <s v="808-788-0351"/>
    <d v="1979-01-17T00:00:00"/>
    <d v="2015-06-20T00:00:00"/>
    <s v="174648de-aaf5-4f24-8988-198315e591e0"/>
  </r>
  <r>
    <x v="46"/>
    <x v="46"/>
    <x v="46"/>
    <s v="Female"/>
    <s v="279-539-4501"/>
    <d v="1975-08-10T00:00:00"/>
    <d v="2020-11-20T00:00:00"/>
    <s v="e5c3756d-80e6-46eb-9439-20d973a37e3a"/>
  </r>
  <r>
    <x v="17"/>
    <x v="17"/>
    <x v="17"/>
    <s v="Female"/>
    <s v="294-195-8559"/>
    <d v="1975-08-19T00:00:00"/>
    <d v="2021-04-16T00:00:00"/>
    <s v="735853b4-7e11-4902-9b11-624277b51dea"/>
  </r>
  <r>
    <x v="51"/>
    <x v="51"/>
    <x v="51"/>
    <s v="Male"/>
    <s v="841-986-5119"/>
    <d v="1989-08-10T00:00:00"/>
    <d v="2014-04-27T00:00:00"/>
    <s v="c2fe13b1-9b73-4b7f-9a0e-e5411660403a"/>
  </r>
  <r>
    <x v="0"/>
    <x v="0"/>
    <x v="0"/>
    <s v="Female"/>
    <s v="730-112-2493"/>
    <d v="1974-03-12T00:00:00"/>
    <d v="2013-09-07T00:00:00"/>
    <s v="b2d55a58-287d-4f4a-a0c7-3234f3883536"/>
  </r>
  <r>
    <x v="112"/>
    <x v="110"/>
    <x v="112"/>
    <s v="Female"/>
    <s v="482-505-8564"/>
    <d v="1972-07-21T00:00:00"/>
    <d v="2018-12-01T00:00:00"/>
    <s v="1baec11b-0dce-4e29-93ee-7cf914408fb3"/>
  </r>
  <r>
    <x v="37"/>
    <x v="37"/>
    <x v="37"/>
    <s v="Male"/>
    <s v="560-387-7746"/>
    <d v="1983-12-26T00:00:00"/>
    <d v="2010-09-07T00:00:00"/>
    <s v="cb092520-e237-4513-9554-92faa86a998d"/>
  </r>
  <r>
    <x v="113"/>
    <x v="111"/>
    <x v="113"/>
    <s v="Female"/>
    <s v="147-859-0713"/>
    <d v="1993-11-12T00:00:00"/>
    <d v="2010-05-17T00:00:00"/>
    <s v="11b6633c-c3fa-4a65-a73c-caf74b5d717b"/>
  </r>
  <r>
    <x v="76"/>
    <x v="76"/>
    <x v="76"/>
    <s v="Male"/>
    <s v="778-258-2489"/>
    <d v="1971-06-20T00:00:00"/>
    <d v="2012-02-27T00:00:00"/>
    <s v="e4d8bc3e-5a90-4b34-b98b-854c3c57381b"/>
  </r>
  <r>
    <x v="106"/>
    <x v="105"/>
    <x v="106"/>
    <s v="Male"/>
    <s v="299-528-0728"/>
    <d v="1983-07-22T00:00:00"/>
    <d v="2020-07-31T00:00:00"/>
    <s v="db5f7020-d40b-420d-bed6-d6b8e818ce59"/>
  </r>
  <r>
    <x v="114"/>
    <x v="112"/>
    <x v="114"/>
    <s v="Female"/>
    <s v="376-426-3283"/>
    <d v="1989-08-03T00:00:00"/>
    <d v="2012-08-20T00:00:00"/>
    <s v="8176d4e3-714d-4fb9-8c20-7a2d67a57f58"/>
  </r>
  <r>
    <x v="115"/>
    <x v="113"/>
    <x v="115"/>
    <s v="Male"/>
    <s v="917-678-4306"/>
    <d v="1985-03-04T00:00:00"/>
    <d v="2020-06-21T00:00:00"/>
    <s v="63da6e26-c1dd-4e7e-8f7b-358c82e857db"/>
  </r>
  <r>
    <x v="97"/>
    <x v="97"/>
    <x v="97"/>
    <s v="Female"/>
    <s v="239-245-6465"/>
    <d v="1973-09-07T00:00:00"/>
    <d v="2019-11-15T00:00:00"/>
    <s v="a7cb98dc-dc19-42cc-b3c5-757a05658978"/>
  </r>
  <r>
    <x v="7"/>
    <x v="7"/>
    <x v="7"/>
    <s v="Female"/>
    <s v="317-933-3000"/>
    <d v="1975-05-24T00:00:00"/>
    <d v="2020-07-01T00:00:00"/>
    <s v="7ec9d803-eb50-4206-a9f8-9419b94d2ab0"/>
  </r>
  <r>
    <x v="60"/>
    <x v="60"/>
    <x v="60"/>
    <s v="Female"/>
    <s v="364-165-0754"/>
    <d v="1984-08-31T00:00:00"/>
    <d v="2020-02-27T00:00:00"/>
    <s v="c35d3e1e-be7f-4fb7-b4ae-d26f508d8e7e"/>
  </r>
  <r>
    <x v="116"/>
    <x v="114"/>
    <x v="116"/>
    <s v="Male"/>
    <s v="264-914-1438"/>
    <d v="1989-09-30T00:00:00"/>
    <d v="2019-09-15T00:00:00"/>
    <s v="1963af90-50d5-409b-bd5e-1156487c9e46"/>
  </r>
  <r>
    <x v="62"/>
    <x v="62"/>
    <x v="62"/>
    <s v="Female"/>
    <s v="877-273-1115"/>
    <d v="1976-11-10T00:00:00"/>
    <d v="2019-07-08T00:00:00"/>
    <s v="464c90fe-471a-42c5-abd7-e587ef321580"/>
  </r>
  <r>
    <x v="48"/>
    <x v="48"/>
    <x v="48"/>
    <s v="Male"/>
    <s v="195-922-4614"/>
    <d v="1979-04-19T00:00:00"/>
    <d v="2016-06-16T00:00:00"/>
    <s v="80f0d770-8ae9-4d12-9aa3-522850667507"/>
  </r>
  <r>
    <x v="117"/>
    <x v="115"/>
    <x v="117"/>
    <s v="Female"/>
    <s v="981-188-6750"/>
    <d v="1992-11-23T00:00:00"/>
    <d v="2021-03-29T00:00:00"/>
    <s v="74ec38e3-2ab0-425f-9a22-abd131441faa"/>
  </r>
  <r>
    <x v="104"/>
    <x v="103"/>
    <x v="104"/>
    <s v="Female"/>
    <s v="218-306-6561"/>
    <d v="1982-08-21T00:00:00"/>
    <d v="2010-01-11T00:00:00"/>
    <s v="9409cc11-1fd4-4fc7-bb26-139c49aae939"/>
  </r>
  <r>
    <x v="8"/>
    <x v="8"/>
    <x v="8"/>
    <s v="Male"/>
    <s v="246-330-2533"/>
    <d v="1979-05-16T00:00:00"/>
    <d v="2015-06-29T00:00:00"/>
    <s v="3ed326e4-f01b-41f4-b045-2efa0efe0b04"/>
  </r>
  <r>
    <x v="105"/>
    <x v="104"/>
    <x v="105"/>
    <s v="Female"/>
    <s v="462-343-6892"/>
    <d v="1976-01-16T00:00:00"/>
    <d v="2014-02-26T00:00:00"/>
    <s v="8cf746ff-531d-4773-94f0-42ae0b312f64"/>
  </r>
  <r>
    <x v="79"/>
    <x v="79"/>
    <x v="79"/>
    <s v="Male"/>
    <s v="723-713-2351"/>
    <d v="1972-03-19T00:00:00"/>
    <d v="2020-04-07T00:00:00"/>
    <s v="69cbf3aa-8082-40eb-b801-17c49db52afc"/>
  </r>
  <r>
    <x v="118"/>
    <x v="116"/>
    <x v="118"/>
    <s v="Female"/>
    <s v="611-664-9699"/>
    <d v="1970-09-05T00:00:00"/>
    <d v="2017-04-12T00:00:00"/>
    <s v="e65e60f2-070b-4425-bbd0-c14d30b778a3"/>
  </r>
  <r>
    <x v="64"/>
    <x v="64"/>
    <x v="64"/>
    <s v="Female"/>
    <s v="910-319-4254"/>
    <d v="1973-11-17T00:00:00"/>
    <d v="2013-05-22T00:00:00"/>
    <s v="7d877415-8ecf-4597-9bb5-b0fc7d5cd3d8"/>
  </r>
  <r>
    <x v="119"/>
    <x v="117"/>
    <x v="119"/>
    <s v="Female"/>
    <s v="908-563-6253"/>
    <d v="1989-11-09T00:00:00"/>
    <d v="2015-02-06T00:00:00"/>
    <s v="88efcc8a-cdf9-404e-a942-f0ece5c9a00a"/>
  </r>
  <r>
    <x v="78"/>
    <x v="78"/>
    <x v="78"/>
    <s v="Male"/>
    <s v="494-479-6482"/>
    <d v="1971-09-03T00:00:00"/>
    <d v="2014-03-23T00:00:00"/>
    <s v="8cd45c2d-11e2-43e9-8189-b664b09cacf7"/>
  </r>
  <r>
    <x v="33"/>
    <x v="33"/>
    <x v="33"/>
    <s v="Female"/>
    <s v="646-141-5243"/>
    <d v="1989-12-13T00:00:00"/>
    <d v="2016-07-29T00:00:00"/>
    <s v="7ce1f85e-2077-4aff-a803-ae37f26e1f29"/>
  </r>
  <r>
    <x v="25"/>
    <x v="25"/>
    <x v="25"/>
    <s v="Male"/>
    <s v="474-198-2231"/>
    <d v="1983-05-28T00:00:00"/>
    <d v="2017-11-22T00:00:00"/>
    <s v="c3776636-6c61-482a-947b-75271c925dc8"/>
  </r>
  <r>
    <x v="120"/>
    <x v="118"/>
    <x v="120"/>
    <s v="Male"/>
    <s v="276-110-7424"/>
    <d v="1974-01-07T00:00:00"/>
    <d v="2016-08-27T00:00:00"/>
    <s v="1128a8a9-d5f3-444d-a5e1-ef0ec8afc5b8"/>
  </r>
  <r>
    <x v="22"/>
    <x v="22"/>
    <x v="22"/>
    <s v="Male"/>
    <s v="787-942-0083"/>
    <d v="1976-05-24T00:00:00"/>
    <d v="2014-09-01T00:00:00"/>
    <s v="39569c09-bf86-4a6c-8ed1-bc88aa977879"/>
  </r>
  <r>
    <x v="121"/>
    <x v="119"/>
    <x v="121"/>
    <s v="Male"/>
    <s v="578-187-2123"/>
    <d v="1970-08-12T00:00:00"/>
    <d v="2011-11-21T00:00:00"/>
    <s v="8e1d9038-473e-4df1-8b16-df71bc1bb03e"/>
  </r>
  <r>
    <x v="100"/>
    <x v="100"/>
    <x v="100"/>
    <s v="Male"/>
    <s v="622-605-4250"/>
    <d v="1981-02-03T00:00:00"/>
    <d v="2014-04-04T00:00:00"/>
    <s v="6116d4bf-c9ab-44b1-8042-817192a390e1"/>
  </r>
  <r>
    <x v="52"/>
    <x v="52"/>
    <x v="52"/>
    <s v="Male"/>
    <s v="917-644-1537"/>
    <d v="1978-09-24T00:00:00"/>
    <d v="2015-02-04T00:00:00"/>
    <s v="f0dac2c6-ce06-41b9-8b06-04b0017e4719"/>
  </r>
  <r>
    <x v="122"/>
    <x v="120"/>
    <x v="122"/>
    <s v="Male"/>
    <s v="606-827-6144"/>
    <d v="1978-12-26T00:00:00"/>
    <d v="2010-06-20T00:00:00"/>
    <s v="6480186c-f70f-4dbd-b6a0-b6c7bac12fb5"/>
  </r>
  <r>
    <x v="23"/>
    <x v="23"/>
    <x v="23"/>
    <s v="Male"/>
    <s v="949-538-1951"/>
    <d v="1981-02-24T00:00:00"/>
    <d v="2010-10-08T00:00:00"/>
    <s v="dae66629-020a-4ab3-83c2-f95341b5705d"/>
  </r>
  <r>
    <x v="59"/>
    <x v="59"/>
    <x v="59"/>
    <s v="Female"/>
    <s v="615-385-7368"/>
    <d v="1970-09-01T00:00:00"/>
    <d v="2014-04-16T00:00:00"/>
    <s v="793cc275-e819-429e-824a-ef7710299f49"/>
  </r>
  <r>
    <x v="68"/>
    <x v="68"/>
    <x v="68"/>
    <s v="Male"/>
    <s v="319-827-7862"/>
    <d v="1975-12-18T00:00:00"/>
    <d v="2014-10-12T00:00:00"/>
    <s v="3c0eedae-7d89-4d4b-8687-cf55f2442ab9"/>
  </r>
  <r>
    <x v="19"/>
    <x v="19"/>
    <x v="19"/>
    <s v="Male"/>
    <s v="422-476-5380"/>
    <d v="1986-04-18T00:00:00"/>
    <d v="2016-02-07T00:00:00"/>
    <s v="7b6cb6d6-3f3f-441f-96e3-cd9eef4851f1"/>
  </r>
  <r>
    <x v="2"/>
    <x v="2"/>
    <x v="2"/>
    <s v="Female"/>
    <s v="173-848-1619"/>
    <d v="1983-09-12T00:00:00"/>
    <d v="2013-01-01T00:00:00"/>
    <s v="4e78af9d-6ad9-4eff-ac34-c53925214a87"/>
  </r>
  <r>
    <x v="3"/>
    <x v="3"/>
    <x v="3"/>
    <s v="Male"/>
    <s v="287-672-4723"/>
    <d v="1987-02-01T00:00:00"/>
    <d v="2017-10-29T00:00:00"/>
    <s v="ec38c09a-abc4-4eeb-b956-931d43dca6fa"/>
  </r>
  <r>
    <x v="123"/>
    <x v="121"/>
    <x v="123"/>
    <s v="Male"/>
    <s v="110-259-6605"/>
    <d v="1975-10-31T00:00:00"/>
    <d v="2011-07-02T00:00:00"/>
    <s v="e6af94b2-7268-421e-865f-01fa76b27e81"/>
  </r>
  <r>
    <x v="117"/>
    <x v="115"/>
    <x v="117"/>
    <s v="Female"/>
    <s v="981-188-6750"/>
    <d v="1992-11-23T00:00:00"/>
    <d v="2021-03-29T00:00:00"/>
    <s v="05438237-79ab-4c60-99db-5e4e611c3e1b"/>
  </r>
  <r>
    <x v="86"/>
    <x v="86"/>
    <x v="86"/>
    <s v="Male"/>
    <s v="784-463-7798"/>
    <d v="1972-03-03T00:00:00"/>
    <d v="2019-12-25T00:00:00"/>
    <s v="d27084cd-9f6e-4e45-9f01-f9c0345a1839"/>
  </r>
  <r>
    <x v="68"/>
    <x v="68"/>
    <x v="68"/>
    <s v="Male"/>
    <s v="319-827-7862"/>
    <d v="1975-12-18T00:00:00"/>
    <d v="2014-10-12T00:00:00"/>
    <s v="f2a6540b-0b9d-4df3-8705-4b3c2d78a817"/>
  </r>
  <r>
    <x v="25"/>
    <x v="25"/>
    <x v="25"/>
    <s v="Male"/>
    <s v="474-198-2231"/>
    <d v="1983-05-28T00:00:00"/>
    <d v="2017-11-22T00:00:00"/>
    <s v="6be2b38e-e485-44dd-84fe-c6b8d0d87efc"/>
  </r>
  <r>
    <x v="106"/>
    <x v="105"/>
    <x v="106"/>
    <s v="Male"/>
    <s v="299-528-0728"/>
    <d v="1983-07-22T00:00:00"/>
    <d v="2020-07-31T00:00:00"/>
    <s v="3ff658e9-d882-4509-9047-b700298bc1a4"/>
  </r>
  <r>
    <x v="61"/>
    <x v="61"/>
    <x v="61"/>
    <s v="Male"/>
    <s v="826-394-7017"/>
    <d v="1971-11-21T00:00:00"/>
    <d v="2020-01-07T00:00:00"/>
    <s v="49ebea1a-032e-495a-aed9-72ca9a6db600"/>
  </r>
  <r>
    <x v="85"/>
    <x v="85"/>
    <x v="85"/>
    <s v="Male"/>
    <s v="434-512-4294"/>
    <d v="1977-02-10T00:00:00"/>
    <d v="2015-12-20T00:00:00"/>
    <s v="dd977b9e-9b98-4bc4-83ff-c8048921ddf7"/>
  </r>
  <r>
    <x v="124"/>
    <x v="122"/>
    <x v="124"/>
    <s v="Female"/>
    <s v="103-414-3375"/>
    <d v="1982-02-01T00:00:00"/>
    <d v="2011-02-16T00:00:00"/>
    <s v="438e2829-e62b-43c2-8462-e3615b78d1d5"/>
  </r>
  <r>
    <x v="55"/>
    <x v="55"/>
    <x v="55"/>
    <s v="Female"/>
    <s v="433-674-0621"/>
    <d v="1974-04-26T00:00:00"/>
    <d v="2017-12-18T00:00:00"/>
    <s v="55a258b8-5549-4982-9930-045ce1e0993b"/>
  </r>
  <r>
    <x v="5"/>
    <x v="5"/>
    <x v="5"/>
    <s v="Female"/>
    <s v="722-464-5064"/>
    <d v="1984-04-17T00:00:00"/>
    <d v="2017-01-15T00:00:00"/>
    <s v="f516792a-c81f-40ec-8265-dec00199744f"/>
  </r>
  <r>
    <x v="109"/>
    <x v="93"/>
    <x v="109"/>
    <s v="Male"/>
    <s v="349-110-1031"/>
    <d v="1981-01-29T00:00:00"/>
    <d v="2010-10-21T00:00:00"/>
    <s v="043a4dab-6654-4a1d-91c4-da622ecef2e8"/>
  </r>
  <r>
    <x v="125"/>
    <x v="123"/>
    <x v="125"/>
    <s v="Female"/>
    <s v="320-888-6039"/>
    <d v="1984-09-17T00:00:00"/>
    <d v="2017-03-07T00:00:00"/>
    <s v="6c29c124-f421-4189-9aa2-472147563e9d"/>
  </r>
  <r>
    <x v="1"/>
    <x v="1"/>
    <x v="1"/>
    <s v="Female"/>
    <s v="692-943-5601"/>
    <d v="1980-07-11T00:00:00"/>
    <d v="2020-06-09T00:00:00"/>
    <s v="f3f8f82c-e0e6-4f73-84f5-4fe5bf033e6f"/>
  </r>
  <r>
    <x v="36"/>
    <x v="36"/>
    <x v="36"/>
    <s v="Female"/>
    <s v="508-328-7271"/>
    <d v="1982-10-25T00:00:00"/>
    <d v="2019-12-10T00:00:00"/>
    <s v="e21166a1-9603-4a91-8351-89ec2f01ad41"/>
  </r>
  <r>
    <x v="57"/>
    <x v="57"/>
    <x v="57"/>
    <s v="Male"/>
    <s v="300-469-9672"/>
    <d v="1975-07-24T00:00:00"/>
    <d v="2017-02-04T00:00:00"/>
    <s v="64647b2b-f53d-4583-9e21-e7b2adfeab6e"/>
  </r>
  <r>
    <x v="35"/>
    <x v="35"/>
    <x v="35"/>
    <s v="Male"/>
    <s v="669-682-8624"/>
    <d v="1991-05-08T00:00:00"/>
    <d v="2014-08-24T00:00:00"/>
    <s v="cd5b3be1-656f-4c8d-8267-0e183624c784"/>
  </r>
  <r>
    <x v="30"/>
    <x v="30"/>
    <x v="30"/>
    <s v="Female"/>
    <s v="615-770-9739"/>
    <d v="1990-01-29T00:00:00"/>
    <d v="2020-02-06T00:00:00"/>
    <s v="f0d6f22a-cbde-480f-b8ad-4a7f38705133"/>
  </r>
  <r>
    <x v="66"/>
    <x v="66"/>
    <x v="66"/>
    <s v="Female"/>
    <s v="178-609-6960"/>
    <d v="1973-10-26T00:00:00"/>
    <d v="2010-12-07T00:00:00"/>
    <s v="68554c7d-7bbf-4735-a2ca-ba1b140d01fe"/>
  </r>
  <r>
    <x v="14"/>
    <x v="14"/>
    <x v="14"/>
    <s v="Male"/>
    <s v="141-208-5493"/>
    <d v="1975-07-16T00:00:00"/>
    <d v="2021-03-09T00:00:00"/>
    <s v="3ef4e3db-a0ec-45e4-95bd-829cdcbd8d45"/>
  </r>
  <r>
    <x v="83"/>
    <x v="83"/>
    <x v="83"/>
    <s v="Male"/>
    <s v="592-543-3912"/>
    <d v="1988-08-14T00:00:00"/>
    <d v="2017-08-06T00:00:00"/>
    <s v="ff669b95-5f35-4323-9074-2a05e19d0e6b"/>
  </r>
  <r>
    <x v="76"/>
    <x v="76"/>
    <x v="76"/>
    <s v="Male"/>
    <s v="778-258-2489"/>
    <d v="1971-06-20T00:00:00"/>
    <d v="2012-02-27T00:00:00"/>
    <s v="63f5fcf8-f9ea-457e-8e07-6cc273d85953"/>
  </r>
  <r>
    <x v="105"/>
    <x v="104"/>
    <x v="105"/>
    <s v="Female"/>
    <s v="462-343-6892"/>
    <d v="1976-01-16T00:00:00"/>
    <d v="2014-02-26T00:00:00"/>
    <s v="5b6eedfb-8322-4268-a4ff-2ddfdbeaeaf7"/>
  </r>
  <r>
    <x v="65"/>
    <x v="65"/>
    <x v="65"/>
    <s v="Female"/>
    <s v="808-788-0351"/>
    <d v="1979-01-17T00:00:00"/>
    <d v="2015-06-20T00:00:00"/>
    <s v="8020cde9-88c3-4ce3-b105-40c068c4fe1c"/>
  </r>
  <r>
    <x v="7"/>
    <x v="7"/>
    <x v="7"/>
    <s v="Female"/>
    <s v="317-933-3000"/>
    <d v="1975-05-24T00:00:00"/>
    <d v="2020-07-01T00:00:00"/>
    <s v="9e781f1a-2903-4c8a-9330-ff00f223f365"/>
  </r>
  <r>
    <x v="126"/>
    <x v="124"/>
    <x v="126"/>
    <s v="Male"/>
    <s v="468-490-0832"/>
    <d v="1993-08-17T00:00:00"/>
    <d v="2016-10-25T00:00:00"/>
    <s v="64408b4f-ccaf-4ec4-a61f-8326defefcf0"/>
  </r>
  <r>
    <x v="24"/>
    <x v="24"/>
    <x v="24"/>
    <s v="Female"/>
    <s v="227-955-3164"/>
    <d v="1976-05-06T00:00:00"/>
    <d v="2018-12-26T00:00:00"/>
    <s v="fc3dff67-52d6-415d-94f7-2c57c526b773"/>
  </r>
  <r>
    <x v="75"/>
    <x v="75"/>
    <x v="75"/>
    <s v="Female"/>
    <s v="844-908-6208"/>
    <d v="1986-05-27T00:00:00"/>
    <d v="2018-01-15T00:00:00"/>
    <s v="a182f80c-4ad0-45f0-83ed-4048b6cbd47d"/>
  </r>
  <r>
    <x v="17"/>
    <x v="17"/>
    <x v="17"/>
    <s v="Female"/>
    <s v="294-195-8559"/>
    <d v="1975-08-19T00:00:00"/>
    <d v="2021-04-16T00:00:00"/>
    <s v="d1ddd418-1bdc-4114-bded-bfa3c326d249"/>
  </r>
  <r>
    <x v="110"/>
    <x v="108"/>
    <x v="110"/>
    <s v="Male"/>
    <s v="800-605-2780"/>
    <d v="1980-08-07T00:00:00"/>
    <d v="2011-05-14T00:00:00"/>
    <s v="5f9fadee-a477-4eaf-8f33-9cb29916eb4c"/>
  </r>
  <r>
    <x v="118"/>
    <x v="116"/>
    <x v="118"/>
    <s v="Female"/>
    <s v="611-664-9699"/>
    <d v="1970-09-05T00:00:00"/>
    <d v="2017-04-12T00:00:00"/>
    <s v="37662763-9c18-466a-a76b-63b7ff5006aa"/>
  </r>
  <r>
    <x v="70"/>
    <x v="70"/>
    <x v="70"/>
    <s v="Female"/>
    <s v="211-618-2500"/>
    <d v="1990-02-25T00:00:00"/>
    <d v="2012-03-20T00:00:00"/>
    <s v="bb9361f0-d86f-4edc-9bf4-ef44f7ac2218"/>
  </r>
  <r>
    <x v="50"/>
    <x v="50"/>
    <x v="50"/>
    <s v="Male"/>
    <s v="549-280-7812"/>
    <d v="1984-12-12T00:00:00"/>
    <d v="2020-03-27T00:00:00"/>
    <s v="2cfd52e0-2bb4-4ea5-be83-b08d306cc4b7"/>
  </r>
  <r>
    <x v="32"/>
    <x v="32"/>
    <x v="32"/>
    <s v="Male"/>
    <s v="979-475-2277"/>
    <d v="1993-02-17T00:00:00"/>
    <d v="2015-12-24T00:00:00"/>
    <s v="66189958-2c45-4485-ac72-02e308ec9e0d"/>
  </r>
  <r>
    <x v="12"/>
    <x v="12"/>
    <x v="12"/>
    <s v="Female"/>
    <s v="997-565-3464"/>
    <d v="1976-05-15T00:00:00"/>
    <d v="2016-01-17T00:00:00"/>
    <s v="4b22bbed-96d8-418f-85fc-0d504345d16c"/>
  </r>
  <r>
    <x v="113"/>
    <x v="111"/>
    <x v="113"/>
    <s v="Female"/>
    <s v="147-859-0713"/>
    <d v="1993-11-12T00:00:00"/>
    <d v="2010-05-17T00:00:00"/>
    <s v="9a352caf-97f2-43dc-9493-c2c8c70b87b1"/>
  </r>
  <r>
    <x v="22"/>
    <x v="22"/>
    <x v="22"/>
    <s v="Male"/>
    <s v="787-942-0083"/>
    <d v="1976-05-24T00:00:00"/>
    <d v="2014-09-01T00:00:00"/>
    <s v="0bb5b80f-b91d-45bd-b0b1-9fe5683633f9"/>
  </r>
  <r>
    <x v="27"/>
    <x v="27"/>
    <x v="27"/>
    <s v="Female"/>
    <s v="213-347-1665"/>
    <d v="1994-08-31T00:00:00"/>
    <d v="2019-04-19T00:00:00"/>
    <s v="e8ed4b6b-ea40-41c8-b152-b0bf360beef5"/>
  </r>
  <r>
    <x v="99"/>
    <x v="99"/>
    <x v="99"/>
    <s v="Female"/>
    <s v="769-144-1091"/>
    <d v="1978-11-29T00:00:00"/>
    <d v="2015-12-15T00:00:00"/>
    <s v="29adeea1-77e1-4fe1-a98d-3fc31cdbd1b4"/>
  </r>
  <r>
    <x v="53"/>
    <x v="53"/>
    <x v="53"/>
    <s v="Female"/>
    <s v="447-955-3978"/>
    <d v="1985-04-08T00:00:00"/>
    <d v="2012-03-16T00:00:00"/>
    <s v="668450ba-47b5-49a1-8333-a2f92392d28d"/>
  </r>
  <r>
    <x v="127"/>
    <x v="125"/>
    <x v="127"/>
    <s v="Male"/>
    <s v="969-601-1551"/>
    <d v="1971-08-15T00:00:00"/>
    <d v="2017-08-19T00:00:00"/>
    <s v="8e84f926-1e6e-4ef4-9521-804fca3f1946"/>
  </r>
  <r>
    <x v="59"/>
    <x v="59"/>
    <x v="59"/>
    <s v="Female"/>
    <s v="615-385-7368"/>
    <d v="1970-09-01T00:00:00"/>
    <d v="2014-04-16T00:00:00"/>
    <s v="6b17c7d0-d018-4d9a-8330-bb9f58146828"/>
  </r>
  <r>
    <x v="74"/>
    <x v="74"/>
    <x v="74"/>
    <s v="Female"/>
    <s v="802-780-0148"/>
    <d v="1981-06-29T00:00:00"/>
    <d v="2020-12-09T00:00:00"/>
    <s v="272ba84b-4e85-4170-9911-b8a510403186"/>
  </r>
  <r>
    <x v="13"/>
    <x v="13"/>
    <x v="13"/>
    <s v="Female"/>
    <s v="711-476-2675"/>
    <d v="1988-05-22T00:00:00"/>
    <d v="2019-08-21T00:00:00"/>
    <s v="d75214f5-ba68-4bf7-b895-ec3268974845"/>
  </r>
  <r>
    <x v="49"/>
    <x v="49"/>
    <x v="49"/>
    <s v="Male"/>
    <s v="688-882-1895"/>
    <d v="1986-07-23T00:00:00"/>
    <d v="2014-05-22T00:00:00"/>
    <s v="256d0673-75d9-4a2e-956d-945928dd16d6"/>
  </r>
  <r>
    <x v="42"/>
    <x v="42"/>
    <x v="42"/>
    <s v="Male"/>
    <s v="434-783-9662"/>
    <d v="1990-10-13T00:00:00"/>
    <d v="2013-07-07T00:00:00"/>
    <s v="cde53c05-43f4-4aaa-9b7c-7a499a94ab39"/>
  </r>
  <r>
    <x v="120"/>
    <x v="118"/>
    <x v="120"/>
    <s v="Male"/>
    <s v="276-110-7424"/>
    <d v="1974-01-07T00:00:00"/>
    <d v="2016-08-27T00:00:00"/>
    <s v="7e525d34-603a-478e-be4c-6144e7a0f240"/>
  </r>
  <r>
    <x v="73"/>
    <x v="73"/>
    <x v="73"/>
    <s v="Male"/>
    <s v="877-599-1804"/>
    <d v="1988-02-24T00:00:00"/>
    <d v="2012-10-21T00:00:00"/>
    <s v="7c4ecff8-2ef1-42d3-8755-03a3388db8c9"/>
  </r>
  <r>
    <x v="17"/>
    <x v="17"/>
    <x v="17"/>
    <s v="Female"/>
    <s v="294-195-8559"/>
    <d v="1975-08-19T00:00:00"/>
    <d v="2021-04-16T00:00:00"/>
    <s v="c3fe0f58-457b-4843-aa23-ee8ae58da594"/>
  </r>
  <r>
    <x v="122"/>
    <x v="120"/>
    <x v="122"/>
    <s v="Male"/>
    <s v="606-827-6144"/>
    <d v="1978-12-26T00:00:00"/>
    <d v="2010-06-20T00:00:00"/>
    <s v="4765772c-8b74-4c84-bd4a-71290385de01"/>
  </r>
  <r>
    <x v="19"/>
    <x v="19"/>
    <x v="19"/>
    <s v="Male"/>
    <s v="422-476-5380"/>
    <d v="1986-04-18T00:00:00"/>
    <d v="2016-02-07T00:00:00"/>
    <s v="3066733d-6459-413a-a1da-b3b164b529bd"/>
  </r>
  <r>
    <x v="1"/>
    <x v="1"/>
    <x v="1"/>
    <s v="Female"/>
    <s v="692-943-5601"/>
    <d v="1980-07-11T00:00:00"/>
    <d v="2020-06-09T00:00:00"/>
    <s v="744e12b4-6939-45ef-8ca5-612969297c9b"/>
  </r>
  <r>
    <x v="87"/>
    <x v="87"/>
    <x v="87"/>
    <s v="Female"/>
    <s v="984-722-8173"/>
    <d v="1980-07-08T00:00:00"/>
    <d v="2018-10-10T00:00:00"/>
    <s v="f3593883-147f-4b2f-9774-885e11f7210f"/>
  </r>
  <r>
    <x v="76"/>
    <x v="76"/>
    <x v="76"/>
    <s v="Male"/>
    <s v="778-258-2489"/>
    <d v="1971-06-20T00:00:00"/>
    <d v="2012-02-27T00:00:00"/>
    <s v="b08edf57-6938-40c8-883e-b87e61cf4a79"/>
  </r>
  <r>
    <x v="42"/>
    <x v="42"/>
    <x v="42"/>
    <s v="Male"/>
    <s v="434-783-9662"/>
    <d v="1990-10-13T00:00:00"/>
    <d v="2013-07-07T00:00:00"/>
    <s v="54d0f3d8-fa25-4029-a6d5-7b6326b04af9"/>
  </r>
  <r>
    <x v="128"/>
    <x v="126"/>
    <x v="128"/>
    <s v="Male"/>
    <s v="393-163-0237"/>
    <d v="1985-09-25T00:00:00"/>
    <d v="2010-09-25T00:00:00"/>
    <s v="26e6346b-07e1-4e45-825e-cfd53de53c74"/>
  </r>
  <r>
    <x v="129"/>
    <x v="127"/>
    <x v="129"/>
    <s v="Female"/>
    <s v="555-636-7196"/>
    <d v="1979-11-10T00:00:00"/>
    <d v="2015-07-22T00:00:00"/>
    <s v="61e7b59a-59c4-4cea-87e9-46ef1ca390a4"/>
  </r>
  <r>
    <x v="130"/>
    <x v="128"/>
    <x v="130"/>
    <s v="Female"/>
    <s v="275-477-4642"/>
    <d v="1983-10-05T00:00:00"/>
    <d v="2017-09-18T00:00:00"/>
    <s v="bcbde1cb-4057-4f93-b449-f0618a9492fd"/>
  </r>
  <r>
    <x v="131"/>
    <x v="129"/>
    <x v="131"/>
    <s v="Female"/>
    <s v="149-458-2734"/>
    <d v="1980-11-10T00:00:00"/>
    <d v="2013-05-23T00:00:00"/>
    <s v="bcbf85ef-d00d-4379-9231-7ebf6183600e"/>
  </r>
  <r>
    <x v="25"/>
    <x v="25"/>
    <x v="25"/>
    <s v="Male"/>
    <s v="474-198-2231"/>
    <d v="1983-05-28T00:00:00"/>
    <d v="2017-11-22T00:00:00"/>
    <s v="1c416149-bd70-46f9-b412-d0e401148bd1"/>
  </r>
  <r>
    <x v="132"/>
    <x v="130"/>
    <x v="132"/>
    <s v="Male"/>
    <s v="354-870-3340"/>
    <d v="1992-01-08T00:00:00"/>
    <d v="2020-08-23T00:00:00"/>
    <s v="a6d98d6d-087f-4c37-a449-bc20965734bb"/>
  </r>
  <r>
    <x v="27"/>
    <x v="27"/>
    <x v="27"/>
    <s v="Female"/>
    <s v="213-347-1665"/>
    <d v="1994-08-31T00:00:00"/>
    <d v="2019-04-19T00:00:00"/>
    <s v="2c86163d-93b2-422d-b40e-a36760207bfe"/>
  </r>
  <r>
    <x v="90"/>
    <x v="90"/>
    <x v="90"/>
    <s v="Female"/>
    <s v="965-158-0483"/>
    <d v="1990-05-25T00:00:00"/>
    <d v="2021-01-18T00:00:00"/>
    <s v="efa2e756-480f-425b-b02b-171d8e74e488"/>
  </r>
  <r>
    <x v="13"/>
    <x v="13"/>
    <x v="13"/>
    <s v="Female"/>
    <s v="711-476-2675"/>
    <d v="1988-05-22T00:00:00"/>
    <d v="2019-08-21T00:00:00"/>
    <s v="d8539a93-d361-486d-934a-0d1b9a126d67"/>
  </r>
  <r>
    <x v="3"/>
    <x v="3"/>
    <x v="3"/>
    <s v="Male"/>
    <s v="287-672-4723"/>
    <d v="1987-02-01T00:00:00"/>
    <d v="2017-10-29T00:00:00"/>
    <s v="9d014f22-9697-4409-b0e9-4cfc8b78bbd6"/>
  </r>
  <r>
    <x v="38"/>
    <x v="38"/>
    <x v="38"/>
    <s v="Male"/>
    <s v="952-357-0576"/>
    <d v="1991-03-17T00:00:00"/>
    <d v="2014-10-27T00:00:00"/>
    <s v="f4088d6d-f865-4590-bd2a-a0708863eacc"/>
  </r>
  <r>
    <x v="34"/>
    <x v="34"/>
    <x v="34"/>
    <s v="Male"/>
    <s v="730-684-8021"/>
    <d v="1989-08-21T00:00:00"/>
    <d v="2020-07-13T00:00:00"/>
    <s v="f455dd42-373e-4ba3-b249-91be68d30b9b"/>
  </r>
  <r>
    <x v="33"/>
    <x v="33"/>
    <x v="33"/>
    <s v="Female"/>
    <s v="646-141-5243"/>
    <d v="1989-12-13T00:00:00"/>
    <d v="2016-07-29T00:00:00"/>
    <s v="70f15d18-5173-4619-bf6a-6d475c9b41ec"/>
  </r>
  <r>
    <x v="98"/>
    <x v="98"/>
    <x v="98"/>
    <s v="Female"/>
    <s v="348-909-0801"/>
    <d v="1979-02-08T00:00:00"/>
    <d v="2010-03-12T00:00:00"/>
    <s v="3f2eda0e-4e8f-4c95-9936-ad653fc43e99"/>
  </r>
  <r>
    <x v="58"/>
    <x v="58"/>
    <x v="58"/>
    <s v="Male"/>
    <s v="460-179-6930"/>
    <d v="1987-04-26T00:00:00"/>
    <d v="2014-05-29T00:00:00"/>
    <s v="3abd5b17-b138-4b87-af86-204a2863f107"/>
  </r>
  <r>
    <x v="81"/>
    <x v="81"/>
    <x v="81"/>
    <s v="Male"/>
    <s v="256-805-4398"/>
    <d v="1983-08-09T00:00:00"/>
    <d v="2016-02-29T00:00:00"/>
    <s v="a4afa80c-071d-4b10-bc29-4dac4acd9d5f"/>
  </r>
  <r>
    <x v="133"/>
    <x v="131"/>
    <x v="133"/>
    <s v="Male"/>
    <s v="200-816-8417"/>
    <d v="1974-10-14T00:00:00"/>
    <d v="2017-02-11T00:00:00"/>
    <s v="61dd7362-8da0-47b1-981d-7341ad5c436f"/>
  </r>
  <r>
    <x v="134"/>
    <x v="132"/>
    <x v="134"/>
    <s v="Male"/>
    <s v="510-590-3004"/>
    <d v="1976-05-22T00:00:00"/>
    <d v="2019-11-06T00:00:00"/>
    <s v="02c65c4e-40d6-4572-9aff-9252b94972bb"/>
  </r>
  <r>
    <x v="56"/>
    <x v="56"/>
    <x v="56"/>
    <s v="Male"/>
    <s v="638-253-2008"/>
    <d v="1990-03-20T00:00:00"/>
    <d v="2012-04-15T00:00:00"/>
    <s v="9cfa9c6d-e4ce-4d19-b177-4f730a9f2d5e"/>
  </r>
  <r>
    <x v="113"/>
    <x v="111"/>
    <x v="113"/>
    <s v="Female"/>
    <s v="147-859-0713"/>
    <d v="1993-11-12T00:00:00"/>
    <d v="2010-05-17T00:00:00"/>
    <s v="e39377b9-553b-4d31-8772-76da4c1a844f"/>
  </r>
  <r>
    <x v="135"/>
    <x v="133"/>
    <x v="135"/>
    <s v="Female"/>
    <s v="107-449-4731"/>
    <d v="1986-12-14T00:00:00"/>
    <d v="2017-05-14T00:00:00"/>
    <s v="5abe8cd8-0e3e-478f-9411-e9c9fbf89977"/>
  </r>
  <r>
    <x v="136"/>
    <x v="134"/>
    <x v="136"/>
    <s v="Female"/>
    <s v="657-112-2164"/>
    <d v="1988-02-16T00:00:00"/>
    <d v="2012-06-23T00:00:00"/>
    <s v="af352fe2-9089-4c0a-ba81-116a5c68fba5"/>
  </r>
  <r>
    <x v="0"/>
    <x v="0"/>
    <x v="0"/>
    <s v="Female"/>
    <s v="730-112-2493"/>
    <d v="1974-03-12T00:00:00"/>
    <d v="2013-09-07T00:00:00"/>
    <s v="ec59f21d-9bbe-4ac5-88bb-a30cb2da5888"/>
  </r>
  <r>
    <x v="91"/>
    <x v="91"/>
    <x v="91"/>
    <s v="Female"/>
    <s v="317-886-5827"/>
    <d v="1986-07-18T00:00:00"/>
    <d v="2012-11-06T00:00:00"/>
    <s v="70512cac-755a-413a-8af3-f86c2465e2c2"/>
  </r>
  <r>
    <x v="62"/>
    <x v="62"/>
    <x v="62"/>
    <s v="Female"/>
    <s v="877-273-1115"/>
    <d v="1976-11-10T00:00:00"/>
    <d v="2019-07-08T00:00:00"/>
    <s v="217bff2a-b21b-4dde-970a-37019e30f637"/>
  </r>
  <r>
    <x v="21"/>
    <x v="21"/>
    <x v="21"/>
    <s v="Male"/>
    <s v="307-952-8623"/>
    <d v="1992-02-27T00:00:00"/>
    <d v="2011-11-23T00:00:00"/>
    <s v="c032d229-230c-4385-bac3-57131a5b679b"/>
  </r>
  <r>
    <x v="45"/>
    <x v="45"/>
    <x v="45"/>
    <s v="Female"/>
    <s v="605-798-8703"/>
    <d v="1980-08-10T00:00:00"/>
    <d v="2010-09-13T00:00:00"/>
    <s v="50cef55b-f526-4c84-90a8-4f50e6a83a05"/>
  </r>
  <r>
    <x v="6"/>
    <x v="6"/>
    <x v="6"/>
    <s v="Female"/>
    <s v="256-600-9552"/>
    <d v="1977-01-27T00:00:00"/>
    <d v="2019-04-14T00:00:00"/>
    <s v="a0b50327-f410-4e19-9705-4ad839e4253f"/>
  </r>
  <r>
    <x v="60"/>
    <x v="60"/>
    <x v="60"/>
    <s v="Female"/>
    <s v="364-165-0754"/>
    <d v="1984-08-31T00:00:00"/>
    <d v="2020-02-27T00:00:00"/>
    <s v="cc6494be-4d44-4cf4-ac13-b92bf0bc0340"/>
  </r>
  <r>
    <x v="79"/>
    <x v="79"/>
    <x v="79"/>
    <s v="Male"/>
    <s v="723-713-2351"/>
    <d v="1972-03-19T00:00:00"/>
    <d v="2020-04-07T00:00:00"/>
    <s v="b6a3ddc9-da44-4bfd-ac9e-230abbe7558b"/>
  </r>
  <r>
    <x v="125"/>
    <x v="123"/>
    <x v="125"/>
    <s v="Female"/>
    <s v="320-888-6039"/>
    <d v="1984-09-17T00:00:00"/>
    <d v="2017-03-07T00:00:00"/>
    <s v="4fc7e78a-da09-48e6-ba08-9aa33ee8b2b9"/>
  </r>
  <r>
    <x v="137"/>
    <x v="135"/>
    <x v="137"/>
    <s v="Male"/>
    <s v="431-290-9009"/>
    <d v="1983-08-30T00:00:00"/>
    <d v="2013-07-18T00:00:00"/>
    <s v="ba561131-8a16-429f-872d-bcedd52a4264"/>
  </r>
  <r>
    <x v="15"/>
    <x v="15"/>
    <x v="15"/>
    <s v="Female"/>
    <s v="318-409-4347"/>
    <d v="1971-11-08T00:00:00"/>
    <d v="2018-01-18T00:00:00"/>
    <s v="62d22677-bb89-4eae-8b10-dc8985660562"/>
  </r>
  <r>
    <x v="64"/>
    <x v="64"/>
    <x v="64"/>
    <s v="Female"/>
    <s v="910-319-4254"/>
    <d v="1973-11-17T00:00:00"/>
    <d v="2013-05-22T00:00:00"/>
    <s v="8725daa9-91fe-4882-839c-61039a52f9bd"/>
  </r>
  <r>
    <x v="83"/>
    <x v="83"/>
    <x v="83"/>
    <s v="Male"/>
    <s v="592-543-3912"/>
    <d v="1988-08-14T00:00:00"/>
    <d v="2017-08-06T00:00:00"/>
    <s v="b44d2206-22c3-4421-9a78-d671dfc09286"/>
  </r>
  <r>
    <x v="105"/>
    <x v="104"/>
    <x v="105"/>
    <s v="Female"/>
    <s v="462-343-6892"/>
    <d v="1976-01-16T00:00:00"/>
    <d v="2014-02-26T00:00:00"/>
    <s v="d6de13b4-473f-43dc-9dd8-a983c4fc3022"/>
  </r>
  <r>
    <x v="138"/>
    <x v="136"/>
    <x v="138"/>
    <s v="Male"/>
    <s v="853-531-1392"/>
    <d v="1990-11-18T00:00:00"/>
    <d v="2019-04-17T00:00:00"/>
    <s v="6683b456-89d4-46c2-a760-d5a299693496"/>
  </r>
  <r>
    <x v="109"/>
    <x v="93"/>
    <x v="109"/>
    <s v="Male"/>
    <s v="349-110-1031"/>
    <d v="1981-01-29T00:00:00"/>
    <d v="2010-10-21T00:00:00"/>
    <s v="a09c8fc3-17d2-4f5f-9c82-e6dbb2f71314"/>
  </r>
  <r>
    <x v="86"/>
    <x v="86"/>
    <x v="86"/>
    <s v="Male"/>
    <s v="784-463-7798"/>
    <d v="1972-03-03T00:00:00"/>
    <d v="2019-12-25T00:00:00"/>
    <s v="80000e1a-ba86-4cf7-9f4c-c5aa5cb53065"/>
  </r>
  <r>
    <x v="75"/>
    <x v="75"/>
    <x v="75"/>
    <s v="Female"/>
    <s v="844-908-6208"/>
    <d v="1986-05-27T00:00:00"/>
    <d v="2018-01-15T00:00:00"/>
    <s v="f10337b4-5d9b-4a9e-b5b0-ae3278722ade"/>
  </r>
  <r>
    <x v="94"/>
    <x v="94"/>
    <x v="94"/>
    <s v="Male"/>
    <s v="996-289-0279"/>
    <d v="1974-01-14T00:00:00"/>
    <d v="2011-04-12T00:00:00"/>
    <s v="b4a29fd0-615b-436f-9d0f-13b3e2ba6996"/>
  </r>
  <r>
    <x v="139"/>
    <x v="137"/>
    <x v="139"/>
    <s v="Male"/>
    <s v="262-680-3843"/>
    <d v="1974-08-17T00:00:00"/>
    <d v="2013-11-09T00:00:00"/>
    <s v="3f6738be-68a4-462c-ac32-5e283d769616"/>
  </r>
  <r>
    <x v="72"/>
    <x v="72"/>
    <x v="72"/>
    <s v="Female"/>
    <s v="298-183-4526"/>
    <d v="1990-04-15T00:00:00"/>
    <d v="2020-08-04T00:00:00"/>
    <s v="3eccbeb8-15f3-4e34-ba39-a1e03fe8420f"/>
  </r>
  <r>
    <x v="16"/>
    <x v="16"/>
    <x v="16"/>
    <s v="Female"/>
    <s v="677-810-7847"/>
    <d v="1981-12-22T00:00:00"/>
    <d v="2012-03-29T00:00:00"/>
    <s v="6be16c3d-68c2-40b8-a61d-332ec922fc7f"/>
  </r>
  <r>
    <x v="2"/>
    <x v="2"/>
    <x v="2"/>
    <s v="Female"/>
    <s v="173-848-1619"/>
    <d v="1983-09-12T00:00:00"/>
    <d v="2013-01-01T00:00:00"/>
    <s v="8352e853-e4bb-404c-9429-ec80ec606d4b"/>
  </r>
  <r>
    <x v="140"/>
    <x v="138"/>
    <x v="140"/>
    <s v="Male"/>
    <s v="880-414-9931"/>
    <d v="1994-05-29T00:00:00"/>
    <d v="2013-09-08T00:00:00"/>
    <s v="246a92bd-b3dc-4dbb-88a5-ac3ab49ceb40"/>
  </r>
  <r>
    <x v="3"/>
    <x v="3"/>
    <x v="3"/>
    <s v="Male"/>
    <s v="287-672-4723"/>
    <d v="1987-02-01T00:00:00"/>
    <d v="2017-10-29T00:00:00"/>
    <s v="5103880b-0ec0-44ef-9bc0-58e60aeff783"/>
  </r>
  <r>
    <x v="82"/>
    <x v="82"/>
    <x v="82"/>
    <s v="Male"/>
    <s v="832-827-5354"/>
    <d v="1971-02-01T00:00:00"/>
    <d v="2016-11-19T00:00:00"/>
    <s v="4a589597-c85b-4311-a4fb-d07e6a556468"/>
  </r>
  <r>
    <x v="76"/>
    <x v="76"/>
    <x v="76"/>
    <s v="Male"/>
    <s v="778-258-2489"/>
    <d v="1971-06-20T00:00:00"/>
    <d v="2012-02-27T00:00:00"/>
    <s v="5de1c2d6-f55d-4aab-b053-caa5b5a7afcc"/>
  </r>
  <r>
    <x v="141"/>
    <x v="139"/>
    <x v="141"/>
    <s v="Male"/>
    <s v="722-689-7598"/>
    <d v="1987-12-07T00:00:00"/>
    <d v="2019-10-01T00:00:00"/>
    <s v="a16ff969-4020-4d06-858b-4a08516fc0ad"/>
  </r>
  <r>
    <x v="108"/>
    <x v="107"/>
    <x v="108"/>
    <s v="Female"/>
    <s v="568-284-8226"/>
    <d v="1993-04-18T00:00:00"/>
    <d v="2018-10-09T00:00:00"/>
    <s v="afe9b286-7ac3-45a3-be19-cbe70e40fead"/>
  </r>
  <r>
    <x v="102"/>
    <x v="102"/>
    <x v="102"/>
    <s v="Male"/>
    <s v="815-450-6616"/>
    <d v="1974-06-17T00:00:00"/>
    <d v="2011-10-02T00:00:00"/>
    <s v="e8fe9ebd-2f49-49fc-9031-a9d1ef66f6b6"/>
  </r>
  <r>
    <x v="142"/>
    <x v="140"/>
    <x v="142"/>
    <s v="Female"/>
    <s v="561-388-8566"/>
    <d v="1986-10-08T00:00:00"/>
    <d v="2016-02-04T00:00:00"/>
    <s v="fa5935b2-670f-46be-9eba-539c44c1d2a5"/>
  </r>
  <r>
    <x v="106"/>
    <x v="105"/>
    <x v="106"/>
    <s v="Male"/>
    <s v="299-528-0728"/>
    <d v="1983-07-22T00:00:00"/>
    <d v="2020-07-31T00:00:00"/>
    <s v="7541c557-6661-4f4d-9377-52598b1b0235"/>
  </r>
  <r>
    <x v="24"/>
    <x v="24"/>
    <x v="24"/>
    <s v="Female"/>
    <s v="227-955-3164"/>
    <d v="1976-05-06T00:00:00"/>
    <d v="2018-12-26T00:00:00"/>
    <s v="d8a83d1c-7cee-4d89-8f67-af384e4b967a"/>
  </r>
  <r>
    <x v="63"/>
    <x v="63"/>
    <x v="63"/>
    <s v="Female"/>
    <s v="237-470-6944"/>
    <d v="1972-01-17T00:00:00"/>
    <d v="2016-08-24T00:00:00"/>
    <s v="52f4cf33-2149-4b10-8f37-3620a8861723"/>
  </r>
  <r>
    <x v="130"/>
    <x v="128"/>
    <x v="130"/>
    <s v="Female"/>
    <s v="275-477-4642"/>
    <d v="1983-10-05T00:00:00"/>
    <d v="2017-09-18T00:00:00"/>
    <s v="a0ec9724-7b45-4067-bf82-b709d2e9c925"/>
  </r>
  <r>
    <x v="131"/>
    <x v="129"/>
    <x v="131"/>
    <s v="Female"/>
    <s v="149-458-2734"/>
    <d v="1980-11-10T00:00:00"/>
    <d v="2013-05-23T00:00:00"/>
    <s v="b886a38b-0e1f-4482-aff9-8914b232dd5c"/>
  </r>
  <r>
    <x v="13"/>
    <x v="13"/>
    <x v="13"/>
    <s v="Female"/>
    <s v="711-476-2675"/>
    <d v="1988-05-22T00:00:00"/>
    <d v="2019-08-21T00:00:00"/>
    <s v="5a2e4325-10e0-4872-9024-c0bd9a357411"/>
  </r>
  <r>
    <x v="46"/>
    <x v="46"/>
    <x v="46"/>
    <s v="Female"/>
    <s v="279-539-4501"/>
    <d v="1975-08-10T00:00:00"/>
    <d v="2020-11-20T00:00:00"/>
    <s v="612cc317-4501-4fe5-b74e-d69b0ca41d1d"/>
  </r>
  <r>
    <x v="111"/>
    <x v="109"/>
    <x v="111"/>
    <s v="Female"/>
    <s v="707-736-3360"/>
    <d v="1987-06-07T00:00:00"/>
    <d v="2020-07-08T00:00:00"/>
    <s v="bc2acaa2-455e-47db-af61-010a6f9296fc"/>
  </r>
  <r>
    <x v="41"/>
    <x v="41"/>
    <x v="41"/>
    <s v="Male"/>
    <s v="992-600-4768"/>
    <d v="1976-07-18T00:00:00"/>
    <d v="2017-02-04T00:00:00"/>
    <s v="041b2115-347d-49c9-800e-96dc67944c5e"/>
  </r>
  <r>
    <x v="20"/>
    <x v="20"/>
    <x v="20"/>
    <s v="Male"/>
    <s v="218-364-5586"/>
    <d v="1987-03-17T00:00:00"/>
    <d v="2011-09-01T00:00:00"/>
    <s v="4a5ac75a-8663-4731-b5bf-68714a3d16d1"/>
  </r>
  <r>
    <x v="54"/>
    <x v="54"/>
    <x v="54"/>
    <s v="Male"/>
    <s v="286-109-6234"/>
    <d v="1970-11-16T00:00:00"/>
    <d v="2014-01-25T00:00:00"/>
    <s v="d03286af-4db0-4c85-ae8d-e1ae8b463432"/>
  </r>
  <r>
    <x v="44"/>
    <x v="44"/>
    <x v="44"/>
    <s v="Male"/>
    <s v="628-327-8037"/>
    <d v="1975-01-06T00:00:00"/>
    <d v="2010-10-02T00:00:00"/>
    <s v="fe833797-899d-43d9-9b83-edd4f7f2a1db"/>
  </r>
  <r>
    <x v="79"/>
    <x v="79"/>
    <x v="79"/>
    <s v="Male"/>
    <s v="723-713-2351"/>
    <d v="1972-03-19T00:00:00"/>
    <d v="2020-04-07T00:00:00"/>
    <s v="e3acb79a-0ca7-43dc-ba98-bc24d7bc284d"/>
  </r>
  <r>
    <x v="143"/>
    <x v="141"/>
    <x v="143"/>
    <s v="Female"/>
    <s v="793-156-1615"/>
    <d v="1985-01-26T00:00:00"/>
    <d v="2014-07-28T00:00:00"/>
    <s v="2b897130-8d3a-40e2-a8dd-1762fa82904f"/>
  </r>
  <r>
    <x v="23"/>
    <x v="23"/>
    <x v="23"/>
    <s v="Male"/>
    <s v="949-538-1951"/>
    <d v="1981-02-24T00:00:00"/>
    <d v="2010-10-08T00:00:00"/>
    <s v="2f5401c8-8e4b-4a4e-a356-39450411c19c"/>
  </r>
  <r>
    <x v="137"/>
    <x v="135"/>
    <x v="137"/>
    <s v="Male"/>
    <s v="431-290-9009"/>
    <d v="1983-08-30T00:00:00"/>
    <d v="2013-07-18T00:00:00"/>
    <s v="798c0f1f-c32d-4e83-a8a5-87450dc9f228"/>
  </r>
  <r>
    <x v="91"/>
    <x v="91"/>
    <x v="91"/>
    <s v="Female"/>
    <s v="317-886-5827"/>
    <d v="1986-07-18T00:00:00"/>
    <d v="2012-11-06T00:00:00"/>
    <s v="944b2b33-9728-43f4-98aa-b8c5cfdcc27b"/>
  </r>
  <r>
    <x v="37"/>
    <x v="37"/>
    <x v="37"/>
    <s v="Male"/>
    <s v="560-387-7746"/>
    <d v="1983-12-26T00:00:00"/>
    <d v="2010-09-07T00:00:00"/>
    <s v="49a3033a-b4b1-44b6-b0ea-d0122471f6f5"/>
  </r>
  <r>
    <x v="18"/>
    <x v="18"/>
    <x v="18"/>
    <s v="Male"/>
    <s v="405-847-0318"/>
    <d v="1971-07-07T00:00:00"/>
    <d v="2019-08-23T00:00:00"/>
    <s v="2939b6c1-c722-43d6-ba5d-c11405424837"/>
  </r>
  <r>
    <x v="51"/>
    <x v="51"/>
    <x v="51"/>
    <s v="Male"/>
    <s v="841-986-5119"/>
    <d v="1989-08-10T00:00:00"/>
    <d v="2014-04-27T00:00:00"/>
    <s v="41ac9f20-2a9b-4645-b2a1-b010e8038b24"/>
  </r>
  <r>
    <x v="110"/>
    <x v="108"/>
    <x v="110"/>
    <s v="Male"/>
    <s v="800-605-2780"/>
    <d v="1980-08-07T00:00:00"/>
    <d v="2011-05-14T00:00:00"/>
    <s v="3155bcb3-02c6-4a64-9145-6ce0eae5b6e4"/>
  </r>
  <r>
    <x v="123"/>
    <x v="121"/>
    <x v="123"/>
    <s v="Male"/>
    <s v="110-259-6605"/>
    <d v="1975-10-31T00:00:00"/>
    <d v="2011-07-02T00:00:00"/>
    <s v="e3a68162-3f0b-489c-9bf4-a950443d1bce"/>
  </r>
  <r>
    <x v="62"/>
    <x v="62"/>
    <x v="62"/>
    <s v="Female"/>
    <s v="877-273-1115"/>
    <d v="1976-11-10T00:00:00"/>
    <d v="2019-07-08T00:00:00"/>
    <s v="89482d6b-66a9-4c51-afa0-3a332ea7e1b2"/>
  </r>
  <r>
    <x v="35"/>
    <x v="35"/>
    <x v="35"/>
    <s v="Male"/>
    <s v="669-682-8624"/>
    <d v="1991-05-08T00:00:00"/>
    <d v="2014-08-24T00:00:00"/>
    <s v="b3e45f77-ddf9-48a6-995a-041d44cf4380"/>
  </r>
  <r>
    <x v="136"/>
    <x v="134"/>
    <x v="136"/>
    <s v="Female"/>
    <s v="657-112-2164"/>
    <d v="1988-02-16T00:00:00"/>
    <d v="2012-06-23T00:00:00"/>
    <s v="b1eaafa4-9a0c-4d8f-b823-70ed90b201e0"/>
  </r>
  <r>
    <x v="144"/>
    <x v="142"/>
    <x v="144"/>
    <s v="Male"/>
    <s v="165-107-6110"/>
    <d v="1993-05-27T00:00:00"/>
    <d v="2020-01-15T00:00:00"/>
    <s v="3c77c988-5530-4b70-9d8c-9137d1ec0700"/>
  </r>
  <r>
    <x v="103"/>
    <x v="35"/>
    <x v="103"/>
    <s v="Male"/>
    <s v="941-167-7212"/>
    <d v="1980-03-22T00:00:00"/>
    <d v="2020-05-04T00:00:00"/>
    <s v="4e95fb36-67f1-40ed-a07a-6f2d00080ef9"/>
  </r>
  <r>
    <x v="74"/>
    <x v="74"/>
    <x v="74"/>
    <s v="Female"/>
    <s v="802-780-0148"/>
    <d v="1981-06-29T00:00:00"/>
    <d v="2020-12-09T00:00:00"/>
    <s v="9925b9aa-f0a0-499e-95fa-89aba146f1c1"/>
  </r>
  <r>
    <x v="90"/>
    <x v="90"/>
    <x v="90"/>
    <s v="Female"/>
    <s v="965-158-0483"/>
    <d v="1990-05-25T00:00:00"/>
    <d v="2021-01-18T00:00:00"/>
    <s v="f8e4447c-7d10-4896-8c69-0b5f43653c5a"/>
  </r>
  <r>
    <x v="14"/>
    <x v="14"/>
    <x v="14"/>
    <s v="Male"/>
    <s v="141-208-5493"/>
    <d v="1975-07-16T00:00:00"/>
    <d v="2021-03-09T00:00:00"/>
    <s v="b3a86770-56cf-446a-a456-50dcba1cf5b4"/>
  </r>
  <r>
    <x v="98"/>
    <x v="98"/>
    <x v="98"/>
    <s v="Female"/>
    <s v="348-909-0801"/>
    <d v="1979-02-08T00:00:00"/>
    <d v="2010-03-12T00:00:00"/>
    <s v="4dad2645-5c16-4d9c-b829-fb0abd0ed358"/>
  </r>
  <r>
    <x v="97"/>
    <x v="97"/>
    <x v="97"/>
    <s v="Female"/>
    <s v="239-245-6465"/>
    <d v="1973-09-07T00:00:00"/>
    <d v="2019-11-15T00:00:00"/>
    <s v="7749d3f1-f07a-4e3f-9e7d-37a16f17db71"/>
  </r>
  <r>
    <x v="126"/>
    <x v="124"/>
    <x v="126"/>
    <s v="Male"/>
    <s v="468-490-0832"/>
    <d v="1993-08-17T00:00:00"/>
    <d v="2016-10-25T00:00:00"/>
    <s v="6d08759a-8389-4539-af3a-1262bbd75ca8"/>
  </r>
  <r>
    <x v="132"/>
    <x v="130"/>
    <x v="132"/>
    <s v="Male"/>
    <s v="354-870-3340"/>
    <d v="1992-01-08T00:00:00"/>
    <d v="2020-08-23T00:00:00"/>
    <s v="14cc2c8f-00db-4f68-9529-2c128f7cc2c5"/>
  </r>
  <r>
    <x v="116"/>
    <x v="114"/>
    <x v="116"/>
    <s v="Male"/>
    <s v="264-914-1438"/>
    <d v="1989-09-30T00:00:00"/>
    <d v="2019-09-15T00:00:00"/>
    <s v="10419894-4246-4bc4-b90c-a183ba86da1d"/>
  </r>
  <r>
    <x v="31"/>
    <x v="31"/>
    <x v="31"/>
    <s v="Female"/>
    <s v="242-886-0260"/>
    <d v="1981-11-19T00:00:00"/>
    <d v="2016-12-16T00:00:00"/>
    <s v="2d4e0c9f-7e88-42da-af39-5f67c6be542a"/>
  </r>
  <r>
    <x v="0"/>
    <x v="0"/>
    <x v="0"/>
    <s v="Female"/>
    <s v="730-112-2493"/>
    <d v="1974-03-12T00:00:00"/>
    <d v="2013-09-07T00:00:00"/>
    <s v="09a3df60-8e0d-4a18-b90e-e5e4e5be7e1a"/>
  </r>
  <r>
    <x v="133"/>
    <x v="131"/>
    <x v="133"/>
    <s v="Male"/>
    <s v="200-816-8417"/>
    <d v="1974-10-14T00:00:00"/>
    <d v="2017-02-11T00:00:00"/>
    <s v="bf960b14-9092-4957-94fe-ff031f88e9c1"/>
  </r>
  <r>
    <x v="39"/>
    <x v="39"/>
    <x v="39"/>
    <s v="Male"/>
    <s v="603-308-6298"/>
    <d v="1973-09-25T00:00:00"/>
    <d v="2020-11-30T00:00:00"/>
    <s v="5fba99c5-17f1-4265-8905-496075a01ac2"/>
  </r>
  <r>
    <x v="26"/>
    <x v="26"/>
    <x v="26"/>
    <s v="Female"/>
    <s v="467-752-0016"/>
    <d v="1976-01-09T00:00:00"/>
    <d v="2011-01-30T00:00:00"/>
    <s v="ed751049-29e4-4000-90a1-f74f31cdc83d"/>
  </r>
  <r>
    <x v="15"/>
    <x v="15"/>
    <x v="15"/>
    <s v="Female"/>
    <s v="318-409-4347"/>
    <d v="1971-11-08T00:00:00"/>
    <d v="2018-01-18T00:00:00"/>
    <s v="d41f6af1-a341-405d-9c4d-fed98053da4b"/>
  </r>
  <r>
    <x v="118"/>
    <x v="116"/>
    <x v="118"/>
    <s v="Female"/>
    <s v="611-664-9699"/>
    <d v="1970-09-05T00:00:00"/>
    <d v="2017-04-12T00:00:00"/>
    <s v="fcf2447c-ab50-4fd4-83fe-4c55fa3a9e4c"/>
  </r>
  <r>
    <x v="145"/>
    <x v="143"/>
    <x v="145"/>
    <s v="Female"/>
    <s v="870-183-4625"/>
    <d v="1982-07-28T00:00:00"/>
    <d v="2016-07-15T00:00:00"/>
    <s v="daed5bca-7e68-427f-8924-8f713d166621"/>
  </r>
  <r>
    <x v="129"/>
    <x v="127"/>
    <x v="129"/>
    <s v="Female"/>
    <s v="555-636-7196"/>
    <d v="1979-11-10T00:00:00"/>
    <d v="2015-07-22T00:00:00"/>
    <s v="1039ee11-0fbe-4399-bd28-6d76aa02ac79"/>
  </r>
  <r>
    <x v="89"/>
    <x v="89"/>
    <x v="89"/>
    <s v="Male"/>
    <s v="241-746-1622"/>
    <d v="1988-09-18T00:00:00"/>
    <d v="2020-08-12T00:00:00"/>
    <s v="e94a1608-56fc-4ccc-9ccb-e75ea590bc75"/>
  </r>
  <r>
    <x v="141"/>
    <x v="139"/>
    <x v="141"/>
    <s v="Male"/>
    <s v="722-689-7598"/>
    <d v="1987-12-07T00:00:00"/>
    <d v="2019-10-01T00:00:00"/>
    <s v="d9676937-db2d-4223-9b59-928dc173f2c2"/>
  </r>
  <r>
    <x v="67"/>
    <x v="67"/>
    <x v="67"/>
    <s v="Male"/>
    <s v="916-983-4791"/>
    <d v="1975-05-25T00:00:00"/>
    <d v="2021-03-30T00:00:00"/>
    <s v="e9ddf63c-9fe8-466f-9137-c9f03f2fcc94"/>
  </r>
  <r>
    <x v="111"/>
    <x v="109"/>
    <x v="111"/>
    <s v="Female"/>
    <s v="707-736-3360"/>
    <d v="1987-06-07T00:00:00"/>
    <d v="2020-07-08T00:00:00"/>
    <s v="ae2cb820-f76d-47a0-b778-59dc4e54d766"/>
  </r>
  <r>
    <x v="146"/>
    <x v="144"/>
    <x v="146"/>
    <s v="Male"/>
    <s v="476-702-1726"/>
    <d v="1982-12-15T00:00:00"/>
    <d v="2019-05-12T00:00:00"/>
    <s v="eadbc60e-d99c-4cc0-8e7c-9eed032872a4"/>
  </r>
  <r>
    <x v="75"/>
    <x v="75"/>
    <x v="75"/>
    <s v="Female"/>
    <s v="844-908-6208"/>
    <d v="1986-05-27T00:00:00"/>
    <d v="2018-01-15T00:00:00"/>
    <s v="3757c5de-72d7-4b3a-98ff-9befe762c782"/>
  </r>
  <r>
    <x v="63"/>
    <x v="63"/>
    <x v="63"/>
    <s v="Female"/>
    <s v="237-470-6944"/>
    <d v="1972-01-17T00:00:00"/>
    <d v="2016-08-24T00:00:00"/>
    <s v="0e21b95c-4798-4b4a-9c90-b09282b1c476"/>
  </r>
  <r>
    <x v="23"/>
    <x v="23"/>
    <x v="23"/>
    <s v="Male"/>
    <s v="949-538-1951"/>
    <d v="1981-02-24T00:00:00"/>
    <d v="2010-10-08T00:00:00"/>
    <s v="f1139c43-9bfb-4081-b9f8-5660333f1ed7"/>
  </r>
  <r>
    <x v="130"/>
    <x v="128"/>
    <x v="130"/>
    <s v="Female"/>
    <s v="275-477-4642"/>
    <d v="1983-10-05T00:00:00"/>
    <d v="2017-09-18T00:00:00"/>
    <s v="99c77c5a-eb23-41a2-b985-d4192f29066c"/>
  </r>
  <r>
    <x v="29"/>
    <x v="29"/>
    <x v="29"/>
    <s v="Male"/>
    <s v="927-892-5614"/>
    <d v="1983-03-26T00:00:00"/>
    <d v="2021-04-30T00:00:00"/>
    <s v="85fef9bc-49f4-43d0-9bd5-93eeb916d0b2"/>
  </r>
  <r>
    <x v="135"/>
    <x v="133"/>
    <x v="135"/>
    <s v="Female"/>
    <s v="107-449-4731"/>
    <d v="1986-12-14T00:00:00"/>
    <d v="2017-05-14T00:00:00"/>
    <s v="59e97244-39aa-4c6e-b8ae-f870a8b83188"/>
  </r>
  <r>
    <x v="120"/>
    <x v="118"/>
    <x v="120"/>
    <s v="Male"/>
    <s v="276-110-7424"/>
    <d v="1974-01-07T00:00:00"/>
    <d v="2016-08-27T00:00:00"/>
    <s v="5540918c-2818-499e-873b-d9b7904d1ba0"/>
  </r>
  <r>
    <x v="95"/>
    <x v="95"/>
    <x v="95"/>
    <s v="Female"/>
    <s v="985-355-7541"/>
    <d v="1985-02-09T00:00:00"/>
    <d v="2014-12-29T00:00:00"/>
    <s v="9f8f9603-3552-4fd2-bfe2-6f7571d9b722"/>
  </r>
  <r>
    <x v="34"/>
    <x v="34"/>
    <x v="34"/>
    <s v="Male"/>
    <s v="730-684-8021"/>
    <d v="1989-08-21T00:00:00"/>
    <d v="2020-07-13T00:00:00"/>
    <s v="014ff81d-7723-4262-b1a0-d4379c83c062"/>
  </r>
  <r>
    <x v="140"/>
    <x v="138"/>
    <x v="140"/>
    <s v="Male"/>
    <s v="880-414-9931"/>
    <d v="1994-05-29T00:00:00"/>
    <d v="2013-09-08T00:00:00"/>
    <s v="ab6f27df-3850-453b-890d-fef929f0be92"/>
  </r>
  <r>
    <x v="132"/>
    <x v="130"/>
    <x v="132"/>
    <s v="Male"/>
    <s v="354-870-3340"/>
    <d v="1992-01-08T00:00:00"/>
    <d v="2020-08-23T00:00:00"/>
    <s v="89e0e9db-8be8-43b4-bb28-a819272f1ed8"/>
  </r>
  <r>
    <x v="62"/>
    <x v="62"/>
    <x v="62"/>
    <s v="Female"/>
    <s v="877-273-1115"/>
    <d v="1976-11-10T00:00:00"/>
    <d v="2019-07-08T00:00:00"/>
    <s v="ced06321-07ad-4c56-b798-fd246e7cc857"/>
  </r>
  <r>
    <x v="2"/>
    <x v="2"/>
    <x v="2"/>
    <s v="Female"/>
    <s v="173-848-1619"/>
    <d v="1983-09-12T00:00:00"/>
    <d v="2013-01-01T00:00:00"/>
    <s v="0c8237c5-e60f-4f02-9d70-912eaabd6c4d"/>
  </r>
  <r>
    <x v="47"/>
    <x v="47"/>
    <x v="47"/>
    <s v="Female"/>
    <s v="689-146-1777"/>
    <d v="1978-10-11T00:00:00"/>
    <d v="2016-09-08T00:00:00"/>
    <s v="d15f2353-ec0b-419a-9af5-9d97d67d5c4d"/>
  </r>
  <r>
    <x v="31"/>
    <x v="31"/>
    <x v="31"/>
    <s v="Female"/>
    <s v="242-886-0260"/>
    <d v="1981-11-19T00:00:00"/>
    <d v="2016-12-16T00:00:00"/>
    <s v="941b540a-5a3b-408a-a7ca-750a357a35dd"/>
  </r>
  <r>
    <x v="40"/>
    <x v="40"/>
    <x v="40"/>
    <s v="Female"/>
    <s v="983-733-4494"/>
    <d v="1988-04-01T00:00:00"/>
    <d v="2010-03-06T00:00:00"/>
    <s v="bb9f0d1b-31eb-4d5a-927f-da32e297b8eb"/>
  </r>
  <r>
    <x v="107"/>
    <x v="106"/>
    <x v="107"/>
    <s v="Female"/>
    <s v="528-580-1693"/>
    <d v="1988-03-21T00:00:00"/>
    <d v="2018-06-27T00:00:00"/>
    <s v="97992439-a666-4913-9e5a-ae8c4562dc1b"/>
  </r>
  <r>
    <x v="101"/>
    <x v="101"/>
    <x v="101"/>
    <s v="Male"/>
    <s v="498-630-9474"/>
    <d v="1986-07-09T00:00:00"/>
    <d v="2011-05-09T00:00:00"/>
    <s v="cde3b12c-d017-466b-8661-5ebf9df0b621"/>
  </r>
  <r>
    <x v="26"/>
    <x v="26"/>
    <x v="26"/>
    <s v="Female"/>
    <s v="467-752-0016"/>
    <d v="1976-01-09T00:00:00"/>
    <d v="2011-01-30T00:00:00"/>
    <s v="97ee68bc-2170-40f4-88c1-a86174e5d24d"/>
  </r>
  <r>
    <x v="27"/>
    <x v="27"/>
    <x v="27"/>
    <s v="Female"/>
    <s v="213-347-1665"/>
    <d v="1994-08-31T00:00:00"/>
    <d v="2019-04-19T00:00:00"/>
    <s v="9e9fb839-26dc-4934-b595-a2d967df067c"/>
  </r>
  <r>
    <x v="81"/>
    <x v="81"/>
    <x v="81"/>
    <s v="Male"/>
    <s v="256-805-4398"/>
    <d v="1983-08-09T00:00:00"/>
    <d v="2016-02-29T00:00:00"/>
    <s v="102298b3-44e9-4a95-b449-72ee281c2b74"/>
  </r>
  <r>
    <x v="44"/>
    <x v="44"/>
    <x v="44"/>
    <s v="Male"/>
    <s v="628-327-8037"/>
    <d v="1975-01-06T00:00:00"/>
    <d v="2010-10-02T00:00:00"/>
    <s v="7cc53bb1-5d6a-4c11-ab73-16f791be99c1"/>
  </r>
  <r>
    <x v="123"/>
    <x v="121"/>
    <x v="123"/>
    <s v="Male"/>
    <s v="110-259-6605"/>
    <d v="1975-10-31T00:00:00"/>
    <d v="2011-07-02T00:00:00"/>
    <s v="3f10ec38-2354-4251-a8cb-a9d6f1f88c13"/>
  </r>
  <r>
    <x v="36"/>
    <x v="36"/>
    <x v="36"/>
    <s v="Female"/>
    <s v="508-328-7271"/>
    <d v="1982-10-25T00:00:00"/>
    <d v="2019-12-10T00:00:00"/>
    <s v="476ea9ca-824d-43d4-b137-a796164796d4"/>
  </r>
  <r>
    <x v="91"/>
    <x v="91"/>
    <x v="91"/>
    <s v="Female"/>
    <s v="317-886-5827"/>
    <d v="1986-07-18T00:00:00"/>
    <d v="2012-11-06T00:00:00"/>
    <s v="b2a6b404-43b3-43bf-950e-99e8451d8f30"/>
  </r>
  <r>
    <x v="88"/>
    <x v="88"/>
    <x v="88"/>
    <s v="Male"/>
    <s v="674-194-5313"/>
    <d v="1985-11-03T00:00:00"/>
    <d v="2015-07-28T00:00:00"/>
    <s v="a4ac9be4-4b0a-4972-8d73-fe5ad77cd41b"/>
  </r>
  <r>
    <x v="6"/>
    <x v="6"/>
    <x v="6"/>
    <s v="Female"/>
    <s v="256-600-9552"/>
    <d v="1977-01-27T00:00:00"/>
    <d v="2019-04-14T00:00:00"/>
    <s v="f60b89b7-ca99-4d3c-b3d5-16713e296ee7"/>
  </r>
  <r>
    <x v="68"/>
    <x v="68"/>
    <x v="68"/>
    <s v="Male"/>
    <s v="319-827-7862"/>
    <d v="1975-12-18T00:00:00"/>
    <d v="2014-10-12T00:00:00"/>
    <s v="7b16bc09-aa7c-4246-a645-2aed3ebf8514"/>
  </r>
  <r>
    <x v="104"/>
    <x v="103"/>
    <x v="104"/>
    <s v="Female"/>
    <s v="218-306-6561"/>
    <d v="1982-08-21T00:00:00"/>
    <d v="2010-01-11T00:00:00"/>
    <s v="e6d5166b-ce8a-48c5-ab80-0c0882d2e4cb"/>
  </r>
  <r>
    <x v="80"/>
    <x v="80"/>
    <x v="80"/>
    <s v="Male"/>
    <s v="543-828-7373"/>
    <d v="1979-05-29T00:00:00"/>
    <d v="2014-01-18T00:00:00"/>
    <s v="8254f35c-7128-490f-b986-120f1bbeea6d"/>
  </r>
  <r>
    <x v="4"/>
    <x v="4"/>
    <x v="4"/>
    <s v="Male"/>
    <s v="831-532-9441"/>
    <d v="1987-06-13T00:00:00"/>
    <d v="2019-03-13T00:00:00"/>
    <s v="aa61b7dc-5908-42ee-ab14-e2816a439195"/>
  </r>
  <r>
    <x v="66"/>
    <x v="66"/>
    <x v="66"/>
    <s v="Female"/>
    <s v="178-609-6960"/>
    <d v="1973-10-26T00:00:00"/>
    <d v="2010-12-07T00:00:00"/>
    <s v="fc9d0c01-b546-4482-862f-b2477af7e274"/>
  </r>
  <r>
    <x v="103"/>
    <x v="35"/>
    <x v="103"/>
    <s v="Male"/>
    <s v="941-167-7212"/>
    <d v="1980-03-22T00:00:00"/>
    <d v="2020-05-04T00:00:00"/>
    <s v="ee760f2b-bc91-4d98-896c-3154dbf27f83"/>
  </r>
  <r>
    <x v="79"/>
    <x v="79"/>
    <x v="79"/>
    <s v="Male"/>
    <s v="723-713-2351"/>
    <d v="1972-03-19T00:00:00"/>
    <d v="2020-04-07T00:00:00"/>
    <s v="d2dd30bf-826b-4b2c-9a07-33c281462e70"/>
  </r>
  <r>
    <x v="56"/>
    <x v="56"/>
    <x v="56"/>
    <s v="Male"/>
    <s v="638-253-2008"/>
    <d v="1990-03-20T00:00:00"/>
    <d v="2012-04-15T00:00:00"/>
    <s v="cc47fd59-a08c-4bd4-9490-09f9cb629459"/>
  </r>
  <r>
    <x v="124"/>
    <x v="122"/>
    <x v="124"/>
    <s v="Female"/>
    <s v="103-414-3375"/>
    <d v="1982-02-01T00:00:00"/>
    <d v="2011-02-16T00:00:00"/>
    <s v="98317f72-0deb-4ffa-b081-9dd1f5cbb4b9"/>
  </r>
  <r>
    <x v="82"/>
    <x v="82"/>
    <x v="82"/>
    <s v="Male"/>
    <s v="832-827-5354"/>
    <d v="1971-02-01T00:00:00"/>
    <d v="2016-11-19T00:00:00"/>
    <s v="8381b104-c531-400d-9127-634164571f57"/>
  </r>
  <r>
    <x v="18"/>
    <x v="18"/>
    <x v="18"/>
    <s v="Male"/>
    <s v="405-847-0318"/>
    <d v="1971-07-07T00:00:00"/>
    <d v="2019-08-23T00:00:00"/>
    <s v="d0e43c7c-cd5d-4b3c-a2d3-cf4b767a567d"/>
  </r>
  <r>
    <x v="58"/>
    <x v="58"/>
    <x v="58"/>
    <s v="Male"/>
    <s v="460-179-6930"/>
    <d v="1987-04-26T00:00:00"/>
    <d v="2014-05-29T00:00:00"/>
    <s v="f089a23c-0d2a-42f5-86c9-24469b19623a"/>
  </r>
  <r>
    <x v="54"/>
    <x v="54"/>
    <x v="54"/>
    <s v="Male"/>
    <s v="286-109-6234"/>
    <d v="1970-11-16T00:00:00"/>
    <d v="2014-01-25T00:00:00"/>
    <s v="49b70685-c3d2-47ba-9bea-40eede09c8a4"/>
  </r>
  <r>
    <x v="17"/>
    <x v="17"/>
    <x v="17"/>
    <s v="Female"/>
    <s v="294-195-8559"/>
    <d v="1975-08-19T00:00:00"/>
    <d v="2021-04-16T00:00:00"/>
    <s v="05cd9243-6e0e-4ab1-af06-4303faa02d8f"/>
  </r>
  <r>
    <x v="71"/>
    <x v="71"/>
    <x v="71"/>
    <s v="Male"/>
    <s v="172-142-7111"/>
    <d v="1978-05-19T00:00:00"/>
    <d v="2016-07-30T00:00:00"/>
    <s v="77c34c77-b7b8-4b3d-aca9-57e79463f4dc"/>
  </r>
  <r>
    <x v="61"/>
    <x v="61"/>
    <x v="61"/>
    <s v="Male"/>
    <s v="826-394-7017"/>
    <d v="1971-11-21T00:00:00"/>
    <d v="2020-01-07T00:00:00"/>
    <s v="ea1b84e4-e80a-4ca5-ad2b-55bcee47388f"/>
  </r>
  <r>
    <x v="120"/>
    <x v="118"/>
    <x v="120"/>
    <s v="Male"/>
    <s v="276-110-7424"/>
    <d v="1974-01-07T00:00:00"/>
    <d v="2016-08-27T00:00:00"/>
    <s v="81a3ff3e-0611-4e4d-a8a4-57b02cd372ee"/>
  </r>
  <r>
    <x v="36"/>
    <x v="36"/>
    <x v="36"/>
    <s v="Female"/>
    <s v="508-328-7271"/>
    <d v="1982-10-25T00:00:00"/>
    <d v="2019-12-10T00:00:00"/>
    <s v="b6812544-43f8-4c2f-8c28-1fa0b1ad22ae"/>
  </r>
  <r>
    <x v="94"/>
    <x v="94"/>
    <x v="94"/>
    <s v="Male"/>
    <s v="996-289-0279"/>
    <d v="1974-01-14T00:00:00"/>
    <d v="2011-04-12T00:00:00"/>
    <s v="b1492f45-7e76-40fe-a678-2d6b6a0bfc99"/>
  </r>
  <r>
    <x v="70"/>
    <x v="70"/>
    <x v="70"/>
    <s v="Female"/>
    <s v="211-618-2500"/>
    <d v="1990-02-25T00:00:00"/>
    <d v="2012-03-20T00:00:00"/>
    <s v="2025ce2e-076d-40cc-bfa3-6bbc810e8d33"/>
  </r>
  <r>
    <x v="30"/>
    <x v="30"/>
    <x v="30"/>
    <s v="Female"/>
    <s v="615-770-9739"/>
    <d v="1990-01-29T00:00:00"/>
    <d v="2020-02-06T00:00:00"/>
    <s v="c77b689a-e19c-410d-8196-268e745bff1c"/>
  </r>
  <r>
    <x v="147"/>
    <x v="145"/>
    <x v="147"/>
    <s v="Male"/>
    <s v="959-185-4128"/>
    <d v="1973-01-25T00:00:00"/>
    <d v="2020-08-06T00:00:00"/>
    <s v="38e230e0-9a57-42e8-bdcc-d3e8dc933588"/>
  </r>
  <r>
    <x v="75"/>
    <x v="75"/>
    <x v="75"/>
    <s v="Female"/>
    <s v="844-908-6208"/>
    <d v="1986-05-27T00:00:00"/>
    <d v="2018-01-15T00:00:00"/>
    <s v="a0e78d27-252e-4726-8371-6e00bc83d570"/>
  </r>
  <r>
    <x v="117"/>
    <x v="115"/>
    <x v="117"/>
    <s v="Female"/>
    <s v="981-188-6750"/>
    <d v="1992-11-23T00:00:00"/>
    <d v="2021-03-29T00:00:00"/>
    <s v="f07c3f50-d53f-49ca-8275-50aeba025453"/>
  </r>
  <r>
    <x v="128"/>
    <x v="126"/>
    <x v="128"/>
    <s v="Male"/>
    <s v="393-163-0237"/>
    <d v="1985-09-25T00:00:00"/>
    <d v="2010-09-25T00:00:00"/>
    <s v="2acd4966-54a4-4954-ad11-fd043e7d3f3d"/>
  </r>
  <r>
    <x v="3"/>
    <x v="3"/>
    <x v="3"/>
    <s v="Male"/>
    <s v="287-672-4723"/>
    <d v="1987-02-01T00:00:00"/>
    <d v="2017-10-29T00:00:00"/>
    <s v="8939fcdb-f186-465e-b277-8e4b15888d0c"/>
  </r>
  <r>
    <x v="0"/>
    <x v="0"/>
    <x v="0"/>
    <s v="Female"/>
    <s v="730-112-2493"/>
    <d v="1974-03-12T00:00:00"/>
    <d v="2013-09-07T00:00:00"/>
    <s v="80be387a-129e-4f96-b3a1-afb8cacc3f80"/>
  </r>
  <r>
    <x v="21"/>
    <x v="21"/>
    <x v="21"/>
    <s v="Male"/>
    <s v="307-952-8623"/>
    <d v="1992-02-27T00:00:00"/>
    <d v="2011-11-23T00:00:00"/>
    <s v="59f82a9e-a42c-4080-8c79-7dbd5b02992a"/>
  </r>
  <r>
    <x v="64"/>
    <x v="64"/>
    <x v="64"/>
    <s v="Female"/>
    <s v="910-319-4254"/>
    <d v="1973-11-17T00:00:00"/>
    <d v="2013-05-22T00:00:00"/>
    <s v="66f2871f-933f-4d12-b80d-459ecdaef482"/>
  </r>
  <r>
    <x v="49"/>
    <x v="49"/>
    <x v="49"/>
    <s v="Male"/>
    <s v="688-882-1895"/>
    <d v="1986-07-23T00:00:00"/>
    <d v="2014-05-22T00:00:00"/>
    <s v="9873bf40-0690-4239-baf8-1601c67e4ec9"/>
  </r>
  <r>
    <x v="14"/>
    <x v="14"/>
    <x v="14"/>
    <s v="Male"/>
    <s v="141-208-5493"/>
    <d v="1975-07-16T00:00:00"/>
    <d v="2021-03-09T00:00:00"/>
    <s v="f961dcc6-f801-45a3-bbc6-1354a1fe5bdb"/>
  </r>
  <r>
    <x v="89"/>
    <x v="89"/>
    <x v="89"/>
    <s v="Male"/>
    <s v="241-746-1622"/>
    <d v="1988-09-18T00:00:00"/>
    <d v="2020-08-12T00:00:00"/>
    <s v="9faf2e51-91c9-4384-967e-dc244b5de8be"/>
  </r>
  <r>
    <x v="87"/>
    <x v="87"/>
    <x v="87"/>
    <s v="Female"/>
    <s v="984-722-8173"/>
    <d v="1980-07-08T00:00:00"/>
    <d v="2018-10-10T00:00:00"/>
    <s v="63037acb-6d73-4a4e-8ed3-446668684661"/>
  </r>
  <r>
    <x v="41"/>
    <x v="41"/>
    <x v="41"/>
    <s v="Male"/>
    <s v="992-600-4768"/>
    <d v="1976-07-18T00:00:00"/>
    <d v="2017-02-04T00:00:00"/>
    <s v="896173d0-c7d8-4e0e-b08e-158f80087155"/>
  </r>
  <r>
    <x v="113"/>
    <x v="111"/>
    <x v="113"/>
    <s v="Female"/>
    <s v="147-859-0713"/>
    <d v="1993-11-12T00:00:00"/>
    <d v="2010-05-17T00:00:00"/>
    <s v="81bfe68e-2486-47ee-becd-0b2988be8df9"/>
  </r>
  <r>
    <x v="99"/>
    <x v="99"/>
    <x v="99"/>
    <s v="Female"/>
    <s v="769-144-1091"/>
    <d v="1978-11-29T00:00:00"/>
    <d v="2015-12-15T00:00:00"/>
    <s v="f2779084-edaf-49fb-ba90-3cf7d47bd0e9"/>
  </r>
  <r>
    <x v="145"/>
    <x v="143"/>
    <x v="145"/>
    <s v="Female"/>
    <s v="870-183-4625"/>
    <d v="1982-07-28T00:00:00"/>
    <d v="2016-07-15T00:00:00"/>
    <s v="2fe37df6-6db5-4d88-adf2-e8c33f4ff657"/>
  </r>
  <r>
    <x v="42"/>
    <x v="42"/>
    <x v="42"/>
    <s v="Male"/>
    <s v="434-783-9662"/>
    <d v="1990-10-13T00:00:00"/>
    <d v="2013-07-07T00:00:00"/>
    <s v="07744f31-ac9e-4561-baa8-d1f7883248a2"/>
  </r>
  <r>
    <x v="20"/>
    <x v="20"/>
    <x v="20"/>
    <s v="Male"/>
    <s v="218-364-5586"/>
    <d v="1987-03-17T00:00:00"/>
    <d v="2011-09-01T00:00:00"/>
    <s v="9ccc7fdf-819d-4491-aec4-d52c1ad85584"/>
  </r>
  <r>
    <x v="35"/>
    <x v="35"/>
    <x v="35"/>
    <s v="Male"/>
    <s v="669-682-8624"/>
    <d v="1991-05-08T00:00:00"/>
    <d v="2014-08-24T00:00:00"/>
    <s v="906e77a9-a0a2-46bc-9f47-e98017e478fd"/>
  </r>
  <r>
    <x v="34"/>
    <x v="34"/>
    <x v="34"/>
    <s v="Male"/>
    <s v="730-684-8021"/>
    <d v="1989-08-21T00:00:00"/>
    <d v="2020-07-13T00:00:00"/>
    <s v="7f508ae2-bed9-41ea-99ff-23ba651306b1"/>
  </r>
  <r>
    <x v="73"/>
    <x v="73"/>
    <x v="73"/>
    <s v="Male"/>
    <s v="877-599-1804"/>
    <d v="1988-02-24T00:00:00"/>
    <d v="2012-10-21T00:00:00"/>
    <s v="49df55f8-fc58-443e-959a-29629aadf19d"/>
  </r>
  <r>
    <x v="88"/>
    <x v="88"/>
    <x v="88"/>
    <s v="Male"/>
    <s v="674-194-5313"/>
    <d v="1985-11-03T00:00:00"/>
    <d v="2015-07-28T00:00:00"/>
    <s v="477c4ae6-f2a6-43fd-b0f7-73f550ba0f9c"/>
  </r>
  <r>
    <x v="52"/>
    <x v="52"/>
    <x v="52"/>
    <s v="Male"/>
    <s v="917-644-1537"/>
    <d v="1978-09-24T00:00:00"/>
    <d v="2015-02-04T00:00:00"/>
    <s v="55691e4e-74f5-4210-8ce9-4c38b552de63"/>
  </r>
  <r>
    <x v="67"/>
    <x v="67"/>
    <x v="67"/>
    <s v="Male"/>
    <s v="916-983-4791"/>
    <d v="1975-05-25T00:00:00"/>
    <d v="2021-03-30T00:00:00"/>
    <s v="eabf8402-a8cc-4673-8d37-872db8b979f4"/>
  </r>
  <r>
    <x v="5"/>
    <x v="5"/>
    <x v="5"/>
    <s v="Female"/>
    <s v="722-464-5064"/>
    <d v="1984-04-17T00:00:00"/>
    <d v="2017-01-15T00:00:00"/>
    <s v="c5ac54cc-e00e-4d49-be6a-693f31126eaf"/>
  </r>
  <r>
    <x v="12"/>
    <x v="12"/>
    <x v="12"/>
    <s v="Female"/>
    <s v="997-565-3464"/>
    <d v="1976-05-15T00:00:00"/>
    <d v="2016-01-17T00:00:00"/>
    <s v="c5b79fb0-ddf4-4777-9913-50b29e1cf934"/>
  </r>
  <r>
    <x v="69"/>
    <x v="69"/>
    <x v="69"/>
    <s v="Female"/>
    <s v="395-551-4412"/>
    <d v="1974-03-23T00:00:00"/>
    <d v="2012-04-13T00:00:00"/>
    <s v="16c7c5b7-c190-42e2-94fe-9b337792cde1"/>
  </r>
  <r>
    <x v="123"/>
    <x v="121"/>
    <x v="123"/>
    <s v="Male"/>
    <s v="110-259-6605"/>
    <d v="1975-10-31T00:00:00"/>
    <d v="2011-07-02T00:00:00"/>
    <s v="491067bf-70bc-4337-99fe-f5a3ffaa498f"/>
  </r>
  <r>
    <x v="116"/>
    <x v="114"/>
    <x v="116"/>
    <s v="Male"/>
    <s v="264-914-1438"/>
    <d v="1989-09-30T00:00:00"/>
    <d v="2019-09-15T00:00:00"/>
    <s v="94885600-e521-42fa-b75f-818d908717be"/>
  </r>
  <r>
    <x v="2"/>
    <x v="2"/>
    <x v="2"/>
    <s v="Female"/>
    <s v="173-848-1619"/>
    <d v="1983-09-12T00:00:00"/>
    <d v="2013-01-01T00:00:00"/>
    <s v="8d731885-ef07-4767-9c7a-a887bb59f069"/>
  </r>
  <r>
    <x v="82"/>
    <x v="82"/>
    <x v="82"/>
    <s v="Male"/>
    <s v="832-827-5354"/>
    <d v="1971-02-01T00:00:00"/>
    <d v="2016-11-19T00:00:00"/>
    <s v="79e158d6-db32-4040-81e9-1322ebf30f54"/>
  </r>
  <r>
    <x v="55"/>
    <x v="55"/>
    <x v="55"/>
    <s v="Female"/>
    <s v="433-674-0621"/>
    <d v="1974-04-26T00:00:00"/>
    <d v="2017-12-18T00:00:00"/>
    <s v="a8090133-53e0-4b14-ada4-c499ab609a74"/>
  </r>
  <r>
    <x v="40"/>
    <x v="40"/>
    <x v="40"/>
    <s v="Female"/>
    <s v="983-733-4494"/>
    <d v="1988-04-01T00:00:00"/>
    <d v="2010-03-06T00:00:00"/>
    <s v="b19974b2-a79b-4aa9-b91f-b363fd6b71db"/>
  </r>
  <r>
    <x v="7"/>
    <x v="7"/>
    <x v="7"/>
    <s v="Female"/>
    <s v="317-933-3000"/>
    <d v="1975-05-24T00:00:00"/>
    <d v="2020-07-01T00:00:00"/>
    <s v="d63ddfa4-c863-4668-ac32-293a6677ccac"/>
  </r>
  <r>
    <x v="56"/>
    <x v="56"/>
    <x v="56"/>
    <s v="Male"/>
    <s v="638-253-2008"/>
    <d v="1990-03-20T00:00:00"/>
    <d v="2012-04-15T00:00:00"/>
    <s v="237d3789-a428-412f-9bc6-e06c7232e897"/>
  </r>
  <r>
    <x v="148"/>
    <x v="146"/>
    <x v="148"/>
    <s v="Male"/>
    <s v="923-993-8458"/>
    <d v="1979-01-19T00:00:00"/>
    <d v="2016-07-17T00:00:00"/>
    <s v="8b298726-d1a1-44fd-ae8e-e3a2b017a63b"/>
  </r>
  <r>
    <x v="95"/>
    <x v="95"/>
    <x v="95"/>
    <s v="Female"/>
    <s v="985-355-7541"/>
    <d v="1985-02-09T00:00:00"/>
    <d v="2014-12-29T00:00:00"/>
    <s v="784800f3-c289-481f-b433-aee7eef89bb0"/>
  </r>
  <r>
    <x v="93"/>
    <x v="93"/>
    <x v="93"/>
    <s v="Male"/>
    <s v="154-320-3945"/>
    <d v="1990-03-30T00:00:00"/>
    <d v="2016-10-05T00:00:00"/>
    <s v="46ca49c8-e1ad-45d0-9363-4926a16ca3e4"/>
  </r>
  <r>
    <x v="4"/>
    <x v="4"/>
    <x v="4"/>
    <s v="Male"/>
    <s v="831-532-9441"/>
    <d v="1987-06-13T00:00:00"/>
    <d v="2019-03-13T00:00:00"/>
    <s v="36a85796-dc06-4ae5-9c13-ff9164f1e966"/>
  </r>
  <r>
    <x v="135"/>
    <x v="133"/>
    <x v="135"/>
    <s v="Female"/>
    <s v="107-449-4731"/>
    <d v="1986-12-14T00:00:00"/>
    <d v="2017-05-14T00:00:00"/>
    <s v="b6e7e302-535e-4edb-8c13-435feae1081e"/>
  </r>
  <r>
    <x v="83"/>
    <x v="83"/>
    <x v="83"/>
    <s v="Male"/>
    <s v="592-543-3912"/>
    <d v="1988-08-14T00:00:00"/>
    <d v="2017-08-06T00:00:00"/>
    <s v="c0d7f0d8-6d11-4630-8771-8cb2cbc89da7"/>
  </r>
  <r>
    <x v="81"/>
    <x v="81"/>
    <x v="81"/>
    <s v="Male"/>
    <s v="256-805-4398"/>
    <d v="1983-08-09T00:00:00"/>
    <d v="2016-02-29T00:00:00"/>
    <s v="f3d4b88b-4781-4161-bb67-b98e1a5f8b09"/>
  </r>
  <r>
    <x v="48"/>
    <x v="48"/>
    <x v="48"/>
    <s v="Male"/>
    <s v="195-922-4614"/>
    <d v="1979-04-19T00:00:00"/>
    <d v="2016-06-16T00:00:00"/>
    <s v="924d4bbd-3f5a-4488-87ff-6c3d8b74a04d"/>
  </r>
  <r>
    <x v="46"/>
    <x v="46"/>
    <x v="46"/>
    <s v="Female"/>
    <s v="279-539-4501"/>
    <d v="1975-08-10T00:00:00"/>
    <d v="2020-11-20T00:00:00"/>
    <s v="458f7354-d42b-4921-906c-f1bd4eef1f28"/>
  </r>
  <r>
    <x v="7"/>
    <x v="7"/>
    <x v="7"/>
    <s v="Female"/>
    <s v="317-933-3000"/>
    <d v="1975-05-24T00:00:00"/>
    <d v="2020-07-01T00:00:00"/>
    <s v="696c9920-2a55-4866-9335-97e7ebaa5990"/>
  </r>
  <r>
    <x v="36"/>
    <x v="36"/>
    <x v="36"/>
    <s v="Female"/>
    <s v="508-328-7271"/>
    <d v="1982-10-25T00:00:00"/>
    <d v="2019-12-10T00:00:00"/>
    <s v="4ec5e3b2-0faa-4ec0-a38a-7c9ee86c9424"/>
  </r>
  <r>
    <x v="53"/>
    <x v="53"/>
    <x v="53"/>
    <s v="Female"/>
    <s v="447-955-3978"/>
    <d v="1985-04-08T00:00:00"/>
    <d v="2012-03-16T00:00:00"/>
    <s v="d5688509-accd-4bb3-b0a6-6bd0950c0586"/>
  </r>
  <r>
    <x v="57"/>
    <x v="57"/>
    <x v="57"/>
    <s v="Male"/>
    <s v="300-469-9672"/>
    <d v="1975-07-24T00:00:00"/>
    <d v="2017-02-04T00:00:00"/>
    <s v="dd331e41-3f2e-4006-8a8e-64a452f77e91"/>
  </r>
  <r>
    <x v="128"/>
    <x v="126"/>
    <x v="128"/>
    <s v="Male"/>
    <s v="393-163-0237"/>
    <d v="1985-09-25T00:00:00"/>
    <d v="2010-09-25T00:00:00"/>
    <s v="8c613f79-72a2-4b88-aec1-5fd1f97bed42"/>
  </r>
  <r>
    <x v="10"/>
    <x v="10"/>
    <x v="10"/>
    <s v="Female"/>
    <s v="475-981-1058"/>
    <d v="1985-11-13T00:00:00"/>
    <d v="2013-05-06T00:00:00"/>
    <s v="64e3c623-8f88-44c3-9e84-8bcd7a51e719"/>
  </r>
  <r>
    <x v="49"/>
    <x v="49"/>
    <x v="49"/>
    <s v="Male"/>
    <s v="688-882-1895"/>
    <d v="1986-07-23T00:00:00"/>
    <d v="2014-05-22T00:00:00"/>
    <s v="09508840-5800-4d74-845d-e38b2766454b"/>
  </r>
  <r>
    <x v="64"/>
    <x v="64"/>
    <x v="64"/>
    <s v="Female"/>
    <s v="910-319-4254"/>
    <d v="1973-11-17T00:00:00"/>
    <d v="2013-05-22T00:00:00"/>
    <s v="db08ca1a-72df-4c00-9f18-be1f08e5ed32"/>
  </r>
  <r>
    <x v="71"/>
    <x v="71"/>
    <x v="71"/>
    <s v="Male"/>
    <s v="172-142-7111"/>
    <d v="1978-05-19T00:00:00"/>
    <d v="2016-07-30T00:00:00"/>
    <s v="e159c007-dd02-4cc8-976d-a21529c3e6b3"/>
  </r>
  <r>
    <x v="148"/>
    <x v="146"/>
    <x v="148"/>
    <s v="Male"/>
    <s v="923-993-8458"/>
    <d v="1979-01-19T00:00:00"/>
    <d v="2016-07-17T00:00:00"/>
    <s v="bf8da1e2-69a4-4448-bca1-135dea9d351e"/>
  </r>
  <r>
    <x v="6"/>
    <x v="6"/>
    <x v="6"/>
    <s v="Female"/>
    <s v="256-600-9552"/>
    <d v="1977-01-27T00:00:00"/>
    <d v="2019-04-14T00:00:00"/>
    <s v="8070a32c-f759-40a0-9532-cd266c682d54"/>
  </r>
  <r>
    <x v="2"/>
    <x v="2"/>
    <x v="2"/>
    <s v="Female"/>
    <s v="173-848-1619"/>
    <d v="1983-09-12T00:00:00"/>
    <d v="2013-01-01T00:00:00"/>
    <s v="fba3b90a-c378-4be8-870b-be792abd5e8f"/>
  </r>
  <r>
    <x v="88"/>
    <x v="88"/>
    <x v="88"/>
    <s v="Male"/>
    <s v="674-194-5313"/>
    <d v="1985-11-03T00:00:00"/>
    <d v="2015-07-28T00:00:00"/>
    <s v="aed24e1e-e910-405c-98ea-33993b887094"/>
  </r>
  <r>
    <x v="3"/>
    <x v="3"/>
    <x v="3"/>
    <s v="Male"/>
    <s v="287-672-4723"/>
    <d v="1987-02-01T00:00:00"/>
    <d v="2017-10-29T00:00:00"/>
    <s v="cf9e49dc-5eaf-46c3-b9c0-ece5748ba46e"/>
  </r>
  <r>
    <x v="47"/>
    <x v="47"/>
    <x v="47"/>
    <s v="Female"/>
    <s v="689-146-1777"/>
    <d v="1978-10-11T00:00:00"/>
    <d v="2016-09-08T00:00:00"/>
    <s v="ade93bfa-dab3-44ec-93ca-6d6a1df250d3"/>
  </r>
  <r>
    <x v="101"/>
    <x v="101"/>
    <x v="101"/>
    <s v="Male"/>
    <s v="498-630-9474"/>
    <d v="1986-07-09T00:00:00"/>
    <d v="2011-05-09T00:00:00"/>
    <s v="3155d30e-6cc7-4a80-9561-cf6925e6175e"/>
  </r>
  <r>
    <x v="69"/>
    <x v="69"/>
    <x v="69"/>
    <s v="Female"/>
    <s v="395-551-4412"/>
    <d v="1974-03-23T00:00:00"/>
    <d v="2012-04-13T00:00:00"/>
    <s v="8002d5a3-2259-46ed-b173-4ea5146bf673"/>
  </r>
  <r>
    <x v="130"/>
    <x v="128"/>
    <x v="130"/>
    <s v="Female"/>
    <s v="275-477-4642"/>
    <d v="1983-10-05T00:00:00"/>
    <d v="2017-09-18T00:00:00"/>
    <s v="e0e6aead-c82f-4072-8b1f-f71effd0132b"/>
  </r>
  <r>
    <x v="83"/>
    <x v="83"/>
    <x v="83"/>
    <s v="Male"/>
    <s v="592-543-3912"/>
    <d v="1988-08-14T00:00:00"/>
    <d v="2017-08-06T00:00:00"/>
    <s v="948fdee3-d797-4bea-bbc3-40dff0bf46fb"/>
  </r>
  <r>
    <x v="137"/>
    <x v="135"/>
    <x v="137"/>
    <s v="Male"/>
    <s v="431-290-9009"/>
    <d v="1983-08-30T00:00:00"/>
    <d v="2013-07-18T00:00:00"/>
    <s v="869f4211-c303-4523-97b0-6df529d749ae"/>
  </r>
  <r>
    <x v="70"/>
    <x v="70"/>
    <x v="70"/>
    <s v="Female"/>
    <s v="211-618-2500"/>
    <d v="1990-02-25T00:00:00"/>
    <d v="2012-03-20T00:00:00"/>
    <s v="3ed31159-37bc-419a-80fd-ff7f2c14f704"/>
  </r>
  <r>
    <x v="120"/>
    <x v="118"/>
    <x v="120"/>
    <s v="Male"/>
    <s v="276-110-7424"/>
    <d v="1974-01-07T00:00:00"/>
    <d v="2016-08-27T00:00:00"/>
    <s v="2344d24f-4641-4a07-acac-499ddb899a5f"/>
  </r>
  <r>
    <x v="15"/>
    <x v="15"/>
    <x v="15"/>
    <s v="Female"/>
    <s v="318-409-4347"/>
    <d v="1971-11-08T00:00:00"/>
    <d v="2018-01-18T00:00:00"/>
    <s v="317d25f9-b3f2-4d12-acbc-df11312a0cc3"/>
  </r>
  <r>
    <x v="140"/>
    <x v="138"/>
    <x v="140"/>
    <s v="Male"/>
    <s v="880-414-9931"/>
    <d v="1994-05-29T00:00:00"/>
    <d v="2013-09-08T00:00:00"/>
    <s v="5757be3f-ce8c-49c0-84bb-028af888236d"/>
  </r>
  <r>
    <x v="117"/>
    <x v="115"/>
    <x v="117"/>
    <s v="Female"/>
    <s v="981-188-6750"/>
    <d v="1992-11-23T00:00:00"/>
    <d v="2021-03-29T00:00:00"/>
    <s v="f6932d71-9002-4334-9cde-4a2aa496295d"/>
  </r>
  <r>
    <x v="22"/>
    <x v="22"/>
    <x v="22"/>
    <s v="Male"/>
    <s v="787-942-0083"/>
    <d v="1976-05-24T00:00:00"/>
    <d v="2014-09-01T00:00:00"/>
    <s v="94ea4d12-e7e0-4427-8269-43ee83400ca9"/>
  </r>
  <r>
    <x v="30"/>
    <x v="30"/>
    <x v="30"/>
    <s v="Female"/>
    <s v="615-770-9739"/>
    <d v="1990-01-29T00:00:00"/>
    <d v="2020-02-06T00:00:00"/>
    <s v="d99a0a92-a4e1-4844-9f6e-f05115429608"/>
  </r>
  <r>
    <x v="96"/>
    <x v="96"/>
    <x v="96"/>
    <s v="Male"/>
    <s v="533-369-9438"/>
    <d v="1993-08-12T00:00:00"/>
    <d v="2019-11-19T00:00:00"/>
    <s v="74af0ae4-dd2b-4d52-a845-3722997eed99"/>
  </r>
  <r>
    <x v="39"/>
    <x v="39"/>
    <x v="39"/>
    <s v="Male"/>
    <s v="603-308-6298"/>
    <d v="1973-09-25T00:00:00"/>
    <d v="2020-11-30T00:00:00"/>
    <s v="bfaacd99-5e3f-439b-94f8-7b7dede350bd"/>
  </r>
  <r>
    <x v="8"/>
    <x v="8"/>
    <x v="8"/>
    <s v="Male"/>
    <s v="246-330-2533"/>
    <d v="1979-05-16T00:00:00"/>
    <d v="2015-06-29T00:00:00"/>
    <s v="bc6c635c-1e11-4f4c-8701-57786a0cc235"/>
  </r>
  <r>
    <x v="139"/>
    <x v="137"/>
    <x v="139"/>
    <s v="Male"/>
    <s v="262-680-3843"/>
    <d v="1974-08-17T00:00:00"/>
    <d v="2013-11-09T00:00:00"/>
    <s v="f0a06b91-ae02-4141-b2bd-42f144a4aebf"/>
  </r>
  <r>
    <x v="100"/>
    <x v="100"/>
    <x v="100"/>
    <s v="Male"/>
    <s v="622-605-4250"/>
    <d v="1981-02-03T00:00:00"/>
    <d v="2014-04-04T00:00:00"/>
    <s v="7958eefc-7e32-4c0b-b4f9-97d7b3f67081"/>
  </r>
  <r>
    <x v="27"/>
    <x v="27"/>
    <x v="27"/>
    <s v="Female"/>
    <s v="213-347-1665"/>
    <d v="1994-08-31T00:00:00"/>
    <d v="2019-04-19T00:00:00"/>
    <s v="a535b191-0e2b-4521-b790-3c4783971741"/>
  </r>
  <r>
    <x v="44"/>
    <x v="44"/>
    <x v="44"/>
    <s v="Male"/>
    <s v="628-327-8037"/>
    <d v="1975-01-06T00:00:00"/>
    <d v="2010-10-02T00:00:00"/>
    <s v="73d3f3b0-c460-45cf-b070-4f7e21b5a600"/>
  </r>
  <r>
    <x v="42"/>
    <x v="42"/>
    <x v="42"/>
    <s v="Male"/>
    <s v="434-783-9662"/>
    <d v="1990-10-13T00:00:00"/>
    <d v="2013-07-07T00:00:00"/>
    <s v="cde2e015-bf97-4d0c-9dd8-e2887f6f6665"/>
  </r>
  <r>
    <x v="59"/>
    <x v="59"/>
    <x v="59"/>
    <s v="Female"/>
    <s v="615-385-7368"/>
    <d v="1970-09-01T00:00:00"/>
    <d v="2014-04-16T00:00:00"/>
    <s v="1ca4474d-c75d-444d-9cbe-aae7cf644d60"/>
  </r>
  <r>
    <x v="55"/>
    <x v="55"/>
    <x v="55"/>
    <s v="Female"/>
    <s v="433-674-0621"/>
    <d v="1974-04-26T00:00:00"/>
    <d v="2017-12-18T00:00:00"/>
    <s v="4b3a7a80-f097-4692-9ac3-4cbd0e14bae5"/>
  </r>
  <r>
    <x v="110"/>
    <x v="108"/>
    <x v="110"/>
    <s v="Male"/>
    <s v="800-605-2780"/>
    <d v="1980-08-07T00:00:00"/>
    <d v="2011-05-14T00:00:00"/>
    <s v="2785c8bf-9982-4a93-b50d-f03b26aaad46"/>
  </r>
  <r>
    <x v="16"/>
    <x v="16"/>
    <x v="16"/>
    <s v="Female"/>
    <s v="677-810-7847"/>
    <d v="1981-12-22T00:00:00"/>
    <d v="2012-03-29T00:00:00"/>
    <s v="6f2b1364-8a64-4f4d-b5a5-b6f9dc0b8e78"/>
  </r>
  <r>
    <x v="58"/>
    <x v="58"/>
    <x v="58"/>
    <s v="Male"/>
    <s v="460-179-6930"/>
    <d v="1987-04-26T00:00:00"/>
    <d v="2014-05-29T00:00:00"/>
    <s v="090a5e6f-83ae-4907-a3d7-3d06576da98b"/>
  </r>
  <r>
    <x v="119"/>
    <x v="117"/>
    <x v="119"/>
    <s v="Female"/>
    <s v="908-563-6253"/>
    <d v="1989-11-09T00:00:00"/>
    <d v="2015-02-06T00:00:00"/>
    <s v="1ed974e0-020d-4b9e-98b8-e7ace9e0c6f8"/>
  </r>
  <r>
    <x v="28"/>
    <x v="28"/>
    <x v="28"/>
    <s v="Male"/>
    <s v="253-907-4862"/>
    <d v="1981-03-18T00:00:00"/>
    <d v="2014-12-10T00:00:00"/>
    <s v="7508d6b5-5875-464d-860c-f97310912224"/>
  </r>
  <r>
    <x v="48"/>
    <x v="48"/>
    <x v="48"/>
    <s v="Male"/>
    <s v="195-922-4614"/>
    <d v="1979-04-19T00:00:00"/>
    <d v="2016-06-16T00:00:00"/>
    <s v="e8c23914-fb36-400c-9175-4a591821a4ab"/>
  </r>
  <r>
    <x v="121"/>
    <x v="119"/>
    <x v="121"/>
    <s v="Male"/>
    <s v="578-187-2123"/>
    <d v="1970-08-12T00:00:00"/>
    <d v="2011-11-21T00:00:00"/>
    <s v="b80688d7-9c98-4239-8cec-8d705daba2fc"/>
  </r>
  <r>
    <x v="129"/>
    <x v="127"/>
    <x v="129"/>
    <s v="Female"/>
    <s v="555-636-7196"/>
    <d v="1979-11-10T00:00:00"/>
    <d v="2015-07-22T00:00:00"/>
    <s v="e3a7dc64-c668-4dd0-ac96-861fd27e291a"/>
  </r>
  <r>
    <x v="41"/>
    <x v="41"/>
    <x v="41"/>
    <s v="Male"/>
    <s v="992-600-4768"/>
    <d v="1976-07-18T00:00:00"/>
    <d v="2017-02-04T00:00:00"/>
    <s v="2198abab-3a04-413a-9330-6de535ef8b70"/>
  </r>
  <r>
    <x v="73"/>
    <x v="73"/>
    <x v="73"/>
    <s v="Male"/>
    <s v="877-599-1804"/>
    <d v="1988-02-24T00:00:00"/>
    <d v="2012-10-21T00:00:00"/>
    <s v="defc6bae-ea94-4e3d-a838-60f9472dcb00"/>
  </r>
  <r>
    <x v="92"/>
    <x v="92"/>
    <x v="92"/>
    <s v="Male"/>
    <s v="318-902-1492"/>
    <d v="1980-04-04T00:00:00"/>
    <d v="2015-06-25T00:00:00"/>
    <s v="cdb20f6f-db33-4552-9da6-c00731e90667"/>
  </r>
  <r>
    <x v="25"/>
    <x v="25"/>
    <x v="25"/>
    <s v="Male"/>
    <s v="474-198-2231"/>
    <d v="1983-05-28T00:00:00"/>
    <d v="2017-11-22T00:00:00"/>
    <s v="099f869c-e1d5-4d63-8dbc-8c0730d7e2cc"/>
  </r>
  <r>
    <x v="102"/>
    <x v="102"/>
    <x v="102"/>
    <s v="Male"/>
    <s v="815-450-6616"/>
    <d v="1974-06-17T00:00:00"/>
    <d v="2011-10-02T00:00:00"/>
    <s v="00563118-0b75-4a54-ba6a-db680ade546d"/>
  </r>
  <r>
    <x v="116"/>
    <x v="114"/>
    <x v="116"/>
    <s v="Male"/>
    <s v="264-914-1438"/>
    <d v="1989-09-30T00:00:00"/>
    <d v="2019-09-15T00:00:00"/>
    <s v="19979693-39ea-4d95-aa50-b71644b0d648"/>
  </r>
  <r>
    <x v="59"/>
    <x v="59"/>
    <x v="59"/>
    <s v="Female"/>
    <s v="615-385-7368"/>
    <d v="1970-09-01T00:00:00"/>
    <d v="2014-04-16T00:00:00"/>
    <s v="61408ee3-d6d6-4464-906a-60e07c044c6e"/>
  </r>
  <r>
    <x v="38"/>
    <x v="38"/>
    <x v="38"/>
    <s v="Male"/>
    <s v="952-357-0576"/>
    <d v="1991-03-17T00:00:00"/>
    <d v="2014-10-27T00:00:00"/>
    <s v="4c9ab544-ca43-41d5-b4f6-7f77a348f85b"/>
  </r>
  <r>
    <x v="67"/>
    <x v="67"/>
    <x v="67"/>
    <s v="Male"/>
    <s v="916-983-4791"/>
    <d v="1975-05-25T00:00:00"/>
    <d v="2021-03-30T00:00:00"/>
    <s v="9ab49a95-bf86-4f6b-b180-f969e0b8ef02"/>
  </r>
  <r>
    <x v="29"/>
    <x v="29"/>
    <x v="29"/>
    <s v="Male"/>
    <s v="927-892-5614"/>
    <d v="1983-03-26T00:00:00"/>
    <d v="2021-04-30T00:00:00"/>
    <s v="16939155-735a-4ee5-802e-dce83db5aa87"/>
  </r>
  <r>
    <x v="85"/>
    <x v="85"/>
    <x v="85"/>
    <s v="Male"/>
    <s v="434-512-4294"/>
    <d v="1977-02-10T00:00:00"/>
    <d v="2015-12-20T00:00:00"/>
    <s v="9a923be2-5394-429b-88d4-02c84382e60c"/>
  </r>
  <r>
    <x v="19"/>
    <x v="19"/>
    <x v="19"/>
    <s v="Male"/>
    <s v="422-476-5380"/>
    <d v="1986-04-18T00:00:00"/>
    <d v="2016-02-07T00:00:00"/>
    <s v="56193bb3-a5bc-43bb-adcd-e498191ec094"/>
  </r>
  <r>
    <x v="72"/>
    <x v="72"/>
    <x v="72"/>
    <s v="Female"/>
    <s v="298-183-4526"/>
    <d v="1990-04-15T00:00:00"/>
    <d v="2020-08-04T00:00:00"/>
    <s v="99ebb239-cff0-414a-9aa5-b63d4f7f85ee"/>
  </r>
  <r>
    <x v="106"/>
    <x v="105"/>
    <x v="106"/>
    <s v="Male"/>
    <s v="299-528-0728"/>
    <d v="1983-07-22T00:00:00"/>
    <d v="2020-07-31T00:00:00"/>
    <s v="0495025d-3709-4d86-bf43-3f46a9433a21"/>
  </r>
  <r>
    <x v="148"/>
    <x v="146"/>
    <x v="148"/>
    <s v="Male"/>
    <s v="923-993-8458"/>
    <d v="1979-01-19T00:00:00"/>
    <d v="2016-07-17T00:00:00"/>
    <s v="168d8970-87d5-43cc-aca8-bea0cda783ed"/>
  </r>
  <r>
    <x v="134"/>
    <x v="132"/>
    <x v="134"/>
    <s v="Male"/>
    <s v="510-590-3004"/>
    <d v="1976-05-22T00:00:00"/>
    <d v="2019-11-06T00:00:00"/>
    <s v="a392e2dc-33fc-4782-aa25-06f85d1cf69a"/>
  </r>
  <r>
    <x v="57"/>
    <x v="57"/>
    <x v="57"/>
    <s v="Male"/>
    <s v="300-469-9672"/>
    <d v="1975-07-24T00:00:00"/>
    <d v="2017-02-04T00:00:00"/>
    <s v="f608acba-eefe-4279-84b8-98249f509130"/>
  </r>
  <r>
    <x v="61"/>
    <x v="61"/>
    <x v="61"/>
    <s v="Male"/>
    <s v="826-394-7017"/>
    <d v="1971-11-21T00:00:00"/>
    <d v="2020-01-07T00:00:00"/>
    <s v="5ba290f6-babb-41be-bf7c-c2f7ab19b9d7"/>
  </r>
  <r>
    <x v="16"/>
    <x v="16"/>
    <x v="16"/>
    <s v="Female"/>
    <s v="677-810-7847"/>
    <d v="1981-12-22T00:00:00"/>
    <d v="2012-03-29T00:00:00"/>
    <s v="b36e70ed-4625-418b-8b8c-f12b1610b73b"/>
  </r>
  <r>
    <x v="114"/>
    <x v="112"/>
    <x v="114"/>
    <s v="Female"/>
    <s v="376-426-3283"/>
    <d v="1989-08-03T00:00:00"/>
    <d v="2012-08-20T00:00:00"/>
    <s v="89a35891-1539-4f51-a039-10844c87bf34"/>
  </r>
  <r>
    <x v="54"/>
    <x v="54"/>
    <x v="54"/>
    <s v="Male"/>
    <s v="286-109-6234"/>
    <d v="1970-11-16T00:00:00"/>
    <d v="2014-01-25T00:00:00"/>
    <s v="0d023fb9-e116-43f4-9307-6ff5083606dd"/>
  </r>
  <r>
    <x v="120"/>
    <x v="118"/>
    <x v="120"/>
    <s v="Male"/>
    <s v="276-110-7424"/>
    <d v="1974-01-07T00:00:00"/>
    <d v="2016-08-27T00:00:00"/>
    <s v="79aad6de-e95e-4ab9-8e96-cbdd21a49b06"/>
  </r>
  <r>
    <x v="41"/>
    <x v="41"/>
    <x v="41"/>
    <s v="Male"/>
    <s v="992-600-4768"/>
    <d v="1976-07-18T00:00:00"/>
    <d v="2017-02-04T00:00:00"/>
    <s v="96bfebfd-828b-43ef-8d2f-413d3ea10840"/>
  </r>
  <r>
    <x v="63"/>
    <x v="63"/>
    <x v="63"/>
    <s v="Female"/>
    <s v="237-470-6944"/>
    <d v="1972-01-17T00:00:00"/>
    <d v="2016-08-24T00:00:00"/>
    <s v="1a2e75ae-8acb-4a7b-8564-ebae3e4c5e44"/>
  </r>
  <r>
    <x v="22"/>
    <x v="22"/>
    <x v="22"/>
    <s v="Male"/>
    <s v="787-942-0083"/>
    <d v="1976-05-24T00:00:00"/>
    <d v="2014-09-01T00:00:00"/>
    <s v="5fb33f52-7b84-4b79-a7c5-a73024a63f84"/>
  </r>
  <r>
    <x v="146"/>
    <x v="144"/>
    <x v="146"/>
    <s v="Male"/>
    <s v="476-702-1726"/>
    <d v="1982-12-15T00:00:00"/>
    <d v="2019-05-12T00:00:00"/>
    <s v="bcff56d4-a15c-43ed-8423-09b6bdeea850"/>
  </r>
  <r>
    <x v="149"/>
    <x v="147"/>
    <x v="149"/>
    <s v="Male"/>
    <s v="499-545-1090"/>
    <d v="1971-10-09T00:00:00"/>
    <d v="2016-07-08T00:00:00"/>
    <s v="41741fc9-439d-4266-a3b4-a637645fb199"/>
  </r>
  <r>
    <x v="18"/>
    <x v="18"/>
    <x v="18"/>
    <s v="Male"/>
    <s v="405-847-0318"/>
    <d v="1971-07-07T00:00:00"/>
    <d v="2019-08-23T00:00:00"/>
    <s v="4d659a17-e959-4171-a471-650f0e4ed390"/>
  </r>
  <r>
    <x v="21"/>
    <x v="21"/>
    <x v="21"/>
    <s v="Male"/>
    <s v="307-952-8623"/>
    <d v="1992-02-27T00:00:00"/>
    <d v="2011-11-23T00:00:00"/>
    <s v="80fbc5fa-bd33-42ca-80c5-77c35429cabd"/>
  </r>
  <r>
    <x v="88"/>
    <x v="88"/>
    <x v="88"/>
    <s v="Male"/>
    <s v="674-194-5313"/>
    <d v="1985-11-03T00:00:00"/>
    <d v="2015-07-28T00:00:00"/>
    <s v="abed237b-ca3b-4e47-bb86-911f89b9cbde"/>
  </r>
  <r>
    <x v="92"/>
    <x v="92"/>
    <x v="92"/>
    <s v="Male"/>
    <s v="318-902-1492"/>
    <d v="1980-04-04T00:00:00"/>
    <d v="2015-06-25T00:00:00"/>
    <s v="fd3d263d-acb3-47af-a3fd-5a4c121d635a"/>
  </r>
  <r>
    <x v="52"/>
    <x v="52"/>
    <x v="52"/>
    <s v="Male"/>
    <s v="917-644-1537"/>
    <d v="1978-09-24T00:00:00"/>
    <d v="2015-02-04T00:00:00"/>
    <s v="217b3e92-e030-4dd0-b651-6baa3e6d1c57"/>
  </r>
  <r>
    <x v="127"/>
    <x v="125"/>
    <x v="127"/>
    <s v="Male"/>
    <s v="969-601-1551"/>
    <d v="1971-08-15T00:00:00"/>
    <d v="2017-08-19T00:00:00"/>
    <s v="3f5151e1-2d09-47a3-8144-861128f2e904"/>
  </r>
  <r>
    <x v="142"/>
    <x v="140"/>
    <x v="142"/>
    <s v="Female"/>
    <s v="561-388-8566"/>
    <d v="1986-10-08T00:00:00"/>
    <d v="2016-02-04T00:00:00"/>
    <s v="504d6539-0116-441b-8fb8-90c521c55c3c"/>
  </r>
  <r>
    <x v="94"/>
    <x v="94"/>
    <x v="94"/>
    <s v="Male"/>
    <s v="996-289-0279"/>
    <d v="1974-01-14T00:00:00"/>
    <d v="2011-04-12T00:00:00"/>
    <s v="08b9591f-3d7a-45cb-8e01-4d94a15ab998"/>
  </r>
  <r>
    <x v="80"/>
    <x v="80"/>
    <x v="80"/>
    <s v="Male"/>
    <s v="543-828-7373"/>
    <d v="1979-05-29T00:00:00"/>
    <d v="2014-01-18T00:00:00"/>
    <s v="555d8e5a-df87-4a45-bcbd-e472ffc38abe"/>
  </r>
  <r>
    <x v="74"/>
    <x v="74"/>
    <x v="74"/>
    <s v="Female"/>
    <s v="802-780-0148"/>
    <d v="1981-06-29T00:00:00"/>
    <d v="2020-12-09T00:00:00"/>
    <s v="c287640a-674c-4f64-a03a-3c81f57877ee"/>
  </r>
  <r>
    <x v="15"/>
    <x v="15"/>
    <x v="15"/>
    <s v="Female"/>
    <s v="318-409-4347"/>
    <d v="1971-11-08T00:00:00"/>
    <d v="2018-01-18T00:00:00"/>
    <s v="34ceebf5-fbda-4867-88f4-377bf928c24a"/>
  </r>
  <r>
    <x v="69"/>
    <x v="69"/>
    <x v="69"/>
    <s v="Female"/>
    <s v="395-551-4412"/>
    <d v="1974-03-23T00:00:00"/>
    <d v="2012-04-13T00:00:00"/>
    <s v="b1e57e69-0a6a-4bf5-a4c0-c549d11732c3"/>
  </r>
  <r>
    <x v="65"/>
    <x v="65"/>
    <x v="65"/>
    <s v="Female"/>
    <s v="808-788-0351"/>
    <d v="1979-01-17T00:00:00"/>
    <d v="2015-06-20T00:00:00"/>
    <s v="53e89a1e-1383-4019-941a-391dc6c724ff"/>
  </r>
  <r>
    <x v="71"/>
    <x v="71"/>
    <x v="71"/>
    <s v="Male"/>
    <s v="172-142-7111"/>
    <d v="1978-05-19T00:00:00"/>
    <d v="2016-07-30T00:00:00"/>
    <s v="a5377eff-2941-43c4-95f8-5aef013d3320"/>
  </r>
  <r>
    <x v="8"/>
    <x v="8"/>
    <x v="8"/>
    <s v="Male"/>
    <s v="246-330-2533"/>
    <d v="1979-05-16T00:00:00"/>
    <d v="2015-06-29T00:00:00"/>
    <s v="d796d273-bb8c-4e88-ba23-da07497d7ae7"/>
  </r>
  <r>
    <x v="50"/>
    <x v="50"/>
    <x v="50"/>
    <s v="Male"/>
    <s v="549-280-7812"/>
    <d v="1984-12-12T00:00:00"/>
    <d v="2020-03-27T00:00:00"/>
    <s v="ae9ed866-7b41-4bd3-8466-0b226c6ab7cc"/>
  </r>
  <r>
    <x v="123"/>
    <x v="121"/>
    <x v="123"/>
    <s v="Male"/>
    <s v="110-259-6605"/>
    <d v="1975-10-31T00:00:00"/>
    <d v="2011-07-02T00:00:00"/>
    <s v="d651d41e-4221-4c2b-be68-39858f54b65d"/>
  </r>
  <r>
    <x v="46"/>
    <x v="46"/>
    <x v="46"/>
    <s v="Female"/>
    <s v="279-539-4501"/>
    <d v="1975-08-10T00:00:00"/>
    <d v="2020-11-20T00:00:00"/>
    <s v="fbc21537-bfc6-4bec-ae0d-6bc402d99063"/>
  </r>
  <r>
    <x v="53"/>
    <x v="53"/>
    <x v="53"/>
    <s v="Female"/>
    <s v="447-955-3978"/>
    <d v="1985-04-08T00:00:00"/>
    <d v="2012-03-16T00:00:00"/>
    <s v="4a6866b1-c181-4cdd-bed6-42e754b478d2"/>
  </r>
  <r>
    <x v="77"/>
    <x v="77"/>
    <x v="77"/>
    <s v="Female"/>
    <s v="414-174-8503"/>
    <d v="1993-01-11T00:00:00"/>
    <d v="2018-09-25T00:00:00"/>
    <s v="beb0613e-5ca9-4f6b-9b71-6927de46cf2a"/>
  </r>
  <r>
    <x v="138"/>
    <x v="136"/>
    <x v="138"/>
    <s v="Male"/>
    <s v="853-531-1392"/>
    <d v="1990-11-18T00:00:00"/>
    <d v="2019-04-17T00:00:00"/>
    <s v="297301db-27aa-42a7-8128-d08be7d4e28a"/>
  </r>
  <r>
    <x v="111"/>
    <x v="109"/>
    <x v="111"/>
    <s v="Female"/>
    <s v="707-736-3360"/>
    <d v="1987-06-07T00:00:00"/>
    <d v="2020-07-08T00:00:00"/>
    <s v="69c01896-2569-42cf-8e4c-46a781aaf15e"/>
  </r>
  <r>
    <x v="0"/>
    <x v="0"/>
    <x v="0"/>
    <s v="Female"/>
    <s v="730-112-2493"/>
    <d v="1974-03-12T00:00:00"/>
    <d v="2013-09-07T00:00:00"/>
    <s v="e19544d2-2c47-45c4-8129-baeadf04f389"/>
  </r>
  <r>
    <x v="7"/>
    <x v="7"/>
    <x v="7"/>
    <s v="Female"/>
    <s v="317-933-3000"/>
    <d v="1975-05-24T00:00:00"/>
    <d v="2020-07-01T00:00:00"/>
    <s v="566bceba-f5de-4d57-b4c8-74aa1f8c277e"/>
  </r>
  <r>
    <x v="39"/>
    <x v="39"/>
    <x v="39"/>
    <s v="Male"/>
    <s v="603-308-6298"/>
    <d v="1973-09-25T00:00:00"/>
    <d v="2020-11-30T00:00:00"/>
    <s v="10247a78-185d-41c4-8c98-47855d5202b0"/>
  </r>
  <r>
    <x v="124"/>
    <x v="122"/>
    <x v="124"/>
    <s v="Female"/>
    <s v="103-414-3375"/>
    <d v="1982-02-01T00:00:00"/>
    <d v="2011-02-16T00:00:00"/>
    <s v="2f7bac89-9058-4832-b27e-7e3fa1738870"/>
  </r>
  <r>
    <x v="55"/>
    <x v="55"/>
    <x v="55"/>
    <s v="Female"/>
    <s v="433-674-0621"/>
    <d v="1974-04-26T00:00:00"/>
    <d v="2017-12-18T00:00:00"/>
    <s v="df9b090b-768f-499c-91e0-cbf41097efc2"/>
  </r>
  <r>
    <x v="146"/>
    <x v="144"/>
    <x v="146"/>
    <s v="Male"/>
    <s v="476-702-1726"/>
    <d v="1982-12-15T00:00:00"/>
    <d v="2019-05-12T00:00:00"/>
    <s v="54ba29a0-21fd-41e4-a565-98ecc6f6b302"/>
  </r>
  <r>
    <x v="52"/>
    <x v="52"/>
    <x v="52"/>
    <s v="Male"/>
    <s v="917-644-1537"/>
    <d v="1978-09-24T00:00:00"/>
    <d v="2015-02-04T00:00:00"/>
    <s v="e51fc2ff-b90b-4981-959f-67861a3d65a1"/>
  </r>
  <r>
    <x v="81"/>
    <x v="81"/>
    <x v="81"/>
    <s v="Male"/>
    <s v="256-805-4398"/>
    <d v="1983-08-09T00:00:00"/>
    <d v="2016-02-29T00:00:00"/>
    <s v="91a3de6e-d907-4c35-a7f3-35e562e828ae"/>
  </r>
  <r>
    <x v="87"/>
    <x v="87"/>
    <x v="87"/>
    <s v="Female"/>
    <s v="984-722-8173"/>
    <d v="1980-07-08T00:00:00"/>
    <d v="2018-10-10T00:00:00"/>
    <s v="4daac9e5-7ab6-4d1d-a4e0-3c5c4a80cbf8"/>
  </r>
  <r>
    <x v="92"/>
    <x v="92"/>
    <x v="92"/>
    <s v="Male"/>
    <s v="318-902-1492"/>
    <d v="1980-04-04T00:00:00"/>
    <d v="2015-06-25T00:00:00"/>
    <s v="09084558-4911-4809-91c5-735eb23af250"/>
  </r>
  <r>
    <x v="125"/>
    <x v="123"/>
    <x v="125"/>
    <s v="Female"/>
    <s v="320-888-6039"/>
    <d v="1984-09-17T00:00:00"/>
    <d v="2017-03-07T00:00:00"/>
    <s v="791c2532-619b-4c7f-90e4-75d9a23d339b"/>
  </r>
  <r>
    <x v="22"/>
    <x v="22"/>
    <x v="22"/>
    <s v="Male"/>
    <s v="787-942-0083"/>
    <d v="1976-05-24T00:00:00"/>
    <d v="2014-09-01T00:00:00"/>
    <s v="c389d60d-eeb7-45c2-a995-8f815380b735"/>
  </r>
  <r>
    <x v="37"/>
    <x v="37"/>
    <x v="37"/>
    <s v="Male"/>
    <s v="560-387-7746"/>
    <d v="1983-12-26T00:00:00"/>
    <d v="2010-09-07T00:00:00"/>
    <s v="3942cbff-745a-44c9-973c-de2b3405b1c5"/>
  </r>
  <r>
    <x v="97"/>
    <x v="97"/>
    <x v="97"/>
    <s v="Female"/>
    <s v="239-245-6465"/>
    <d v="1973-09-07T00:00:00"/>
    <d v="2019-11-15T00:00:00"/>
    <s v="7c6bfedc-5b06-4ec8-aaaf-005804b95abd"/>
  </r>
  <r>
    <x v="114"/>
    <x v="112"/>
    <x v="114"/>
    <s v="Female"/>
    <s v="376-426-3283"/>
    <d v="1989-08-03T00:00:00"/>
    <d v="2012-08-20T00:00:00"/>
    <s v="89312ac1-0866-49e2-8dfb-04b7737bc87f"/>
  </r>
  <r>
    <x v="41"/>
    <x v="41"/>
    <x v="41"/>
    <s v="Male"/>
    <s v="992-600-4768"/>
    <d v="1976-07-18T00:00:00"/>
    <d v="2017-02-04T00:00:00"/>
    <s v="e0037728-df21-4570-9ef6-ffe8e9d84e87"/>
  </r>
  <r>
    <x v="12"/>
    <x v="12"/>
    <x v="12"/>
    <s v="Female"/>
    <s v="997-565-3464"/>
    <d v="1976-05-15T00:00:00"/>
    <d v="2016-01-17T00:00:00"/>
    <s v="b3a6d933-154a-4013-a511-9a5d5e21f4ed"/>
  </r>
  <r>
    <x v="115"/>
    <x v="113"/>
    <x v="115"/>
    <s v="Male"/>
    <s v="917-678-4306"/>
    <d v="1985-03-04T00:00:00"/>
    <d v="2020-06-21T00:00:00"/>
    <s v="a702a343-619a-4166-b4d5-736dadde78e2"/>
  </r>
  <r>
    <x v="88"/>
    <x v="88"/>
    <x v="88"/>
    <s v="Male"/>
    <s v="674-194-5313"/>
    <d v="1985-11-03T00:00:00"/>
    <d v="2015-07-28T00:00:00"/>
    <s v="d12c4f43-be04-41c4-b505-02303c8620eb"/>
  </r>
  <r>
    <x v="61"/>
    <x v="61"/>
    <x v="61"/>
    <s v="Male"/>
    <s v="826-394-7017"/>
    <d v="1971-11-21T00:00:00"/>
    <d v="2020-01-07T00:00:00"/>
    <s v="5cbba9d5-fd74-4c37-8052-60a96571b349"/>
  </r>
  <r>
    <x v="1"/>
    <x v="1"/>
    <x v="1"/>
    <s v="Female"/>
    <s v="692-943-5601"/>
    <d v="1980-07-11T00:00:00"/>
    <d v="2020-06-09T00:00:00"/>
    <s v="7a852d72-caa6-4145-8f22-c7aefdc1e215"/>
  </r>
  <r>
    <x v="58"/>
    <x v="58"/>
    <x v="58"/>
    <s v="Male"/>
    <s v="460-179-6930"/>
    <d v="1987-04-26T00:00:00"/>
    <d v="2014-05-29T00:00:00"/>
    <s v="233e30a3-edcf-40ac-ab35-e193e1841d98"/>
  </r>
  <r>
    <x v="16"/>
    <x v="16"/>
    <x v="16"/>
    <s v="Female"/>
    <s v="677-810-7847"/>
    <d v="1981-12-22T00:00:00"/>
    <d v="2012-03-29T00:00:00"/>
    <s v="50d9d63e-dab8-49e2-89c2-a3ce346ebf74"/>
  </r>
  <r>
    <x v="126"/>
    <x v="124"/>
    <x v="126"/>
    <s v="Male"/>
    <s v="468-490-0832"/>
    <d v="1993-08-17T00:00:00"/>
    <d v="2016-10-25T00:00:00"/>
    <s v="a8c2e910-0a58-4067-b71b-48dd9880a0fe"/>
  </r>
  <r>
    <x v="23"/>
    <x v="23"/>
    <x v="23"/>
    <s v="Male"/>
    <s v="949-538-1951"/>
    <d v="1981-02-24T00:00:00"/>
    <d v="2010-10-08T00:00:00"/>
    <s v="0d314aa6-09d0-405a-82f4-19ee1551eaa5"/>
  </r>
  <r>
    <x v="14"/>
    <x v="14"/>
    <x v="14"/>
    <s v="Male"/>
    <s v="141-208-5493"/>
    <d v="1975-07-16T00:00:00"/>
    <d v="2021-03-09T00:00:00"/>
    <s v="a633d71c-755b-4b79-983f-430d5566ab8c"/>
  </r>
  <r>
    <x v="31"/>
    <x v="31"/>
    <x v="31"/>
    <s v="Female"/>
    <s v="242-886-0260"/>
    <d v="1981-11-19T00:00:00"/>
    <d v="2016-12-16T00:00:00"/>
    <s v="4d7a85ab-9237-4c24-9af8-b0481b332e33"/>
  </r>
  <r>
    <x v="102"/>
    <x v="102"/>
    <x v="102"/>
    <s v="Male"/>
    <s v="815-450-6616"/>
    <d v="1974-06-17T00:00:00"/>
    <d v="2011-10-02T00:00:00"/>
    <s v="1db5ab44-896a-4808-8221-18fd2c29c6ab"/>
  </r>
  <r>
    <x v="71"/>
    <x v="71"/>
    <x v="71"/>
    <s v="Male"/>
    <s v="172-142-7111"/>
    <d v="1978-05-19T00:00:00"/>
    <d v="2016-07-30T00:00:00"/>
    <s v="7b945e44-4abc-42be-82cd-6dba2d71b9b2"/>
  </r>
  <r>
    <x v="139"/>
    <x v="137"/>
    <x v="139"/>
    <s v="Male"/>
    <s v="262-680-3843"/>
    <d v="1974-08-17T00:00:00"/>
    <d v="2013-11-09T00:00:00"/>
    <s v="23eb516a-12e2-4021-a8d6-b7c1a06e9d59"/>
  </r>
  <r>
    <x v="85"/>
    <x v="85"/>
    <x v="85"/>
    <s v="Male"/>
    <s v="434-512-4294"/>
    <d v="1977-02-10T00:00:00"/>
    <d v="2015-12-20T00:00:00"/>
    <s v="b664224b-e9d6-4704-906e-29b628422799"/>
  </r>
  <r>
    <x v="49"/>
    <x v="49"/>
    <x v="49"/>
    <s v="Male"/>
    <s v="688-882-1895"/>
    <d v="1986-07-23T00:00:00"/>
    <d v="2014-05-22T00:00:00"/>
    <s v="528a2a3d-8a34-447c-b464-505d1a62ff7b"/>
  </r>
  <r>
    <x v="51"/>
    <x v="51"/>
    <x v="51"/>
    <s v="Male"/>
    <s v="841-986-5119"/>
    <d v="1989-08-10T00:00:00"/>
    <d v="2014-04-27T00:00:00"/>
    <s v="81b2176b-33dc-4e86-bdfd-a4034747870e"/>
  </r>
  <r>
    <x v="59"/>
    <x v="59"/>
    <x v="59"/>
    <s v="Female"/>
    <s v="615-385-7368"/>
    <d v="1970-09-01T00:00:00"/>
    <d v="2014-04-16T00:00:00"/>
    <s v="f24e1e43-7c92-4f59-8ab6-8c9ec6f581a7"/>
  </r>
  <r>
    <x v="4"/>
    <x v="4"/>
    <x v="4"/>
    <s v="Male"/>
    <s v="831-532-9441"/>
    <d v="1987-06-13T00:00:00"/>
    <d v="2019-03-13T00:00:00"/>
    <s v="24abcfaf-e1d4-417b-8a46-319b4ade1d76"/>
  </r>
  <r>
    <x v="120"/>
    <x v="118"/>
    <x v="120"/>
    <s v="Male"/>
    <s v="276-110-7424"/>
    <d v="1974-01-07T00:00:00"/>
    <d v="2016-08-27T00:00:00"/>
    <s v="ddd3ba2a-350a-41d8-b315-a940bd0cb145"/>
  </r>
  <r>
    <x v="90"/>
    <x v="90"/>
    <x v="90"/>
    <s v="Female"/>
    <s v="965-158-0483"/>
    <d v="1990-05-25T00:00:00"/>
    <d v="2021-01-18T00:00:00"/>
    <s v="acbbf496-f2bf-4a1b-be97-db8bacc444e0"/>
  </r>
  <r>
    <x v="93"/>
    <x v="93"/>
    <x v="93"/>
    <s v="Male"/>
    <s v="154-320-3945"/>
    <d v="1990-03-30T00:00:00"/>
    <d v="2016-10-05T00:00:00"/>
    <s v="9426cd28-2091-40f6-811b-a0c14055955d"/>
  </r>
  <r>
    <x v="149"/>
    <x v="147"/>
    <x v="149"/>
    <s v="Male"/>
    <s v="499-545-1090"/>
    <d v="1971-10-09T00:00:00"/>
    <d v="2016-07-08T00:00:00"/>
    <s v="4aa8da92-2934-4cbc-99c8-5b450a330e2c"/>
  </r>
  <r>
    <x v="74"/>
    <x v="74"/>
    <x v="74"/>
    <s v="Female"/>
    <s v="802-780-0148"/>
    <d v="1981-06-29T00:00:00"/>
    <d v="2020-12-09T00:00:00"/>
    <s v="3af9e55c-7662-4cff-9738-15a5e9712b38"/>
  </r>
  <r>
    <x v="56"/>
    <x v="56"/>
    <x v="56"/>
    <s v="Male"/>
    <s v="638-253-2008"/>
    <d v="1990-03-20T00:00:00"/>
    <d v="2012-04-15T00:00:00"/>
    <s v="2693ab5d-3e3a-4d18-9905-c893d26905ec"/>
  </r>
  <r>
    <x v="0"/>
    <x v="0"/>
    <x v="0"/>
    <s v="Female"/>
    <s v="730-112-2493"/>
    <d v="1974-03-12T00:00:00"/>
    <d v="2013-09-07T00:00:00"/>
    <s v="15b43614-66a0-46e6-9eb8-edfeec9516a7"/>
  </r>
  <r>
    <x v="101"/>
    <x v="101"/>
    <x v="101"/>
    <s v="Male"/>
    <s v="498-630-9474"/>
    <d v="1986-07-09T00:00:00"/>
    <d v="2011-05-09T00:00:00"/>
    <s v="33182e37-ae29-4039-b67e-4b52ccbdf201"/>
  </r>
  <r>
    <x v="73"/>
    <x v="73"/>
    <x v="73"/>
    <s v="Male"/>
    <s v="877-599-1804"/>
    <d v="1988-02-24T00:00:00"/>
    <d v="2012-10-21T00:00:00"/>
    <s v="c77f3875-4b4d-4575-93d5-606e57573118"/>
  </r>
  <r>
    <x v="54"/>
    <x v="54"/>
    <x v="54"/>
    <s v="Male"/>
    <s v="286-109-6234"/>
    <d v="1970-11-16T00:00:00"/>
    <d v="2014-01-25T00:00:00"/>
    <s v="42b6db42-96a6-4f70-9ba1-0eb3c256caec"/>
  </r>
  <r>
    <x v="27"/>
    <x v="27"/>
    <x v="27"/>
    <s v="Female"/>
    <s v="213-347-1665"/>
    <d v="1994-08-31T00:00:00"/>
    <d v="2019-04-19T00:00:00"/>
    <s v="f305b73b-e089-42a5-860f-7325aed1c607"/>
  </r>
  <r>
    <x v="77"/>
    <x v="77"/>
    <x v="77"/>
    <s v="Female"/>
    <s v="414-174-8503"/>
    <d v="1993-01-11T00:00:00"/>
    <d v="2018-09-25T00:00:00"/>
    <s v="87634573-1094-4045-b52e-3e3ba796aa65"/>
  </r>
  <r>
    <x v="112"/>
    <x v="110"/>
    <x v="112"/>
    <s v="Female"/>
    <s v="482-505-8564"/>
    <d v="1972-07-21T00:00:00"/>
    <d v="2018-12-01T00:00:00"/>
    <s v="d5c1bea9-24ed-4a29-b41a-97769da56f66"/>
  </r>
  <r>
    <x v="137"/>
    <x v="135"/>
    <x v="137"/>
    <s v="Male"/>
    <s v="431-290-9009"/>
    <d v="1983-08-30T00:00:00"/>
    <d v="2013-07-18T00:00:00"/>
    <s v="5d45eda8-809b-4eb9-a863-be59c26b1500"/>
  </r>
  <r>
    <x v="143"/>
    <x v="141"/>
    <x v="143"/>
    <s v="Female"/>
    <s v="793-156-1615"/>
    <d v="1985-01-26T00:00:00"/>
    <d v="2014-07-28T00:00:00"/>
    <s v="a7ba117c-4801-4485-a2a1-905eb4c61ddc"/>
  </r>
  <r>
    <x v="89"/>
    <x v="89"/>
    <x v="89"/>
    <s v="Male"/>
    <s v="241-746-1622"/>
    <d v="1988-09-18T00:00:00"/>
    <d v="2020-08-12T00:00:00"/>
    <s v="537956ec-d4ea-41a5-8dbb-21cb9cc85a4a"/>
  </r>
  <r>
    <x v="86"/>
    <x v="86"/>
    <x v="86"/>
    <s v="Male"/>
    <s v="784-463-7798"/>
    <d v="1972-03-03T00:00:00"/>
    <d v="2019-12-25T00:00:00"/>
    <s v="aa017109-de38-412a-b4eb-9f8bb2365425"/>
  </r>
  <r>
    <x v="70"/>
    <x v="70"/>
    <x v="70"/>
    <s v="Female"/>
    <s v="211-618-2500"/>
    <d v="1990-02-25T00:00:00"/>
    <d v="2012-03-20T00:00:00"/>
    <s v="3f9bdf2e-c81f-4511-8751-fe0fe46d7f4f"/>
  </r>
  <r>
    <x v="69"/>
    <x v="69"/>
    <x v="69"/>
    <s v="Female"/>
    <s v="395-551-4412"/>
    <d v="1974-03-23T00:00:00"/>
    <d v="2012-04-13T00:00:00"/>
    <s v="52c471c3-2aee-4f5e-a69c-326117d2cec8"/>
  </r>
  <r>
    <x v="2"/>
    <x v="2"/>
    <x v="2"/>
    <s v="Female"/>
    <s v="173-848-1619"/>
    <d v="1983-09-12T00:00:00"/>
    <d v="2013-01-01T00:00:00"/>
    <s v="c2517787-f876-42f5-b151-6d4b7b74c69a"/>
  </r>
  <r>
    <x v="32"/>
    <x v="32"/>
    <x v="32"/>
    <s v="Male"/>
    <s v="979-475-2277"/>
    <d v="1993-02-17T00:00:00"/>
    <d v="2015-12-24T00:00:00"/>
    <s v="9d32c268-3617-42a0-a06d-a73d349b3dc3"/>
  </r>
  <r>
    <x v="54"/>
    <x v="54"/>
    <x v="54"/>
    <s v="Male"/>
    <s v="286-109-6234"/>
    <d v="1970-11-16T00:00:00"/>
    <d v="2014-01-25T00:00:00"/>
    <s v="99dfcdfa-af76-4279-8d67-057b190a1d54"/>
  </r>
  <r>
    <x v="41"/>
    <x v="41"/>
    <x v="41"/>
    <s v="Male"/>
    <s v="992-600-4768"/>
    <d v="1976-07-18T00:00:00"/>
    <d v="2017-02-04T00:00:00"/>
    <s v="6902dee6-1609-474e-af49-1c733c880aff"/>
  </r>
  <r>
    <x v="145"/>
    <x v="143"/>
    <x v="145"/>
    <s v="Female"/>
    <s v="870-183-4625"/>
    <d v="1982-07-28T00:00:00"/>
    <d v="2016-07-15T00:00:00"/>
    <s v="23c550eb-4b95-438f-961b-b1019cd56dfb"/>
  </r>
  <r>
    <x v="34"/>
    <x v="34"/>
    <x v="34"/>
    <s v="Male"/>
    <s v="730-684-8021"/>
    <d v="1989-08-21T00:00:00"/>
    <d v="2020-07-13T00:00:00"/>
    <s v="545ca68e-818a-4da2-8b4a-a5644183a169"/>
  </r>
  <r>
    <x v="67"/>
    <x v="67"/>
    <x v="67"/>
    <s v="Male"/>
    <s v="916-983-4791"/>
    <d v="1975-05-25T00:00:00"/>
    <d v="2021-03-30T00:00:00"/>
    <s v="19f09f95-93df-4130-91a8-7ef885122618"/>
  </r>
  <r>
    <x v="96"/>
    <x v="96"/>
    <x v="96"/>
    <s v="Male"/>
    <s v="533-369-9438"/>
    <d v="1993-08-12T00:00:00"/>
    <d v="2019-11-19T00:00:00"/>
    <s v="c00f41b5-c68c-4538-a1da-e3861180cb71"/>
  </r>
  <r>
    <x v="16"/>
    <x v="16"/>
    <x v="16"/>
    <s v="Female"/>
    <s v="677-810-7847"/>
    <d v="1981-12-22T00:00:00"/>
    <d v="2012-03-29T00:00:00"/>
    <s v="9c2e32be-3a98-4ded-ab3a-abfa2034633d"/>
  </r>
  <r>
    <x v="66"/>
    <x v="66"/>
    <x v="66"/>
    <s v="Female"/>
    <s v="178-609-6960"/>
    <d v="1973-10-26T00:00:00"/>
    <d v="2010-12-07T00:00:00"/>
    <s v="92276250-7668-4b7a-a1b0-b62d61541a3c"/>
  </r>
  <r>
    <x v="36"/>
    <x v="36"/>
    <x v="36"/>
    <s v="Female"/>
    <s v="508-328-7271"/>
    <d v="1982-10-25T00:00:00"/>
    <d v="2019-12-10T00:00:00"/>
    <s v="60a53a62-0872-4bd8-ae4b-e6b666fad5e7"/>
  </r>
  <r>
    <x v="37"/>
    <x v="37"/>
    <x v="37"/>
    <s v="Male"/>
    <s v="560-387-7746"/>
    <d v="1983-12-26T00:00:00"/>
    <d v="2010-09-07T00:00:00"/>
    <s v="39d2a351-1bb1-4f65-bdf8-521c246609c2"/>
  </r>
  <r>
    <x v="142"/>
    <x v="140"/>
    <x v="142"/>
    <s v="Female"/>
    <s v="561-388-8566"/>
    <d v="1986-10-08T00:00:00"/>
    <d v="2016-02-04T00:00:00"/>
    <s v="886bbead-5449-4ebc-9966-d24eece9fdc4"/>
  </r>
  <r>
    <x v="101"/>
    <x v="101"/>
    <x v="101"/>
    <s v="Male"/>
    <s v="498-630-9474"/>
    <d v="1986-07-09T00:00:00"/>
    <d v="2011-05-09T00:00:00"/>
    <s v="4f0e3140-7f41-4e05-be9f-5f53ae2330c7"/>
  </r>
  <r>
    <x v="57"/>
    <x v="57"/>
    <x v="57"/>
    <s v="Male"/>
    <s v="300-469-9672"/>
    <d v="1975-07-24T00:00:00"/>
    <d v="2017-02-04T00:00:00"/>
    <s v="59dfbf58-5fc4-4a99-abe3-595f62f24ea3"/>
  </r>
  <r>
    <x v="21"/>
    <x v="21"/>
    <x v="21"/>
    <s v="Male"/>
    <s v="307-952-8623"/>
    <d v="1992-02-27T00:00:00"/>
    <d v="2011-11-23T00:00:00"/>
    <s v="1d372d9a-1b27-4fda-ac35-f86747ede3f4"/>
  </r>
  <r>
    <x v="0"/>
    <x v="0"/>
    <x v="0"/>
    <s v="Female"/>
    <s v="730-112-2493"/>
    <d v="1974-03-12T00:00:00"/>
    <d v="2013-09-07T00:00:00"/>
    <s v="1641c5e8-f9d3-4ec3-987f-de6a7598a50c"/>
  </r>
  <r>
    <x v="106"/>
    <x v="105"/>
    <x v="106"/>
    <s v="Male"/>
    <s v="299-528-0728"/>
    <d v="1983-07-22T00:00:00"/>
    <d v="2020-07-31T00:00:00"/>
    <s v="0aa647c5-d71a-4b73-9f47-d9cf5de3db31"/>
  </r>
  <r>
    <x v="105"/>
    <x v="104"/>
    <x v="105"/>
    <s v="Female"/>
    <s v="462-343-6892"/>
    <d v="1976-01-16T00:00:00"/>
    <d v="2014-02-26T00:00:00"/>
    <s v="8dc76490-c1ad-4acb-bfca-cb8d1d3a1bd7"/>
  </r>
  <r>
    <x v="42"/>
    <x v="42"/>
    <x v="42"/>
    <s v="Male"/>
    <s v="434-783-9662"/>
    <d v="1990-10-13T00:00:00"/>
    <d v="2013-07-07T00:00:00"/>
    <s v="0d4c0a2d-5cb8-446f-b6ef-b81afe6a810a"/>
  </r>
  <r>
    <x v="109"/>
    <x v="93"/>
    <x v="109"/>
    <s v="Male"/>
    <s v="349-110-1031"/>
    <d v="1981-01-29T00:00:00"/>
    <d v="2010-10-21T00:00:00"/>
    <s v="d3046ad7-5585-4f16-bd26-320c2ef2ddd4"/>
  </r>
  <r>
    <x v="138"/>
    <x v="136"/>
    <x v="138"/>
    <s v="Male"/>
    <s v="853-531-1392"/>
    <d v="1990-11-18T00:00:00"/>
    <d v="2019-04-17T00:00:00"/>
    <s v="0211680b-b4ed-42f0-8861-6e0a48f820f5"/>
  </r>
  <r>
    <x v="93"/>
    <x v="93"/>
    <x v="93"/>
    <s v="Male"/>
    <s v="154-320-3945"/>
    <d v="1990-03-30T00:00:00"/>
    <d v="2016-10-05T00:00:00"/>
    <s v="2256b202-0d37-4e95-95db-28fa853696b5"/>
  </r>
  <r>
    <x v="68"/>
    <x v="68"/>
    <x v="68"/>
    <s v="Male"/>
    <s v="319-827-7862"/>
    <d v="1975-12-18T00:00:00"/>
    <d v="2014-10-12T00:00:00"/>
    <s v="e70435d3-6ac5-4899-a18b-eed00ce7f6e4"/>
  </r>
  <r>
    <x v="126"/>
    <x v="124"/>
    <x v="126"/>
    <s v="Male"/>
    <s v="468-490-0832"/>
    <d v="1993-08-17T00:00:00"/>
    <d v="2016-10-25T00:00:00"/>
    <s v="8e6d3d15-ccc4-4d78-b4a5-1467334cdcb9"/>
  </r>
  <r>
    <x v="82"/>
    <x v="82"/>
    <x v="82"/>
    <s v="Male"/>
    <s v="832-827-5354"/>
    <d v="1971-02-01T00:00:00"/>
    <d v="2016-11-19T00:00:00"/>
    <s v="2694530c-32d3-485b-a4a0-ed86a1afa788"/>
  </r>
  <r>
    <x v="22"/>
    <x v="22"/>
    <x v="22"/>
    <s v="Male"/>
    <s v="787-942-0083"/>
    <d v="1976-05-24T00:00:00"/>
    <d v="2014-09-01T00:00:00"/>
    <s v="275013ed-95b3-408a-9a71-5de8fcfc0e0d"/>
  </r>
  <r>
    <x v="133"/>
    <x v="131"/>
    <x v="133"/>
    <s v="Male"/>
    <s v="200-816-8417"/>
    <d v="1974-10-14T00:00:00"/>
    <d v="2017-02-11T00:00:00"/>
    <s v="4e708e3a-257b-49a6-9f45-c3dc9a162075"/>
  </r>
  <r>
    <x v="40"/>
    <x v="40"/>
    <x v="40"/>
    <s v="Female"/>
    <s v="983-733-4494"/>
    <d v="1988-04-01T00:00:00"/>
    <d v="2010-03-06T00:00:00"/>
    <s v="1aa0a0b5-bb9b-401b-b834-7d4b7e7575b0"/>
  </r>
  <r>
    <x v="99"/>
    <x v="99"/>
    <x v="99"/>
    <s v="Female"/>
    <s v="769-144-1091"/>
    <d v="1978-11-29T00:00:00"/>
    <d v="2015-12-15T00:00:00"/>
    <s v="f4d3ccfd-f50b-4f6e-89b1-2c3c5fd560e6"/>
  </r>
  <r>
    <x v="75"/>
    <x v="75"/>
    <x v="75"/>
    <s v="Female"/>
    <s v="844-908-6208"/>
    <d v="1986-05-27T00:00:00"/>
    <d v="2018-01-15T00:00:00"/>
    <s v="017dbff0-bc2f-4dda-b07c-733937b9e7b8"/>
  </r>
  <r>
    <x v="98"/>
    <x v="98"/>
    <x v="98"/>
    <s v="Female"/>
    <s v="348-909-0801"/>
    <d v="1979-02-08T00:00:00"/>
    <d v="2010-03-12T00:00:00"/>
    <s v="e048f7d5-2ea3-47de-9b07-d463e216772d"/>
  </r>
  <r>
    <x v="97"/>
    <x v="97"/>
    <x v="97"/>
    <s v="Female"/>
    <s v="239-245-6465"/>
    <d v="1973-09-07T00:00:00"/>
    <d v="2019-11-15T00:00:00"/>
    <s v="4b3fe37a-6c7c-4313-b4ea-50ee7fdf9d18"/>
  </r>
  <r>
    <x v="58"/>
    <x v="58"/>
    <x v="58"/>
    <s v="Male"/>
    <s v="460-179-6930"/>
    <d v="1987-04-26T00:00:00"/>
    <d v="2014-05-29T00:00:00"/>
    <s v="550ef772-ddf1-49f3-bff3-a6c579fa539a"/>
  </r>
  <r>
    <x v="112"/>
    <x v="110"/>
    <x v="112"/>
    <s v="Female"/>
    <s v="482-505-8564"/>
    <d v="1972-07-21T00:00:00"/>
    <d v="2018-12-01T00:00:00"/>
    <s v="f4df60c7-a9d0-4ee6-bc30-0e84bfacd327"/>
  </r>
  <r>
    <x v="76"/>
    <x v="76"/>
    <x v="76"/>
    <s v="Male"/>
    <s v="778-258-2489"/>
    <d v="1971-06-20T00:00:00"/>
    <d v="2012-02-27T00:00:00"/>
    <s v="47094533-ff66-49eb-b6fd-e4e180d6236a"/>
  </r>
  <r>
    <x v="45"/>
    <x v="45"/>
    <x v="45"/>
    <s v="Female"/>
    <s v="605-798-8703"/>
    <d v="1980-08-10T00:00:00"/>
    <d v="2010-09-13T00:00:00"/>
    <s v="8057408f-a4a2-42ff-a780-2109cb933feb"/>
  </r>
  <r>
    <x v="49"/>
    <x v="49"/>
    <x v="49"/>
    <s v="Male"/>
    <s v="688-882-1895"/>
    <d v="1986-07-23T00:00:00"/>
    <d v="2014-05-22T00:00:00"/>
    <s v="a7395593-3943-4011-9abc-7832b60e5145"/>
  </r>
  <r>
    <x v="44"/>
    <x v="44"/>
    <x v="44"/>
    <s v="Male"/>
    <s v="628-327-8037"/>
    <d v="1975-01-06T00:00:00"/>
    <d v="2010-10-02T00:00:00"/>
    <s v="5cb690aa-0b8c-4bb9-87f5-2f6928479c6e"/>
  </r>
  <r>
    <x v="13"/>
    <x v="13"/>
    <x v="13"/>
    <s v="Female"/>
    <s v="711-476-2675"/>
    <d v="1988-05-22T00:00:00"/>
    <d v="2019-08-21T00:00:00"/>
    <s v="5fc026bb-efd0-4949-8c32-1ff06ed4ab8e"/>
  </r>
  <r>
    <x v="129"/>
    <x v="127"/>
    <x v="129"/>
    <s v="Female"/>
    <s v="555-636-7196"/>
    <d v="1979-11-10T00:00:00"/>
    <d v="2015-07-22T00:00:00"/>
    <s v="c0b1a012-b9c5-40dc-8d4d-b3737b1c563e"/>
  </r>
  <r>
    <x v="148"/>
    <x v="146"/>
    <x v="148"/>
    <s v="Male"/>
    <s v="923-993-8458"/>
    <d v="1979-01-19T00:00:00"/>
    <d v="2016-07-17T00:00:00"/>
    <s v="0123d05b-81d5-4e08-b28f-2c5705e6752c"/>
  </r>
  <r>
    <x v="103"/>
    <x v="35"/>
    <x v="103"/>
    <s v="Male"/>
    <s v="941-167-7212"/>
    <d v="1980-03-22T00:00:00"/>
    <d v="2020-05-04T00:00:00"/>
    <s v="45d55adb-5178-415c-a26a-b7a89a6e7763"/>
  </r>
  <r>
    <x v="28"/>
    <x v="28"/>
    <x v="28"/>
    <s v="Male"/>
    <s v="253-907-4862"/>
    <d v="1981-03-18T00:00:00"/>
    <d v="2014-12-10T00:00:00"/>
    <s v="e474a7eb-7d89-48fd-9286-0515980a6017"/>
  </r>
  <r>
    <x v="90"/>
    <x v="90"/>
    <x v="90"/>
    <s v="Female"/>
    <s v="965-158-0483"/>
    <d v="1990-05-25T00:00:00"/>
    <d v="2021-01-18T00:00:00"/>
    <s v="67240b55-c5f5-4e70-8890-d51c4726d078"/>
  </r>
  <r>
    <x v="38"/>
    <x v="38"/>
    <x v="38"/>
    <s v="Male"/>
    <s v="952-357-0576"/>
    <d v="1991-03-17T00:00:00"/>
    <d v="2014-10-27T00:00:00"/>
    <s v="34bad05f-63a9-418a-96bd-4b6db2d84b4e"/>
  </r>
  <r>
    <x v="9"/>
    <x v="9"/>
    <x v="9"/>
    <s v="Male"/>
    <s v="153-502-7688"/>
    <d v="1971-10-25T00:00:00"/>
    <d v="2019-09-18T00:00:00"/>
    <s v="f27a691b-6602-4831-a33a-656f809c1604"/>
  </r>
  <r>
    <x v="8"/>
    <x v="8"/>
    <x v="8"/>
    <s v="Male"/>
    <s v="246-330-2533"/>
    <d v="1979-05-16T00:00:00"/>
    <d v="2015-06-29T00:00:00"/>
    <s v="bd14871a-1344-4ada-8113-57bbb363d484"/>
  </r>
  <r>
    <x v="102"/>
    <x v="102"/>
    <x v="102"/>
    <s v="Male"/>
    <s v="815-450-6616"/>
    <d v="1974-06-17T00:00:00"/>
    <d v="2011-10-02T00:00:00"/>
    <s v="cdeb16c0-6cf0-4991-b56f-55ecc6ef1cf5"/>
  </r>
  <r>
    <x v="35"/>
    <x v="35"/>
    <x v="35"/>
    <s v="Male"/>
    <s v="669-682-8624"/>
    <d v="1991-05-08T00:00:00"/>
    <d v="2014-08-24T00:00:00"/>
    <s v="50c836d8-3c20-4f79-90a7-844d0dafa1b0"/>
  </r>
  <r>
    <x v="12"/>
    <x v="12"/>
    <x v="12"/>
    <s v="Female"/>
    <s v="997-565-3464"/>
    <d v="1976-05-15T00:00:00"/>
    <d v="2016-01-17T00:00:00"/>
    <s v="e2746f96-7b41-4140-a8d8-d85658564d56"/>
  </r>
  <r>
    <x v="145"/>
    <x v="143"/>
    <x v="145"/>
    <s v="Female"/>
    <s v="870-183-4625"/>
    <d v="1982-07-28T00:00:00"/>
    <d v="2016-07-15T00:00:00"/>
    <s v="400dd0a7-d69d-4ac8-9c73-b1fc3b4731e5"/>
  </r>
  <r>
    <x v="139"/>
    <x v="137"/>
    <x v="139"/>
    <s v="Male"/>
    <s v="262-680-3843"/>
    <d v="1974-08-17T00:00:00"/>
    <d v="2013-11-09T00:00:00"/>
    <s v="b3f67496-e7ce-4af0-9895-cbd18c9f4a1d"/>
  </r>
  <r>
    <x v="123"/>
    <x v="121"/>
    <x v="123"/>
    <s v="Male"/>
    <s v="110-259-6605"/>
    <d v="1975-10-31T00:00:00"/>
    <d v="2011-07-02T00:00:00"/>
    <s v="28b0f272-52d0-4c9b-bbae-e922dad5bfaa"/>
  </r>
  <r>
    <x v="76"/>
    <x v="76"/>
    <x v="76"/>
    <s v="Male"/>
    <s v="778-258-2489"/>
    <d v="1971-06-20T00:00:00"/>
    <d v="2012-02-27T00:00:00"/>
    <s v="4e58396e-a543-42a9-82da-738b6765e234"/>
  </r>
  <r>
    <x v="45"/>
    <x v="45"/>
    <x v="45"/>
    <s v="Female"/>
    <s v="605-798-8703"/>
    <d v="1980-08-10T00:00:00"/>
    <d v="2010-09-13T00:00:00"/>
    <s v="e2c41528-6314-49ed-9ce5-ed449be497d2"/>
  </r>
  <r>
    <x v="114"/>
    <x v="112"/>
    <x v="114"/>
    <s v="Female"/>
    <s v="376-426-3283"/>
    <d v="1989-08-03T00:00:00"/>
    <d v="2012-08-20T00:00:00"/>
    <s v="c05b7c15-d914-41b8-9702-b5eb5a0cfd37"/>
  </r>
  <r>
    <x v="102"/>
    <x v="102"/>
    <x v="102"/>
    <s v="Male"/>
    <s v="815-450-6616"/>
    <d v="1974-06-17T00:00:00"/>
    <d v="2011-10-02T00:00:00"/>
    <s v="ce24bbd4-3b0f-4137-8316-0c7c01bc0e4f"/>
  </r>
  <r>
    <x v="109"/>
    <x v="93"/>
    <x v="109"/>
    <s v="Male"/>
    <s v="349-110-1031"/>
    <d v="1981-01-29T00:00:00"/>
    <d v="2010-10-21T00:00:00"/>
    <s v="7006d057-0c04-4f96-970c-251f5b171ea1"/>
  </r>
  <r>
    <x v="1"/>
    <x v="1"/>
    <x v="1"/>
    <s v="Female"/>
    <s v="692-943-5601"/>
    <d v="1980-07-11T00:00:00"/>
    <d v="2020-06-09T00:00:00"/>
    <s v="afba8a9a-9938-404f-b45f-2292b1797332"/>
  </r>
  <r>
    <x v="36"/>
    <x v="36"/>
    <x v="36"/>
    <s v="Female"/>
    <s v="508-328-7271"/>
    <d v="1982-10-25T00:00:00"/>
    <d v="2019-12-10T00:00:00"/>
    <s v="4bbaeb70-e0b3-4b86-820e-c53c9d98627d"/>
  </r>
  <r>
    <x v="15"/>
    <x v="15"/>
    <x v="15"/>
    <s v="Female"/>
    <s v="318-409-4347"/>
    <d v="1971-11-08T00:00:00"/>
    <d v="2018-01-18T00:00:00"/>
    <s v="4a1f83cd-b931-4c73-b2ec-e9808e2ade23"/>
  </r>
  <r>
    <x v="21"/>
    <x v="21"/>
    <x v="21"/>
    <s v="Male"/>
    <s v="307-952-8623"/>
    <d v="1992-02-27T00:00:00"/>
    <d v="2011-11-23T00:00:00"/>
    <s v="25ce6cce-aafc-458f-888d-d45e5581483c"/>
  </r>
  <r>
    <x v="18"/>
    <x v="18"/>
    <x v="18"/>
    <s v="Male"/>
    <s v="405-847-0318"/>
    <d v="1971-07-07T00:00:00"/>
    <d v="2019-08-23T00:00:00"/>
    <s v="8f064c8a-31b6-4757-aaa5-0a6353ab43ba"/>
  </r>
  <r>
    <x v="78"/>
    <x v="78"/>
    <x v="78"/>
    <s v="Male"/>
    <s v="494-479-6482"/>
    <d v="1971-09-03T00:00:00"/>
    <d v="2014-03-23T00:00:00"/>
    <s v="82a1b002-78db-4a36-a1b6-ce281cf67eeb"/>
  </r>
  <r>
    <x v="104"/>
    <x v="103"/>
    <x v="104"/>
    <s v="Female"/>
    <s v="218-306-6561"/>
    <d v="1982-08-21T00:00:00"/>
    <d v="2010-01-11T00:00:00"/>
    <s v="c9e432f0-04dd-48e5-abca-1d7bc958b499"/>
  </r>
  <r>
    <x v="40"/>
    <x v="40"/>
    <x v="40"/>
    <s v="Female"/>
    <s v="983-733-4494"/>
    <d v="1988-04-01T00:00:00"/>
    <d v="2010-03-06T00:00:00"/>
    <s v="9590f0af-869d-465d-a60a-f5d6637f743a"/>
  </r>
  <r>
    <x v="23"/>
    <x v="23"/>
    <x v="23"/>
    <s v="Male"/>
    <s v="949-538-1951"/>
    <d v="1981-02-24T00:00:00"/>
    <d v="2010-10-08T00:00:00"/>
    <s v="5b75d15c-15dd-4838-987e-67ac6442f150"/>
  </r>
  <r>
    <x v="105"/>
    <x v="104"/>
    <x v="105"/>
    <s v="Female"/>
    <s v="462-343-6892"/>
    <d v="1976-01-16T00:00:00"/>
    <d v="2014-02-26T00:00:00"/>
    <s v="bc1bd7c5-d3b5-4779-bb0e-2485cfcf205e"/>
  </r>
  <r>
    <x v="44"/>
    <x v="44"/>
    <x v="44"/>
    <s v="Male"/>
    <s v="628-327-8037"/>
    <d v="1975-01-06T00:00:00"/>
    <d v="2010-10-02T00:00:00"/>
    <s v="5d43e0be-92e3-42da-b59a-5ae4b2829e5c"/>
  </r>
  <r>
    <x v="25"/>
    <x v="25"/>
    <x v="25"/>
    <s v="Male"/>
    <s v="474-198-2231"/>
    <d v="1983-05-28T00:00:00"/>
    <d v="2017-11-22T00:00:00"/>
    <s v="9a313ef9-c4f2-44d3-947f-40cec3626a2a"/>
  </r>
  <r>
    <x v="57"/>
    <x v="57"/>
    <x v="57"/>
    <s v="Male"/>
    <s v="300-469-9672"/>
    <d v="1975-07-24T00:00:00"/>
    <d v="2017-02-04T00:00:00"/>
    <s v="fac1517a-ddf1-4388-a9fb-a7c876b1acb3"/>
  </r>
  <r>
    <x v="3"/>
    <x v="3"/>
    <x v="3"/>
    <s v="Male"/>
    <s v="287-672-4723"/>
    <d v="1987-02-01T00:00:00"/>
    <d v="2017-10-29T00:00:00"/>
    <s v="0378a6d3-cd2b-4958-9912-279cf635d046"/>
  </r>
  <r>
    <x v="86"/>
    <x v="86"/>
    <x v="86"/>
    <s v="Male"/>
    <s v="784-463-7798"/>
    <d v="1972-03-03T00:00:00"/>
    <d v="2019-12-25T00:00:00"/>
    <s v="d9071c3d-3618-46b9-b906-66f68c7f4615"/>
  </r>
  <r>
    <x v="47"/>
    <x v="47"/>
    <x v="47"/>
    <s v="Female"/>
    <s v="689-146-1777"/>
    <d v="1978-10-11T00:00:00"/>
    <d v="2016-09-08T00:00:00"/>
    <s v="3bec9f4e-9e71-4452-bf98-f0ea6312b1a6"/>
  </r>
  <r>
    <x v="38"/>
    <x v="38"/>
    <x v="38"/>
    <s v="Male"/>
    <s v="952-357-0576"/>
    <d v="1991-03-17T00:00:00"/>
    <d v="2014-10-27T00:00:00"/>
    <s v="a8b7f8f1-7c04-4502-852b-68cd0302b20d"/>
  </r>
  <r>
    <x v="29"/>
    <x v="29"/>
    <x v="29"/>
    <s v="Male"/>
    <s v="927-892-5614"/>
    <d v="1983-03-26T00:00:00"/>
    <d v="2021-04-30T00:00:00"/>
    <s v="aceed6cd-c88f-4460-bbbf-b4ddf692328c"/>
  </r>
  <r>
    <x v="32"/>
    <x v="32"/>
    <x v="32"/>
    <s v="Male"/>
    <s v="979-475-2277"/>
    <d v="1993-02-17T00:00:00"/>
    <d v="2015-12-24T00:00:00"/>
    <s v="e13219a2-2f4a-4653-9fde-49a91857bc76"/>
  </r>
  <r>
    <x v="58"/>
    <x v="58"/>
    <x v="58"/>
    <s v="Male"/>
    <s v="460-179-6930"/>
    <d v="1987-04-26T00:00:00"/>
    <d v="2014-05-29T00:00:00"/>
    <s v="0cc5f254-6642-4ead-8aaa-3ee287f52b1b"/>
  </r>
  <r>
    <x v="138"/>
    <x v="136"/>
    <x v="138"/>
    <s v="Male"/>
    <s v="853-531-1392"/>
    <d v="1990-11-18T00:00:00"/>
    <d v="2019-04-17T00:00:00"/>
    <s v="0a3ec20d-f0df-48e9-b72d-1f27668c70a5"/>
  </r>
  <r>
    <x v="90"/>
    <x v="90"/>
    <x v="90"/>
    <s v="Female"/>
    <s v="965-158-0483"/>
    <d v="1990-05-25T00:00:00"/>
    <d v="2021-01-18T00:00:00"/>
    <s v="0e11a9c1-bd6c-46ee-86ff-d4bece6e0221"/>
  </r>
  <r>
    <x v="96"/>
    <x v="96"/>
    <x v="96"/>
    <s v="Male"/>
    <s v="533-369-9438"/>
    <d v="1993-08-12T00:00:00"/>
    <d v="2019-11-19T00:00:00"/>
    <s v="2ea6d148-6fdb-4698-84dc-c0a688b17b5c"/>
  </r>
  <r>
    <x v="11"/>
    <x v="11"/>
    <x v="11"/>
    <s v="Female"/>
    <s v="101-734-2745"/>
    <d v="1992-05-02T00:00:00"/>
    <d v="2012-03-09T00:00:00"/>
    <s v="71a3f872-db48-482a-99f2-bd26ecb22a6b"/>
  </r>
  <r>
    <x v="51"/>
    <x v="51"/>
    <x v="51"/>
    <s v="Male"/>
    <s v="841-986-5119"/>
    <d v="1989-08-10T00:00:00"/>
    <d v="2014-04-27T00:00:00"/>
    <s v="c0620f74-1176-428c-b6c3-0c749e868242"/>
  </r>
  <r>
    <x v="22"/>
    <x v="22"/>
    <x v="22"/>
    <s v="Male"/>
    <s v="787-942-0083"/>
    <d v="1976-05-24T00:00:00"/>
    <d v="2014-09-01T00:00:00"/>
    <s v="53ebcc6e-151b-4cbe-921e-01aee5b295d1"/>
  </r>
  <r>
    <x v="112"/>
    <x v="110"/>
    <x v="112"/>
    <s v="Female"/>
    <s v="482-505-8564"/>
    <d v="1972-07-21T00:00:00"/>
    <d v="2018-12-01T00:00:00"/>
    <s v="7913a23e-1119-4394-aacc-ff3dba864b68"/>
  </r>
  <r>
    <x v="132"/>
    <x v="130"/>
    <x v="132"/>
    <s v="Male"/>
    <s v="354-870-3340"/>
    <d v="1992-01-08T00:00:00"/>
    <d v="2020-08-23T00:00:00"/>
    <s v="52ba8f48-c966-45c0-9124-818041897fae"/>
  </r>
  <r>
    <x v="12"/>
    <x v="12"/>
    <x v="12"/>
    <s v="Female"/>
    <s v="997-565-3464"/>
    <d v="1976-05-15T00:00:00"/>
    <d v="2016-01-17T00:00:00"/>
    <s v="d99090a1-2ce8-44a6-8b6c-94f00646f9de"/>
  </r>
  <r>
    <x v="113"/>
    <x v="111"/>
    <x v="113"/>
    <s v="Female"/>
    <s v="147-859-0713"/>
    <d v="1993-11-12T00:00:00"/>
    <d v="2010-05-17T00:00:00"/>
    <s v="a8037ef5-a31c-402a-9c9e-2d89ad384397"/>
  </r>
  <r>
    <x v="137"/>
    <x v="135"/>
    <x v="137"/>
    <s v="Male"/>
    <s v="431-290-9009"/>
    <d v="1983-08-30T00:00:00"/>
    <d v="2013-07-18T00:00:00"/>
    <s v="672dbc42-3cda-49ee-a21b-9622759ef318"/>
  </r>
  <r>
    <x v="126"/>
    <x v="124"/>
    <x v="126"/>
    <s v="Male"/>
    <s v="468-490-0832"/>
    <d v="1993-08-17T00:00:00"/>
    <d v="2016-10-25T00:00:00"/>
    <s v="7f0b156b-d1c0-4773-b0e4-6e9377a1eec4"/>
  </r>
  <r>
    <x v="24"/>
    <x v="24"/>
    <x v="24"/>
    <s v="Female"/>
    <s v="227-955-3164"/>
    <d v="1976-05-06T00:00:00"/>
    <d v="2018-12-26T00:00:00"/>
    <s v="72afc30d-256e-4146-ad81-0c372235cd62"/>
  </r>
  <r>
    <x v="31"/>
    <x v="31"/>
    <x v="31"/>
    <s v="Female"/>
    <s v="242-886-0260"/>
    <d v="1981-11-19T00:00:00"/>
    <d v="2016-12-16T00:00:00"/>
    <s v="e264aa2d-360c-4fc3-a6ed-cb16e4540b9b"/>
  </r>
  <r>
    <x v="130"/>
    <x v="128"/>
    <x v="130"/>
    <s v="Female"/>
    <s v="275-477-4642"/>
    <d v="1983-10-05T00:00:00"/>
    <d v="2017-09-18T00:00:00"/>
    <s v="14f74375-149a-4ec9-ab50-91fa174163b4"/>
  </r>
  <r>
    <x v="10"/>
    <x v="10"/>
    <x v="10"/>
    <s v="Female"/>
    <s v="475-981-1058"/>
    <d v="1985-11-13T00:00:00"/>
    <d v="2013-05-06T00:00:00"/>
    <s v="b766c480-53f4-445c-a221-b4ef69711de5"/>
  </r>
  <r>
    <x v="99"/>
    <x v="99"/>
    <x v="99"/>
    <s v="Female"/>
    <s v="769-144-1091"/>
    <d v="1978-11-29T00:00:00"/>
    <d v="2015-12-15T00:00:00"/>
    <s v="ab857716-6a7c-4e48-93ae-26309eb95699"/>
  </r>
  <r>
    <x v="92"/>
    <x v="92"/>
    <x v="92"/>
    <s v="Male"/>
    <s v="318-902-1492"/>
    <d v="1980-04-04T00:00:00"/>
    <d v="2015-06-25T00:00:00"/>
    <s v="19952b42-d500-421c-a457-344e63f78ca0"/>
  </r>
  <r>
    <x v="50"/>
    <x v="50"/>
    <x v="50"/>
    <s v="Male"/>
    <s v="549-280-7812"/>
    <d v="1984-12-12T00:00:00"/>
    <d v="2020-03-27T00:00:00"/>
    <s v="6af31d9a-e554-4a06-acc8-19515a89173d"/>
  </r>
  <r>
    <x v="84"/>
    <x v="84"/>
    <x v="84"/>
    <s v="Male"/>
    <s v="150-390-9784"/>
    <d v="1973-05-27T00:00:00"/>
    <d v="2010-05-16T00:00:00"/>
    <s v="28e058ee-0105-4817-b819-5c0c09a6bbb3"/>
  </r>
  <r>
    <x v="55"/>
    <x v="55"/>
    <x v="55"/>
    <s v="Female"/>
    <s v="433-674-0621"/>
    <d v="1974-04-26T00:00:00"/>
    <d v="2017-12-18T00:00:00"/>
    <s v="2e46e855-b79c-4223-bf80-91d8bc889c95"/>
  </r>
  <r>
    <x v="66"/>
    <x v="66"/>
    <x v="66"/>
    <s v="Female"/>
    <s v="178-609-6960"/>
    <d v="1973-10-26T00:00:00"/>
    <d v="2010-12-07T00:00:00"/>
    <s v="3042ffa1-b46a-4fed-b356-c1c9e25ad2ac"/>
  </r>
  <r>
    <x v="89"/>
    <x v="89"/>
    <x v="89"/>
    <s v="Male"/>
    <s v="241-746-1622"/>
    <d v="1988-09-18T00:00:00"/>
    <d v="2020-08-12T00:00:00"/>
    <s v="222b4555-87d3-4f24-9d9c-e88a0b0f1500"/>
  </r>
  <r>
    <x v="136"/>
    <x v="134"/>
    <x v="136"/>
    <s v="Female"/>
    <s v="657-112-2164"/>
    <d v="1988-02-16T00:00:00"/>
    <d v="2012-06-23T00:00:00"/>
    <s v="0fd3bf0f-f214-411f-9c3b-7416475d9009"/>
  </r>
  <r>
    <x v="84"/>
    <x v="84"/>
    <x v="84"/>
    <s v="Male"/>
    <s v="150-390-9784"/>
    <d v="1973-05-27T00:00:00"/>
    <d v="2010-05-16T00:00:00"/>
    <s v="18821570-ee00-41fa-ab00-25988991de36"/>
  </r>
  <r>
    <x v="30"/>
    <x v="30"/>
    <x v="30"/>
    <s v="Female"/>
    <s v="615-770-9739"/>
    <d v="1990-01-29T00:00:00"/>
    <d v="2020-02-06T00:00:00"/>
    <s v="82b3dc4b-26ad-472d-9b81-7666a0535d92"/>
  </r>
  <r>
    <x v="50"/>
    <x v="50"/>
    <x v="50"/>
    <s v="Male"/>
    <s v="549-280-7812"/>
    <d v="1984-12-12T00:00:00"/>
    <d v="2020-03-27T00:00:00"/>
    <s v="5da91494-6441-4055-9b9c-6d5923b51621"/>
  </r>
  <r>
    <x v="138"/>
    <x v="136"/>
    <x v="138"/>
    <s v="Male"/>
    <s v="853-531-1392"/>
    <d v="1990-11-18T00:00:00"/>
    <d v="2019-04-17T00:00:00"/>
    <s v="95f6970c-1f8b-479c-ac63-84502438e809"/>
  </r>
  <r>
    <x v="127"/>
    <x v="125"/>
    <x v="127"/>
    <s v="Male"/>
    <s v="969-601-1551"/>
    <d v="1971-08-15T00:00:00"/>
    <d v="2017-08-19T00:00:00"/>
    <s v="bab3edb4-f850-475c-b415-e816eaae2c01"/>
  </r>
  <r>
    <x v="19"/>
    <x v="19"/>
    <x v="19"/>
    <s v="Male"/>
    <s v="422-476-5380"/>
    <d v="1986-04-18T00:00:00"/>
    <d v="2016-02-07T00:00:00"/>
    <s v="f5b65729-1469-4e3e-951a-ce64a9be9c65"/>
  </r>
  <r>
    <x v="112"/>
    <x v="110"/>
    <x v="112"/>
    <s v="Female"/>
    <s v="482-505-8564"/>
    <d v="1972-07-21T00:00:00"/>
    <d v="2018-12-01T00:00:00"/>
    <s v="c15538ae-d229-4998-b6d8-bdf0f011a048"/>
  </r>
  <r>
    <x v="77"/>
    <x v="77"/>
    <x v="77"/>
    <s v="Female"/>
    <s v="414-174-8503"/>
    <d v="1993-01-11T00:00:00"/>
    <d v="2018-09-25T00:00:00"/>
    <s v="f13bb64b-39b2-4cd7-beb7-0ade8c2846a8"/>
  </r>
  <r>
    <x v="130"/>
    <x v="128"/>
    <x v="130"/>
    <s v="Female"/>
    <s v="275-477-4642"/>
    <d v="1983-10-05T00:00:00"/>
    <d v="2017-09-18T00:00:00"/>
    <s v="511faf2f-43cd-4f45-ae7e-9d1c826d4142"/>
  </r>
  <r>
    <x v="51"/>
    <x v="51"/>
    <x v="51"/>
    <s v="Male"/>
    <s v="841-986-5119"/>
    <d v="1989-08-10T00:00:00"/>
    <d v="2014-04-27T00:00:00"/>
    <s v="77411172-249b-4436-8a4f-f8c9768da992"/>
  </r>
  <r>
    <x v="149"/>
    <x v="147"/>
    <x v="149"/>
    <s v="Male"/>
    <s v="499-545-1090"/>
    <d v="1971-10-09T00:00:00"/>
    <d v="2016-07-08T00:00:00"/>
    <s v="3240fbff-a91e-4c61-83e3-da1574478378"/>
  </r>
  <r>
    <x v="99"/>
    <x v="99"/>
    <x v="99"/>
    <s v="Female"/>
    <s v="769-144-1091"/>
    <d v="1978-11-29T00:00:00"/>
    <d v="2015-12-15T00:00:00"/>
    <s v="8e2b3364-0b34-4fb1-ba82-3d82211f865c"/>
  </r>
  <r>
    <x v="37"/>
    <x v="37"/>
    <x v="37"/>
    <s v="Male"/>
    <s v="560-387-7746"/>
    <d v="1983-12-26T00:00:00"/>
    <d v="2010-09-07T00:00:00"/>
    <s v="904dc86c-ee8a-43c3-abf7-a724a4d1c334"/>
  </r>
  <r>
    <x v="85"/>
    <x v="85"/>
    <x v="85"/>
    <s v="Male"/>
    <s v="434-512-4294"/>
    <d v="1977-02-10T00:00:00"/>
    <d v="2015-12-20T00:00:00"/>
    <s v="a277c9a7-b7df-422b-a68b-326a1de41dd4"/>
  </r>
  <r>
    <x v="55"/>
    <x v="55"/>
    <x v="55"/>
    <s v="Female"/>
    <s v="433-674-0621"/>
    <d v="1974-04-26T00:00:00"/>
    <d v="2017-12-18T00:00:00"/>
    <s v="b34cc7db-20f0-45d2-8150-41454676e651"/>
  </r>
  <r>
    <x v="72"/>
    <x v="72"/>
    <x v="72"/>
    <s v="Female"/>
    <s v="298-183-4526"/>
    <d v="1990-04-15T00:00:00"/>
    <d v="2020-08-04T00:00:00"/>
    <s v="53dfab1a-ea0e-449b-bed6-ec9dfddcc80b"/>
  </r>
  <r>
    <x v="18"/>
    <x v="18"/>
    <x v="18"/>
    <s v="Male"/>
    <s v="405-847-0318"/>
    <d v="1971-07-07T00:00:00"/>
    <d v="2019-08-23T00:00:00"/>
    <s v="5e2d93ec-f137-446e-91d1-a862c9d5fe0b"/>
  </r>
  <r>
    <x v="81"/>
    <x v="81"/>
    <x v="81"/>
    <s v="Male"/>
    <s v="256-805-4398"/>
    <d v="1983-08-09T00:00:00"/>
    <d v="2016-02-29T00:00:00"/>
    <s v="b5bce6a2-40d2-40a9-8c9c-16f5c4a14b05"/>
  </r>
  <r>
    <x v="58"/>
    <x v="58"/>
    <x v="58"/>
    <s v="Male"/>
    <s v="460-179-6930"/>
    <d v="1987-04-26T00:00:00"/>
    <d v="2014-05-29T00:00:00"/>
    <s v="ce6ccd12-21ed-4aef-8cc9-d9e25b1d8e38"/>
  </r>
  <r>
    <x v="24"/>
    <x v="24"/>
    <x v="24"/>
    <s v="Female"/>
    <s v="227-955-3164"/>
    <d v="1976-05-06T00:00:00"/>
    <d v="2018-12-26T00:00:00"/>
    <s v="fed76c41-fec3-4215-b441-8a6693b5270f"/>
  </r>
  <r>
    <x v="116"/>
    <x v="114"/>
    <x v="116"/>
    <s v="Male"/>
    <s v="264-914-1438"/>
    <d v="1989-09-30T00:00:00"/>
    <d v="2019-09-15T00:00:00"/>
    <s v="4994b472-4b80-4d7e-b6f4-e7681aba7950"/>
  </r>
  <r>
    <x v="9"/>
    <x v="9"/>
    <x v="9"/>
    <s v="Male"/>
    <s v="153-502-7688"/>
    <d v="1971-10-25T00:00:00"/>
    <d v="2019-09-18T00:00:00"/>
    <s v="e1f084f5-29bc-434c-b6de-1a56d493a0b4"/>
  </r>
  <r>
    <x v="53"/>
    <x v="53"/>
    <x v="53"/>
    <s v="Female"/>
    <s v="447-955-3978"/>
    <d v="1985-04-08T00:00:00"/>
    <d v="2012-03-16T00:00:00"/>
    <s v="cb32a40a-3560-4e2e-9745-dd5536c2f4ed"/>
  </r>
  <r>
    <x v="82"/>
    <x v="82"/>
    <x v="82"/>
    <s v="Male"/>
    <s v="832-827-5354"/>
    <d v="1971-02-01T00:00:00"/>
    <d v="2016-11-19T00:00:00"/>
    <s v="e5d698f6-979f-4c6f-bc7d-4837b690c776"/>
  </r>
  <r>
    <x v="28"/>
    <x v="28"/>
    <x v="28"/>
    <s v="Male"/>
    <s v="253-907-4862"/>
    <d v="1981-03-18T00:00:00"/>
    <d v="2014-12-10T00:00:00"/>
    <s v="bf846908-cfef-4a1c-92d6-a05cf977ba90"/>
  </r>
  <r>
    <x v="83"/>
    <x v="83"/>
    <x v="83"/>
    <s v="Male"/>
    <s v="592-543-3912"/>
    <d v="1988-08-14T00:00:00"/>
    <d v="2017-08-06T00:00:00"/>
    <s v="19150e30-2966-4556-b270-b9c54b6559b0"/>
  </r>
  <r>
    <x v="97"/>
    <x v="97"/>
    <x v="97"/>
    <s v="Female"/>
    <s v="239-245-6465"/>
    <d v="1973-09-07T00:00:00"/>
    <d v="2019-11-15T00:00:00"/>
    <s v="3a84af92-35f3-4f44-b64c-0b385d277ba9"/>
  </r>
  <r>
    <x v="78"/>
    <x v="78"/>
    <x v="78"/>
    <s v="Male"/>
    <s v="494-479-6482"/>
    <d v="1971-09-03T00:00:00"/>
    <d v="2014-03-23T00:00:00"/>
    <s v="bf3649e7-dce6-46ae-963c-4de21f63b287"/>
  </r>
  <r>
    <x v="80"/>
    <x v="80"/>
    <x v="80"/>
    <s v="Male"/>
    <s v="543-828-7373"/>
    <d v="1979-05-29T00:00:00"/>
    <d v="2014-01-18T00:00:00"/>
    <s v="b12d964d-e29c-42e4-8507-2609bd310003"/>
  </r>
  <r>
    <x v="111"/>
    <x v="109"/>
    <x v="111"/>
    <s v="Female"/>
    <s v="707-736-3360"/>
    <d v="1987-06-07T00:00:00"/>
    <d v="2020-07-08T00:00:00"/>
    <s v="dc6e59bf-2155-4a2e-9c96-2ca4dc9e91b0"/>
  </r>
  <r>
    <x v="23"/>
    <x v="23"/>
    <x v="23"/>
    <s v="Male"/>
    <s v="949-538-1951"/>
    <d v="1981-02-24T00:00:00"/>
    <d v="2010-10-08T00:00:00"/>
    <s v="15e626c4-3ab2-423f-849f-e5482eaa1b37"/>
  </r>
  <r>
    <x v="48"/>
    <x v="48"/>
    <x v="48"/>
    <s v="Male"/>
    <s v="195-922-4614"/>
    <d v="1979-04-19T00:00:00"/>
    <d v="2016-06-16T00:00:00"/>
    <s v="03735538-c29b-4b5b-829b-e4f285bd1d42"/>
  </r>
  <r>
    <x v="126"/>
    <x v="124"/>
    <x v="126"/>
    <s v="Male"/>
    <s v="468-490-0832"/>
    <d v="1993-08-17T00:00:00"/>
    <d v="2016-10-25T00:00:00"/>
    <s v="5b6e7c7a-ae3b-4209-9a47-697a2fda68a7"/>
  </r>
  <r>
    <x v="21"/>
    <x v="21"/>
    <x v="21"/>
    <s v="Male"/>
    <s v="307-952-8623"/>
    <d v="1992-02-27T00:00:00"/>
    <d v="2011-11-23T00:00:00"/>
    <s v="0baeaf69-c4c6-434a-b759-decdb8b88090"/>
  </r>
  <r>
    <x v="125"/>
    <x v="123"/>
    <x v="125"/>
    <s v="Female"/>
    <s v="320-888-6039"/>
    <d v="1984-09-17T00:00:00"/>
    <d v="2017-03-07T00:00:00"/>
    <s v="3d89d771-d1e2-47f9-a1c6-d1a213b94b7d"/>
  </r>
  <r>
    <x v="62"/>
    <x v="62"/>
    <x v="62"/>
    <s v="Female"/>
    <s v="877-273-1115"/>
    <d v="1976-11-10T00:00:00"/>
    <d v="2019-07-08T00:00:00"/>
    <s v="62d50141-26aa-4df1-ac65-ce4ecfcdb97c"/>
  </r>
  <r>
    <x v="1"/>
    <x v="1"/>
    <x v="1"/>
    <s v="Female"/>
    <s v="692-943-5601"/>
    <d v="1980-07-11T00:00:00"/>
    <d v="2020-06-09T00:00:00"/>
    <s v="82f74dcd-7b75-49f5-9b6f-15d38d0069ed"/>
  </r>
  <r>
    <x v="114"/>
    <x v="112"/>
    <x v="114"/>
    <s v="Female"/>
    <s v="376-426-3283"/>
    <d v="1989-08-03T00:00:00"/>
    <d v="2012-08-20T00:00:00"/>
    <s v="2a505831-fe8f-4b07-829f-f90c7dbba224"/>
  </r>
  <r>
    <x v="59"/>
    <x v="59"/>
    <x v="59"/>
    <s v="Female"/>
    <s v="615-385-7368"/>
    <d v="1970-09-01T00:00:00"/>
    <d v="2014-04-16T00:00:00"/>
    <s v="de729e94-fcd4-41a8-b23d-83a195f4eb90"/>
  </r>
  <r>
    <x v="12"/>
    <x v="12"/>
    <x v="12"/>
    <s v="Female"/>
    <s v="997-565-3464"/>
    <d v="1976-05-15T00:00:00"/>
    <d v="2016-01-17T00:00:00"/>
    <s v="cb0a1fca-94af-491f-b103-d8429a756dbe"/>
  </r>
  <r>
    <x v="11"/>
    <x v="11"/>
    <x v="11"/>
    <s v="Female"/>
    <s v="101-734-2745"/>
    <d v="1992-05-02T00:00:00"/>
    <d v="2012-03-09T00:00:00"/>
    <s v="5c41ef4e-d410-4bc4-8f9c-ca94f1e2618f"/>
  </r>
  <r>
    <x v="76"/>
    <x v="76"/>
    <x v="76"/>
    <s v="Male"/>
    <s v="778-258-2489"/>
    <d v="1971-06-20T00:00:00"/>
    <d v="2012-02-27T00:00:00"/>
    <s v="e5827fae-bf59-42c2-9b64-19defa3c4b40"/>
  </r>
  <r>
    <x v="147"/>
    <x v="145"/>
    <x v="147"/>
    <s v="Male"/>
    <s v="959-185-4128"/>
    <d v="1973-01-25T00:00:00"/>
    <d v="2020-08-06T00:00:00"/>
    <s v="59ac6732-6469-429f-b0c5-c2853be368e9"/>
  </r>
  <r>
    <x v="132"/>
    <x v="130"/>
    <x v="132"/>
    <s v="Male"/>
    <s v="354-870-3340"/>
    <d v="1992-01-08T00:00:00"/>
    <d v="2020-08-23T00:00:00"/>
    <s v="deb9f406-e3c2-4db9-9bcb-6a9297216729"/>
  </r>
  <r>
    <x v="98"/>
    <x v="98"/>
    <x v="98"/>
    <s v="Female"/>
    <s v="348-909-0801"/>
    <d v="1979-02-08T00:00:00"/>
    <d v="2010-03-12T00:00:00"/>
    <s v="d7e351a5-0e44-4a21-acd3-4581526bdfc7"/>
  </r>
  <r>
    <x v="63"/>
    <x v="63"/>
    <x v="63"/>
    <s v="Female"/>
    <s v="237-470-6944"/>
    <d v="1972-01-17T00:00:00"/>
    <d v="2016-08-24T00:00:00"/>
    <s v="24426079-0956-416b-b0e8-52cdaadec8a6"/>
  </r>
  <r>
    <x v="90"/>
    <x v="90"/>
    <x v="90"/>
    <s v="Female"/>
    <s v="965-158-0483"/>
    <d v="1990-05-25T00:00:00"/>
    <d v="2021-01-18T00:00:00"/>
    <s v="bc1d381e-c596-4117-b86b-bf9651c95b26"/>
  </r>
  <r>
    <x v="143"/>
    <x v="141"/>
    <x v="143"/>
    <s v="Female"/>
    <s v="793-156-1615"/>
    <d v="1985-01-26T00:00:00"/>
    <d v="2014-07-28T00:00:00"/>
    <s v="9f29d6b2-7b67-435b-a27c-29a40224ccd5"/>
  </r>
  <r>
    <x v="146"/>
    <x v="144"/>
    <x v="146"/>
    <s v="Male"/>
    <s v="476-702-1726"/>
    <d v="1982-12-15T00:00:00"/>
    <d v="2019-05-12T00:00:00"/>
    <s v="2d0a0b16-ce1e-4674-9799-de0c6bb65b59"/>
  </r>
  <r>
    <x v="145"/>
    <x v="143"/>
    <x v="145"/>
    <s v="Female"/>
    <s v="870-183-4625"/>
    <d v="1982-07-28T00:00:00"/>
    <d v="2016-07-15T00:00:00"/>
    <s v="5d37fe40-d7dc-4ec8-ac67-14e2ab542364"/>
  </r>
  <r>
    <x v="93"/>
    <x v="93"/>
    <x v="93"/>
    <s v="Male"/>
    <s v="154-320-3945"/>
    <d v="1990-03-30T00:00:00"/>
    <d v="2016-10-05T00:00:00"/>
    <s v="282e4c67-ccab-4e67-bea7-cbbb42d2d6b2"/>
  </r>
  <r>
    <x v="75"/>
    <x v="75"/>
    <x v="75"/>
    <s v="Female"/>
    <s v="844-908-6208"/>
    <d v="1986-05-27T00:00:00"/>
    <d v="2018-01-15T00:00:00"/>
    <s v="517a23d9-40ab-46c8-b1a0-d604bc0bb7f2"/>
  </r>
  <r>
    <x v="60"/>
    <x v="60"/>
    <x v="60"/>
    <s v="Female"/>
    <s v="364-165-0754"/>
    <d v="1984-08-31T00:00:00"/>
    <d v="2020-02-27T00:00:00"/>
    <s v="8f179bea-0764-48a1-b6ac-53956a66b43d"/>
  </r>
  <r>
    <x v="88"/>
    <x v="88"/>
    <x v="88"/>
    <s v="Male"/>
    <s v="674-194-5313"/>
    <d v="1985-11-03T00:00:00"/>
    <d v="2015-07-28T00:00:00"/>
    <s v="271b2339-d521-4143-a169-37a65c66a1b6"/>
  </r>
  <r>
    <x v="62"/>
    <x v="62"/>
    <x v="62"/>
    <s v="Female"/>
    <s v="877-273-1115"/>
    <d v="1976-11-10T00:00:00"/>
    <d v="2019-07-08T00:00:00"/>
    <s v="f8fa9bab-2c6f-41cc-825c-9db09d63a417"/>
  </r>
  <r>
    <x v="137"/>
    <x v="135"/>
    <x v="137"/>
    <s v="Male"/>
    <s v="431-290-9009"/>
    <d v="1983-08-30T00:00:00"/>
    <d v="2013-07-18T00:00:00"/>
    <s v="a6944cac-90fc-43ac-a190-a30074a22c6b"/>
  </r>
  <r>
    <x v="125"/>
    <x v="123"/>
    <x v="125"/>
    <s v="Female"/>
    <s v="320-888-6039"/>
    <d v="1984-09-17T00:00:00"/>
    <d v="2017-03-07T00:00:00"/>
    <s v="9814a633-856c-4ee0-9398-1725e5c5b2dd"/>
  </r>
  <r>
    <x v="0"/>
    <x v="0"/>
    <x v="0"/>
    <s v="Female"/>
    <s v="730-112-2493"/>
    <d v="1974-03-12T00:00:00"/>
    <d v="2013-09-07T00:00:00"/>
    <s v="4c07a3ef-9872-4c69-a2e2-0553609edd9e"/>
  </r>
  <r>
    <x v="109"/>
    <x v="93"/>
    <x v="109"/>
    <s v="Male"/>
    <s v="349-110-1031"/>
    <d v="1981-01-29T00:00:00"/>
    <d v="2010-10-21T00:00:00"/>
    <s v="2596d354-7b84-414f-b6c7-2bb7f2278bc6"/>
  </r>
  <r>
    <x v="69"/>
    <x v="69"/>
    <x v="69"/>
    <s v="Female"/>
    <s v="395-551-4412"/>
    <d v="1974-03-23T00:00:00"/>
    <d v="2012-04-13T00:00:00"/>
    <s v="d2fed4e9-54c9-474a-8aac-ad63197eeacf"/>
  </r>
  <r>
    <x v="44"/>
    <x v="44"/>
    <x v="44"/>
    <s v="Male"/>
    <s v="628-327-8037"/>
    <d v="1975-01-06T00:00:00"/>
    <d v="2010-10-02T00:00:00"/>
    <s v="1d905175-536b-420a-a4c2-c9c797a19e33"/>
  </r>
  <r>
    <x v="139"/>
    <x v="137"/>
    <x v="139"/>
    <s v="Male"/>
    <s v="262-680-3843"/>
    <d v="1974-08-17T00:00:00"/>
    <d v="2013-11-09T00:00:00"/>
    <s v="20a05edc-6cb7-4d05-bf50-1bf25ab6bc6e"/>
  </r>
  <r>
    <x v="68"/>
    <x v="68"/>
    <x v="68"/>
    <s v="Male"/>
    <s v="319-827-7862"/>
    <d v="1975-12-18T00:00:00"/>
    <d v="2014-10-12T00:00:00"/>
    <s v="41e37782-7ee8-49ac-98d2-0383eb178be1"/>
  </r>
  <r>
    <x v="127"/>
    <x v="125"/>
    <x v="127"/>
    <s v="Male"/>
    <s v="969-601-1551"/>
    <d v="1971-08-15T00:00:00"/>
    <d v="2017-08-19T00:00:00"/>
    <s v="2bb3132c-95a3-4ed7-a4b9-c952d7adfe8f"/>
  </r>
  <r>
    <x v="84"/>
    <x v="84"/>
    <x v="84"/>
    <s v="Male"/>
    <s v="150-390-9784"/>
    <d v="1973-05-27T00:00:00"/>
    <d v="2010-05-16T00:00:00"/>
    <s v="33eeeb59-a455-4eb4-a426-a52b65cd3ef9"/>
  </r>
  <r>
    <x v="56"/>
    <x v="56"/>
    <x v="56"/>
    <s v="Male"/>
    <s v="638-253-2008"/>
    <d v="1990-03-20T00:00:00"/>
    <d v="2012-04-15T00:00:00"/>
    <s v="8d12abe0-6554-4f1c-be1f-567cdd9fcb53"/>
  </r>
  <r>
    <x v="55"/>
    <x v="55"/>
    <x v="55"/>
    <s v="Female"/>
    <s v="433-674-0621"/>
    <d v="1974-04-26T00:00:00"/>
    <d v="2017-12-18T00:00:00"/>
    <s v="6e7e2aab-c6e5-42a0-b9c4-0b74af698f0a"/>
  </r>
  <r>
    <x v="13"/>
    <x v="13"/>
    <x v="13"/>
    <s v="Female"/>
    <s v="711-476-2675"/>
    <d v="1988-05-22T00:00:00"/>
    <d v="2019-08-21T00:00:00"/>
    <s v="7c4dc730-ef0e-4033-9d92-dc8fe0219326"/>
  </r>
  <r>
    <x v="18"/>
    <x v="18"/>
    <x v="18"/>
    <s v="Male"/>
    <s v="405-847-0318"/>
    <d v="1971-07-07T00:00:00"/>
    <d v="2019-08-23T00:00:00"/>
    <s v="d1c79fb7-d551-4645-8b27-23191b61ec4f"/>
  </r>
  <r>
    <x v="135"/>
    <x v="133"/>
    <x v="135"/>
    <s v="Female"/>
    <s v="107-449-4731"/>
    <d v="1986-12-14T00:00:00"/>
    <d v="2017-05-14T00:00:00"/>
    <s v="2579aaee-7d0a-4137-97eb-962b1260ef4b"/>
  </r>
  <r>
    <x v="142"/>
    <x v="140"/>
    <x v="142"/>
    <s v="Female"/>
    <s v="561-388-8566"/>
    <d v="1986-10-08T00:00:00"/>
    <d v="2016-02-04T00:00:00"/>
    <s v="9d4fb1b6-7751-4312-aa47-aef93f0349a3"/>
  </r>
  <r>
    <x v="97"/>
    <x v="97"/>
    <x v="97"/>
    <s v="Female"/>
    <s v="239-245-6465"/>
    <d v="1973-09-07T00:00:00"/>
    <d v="2019-11-15T00:00:00"/>
    <s v="7e5731bb-b851-4470-8bca-d641d19d22c3"/>
  </r>
  <r>
    <x v="148"/>
    <x v="146"/>
    <x v="148"/>
    <s v="Male"/>
    <s v="923-993-8458"/>
    <d v="1979-01-19T00:00:00"/>
    <d v="2016-07-17T00:00:00"/>
    <s v="cff4f845-c03f-4483-a69b-5e4769c8dfe3"/>
  </r>
  <r>
    <x v="121"/>
    <x v="119"/>
    <x v="121"/>
    <s v="Male"/>
    <s v="578-187-2123"/>
    <d v="1970-08-12T00:00:00"/>
    <d v="2011-11-21T00:00:00"/>
    <s v="c1329f25-691f-4f34-9489-0437e58c476f"/>
  </r>
  <r>
    <x v="52"/>
    <x v="52"/>
    <x v="52"/>
    <s v="Male"/>
    <s v="917-644-1537"/>
    <d v="1978-09-24T00:00:00"/>
    <d v="2015-02-04T00:00:00"/>
    <s v="c3785ae4-abc5-4ea4-a379-18313d6b30fe"/>
  </r>
  <r>
    <x v="78"/>
    <x v="78"/>
    <x v="78"/>
    <s v="Male"/>
    <s v="494-479-6482"/>
    <d v="1971-09-03T00:00:00"/>
    <d v="2014-03-23T00:00:00"/>
    <s v="3e3be144-98c2-4fae-abc9-61208c42dcb5"/>
  </r>
  <r>
    <x v="89"/>
    <x v="89"/>
    <x v="89"/>
    <s v="Male"/>
    <s v="241-746-1622"/>
    <d v="1988-09-18T00:00:00"/>
    <d v="2020-08-12T00:00:00"/>
    <s v="1cdc4e8a-bf89-4a37-ae5a-3e3f9f6f9798"/>
  </r>
  <r>
    <x v="80"/>
    <x v="80"/>
    <x v="80"/>
    <s v="Male"/>
    <s v="543-828-7373"/>
    <d v="1979-05-29T00:00:00"/>
    <d v="2014-01-18T00:00:00"/>
    <s v="a14dd267-6c89-40b8-b844-b635102db13f"/>
  </r>
  <r>
    <x v="131"/>
    <x v="129"/>
    <x v="131"/>
    <s v="Female"/>
    <s v="149-458-2734"/>
    <d v="1980-11-10T00:00:00"/>
    <d v="2013-05-23T00:00:00"/>
    <s v="5520a337-ed74-4726-b9ed-be00b9a94e32"/>
  </r>
  <r>
    <x v="16"/>
    <x v="16"/>
    <x v="16"/>
    <s v="Female"/>
    <s v="677-810-7847"/>
    <d v="1981-12-22T00:00:00"/>
    <d v="2012-03-29T00:00:00"/>
    <s v="1a62c880-9dd3-454e-bbd9-25e620d6446e"/>
  </r>
  <r>
    <x v="107"/>
    <x v="106"/>
    <x v="107"/>
    <s v="Female"/>
    <s v="528-580-1693"/>
    <d v="1988-03-21T00:00:00"/>
    <d v="2018-06-27T00:00:00"/>
    <s v="1abe370b-350f-460a-a485-d13b1e7282a8"/>
  </r>
  <r>
    <x v="120"/>
    <x v="118"/>
    <x v="120"/>
    <s v="Male"/>
    <s v="276-110-7424"/>
    <d v="1974-01-07T00:00:00"/>
    <d v="2016-08-27T00:00:00"/>
    <s v="df66633d-875f-490b-9e77-b6adc09d4aa3"/>
  </r>
  <r>
    <x v="21"/>
    <x v="21"/>
    <x v="21"/>
    <s v="Male"/>
    <s v="307-952-8623"/>
    <d v="1992-02-27T00:00:00"/>
    <d v="2011-11-23T00:00:00"/>
    <s v="eef1fd22-9692-469f-81e2-e66b85aeaede"/>
  </r>
  <r>
    <x v="5"/>
    <x v="5"/>
    <x v="5"/>
    <s v="Female"/>
    <s v="722-464-5064"/>
    <d v="1984-04-17T00:00:00"/>
    <d v="2017-01-15T00:00:00"/>
    <s v="c9de91b3-b359-4a32-b346-714a0a206f7c"/>
  </r>
  <r>
    <x v="53"/>
    <x v="53"/>
    <x v="53"/>
    <s v="Female"/>
    <s v="447-955-3978"/>
    <d v="1985-04-08T00:00:00"/>
    <d v="2012-03-16T00:00:00"/>
    <s v="edb67025-cd93-48ed-9070-fa2f2bb2ede3"/>
  </r>
  <r>
    <x v="95"/>
    <x v="95"/>
    <x v="95"/>
    <s v="Female"/>
    <s v="985-355-7541"/>
    <d v="1985-02-09T00:00:00"/>
    <d v="2014-12-29T00:00:00"/>
    <s v="fa7fbc46-02ca-4e90-bef7-1c2c3718fb8f"/>
  </r>
  <r>
    <x v="76"/>
    <x v="76"/>
    <x v="76"/>
    <s v="Male"/>
    <s v="778-258-2489"/>
    <d v="1971-06-20T00:00:00"/>
    <d v="2012-02-27T00:00:00"/>
    <s v="fb7d33a9-07f8-4e7e-9ac3-701d16725987"/>
  </r>
  <r>
    <x v="147"/>
    <x v="145"/>
    <x v="147"/>
    <s v="Male"/>
    <s v="959-185-4128"/>
    <d v="1973-01-25T00:00:00"/>
    <d v="2020-08-06T00:00:00"/>
    <s v="746b6a87-4118-475c-9945-92f9883d6d7f"/>
  </r>
  <r>
    <x v="41"/>
    <x v="41"/>
    <x v="41"/>
    <s v="Male"/>
    <s v="992-600-4768"/>
    <d v="1976-07-18T00:00:00"/>
    <d v="2017-02-04T00:00:00"/>
    <s v="424ce0e8-3447-4423-893e-2da3a6d8f333"/>
  </r>
  <r>
    <x v="39"/>
    <x v="39"/>
    <x v="39"/>
    <s v="Male"/>
    <s v="603-308-6298"/>
    <d v="1973-09-25T00:00:00"/>
    <d v="2020-11-30T00:00:00"/>
    <s v="1e23bbe0-2f87-449f-b51d-0c4100d99249"/>
  </r>
  <r>
    <x v="141"/>
    <x v="139"/>
    <x v="141"/>
    <s v="Male"/>
    <s v="722-689-7598"/>
    <d v="1987-12-07T00:00:00"/>
    <d v="2019-10-01T00:00:00"/>
    <s v="e2f5fe66-f50b-48df-8954-adc22c450422"/>
  </r>
  <r>
    <x v="132"/>
    <x v="130"/>
    <x v="132"/>
    <s v="Male"/>
    <s v="354-870-3340"/>
    <d v="1992-01-08T00:00:00"/>
    <d v="2020-08-23T00:00:00"/>
    <s v="9ecaab70-0e66-42e2-9949-00b8e1afb9b0"/>
  </r>
  <r>
    <x v="9"/>
    <x v="9"/>
    <x v="9"/>
    <s v="Male"/>
    <s v="153-502-7688"/>
    <d v="1971-10-25T00:00:00"/>
    <d v="2019-09-18T00:00:00"/>
    <s v="7d59723e-e101-431a-806a-6144975681e3"/>
  </r>
  <r>
    <x v="85"/>
    <x v="85"/>
    <x v="85"/>
    <s v="Male"/>
    <s v="434-512-4294"/>
    <d v="1977-02-10T00:00:00"/>
    <d v="2015-12-20T00:00:00"/>
    <s v="2375aab8-9b71-470b-aee4-e0ce81a3f96e"/>
  </r>
  <r>
    <x v="67"/>
    <x v="67"/>
    <x v="67"/>
    <s v="Male"/>
    <s v="916-983-4791"/>
    <d v="1975-05-25T00:00:00"/>
    <d v="2021-03-30T00:00:00"/>
    <s v="702e5b53-55b6-49f4-bf21-388abd9c3792"/>
  </r>
  <r>
    <x v="74"/>
    <x v="74"/>
    <x v="74"/>
    <s v="Female"/>
    <s v="802-780-0148"/>
    <d v="1981-06-29T00:00:00"/>
    <d v="2020-12-09T00:00:00"/>
    <s v="6c9e9fbc-ec95-4147-b3c1-1ee988fb7d8c"/>
  </r>
  <r>
    <x v="32"/>
    <x v="32"/>
    <x v="32"/>
    <s v="Male"/>
    <s v="979-475-2277"/>
    <d v="1993-02-17T00:00:00"/>
    <d v="2015-12-24T00:00:00"/>
    <s v="46e4d43b-4bff-4d6e-8553-7d7b3ff1404c"/>
  </r>
  <r>
    <x v="29"/>
    <x v="29"/>
    <x v="29"/>
    <s v="Male"/>
    <s v="927-892-5614"/>
    <d v="1983-03-26T00:00:00"/>
    <d v="2021-04-30T00:00:00"/>
    <s v="2c993934-8e04-4fea-a704-63b113bb3a28"/>
  </r>
  <r>
    <x v="54"/>
    <x v="54"/>
    <x v="54"/>
    <s v="Male"/>
    <s v="286-109-6234"/>
    <d v="1970-11-16T00:00:00"/>
    <d v="2014-01-25T00:00:00"/>
    <s v="9a67a83e-f302-4f02-b4ba-4e999ae15204"/>
  </r>
  <r>
    <x v="75"/>
    <x v="75"/>
    <x v="75"/>
    <s v="Female"/>
    <s v="844-908-6208"/>
    <d v="1986-05-27T00:00:00"/>
    <d v="2018-01-15T00:00:00"/>
    <s v="bb06bea6-5e15-485e-a65f-9f275ebdacbc"/>
  </r>
  <r>
    <x v="78"/>
    <x v="78"/>
    <x v="78"/>
    <s v="Male"/>
    <s v="494-479-6482"/>
    <d v="1971-09-03T00:00:00"/>
    <d v="2014-03-23T00:00:00"/>
    <s v="062904a4-dc23-410a-adc3-2a60f51060b5"/>
  </r>
  <r>
    <x v="101"/>
    <x v="101"/>
    <x v="101"/>
    <s v="Male"/>
    <s v="498-630-9474"/>
    <d v="1986-07-09T00:00:00"/>
    <d v="2011-05-09T00:00:00"/>
    <s v="befb8611-37ab-4216-b532-7077b0a3f317"/>
  </r>
  <r>
    <x v="138"/>
    <x v="136"/>
    <x v="138"/>
    <s v="Male"/>
    <s v="853-531-1392"/>
    <d v="1990-11-18T00:00:00"/>
    <d v="2019-04-17T00:00:00"/>
    <s v="1e83c8b0-f11c-4bbc-b02e-72a6087154f1"/>
  </r>
  <r>
    <x v="149"/>
    <x v="147"/>
    <x v="149"/>
    <s v="Male"/>
    <s v="499-545-1090"/>
    <d v="1971-10-09T00:00:00"/>
    <d v="2016-07-08T00:00:00"/>
    <s v="6b0c4d87-40a4-4ac4-ac24-226ec044cf3e"/>
  </r>
  <r>
    <x v="33"/>
    <x v="33"/>
    <x v="33"/>
    <s v="Female"/>
    <s v="646-141-5243"/>
    <d v="1989-12-13T00:00:00"/>
    <d v="2016-07-29T00:00:00"/>
    <s v="8ffecf18-6328-40db-ae71-14bc0ddd464e"/>
  </r>
  <r>
    <x v="51"/>
    <x v="51"/>
    <x v="51"/>
    <s v="Male"/>
    <s v="841-986-5119"/>
    <d v="1989-08-10T00:00:00"/>
    <d v="2014-04-27T00:00:00"/>
    <s v="f523c681-50ce-4608-b679-5327e3f1e700"/>
  </r>
  <r>
    <x v="116"/>
    <x v="114"/>
    <x v="116"/>
    <s v="Male"/>
    <s v="264-914-1438"/>
    <d v="1989-09-30T00:00:00"/>
    <d v="2019-09-15T00:00:00"/>
    <s v="15231015-f5b1-425c-9689-c9f848a71dc9"/>
  </r>
  <r>
    <x v="3"/>
    <x v="3"/>
    <x v="3"/>
    <s v="Male"/>
    <s v="287-672-4723"/>
    <d v="1987-02-01T00:00:00"/>
    <d v="2017-10-29T00:00:00"/>
    <s v="d99e02ff-d89b-4070-9b03-c712ba21e918"/>
  </r>
  <r>
    <x v="115"/>
    <x v="113"/>
    <x v="115"/>
    <s v="Male"/>
    <s v="917-678-4306"/>
    <d v="1985-03-04T00:00:00"/>
    <d v="2020-06-21T00:00:00"/>
    <s v="3152a801-48a2-4f4c-8218-b7d17c11ef99"/>
  </r>
  <r>
    <x v="47"/>
    <x v="47"/>
    <x v="47"/>
    <s v="Female"/>
    <s v="689-146-1777"/>
    <d v="1978-10-11T00:00:00"/>
    <d v="2016-09-08T00:00:00"/>
    <s v="8b9a0887-eff9-4c59-b2c8-c58f3bb0c9b2"/>
  </r>
  <r>
    <x v="50"/>
    <x v="50"/>
    <x v="50"/>
    <s v="Male"/>
    <s v="549-280-7812"/>
    <d v="1984-12-12T00:00:00"/>
    <d v="2020-03-27T00:00:00"/>
    <s v="dcc996c6-9f76-497c-ab30-09667f9000db"/>
  </r>
  <r>
    <x v="106"/>
    <x v="105"/>
    <x v="106"/>
    <s v="Male"/>
    <s v="299-528-0728"/>
    <d v="1983-07-22T00:00:00"/>
    <d v="2020-07-31T00:00:00"/>
    <s v="132da291-f94c-4178-bd6e-c7ef746efef8"/>
  </r>
  <r>
    <x v="132"/>
    <x v="130"/>
    <x v="132"/>
    <s v="Male"/>
    <s v="354-870-3340"/>
    <d v="1992-01-08T00:00:00"/>
    <d v="2020-08-23T00:00:00"/>
    <s v="59267d2b-0a61-43ac-abbf-d748e077ec38"/>
  </r>
  <r>
    <x v="8"/>
    <x v="8"/>
    <x v="8"/>
    <s v="Male"/>
    <s v="246-330-2533"/>
    <d v="1979-05-16T00:00:00"/>
    <d v="2015-06-29T00:00:00"/>
    <s v="dc4c9dc2-39a3-48c7-a4f6-16a822298d03"/>
  </r>
  <r>
    <x v="52"/>
    <x v="52"/>
    <x v="52"/>
    <s v="Male"/>
    <s v="917-644-1537"/>
    <d v="1978-09-24T00:00:00"/>
    <d v="2015-02-04T00:00:00"/>
    <s v="28da0d90-7199-4783-8b09-c0cee6355172"/>
  </r>
  <r>
    <x v="44"/>
    <x v="44"/>
    <x v="44"/>
    <s v="Male"/>
    <s v="628-327-8037"/>
    <d v="1975-01-06T00:00:00"/>
    <d v="2010-10-02T00:00:00"/>
    <s v="8e96ac4d-dbca-4693-9eb5-465c37792830"/>
  </r>
  <r>
    <x v="28"/>
    <x v="28"/>
    <x v="28"/>
    <s v="Male"/>
    <s v="253-907-4862"/>
    <d v="1981-03-18T00:00:00"/>
    <d v="2014-12-10T00:00:00"/>
    <s v="6198b1b1-c6ab-47aa-ba46-69ea85082fce"/>
  </r>
  <r>
    <x v="110"/>
    <x v="108"/>
    <x v="110"/>
    <s v="Male"/>
    <s v="800-605-2780"/>
    <d v="1980-08-07T00:00:00"/>
    <d v="2011-05-14T00:00:00"/>
    <s v="ff6fc881-9b34-4ac8-8356-8f977e8a9d7c"/>
  </r>
  <r>
    <x v="122"/>
    <x v="120"/>
    <x v="122"/>
    <s v="Male"/>
    <s v="606-827-6144"/>
    <d v="1978-12-26T00:00:00"/>
    <d v="2010-06-20T00:00:00"/>
    <s v="0ec9a661-090e-45d6-b06e-26191d66e7dd"/>
  </r>
  <r>
    <x v="10"/>
    <x v="10"/>
    <x v="10"/>
    <s v="Female"/>
    <s v="475-981-1058"/>
    <d v="1985-11-13T00:00:00"/>
    <d v="2013-05-06T00:00:00"/>
    <s v="391deeb6-3853-461d-80dd-cb4532f1ac98"/>
  </r>
  <r>
    <x v="31"/>
    <x v="31"/>
    <x v="31"/>
    <s v="Female"/>
    <s v="242-886-0260"/>
    <d v="1981-11-19T00:00:00"/>
    <d v="2016-12-16T00:00:00"/>
    <s v="f887bb42-f952-4249-b1ad-90b8dee36579"/>
  </r>
  <r>
    <x v="32"/>
    <x v="32"/>
    <x v="32"/>
    <s v="Male"/>
    <s v="979-475-2277"/>
    <d v="1993-02-17T00:00:00"/>
    <d v="2015-12-24T00:00:00"/>
    <s v="b5cebbfc-153a-403a-ab5e-e1ac7361fe00"/>
  </r>
  <r>
    <x v="49"/>
    <x v="49"/>
    <x v="49"/>
    <s v="Male"/>
    <s v="688-882-1895"/>
    <d v="1986-07-23T00:00:00"/>
    <d v="2014-05-22T00:00:00"/>
    <s v="4fc5c2bb-24a6-4cd4-8f45-d630f296a9e8"/>
  </r>
  <r>
    <x v="68"/>
    <x v="68"/>
    <x v="68"/>
    <s v="Male"/>
    <s v="319-827-7862"/>
    <d v="1975-12-18T00:00:00"/>
    <d v="2014-10-12T00:00:00"/>
    <s v="d786280f-8741-40f5-8e0f-ff7f32e39296"/>
  </r>
  <r>
    <x v="7"/>
    <x v="7"/>
    <x v="7"/>
    <s v="Female"/>
    <s v="317-933-3000"/>
    <d v="1975-05-24T00:00:00"/>
    <d v="2020-07-01T00:00:00"/>
    <s v="24b82728-1a91-4dff-af18-efe550f76b18"/>
  </r>
  <r>
    <x v="100"/>
    <x v="100"/>
    <x v="100"/>
    <s v="Male"/>
    <s v="622-605-4250"/>
    <d v="1981-02-03T00:00:00"/>
    <d v="2014-04-04T00:00:00"/>
    <s v="14365264-ef42-4a9e-a4cd-c34223ef6f49"/>
  </r>
  <r>
    <x v="90"/>
    <x v="90"/>
    <x v="90"/>
    <s v="Female"/>
    <s v="965-158-0483"/>
    <d v="1990-05-25T00:00:00"/>
    <d v="2021-01-18T00:00:00"/>
    <s v="03acd39e-01c5-4a5d-8fae-3dee49aa5385"/>
  </r>
  <r>
    <x v="43"/>
    <x v="43"/>
    <x v="43"/>
    <s v="Male"/>
    <s v="143-226-0434"/>
    <d v="1991-04-29T00:00:00"/>
    <d v="2015-04-02T00:00:00"/>
    <s v="f23d6fc0-53f7-4b7a-b976-4d51a2348fa5"/>
  </r>
  <r>
    <x v="65"/>
    <x v="65"/>
    <x v="65"/>
    <s v="Female"/>
    <s v="808-788-0351"/>
    <d v="1979-01-17T00:00:00"/>
    <d v="2015-06-20T00:00:00"/>
    <s v="378b0baf-37d1-4607-ab5c-f04d22297a04"/>
  </r>
  <r>
    <x v="97"/>
    <x v="97"/>
    <x v="97"/>
    <s v="Female"/>
    <s v="239-245-6465"/>
    <d v="1973-09-07T00:00:00"/>
    <d v="2019-11-15T00:00:00"/>
    <s v="6b46d09c-0203-46aa-b087-e1bf9ff60386"/>
  </r>
  <r>
    <x v="69"/>
    <x v="69"/>
    <x v="69"/>
    <s v="Female"/>
    <s v="395-551-4412"/>
    <d v="1974-03-23T00:00:00"/>
    <d v="2012-04-13T00:00:00"/>
    <s v="c8ad61af-0590-4ef3-9211-5c8611e9fc7f"/>
  </r>
  <r>
    <x v="25"/>
    <x v="25"/>
    <x v="25"/>
    <s v="Male"/>
    <s v="474-198-2231"/>
    <d v="1983-05-28T00:00:00"/>
    <d v="2017-11-22T00:00:00"/>
    <s v="4cde3665-6557-4f51-a744-0aa5d53b95e1"/>
  </r>
  <r>
    <x v="87"/>
    <x v="87"/>
    <x v="87"/>
    <s v="Female"/>
    <s v="984-722-8173"/>
    <d v="1980-07-08T00:00:00"/>
    <d v="2018-10-10T00:00:00"/>
    <s v="c8fc9b04-7e58-4901-ba44-5ab166aa8f5e"/>
  </r>
  <r>
    <x v="19"/>
    <x v="19"/>
    <x v="19"/>
    <s v="Male"/>
    <s v="422-476-5380"/>
    <d v="1986-04-18T00:00:00"/>
    <d v="2016-02-07T00:00:00"/>
    <s v="f702d350-50d3-4a14-bdd4-c976e7518704"/>
  </r>
  <r>
    <x v="118"/>
    <x v="116"/>
    <x v="118"/>
    <s v="Female"/>
    <s v="611-664-9699"/>
    <d v="1970-09-05T00:00:00"/>
    <d v="2017-04-12T00:00:00"/>
    <s v="e8b5ebad-3f05-4495-a2d9-4e6c75d1ba29"/>
  </r>
  <r>
    <x v="117"/>
    <x v="115"/>
    <x v="117"/>
    <s v="Female"/>
    <s v="981-188-6750"/>
    <d v="1992-11-23T00:00:00"/>
    <d v="2021-03-29T00:00:00"/>
    <s v="efed98ad-3b25-4325-8e15-33c479c1bd8a"/>
  </r>
  <r>
    <x v="120"/>
    <x v="118"/>
    <x v="120"/>
    <s v="Male"/>
    <s v="276-110-7424"/>
    <d v="1974-01-07T00:00:00"/>
    <d v="2016-08-27T00:00:00"/>
    <s v="c4576eb6-f17d-4190-bf0a-77a3f398dccd"/>
  </r>
  <r>
    <x v="57"/>
    <x v="57"/>
    <x v="57"/>
    <s v="Male"/>
    <s v="300-469-9672"/>
    <d v="1975-07-24T00:00:00"/>
    <d v="2017-02-04T00:00:00"/>
    <s v="037bda01-fa29-46bf-969c-0007324d3545"/>
  </r>
  <r>
    <x v="29"/>
    <x v="29"/>
    <x v="29"/>
    <s v="Male"/>
    <s v="927-892-5614"/>
    <d v="1983-03-26T00:00:00"/>
    <d v="2021-04-30T00:00:00"/>
    <s v="1417d0ad-4e7b-42d4-a79d-932e3a1d6dcf"/>
  </r>
  <r>
    <x v="61"/>
    <x v="61"/>
    <x v="61"/>
    <s v="Male"/>
    <s v="826-394-7017"/>
    <d v="1971-11-21T00:00:00"/>
    <d v="2020-01-07T00:00:00"/>
    <s v="44e53585-5f82-42b0-a5fe-ddc7f8cb8b19"/>
  </r>
  <r>
    <x v="39"/>
    <x v="39"/>
    <x v="39"/>
    <s v="Male"/>
    <s v="603-308-6298"/>
    <d v="1973-09-25T00:00:00"/>
    <d v="2020-11-30T00:00:00"/>
    <s v="16a40f17-73b4-4b8b-a795-3adf803523d1"/>
  </r>
  <r>
    <x v="114"/>
    <x v="112"/>
    <x v="114"/>
    <s v="Female"/>
    <s v="376-426-3283"/>
    <d v="1989-08-03T00:00:00"/>
    <d v="2012-08-20T00:00:00"/>
    <s v="bb7d1e9a-0e1c-47d5-9418-f0d3a7b2b68e"/>
  </r>
  <r>
    <x v="71"/>
    <x v="71"/>
    <x v="71"/>
    <s v="Male"/>
    <s v="172-142-7111"/>
    <d v="1978-05-19T00:00:00"/>
    <d v="2016-07-30T00:00:00"/>
    <s v="6040d281-9a3c-4b8f-8745-6707dcc59f41"/>
  </r>
  <r>
    <x v="109"/>
    <x v="93"/>
    <x v="109"/>
    <s v="Male"/>
    <s v="349-110-1031"/>
    <d v="1981-01-29T00:00:00"/>
    <d v="2010-10-21T00:00:00"/>
    <s v="8a7bc25f-7aef-474a-93eb-2832ee6e1191"/>
  </r>
  <r>
    <x v="98"/>
    <x v="98"/>
    <x v="98"/>
    <s v="Female"/>
    <s v="348-909-0801"/>
    <d v="1979-02-08T00:00:00"/>
    <d v="2010-03-12T00:00:00"/>
    <s v="696c585c-c1e8-4edf-881e-272b01b36088"/>
  </r>
  <r>
    <x v="88"/>
    <x v="88"/>
    <x v="88"/>
    <s v="Male"/>
    <s v="674-194-5313"/>
    <d v="1985-11-03T00:00:00"/>
    <d v="2015-07-28T00:00:00"/>
    <s v="7f5cabfa-0f9f-4e7c-a8ef-482f94447449"/>
  </r>
  <r>
    <x v="81"/>
    <x v="81"/>
    <x v="81"/>
    <s v="Male"/>
    <s v="256-805-4398"/>
    <d v="1983-08-09T00:00:00"/>
    <d v="2016-02-29T00:00:00"/>
    <s v="2786aa94-6307-4464-a6d3-3385e3970165"/>
  </r>
  <r>
    <x v="59"/>
    <x v="59"/>
    <x v="59"/>
    <s v="Female"/>
    <s v="615-385-7368"/>
    <d v="1970-09-01T00:00:00"/>
    <d v="2014-04-16T00:00:00"/>
    <s v="96167ac0-dca9-43a0-a2a3-ea15ac1702cf"/>
  </r>
  <r>
    <x v="19"/>
    <x v="19"/>
    <x v="19"/>
    <s v="Male"/>
    <s v="422-476-5380"/>
    <d v="1986-04-18T00:00:00"/>
    <d v="2016-02-07T00:00:00"/>
    <s v="8b8b7016-5ec0-4f1a-badd-174d9865689a"/>
  </r>
  <r>
    <x v="24"/>
    <x v="24"/>
    <x v="24"/>
    <s v="Female"/>
    <s v="227-955-3164"/>
    <d v="1976-05-06T00:00:00"/>
    <d v="2018-12-26T00:00:00"/>
    <s v="192b68d5-f590-4fc1-9232-de1a14f48b41"/>
  </r>
  <r>
    <x v="100"/>
    <x v="100"/>
    <x v="100"/>
    <s v="Male"/>
    <s v="622-605-4250"/>
    <d v="1981-02-03T00:00:00"/>
    <d v="2014-04-04T00:00:00"/>
    <s v="6da33da0-153b-42ba-b742-b5f2a17beaa3"/>
  </r>
  <r>
    <x v="37"/>
    <x v="37"/>
    <x v="37"/>
    <s v="Male"/>
    <s v="560-387-7746"/>
    <d v="1983-12-26T00:00:00"/>
    <d v="2010-09-07T00:00:00"/>
    <s v="de3d3bc6-1e5b-41f7-b513-cd86ca7fd0ad"/>
  </r>
  <r>
    <x v="4"/>
    <x v="4"/>
    <x v="4"/>
    <s v="Male"/>
    <s v="831-532-9441"/>
    <d v="1987-06-13T00:00:00"/>
    <d v="2019-03-13T00:00:00"/>
    <s v="b8c3cf9c-f251-4ccd-95a3-b855814ca5ef"/>
  </r>
  <r>
    <x v="36"/>
    <x v="36"/>
    <x v="36"/>
    <s v="Female"/>
    <s v="508-328-7271"/>
    <d v="1982-10-25T00:00:00"/>
    <d v="2019-12-10T00:00:00"/>
    <s v="6a7cd292-6569-4db3-a88d-7aa07f62155e"/>
  </r>
  <r>
    <x v="62"/>
    <x v="62"/>
    <x v="62"/>
    <s v="Female"/>
    <s v="877-273-1115"/>
    <d v="1976-11-10T00:00:00"/>
    <d v="2019-07-08T00:00:00"/>
    <s v="e8105274-901d-4ed9-8cba-06e83016f579"/>
  </r>
  <r>
    <x v="38"/>
    <x v="38"/>
    <x v="38"/>
    <s v="Male"/>
    <s v="952-357-0576"/>
    <d v="1991-03-17T00:00:00"/>
    <d v="2014-10-27T00:00:00"/>
    <s v="d076d9e1-7823-454e-8bef-098200ab76e6"/>
  </r>
  <r>
    <x v="73"/>
    <x v="73"/>
    <x v="73"/>
    <s v="Male"/>
    <s v="877-599-1804"/>
    <d v="1988-02-24T00:00:00"/>
    <d v="2012-10-21T00:00:00"/>
    <s v="1f0f7371-ba33-40a1-bcbc-a7702515ee94"/>
  </r>
  <r>
    <x v="149"/>
    <x v="147"/>
    <x v="149"/>
    <s v="Male"/>
    <s v="499-545-1090"/>
    <d v="1971-10-09T00:00:00"/>
    <d v="2016-07-08T00:00:00"/>
    <s v="c1d735c9-9b1e-45de-9c51-7731addd835d"/>
  </r>
  <r>
    <x v="66"/>
    <x v="66"/>
    <x v="66"/>
    <s v="Female"/>
    <s v="178-609-6960"/>
    <d v="1973-10-26T00:00:00"/>
    <d v="2010-12-07T00:00:00"/>
    <s v="c71f87b8-5d78-4408-b9e7-84aadaba0d7e"/>
  </r>
  <r>
    <x v="42"/>
    <x v="42"/>
    <x v="42"/>
    <s v="Male"/>
    <s v="434-783-9662"/>
    <d v="1990-10-13T00:00:00"/>
    <d v="2013-07-07T00:00:00"/>
    <s v="e4e86f58-4793-4501-b28d-faa1a0e0d1be"/>
  </r>
  <r>
    <x v="148"/>
    <x v="146"/>
    <x v="148"/>
    <s v="Male"/>
    <s v="923-993-8458"/>
    <d v="1979-01-19T00:00:00"/>
    <d v="2016-07-17T00:00:00"/>
    <s v="bd2752ae-1845-4065-a711-e258841d00d7"/>
  </r>
  <r>
    <x v="28"/>
    <x v="28"/>
    <x v="28"/>
    <s v="Male"/>
    <s v="253-907-4862"/>
    <d v="1981-03-18T00:00:00"/>
    <d v="2014-12-10T00:00:00"/>
    <s v="65a08eaf-95b4-48e1-99f8-799be27bd66a"/>
  </r>
  <r>
    <x v="80"/>
    <x v="80"/>
    <x v="80"/>
    <s v="Male"/>
    <s v="543-828-7373"/>
    <d v="1979-05-29T00:00:00"/>
    <d v="2014-01-18T00:00:00"/>
    <s v="3ede5fde-f34a-4e5c-a346-2e9abae2ebff"/>
  </r>
  <r>
    <x v="123"/>
    <x v="121"/>
    <x v="123"/>
    <s v="Male"/>
    <s v="110-259-6605"/>
    <d v="1975-10-31T00:00:00"/>
    <d v="2011-07-02T00:00:00"/>
    <s v="0556c047-1822-407d-8184-63e84adc03aa"/>
  </r>
  <r>
    <x v="55"/>
    <x v="55"/>
    <x v="55"/>
    <s v="Female"/>
    <s v="433-674-0621"/>
    <d v="1974-04-26T00:00:00"/>
    <d v="2017-12-18T00:00:00"/>
    <s v="fe53ccd9-3951-4d8a-ae63-e597bbcd76fb"/>
  </r>
  <r>
    <x v="126"/>
    <x v="124"/>
    <x v="126"/>
    <s v="Male"/>
    <s v="468-490-0832"/>
    <d v="1993-08-17T00:00:00"/>
    <d v="2016-10-25T00:00:00"/>
    <s v="a32bec41-01ac-4f3d-8c0e-7f7310d8e4b0"/>
  </r>
  <r>
    <x v="106"/>
    <x v="105"/>
    <x v="106"/>
    <s v="Male"/>
    <s v="299-528-0728"/>
    <d v="1983-07-22T00:00:00"/>
    <d v="2020-07-31T00:00:00"/>
    <s v="d2cf5d54-a584-4613-93be-c7c44ba9bb7a"/>
  </r>
  <r>
    <x v="75"/>
    <x v="75"/>
    <x v="75"/>
    <s v="Female"/>
    <s v="844-908-6208"/>
    <d v="1986-05-27T00:00:00"/>
    <d v="2018-01-15T00:00:00"/>
    <s v="e4ee66d2-9d35-4a27-8973-ecd1f3383920"/>
  </r>
  <r>
    <x v="145"/>
    <x v="143"/>
    <x v="145"/>
    <s v="Female"/>
    <s v="870-183-4625"/>
    <d v="1982-07-28T00:00:00"/>
    <d v="2016-07-15T00:00:00"/>
    <s v="4f6e14f3-1b23-4925-b090-f85f48d935ec"/>
  </r>
  <r>
    <x v="119"/>
    <x v="117"/>
    <x v="119"/>
    <s v="Female"/>
    <s v="908-563-6253"/>
    <d v="1989-11-09T00:00:00"/>
    <d v="2015-02-06T00:00:00"/>
    <s v="4aebabb2-1444-4938-a5f1-18d171c9027b"/>
  </r>
  <r>
    <x v="91"/>
    <x v="91"/>
    <x v="91"/>
    <s v="Female"/>
    <s v="317-886-5827"/>
    <d v="1986-07-18T00:00:00"/>
    <d v="2012-11-06T00:00:00"/>
    <s v="55187436-fc49-4bd6-879a-17a7e8973de8"/>
  </r>
  <r>
    <x v="68"/>
    <x v="68"/>
    <x v="68"/>
    <s v="Male"/>
    <s v="319-827-7862"/>
    <d v="1975-12-18T00:00:00"/>
    <d v="2014-10-12T00:00:00"/>
    <s v="d56a4ac9-b232-4234-8850-222916818fa4"/>
  </r>
  <r>
    <x v="76"/>
    <x v="76"/>
    <x v="76"/>
    <s v="Male"/>
    <s v="778-258-2489"/>
    <d v="1971-06-20T00:00:00"/>
    <d v="2012-02-27T00:00:00"/>
    <s v="ff275fe5-8c99-4111-b3a3-d33d796caf93"/>
  </r>
  <r>
    <x v="104"/>
    <x v="103"/>
    <x v="104"/>
    <s v="Female"/>
    <s v="218-306-6561"/>
    <d v="1982-08-21T00:00:00"/>
    <d v="2010-01-11T00:00:00"/>
    <s v="36dc7ef1-fbbc-489c-8ce3-bd351d0c6845"/>
  </r>
  <r>
    <x v="35"/>
    <x v="35"/>
    <x v="35"/>
    <s v="Male"/>
    <s v="669-682-8624"/>
    <d v="1991-05-08T00:00:00"/>
    <d v="2014-08-24T00:00:00"/>
    <s v="619d9048-2f52-4d82-8b0b-940612137383"/>
  </r>
  <r>
    <x v="72"/>
    <x v="72"/>
    <x v="72"/>
    <s v="Female"/>
    <s v="298-183-4526"/>
    <d v="1990-04-15T00:00:00"/>
    <d v="2020-08-04T00:00:00"/>
    <s v="b183a6ca-63d7-40d4-8857-a911101c37f2"/>
  </r>
  <r>
    <x v="98"/>
    <x v="98"/>
    <x v="98"/>
    <s v="Female"/>
    <s v="348-909-0801"/>
    <d v="1979-02-08T00:00:00"/>
    <d v="2010-03-12T00:00:00"/>
    <s v="9759eff4-a624-4e58-901d-c1f608a85c1e"/>
  </r>
  <r>
    <x v="31"/>
    <x v="31"/>
    <x v="31"/>
    <s v="Female"/>
    <s v="242-886-0260"/>
    <d v="1981-11-19T00:00:00"/>
    <d v="2016-12-16T00:00:00"/>
    <s v="e890ba81-916c-4a64-8b64-783aba14f35f"/>
  </r>
  <r>
    <x v="92"/>
    <x v="92"/>
    <x v="92"/>
    <s v="Male"/>
    <s v="318-902-1492"/>
    <d v="1980-04-04T00:00:00"/>
    <d v="2015-06-25T00:00:00"/>
    <s v="325545ff-0b0a-43b5-9653-dde5281b85ce"/>
  </r>
  <r>
    <x v="59"/>
    <x v="59"/>
    <x v="59"/>
    <s v="Female"/>
    <s v="615-385-7368"/>
    <d v="1970-09-01T00:00:00"/>
    <d v="2014-04-16T00:00:00"/>
    <s v="1f8f6f17-2648-44e0-8b9e-412fb8e634cd"/>
  </r>
  <r>
    <x v="11"/>
    <x v="11"/>
    <x v="11"/>
    <s v="Female"/>
    <s v="101-734-2745"/>
    <d v="1992-05-02T00:00:00"/>
    <d v="2012-03-09T00:00:00"/>
    <s v="14c842d2-76d1-497e-8970-c9cb4b5adf02"/>
  </r>
  <r>
    <x v="46"/>
    <x v="46"/>
    <x v="46"/>
    <s v="Female"/>
    <s v="279-539-4501"/>
    <d v="1975-08-10T00:00:00"/>
    <d v="2020-11-20T00:00:00"/>
    <s v="20926fed-b8c8-4e01-9787-a0c4e0b8d60d"/>
  </r>
  <r>
    <x v="95"/>
    <x v="95"/>
    <x v="95"/>
    <s v="Female"/>
    <s v="985-355-7541"/>
    <d v="1985-02-09T00:00:00"/>
    <d v="2014-12-29T00:00:00"/>
    <s v="c6fbd47e-89db-483f-b3e1-60eed05b5df4"/>
  </r>
  <r>
    <x v="81"/>
    <x v="81"/>
    <x v="81"/>
    <s v="Male"/>
    <s v="256-805-4398"/>
    <d v="1983-08-09T00:00:00"/>
    <d v="2016-02-29T00:00:00"/>
    <s v="06717eeb-979f-4819-9087-22d80dd1fd99"/>
  </r>
  <r>
    <x v="64"/>
    <x v="64"/>
    <x v="64"/>
    <s v="Female"/>
    <s v="910-319-4254"/>
    <d v="1973-11-17T00:00:00"/>
    <d v="2013-05-22T00:00:00"/>
    <s v="566a1c9e-dd84-4095-bfc9-a5493bda045d"/>
  </r>
  <r>
    <x v="63"/>
    <x v="63"/>
    <x v="63"/>
    <s v="Female"/>
    <s v="237-470-6944"/>
    <d v="1972-01-17T00:00:00"/>
    <d v="2016-08-24T00:00:00"/>
    <s v="a4db9353-98e0-4128-9efb-8d672957b2b9"/>
  </r>
  <r>
    <x v="82"/>
    <x v="82"/>
    <x v="82"/>
    <s v="Male"/>
    <s v="832-827-5354"/>
    <d v="1971-02-01T00:00:00"/>
    <d v="2016-11-19T00:00:00"/>
    <s v="677c5294-755c-44bf-b1f1-cb6709eb620a"/>
  </r>
  <r>
    <x v="60"/>
    <x v="60"/>
    <x v="60"/>
    <s v="Female"/>
    <s v="364-165-0754"/>
    <d v="1984-08-31T00:00:00"/>
    <d v="2020-02-27T00:00:00"/>
    <s v="8aee6931-8b48-4e63-8eee-a178daefc898"/>
  </r>
  <r>
    <x v="17"/>
    <x v="17"/>
    <x v="17"/>
    <s v="Female"/>
    <s v="294-195-8559"/>
    <d v="1975-08-19T00:00:00"/>
    <d v="2021-04-16T00:00:00"/>
    <s v="a28efdad-c691-455b-9738-85423104c5b4"/>
  </r>
  <r>
    <x v="13"/>
    <x v="13"/>
    <x v="13"/>
    <s v="Female"/>
    <s v="711-476-2675"/>
    <d v="1988-05-22T00:00:00"/>
    <d v="2019-08-21T00:00:00"/>
    <s v="7512e18e-41a5-45c2-bf87-ff665dff2475"/>
  </r>
  <r>
    <x v="128"/>
    <x v="126"/>
    <x v="128"/>
    <s v="Male"/>
    <s v="393-163-0237"/>
    <d v="1985-09-25T00:00:00"/>
    <d v="2010-09-25T00:00:00"/>
    <s v="9c46f401-f282-42fe-af59-ad5858dfe1eb"/>
  </r>
  <r>
    <x v="141"/>
    <x v="139"/>
    <x v="141"/>
    <s v="Male"/>
    <s v="722-689-7598"/>
    <d v="1987-12-07T00:00:00"/>
    <d v="2019-10-01T00:00:00"/>
    <s v="c467d4d5-8f7d-4373-905e-43ef2e7d7402"/>
  </r>
  <r>
    <x v="25"/>
    <x v="25"/>
    <x v="25"/>
    <s v="Male"/>
    <s v="474-198-2231"/>
    <d v="1983-05-28T00:00:00"/>
    <d v="2017-11-22T00:00:00"/>
    <s v="3ca6f6fa-4fa6-434f-a258-f43b6d35bee1"/>
  </r>
  <r>
    <x v="129"/>
    <x v="127"/>
    <x v="129"/>
    <s v="Female"/>
    <s v="555-636-7196"/>
    <d v="1979-11-10T00:00:00"/>
    <d v="2015-07-22T00:00:00"/>
    <s v="a5d5e103-5e94-4f3f-a0f7-908c7c29c873"/>
  </r>
  <r>
    <x v="27"/>
    <x v="27"/>
    <x v="27"/>
    <s v="Female"/>
    <s v="213-347-1665"/>
    <d v="1994-08-31T00:00:00"/>
    <d v="2019-04-19T00:00:00"/>
    <s v="44082705-d99d-4268-aa37-07f5d71dc1ee"/>
  </r>
  <r>
    <x v="136"/>
    <x v="134"/>
    <x v="136"/>
    <s v="Female"/>
    <s v="657-112-2164"/>
    <d v="1988-02-16T00:00:00"/>
    <d v="2012-06-23T00:00:00"/>
    <s v="2c388d55-170a-4998-8dbd-638700af4b5b"/>
  </r>
  <r>
    <x v="30"/>
    <x v="30"/>
    <x v="30"/>
    <s v="Female"/>
    <s v="615-770-9739"/>
    <d v="1990-01-29T00:00:00"/>
    <d v="2020-02-06T00:00:00"/>
    <s v="05414b5c-37f6-4618-9dfe-5474c9f45379"/>
  </r>
  <r>
    <x v="143"/>
    <x v="141"/>
    <x v="143"/>
    <s v="Female"/>
    <s v="793-156-1615"/>
    <d v="1985-01-26T00:00:00"/>
    <d v="2014-07-28T00:00:00"/>
    <s v="0ee8ffa7-e8a5-4320-b5fb-3bf2197306dd"/>
  </r>
  <r>
    <x v="119"/>
    <x v="117"/>
    <x v="119"/>
    <s v="Female"/>
    <s v="908-563-6253"/>
    <d v="1989-11-09T00:00:00"/>
    <d v="2015-02-06T00:00:00"/>
    <s v="0b25db42-a66c-4192-8bac-44509e99e31b"/>
  </r>
  <r>
    <x v="34"/>
    <x v="34"/>
    <x v="34"/>
    <s v="Male"/>
    <s v="730-684-8021"/>
    <d v="1989-08-21T00:00:00"/>
    <d v="2020-07-13T00:00:00"/>
    <s v="0fd28971-3651-45ab-aff4-58388089aeab"/>
  </r>
  <r>
    <x v="75"/>
    <x v="75"/>
    <x v="75"/>
    <s v="Female"/>
    <s v="844-908-6208"/>
    <d v="1986-05-27T00:00:00"/>
    <d v="2018-01-15T00:00:00"/>
    <s v="62cb81bc-8a65-4f0a-85af-db98fe564bac"/>
  </r>
  <r>
    <x v="26"/>
    <x v="26"/>
    <x v="26"/>
    <s v="Female"/>
    <s v="467-752-0016"/>
    <d v="1976-01-09T00:00:00"/>
    <d v="2011-01-30T00:00:00"/>
    <s v="9395f6bc-fecc-43c2-ade4-50f9c8aa5629"/>
  </r>
  <r>
    <x v="123"/>
    <x v="121"/>
    <x v="123"/>
    <s v="Male"/>
    <s v="110-259-6605"/>
    <d v="1975-10-31T00:00:00"/>
    <d v="2011-07-02T00:00:00"/>
    <s v="366f903b-07d1-4b48-ac4c-7a75ccce30d0"/>
  </r>
  <r>
    <x v="53"/>
    <x v="53"/>
    <x v="53"/>
    <s v="Female"/>
    <s v="447-955-3978"/>
    <d v="1985-04-08T00:00:00"/>
    <d v="2012-03-16T00:00:00"/>
    <s v="28f93c2f-2a26-4b0d-bf34-e00065db3aa1"/>
  </r>
  <r>
    <x v="145"/>
    <x v="143"/>
    <x v="145"/>
    <s v="Female"/>
    <s v="870-183-4625"/>
    <d v="1982-07-28T00:00:00"/>
    <d v="2016-07-15T00:00:00"/>
    <s v="58c8f74f-e1ee-41ab-b2d5-54ba7809beb3"/>
  </r>
  <r>
    <x v="12"/>
    <x v="12"/>
    <x v="12"/>
    <s v="Female"/>
    <s v="997-565-3464"/>
    <d v="1976-05-15T00:00:00"/>
    <d v="2016-01-17T00:00:00"/>
    <s v="57a006f7-4757-4e84-bb39-6283d73f7b08"/>
  </r>
  <r>
    <x v="77"/>
    <x v="77"/>
    <x v="77"/>
    <s v="Female"/>
    <s v="414-174-8503"/>
    <d v="1993-01-11T00:00:00"/>
    <d v="2018-09-25T00:00:00"/>
    <s v="449e4831-d9b4-4ec3-a5dd-8092b3e9cf9a"/>
  </r>
  <r>
    <x v="73"/>
    <x v="73"/>
    <x v="73"/>
    <s v="Male"/>
    <s v="877-599-1804"/>
    <d v="1988-02-24T00:00:00"/>
    <d v="2012-10-21T00:00:00"/>
    <s v="4713e402-7792-4711-be46-d36a02d66ea8"/>
  </r>
  <r>
    <x v="101"/>
    <x v="101"/>
    <x v="101"/>
    <s v="Male"/>
    <s v="498-630-9474"/>
    <d v="1986-07-09T00:00:00"/>
    <d v="2011-05-09T00:00:00"/>
    <s v="fa7adf93-6836-4c05-bd75-61de22a1cec2"/>
  </r>
  <r>
    <x v="94"/>
    <x v="94"/>
    <x v="94"/>
    <s v="Male"/>
    <s v="996-289-0279"/>
    <d v="1974-01-14T00:00:00"/>
    <d v="2011-04-12T00:00:00"/>
    <s v="cb1105b4-6fde-486a-9529-85adf5b886e3"/>
  </r>
  <r>
    <x v="121"/>
    <x v="119"/>
    <x v="121"/>
    <s v="Male"/>
    <s v="578-187-2123"/>
    <d v="1970-08-12T00:00:00"/>
    <d v="2011-11-21T00:00:00"/>
    <s v="146bcc68-c758-4b2d-95a9-add807b7db7c"/>
  </r>
  <r>
    <x v="13"/>
    <x v="13"/>
    <x v="13"/>
    <s v="Female"/>
    <s v="711-476-2675"/>
    <d v="1988-05-22T00:00:00"/>
    <d v="2019-08-21T00:00:00"/>
    <s v="bb69ff68-0800-4abc-a4a7-5b534c8715fe"/>
  </r>
  <r>
    <x v="15"/>
    <x v="15"/>
    <x v="15"/>
    <s v="Female"/>
    <s v="318-409-4347"/>
    <d v="1971-11-08T00:00:00"/>
    <d v="2018-01-18T00:00:00"/>
    <s v="0df799c9-d012-4afb-904f-f42c33b89722"/>
  </r>
  <r>
    <x v="4"/>
    <x v="4"/>
    <x v="4"/>
    <s v="Male"/>
    <s v="831-532-9441"/>
    <d v="1987-06-13T00:00:00"/>
    <d v="2019-03-13T00:00:00"/>
    <s v="d09bd3a9-4291-4e9b-b1ef-5900d2499d7b"/>
  </r>
  <r>
    <x v="120"/>
    <x v="118"/>
    <x v="120"/>
    <s v="Male"/>
    <s v="276-110-7424"/>
    <d v="1974-01-07T00:00:00"/>
    <d v="2016-08-27T00:00:00"/>
    <s v="e0d367cd-d732-4b7e-b167-230f39dc524d"/>
  </r>
  <r>
    <x v="6"/>
    <x v="6"/>
    <x v="6"/>
    <s v="Female"/>
    <s v="256-600-9552"/>
    <d v="1977-01-27T00:00:00"/>
    <d v="2019-04-14T00:00:00"/>
    <s v="40b57c2e-6a9d-40c4-89a4-7cefdf39e8ed"/>
  </r>
  <r>
    <x v="59"/>
    <x v="59"/>
    <x v="59"/>
    <s v="Female"/>
    <s v="615-385-7368"/>
    <d v="1970-09-01T00:00:00"/>
    <d v="2014-04-16T00:00:00"/>
    <s v="eaa0f000-ed90-44f5-bca8-3222d3fe781a"/>
  </r>
  <r>
    <x v="33"/>
    <x v="33"/>
    <x v="33"/>
    <s v="Female"/>
    <s v="646-141-5243"/>
    <d v="1989-12-13T00:00:00"/>
    <d v="2016-07-29T00:00:00"/>
    <s v="1beebaa8-17d9-41a7-9c84-f37f8c184b48"/>
  </r>
  <r>
    <x v="103"/>
    <x v="35"/>
    <x v="103"/>
    <s v="Male"/>
    <s v="941-167-7212"/>
    <d v="1980-03-22T00:00:00"/>
    <d v="2020-05-04T00:00:00"/>
    <s v="ab10579d-c225-449d-a358-9a57885950e2"/>
  </r>
  <r>
    <x v="30"/>
    <x v="30"/>
    <x v="30"/>
    <s v="Female"/>
    <s v="615-770-9739"/>
    <d v="1990-01-29T00:00:00"/>
    <d v="2020-02-06T00:00:00"/>
    <s v="d30625de-c21d-472a-8be2-25d3ec32c944"/>
  </r>
  <r>
    <x v="66"/>
    <x v="66"/>
    <x v="66"/>
    <s v="Female"/>
    <s v="178-609-6960"/>
    <d v="1973-10-26T00:00:00"/>
    <d v="2010-12-07T00:00:00"/>
    <s v="29ac2dd3-c539-402a-bdb2-2b24c3c96048"/>
  </r>
  <r>
    <x v="54"/>
    <x v="54"/>
    <x v="54"/>
    <s v="Male"/>
    <s v="286-109-6234"/>
    <d v="1970-11-16T00:00:00"/>
    <d v="2014-01-25T00:00:00"/>
    <s v="8329709f-e376-4b0f-9906-dd44537d6e26"/>
  </r>
  <r>
    <x v="8"/>
    <x v="8"/>
    <x v="8"/>
    <s v="Male"/>
    <s v="246-330-2533"/>
    <d v="1979-05-16T00:00:00"/>
    <d v="2015-06-29T00:00:00"/>
    <s v="26b2c75e-cb76-41e8-a220-4f96ec12ad33"/>
  </r>
  <r>
    <x v="124"/>
    <x v="122"/>
    <x v="124"/>
    <s v="Female"/>
    <s v="103-414-3375"/>
    <d v="1982-02-01T00:00:00"/>
    <d v="2011-02-16T00:00:00"/>
    <s v="669499bb-e5a4-4c94-b5a0-26de48415cf4"/>
  </r>
  <r>
    <x v="76"/>
    <x v="76"/>
    <x v="76"/>
    <s v="Male"/>
    <s v="778-258-2489"/>
    <d v="1971-06-20T00:00:00"/>
    <d v="2012-02-27T00:00:00"/>
    <s v="ede9d8e2-ed11-4d82-ad56-57d38ea6d247"/>
  </r>
  <r>
    <x v="97"/>
    <x v="97"/>
    <x v="97"/>
    <s v="Female"/>
    <s v="239-245-6465"/>
    <d v="1973-09-07T00:00:00"/>
    <d v="2019-11-15T00:00:00"/>
    <s v="75cff227-682b-4d76-962b-502f8ce88c49"/>
  </r>
  <r>
    <x v="3"/>
    <x v="3"/>
    <x v="3"/>
    <s v="Male"/>
    <s v="287-672-4723"/>
    <d v="1987-02-01T00:00:00"/>
    <d v="2017-10-29T00:00:00"/>
    <s v="e4bd861a-52fa-48c7-aae1-83fb4253012c"/>
  </r>
  <r>
    <x v="42"/>
    <x v="42"/>
    <x v="42"/>
    <s v="Male"/>
    <s v="434-783-9662"/>
    <d v="1990-10-13T00:00:00"/>
    <d v="2013-07-07T00:00:00"/>
    <s v="11bd2b15-88ad-49f2-8642-8f54c807019a"/>
  </r>
  <r>
    <x v="2"/>
    <x v="2"/>
    <x v="2"/>
    <s v="Female"/>
    <s v="173-848-1619"/>
    <d v="1983-09-12T00:00:00"/>
    <d v="2013-01-01T00:00:00"/>
    <s v="b5125d57-8c3e-46fb-ad7d-6a1f198abfb5"/>
  </r>
  <r>
    <x v="44"/>
    <x v="44"/>
    <x v="44"/>
    <s v="Male"/>
    <s v="628-327-8037"/>
    <d v="1975-01-06T00:00:00"/>
    <d v="2010-10-02T00:00:00"/>
    <s v="12002f35-63f0-49c1-b7fc-0ce04b633fea"/>
  </r>
  <r>
    <x v="149"/>
    <x v="147"/>
    <x v="149"/>
    <s v="Male"/>
    <s v="499-545-1090"/>
    <d v="1971-10-09T00:00:00"/>
    <d v="2016-07-08T00:00:00"/>
    <s v="ba0a731c-5eb3-49eb-815c-2fb2e4ea4ffd"/>
  </r>
  <r>
    <x v="112"/>
    <x v="110"/>
    <x v="112"/>
    <s v="Female"/>
    <s v="482-505-8564"/>
    <d v="1972-07-21T00:00:00"/>
    <d v="2018-12-01T00:00:00"/>
    <s v="a0b91f8b-19bc-42f4-aeca-6bec8018c01d"/>
  </r>
  <r>
    <x v="128"/>
    <x v="126"/>
    <x v="128"/>
    <s v="Male"/>
    <s v="393-163-0237"/>
    <d v="1985-09-25T00:00:00"/>
    <d v="2010-09-25T00:00:00"/>
    <s v="5f1c6df1-eff1-4f04-b0a4-af06272b3973"/>
  </r>
  <r>
    <x v="62"/>
    <x v="62"/>
    <x v="62"/>
    <s v="Female"/>
    <s v="877-273-1115"/>
    <d v="1976-11-10T00:00:00"/>
    <d v="2019-07-08T00:00:00"/>
    <s v="c993c1a9-a645-4939-87b4-b87e9886a5fb"/>
  </r>
  <r>
    <x v="131"/>
    <x v="129"/>
    <x v="131"/>
    <s v="Female"/>
    <s v="149-458-2734"/>
    <d v="1980-11-10T00:00:00"/>
    <d v="2013-05-23T00:00:00"/>
    <s v="c2872515-61a2-4f6b-94a0-f56a53183ada"/>
  </r>
  <r>
    <x v="51"/>
    <x v="51"/>
    <x v="51"/>
    <s v="Male"/>
    <s v="841-986-5119"/>
    <d v="1989-08-10T00:00:00"/>
    <d v="2014-04-27T00:00:00"/>
    <s v="5195868d-9171-4ef9-ac02-3f00c4c7c1b1"/>
  </r>
  <r>
    <x v="132"/>
    <x v="130"/>
    <x v="132"/>
    <s v="Male"/>
    <s v="354-870-3340"/>
    <d v="1992-01-08T00:00:00"/>
    <d v="2020-08-23T00:00:00"/>
    <s v="76115690-98eb-47eb-b33f-b2aa4c6bd665"/>
  </r>
  <r>
    <x v="57"/>
    <x v="57"/>
    <x v="57"/>
    <s v="Male"/>
    <s v="300-469-9672"/>
    <d v="1975-07-24T00:00:00"/>
    <d v="2017-02-04T00:00:00"/>
    <s v="de5caa93-2d5a-4244-886a-dde824bdf5b8"/>
  </r>
  <r>
    <x v="137"/>
    <x v="135"/>
    <x v="137"/>
    <s v="Male"/>
    <s v="431-290-9009"/>
    <d v="1983-08-30T00:00:00"/>
    <d v="2013-07-18T00:00:00"/>
    <s v="26426df6-d96e-4ba7-a4a8-a64ee1c903a5"/>
  </r>
  <r>
    <x v="85"/>
    <x v="85"/>
    <x v="85"/>
    <s v="Male"/>
    <s v="434-512-4294"/>
    <d v="1977-02-10T00:00:00"/>
    <d v="2015-12-20T00:00:00"/>
    <s v="abb13aab-67c3-4ffd-8534-e8f02c6eb828"/>
  </r>
  <r>
    <x v="9"/>
    <x v="9"/>
    <x v="9"/>
    <s v="Male"/>
    <s v="153-502-7688"/>
    <d v="1971-10-25T00:00:00"/>
    <d v="2019-09-18T00:00:00"/>
    <s v="b4baf4f9-cec1-41f3-aff1-79422d15eddf"/>
  </r>
  <r>
    <x v="29"/>
    <x v="29"/>
    <x v="29"/>
    <s v="Male"/>
    <s v="927-892-5614"/>
    <d v="1983-03-26T00:00:00"/>
    <d v="2021-04-30T00:00:00"/>
    <s v="c188f5d0-a367-4c2e-86b1-b8913f4d46db"/>
  </r>
  <r>
    <x v="21"/>
    <x v="21"/>
    <x v="21"/>
    <s v="Male"/>
    <s v="307-952-8623"/>
    <d v="1992-02-27T00:00:00"/>
    <d v="2011-11-23T00:00:00"/>
    <s v="b1397d7e-1e1e-4246-95ff-e820942aec2a"/>
  </r>
  <r>
    <x v="134"/>
    <x v="132"/>
    <x v="134"/>
    <s v="Male"/>
    <s v="510-590-3004"/>
    <d v="1976-05-22T00:00:00"/>
    <d v="2019-11-06T00:00:00"/>
    <s v="3d4a12bb-15fc-4356-99a3-aa9fe9ecf475"/>
  </r>
  <r>
    <x v="105"/>
    <x v="104"/>
    <x v="105"/>
    <s v="Female"/>
    <s v="462-343-6892"/>
    <d v="1976-01-16T00:00:00"/>
    <d v="2014-02-26T00:00:00"/>
    <s v="09550165-39b9-4ace-a4b8-52bd6f2a58b2"/>
  </r>
  <r>
    <x v="36"/>
    <x v="36"/>
    <x v="36"/>
    <s v="Female"/>
    <s v="508-328-7271"/>
    <d v="1982-10-25T00:00:00"/>
    <d v="2019-12-10T00:00:00"/>
    <s v="b5640125-ea15-40fd-afdd-a84b4596a414"/>
  </r>
  <r>
    <x v="87"/>
    <x v="87"/>
    <x v="87"/>
    <s v="Female"/>
    <s v="984-722-8173"/>
    <d v="1980-07-08T00:00:00"/>
    <d v="2018-10-10T00:00:00"/>
    <s v="99cada2b-4107-463b-bef9-9c27265683f9"/>
  </r>
  <r>
    <x v="45"/>
    <x v="45"/>
    <x v="45"/>
    <s v="Female"/>
    <s v="605-798-8703"/>
    <d v="1980-08-10T00:00:00"/>
    <d v="2010-09-13T00:00:00"/>
    <s v="94708161-0ddd-4489-b942-c66d2b8aec86"/>
  </r>
  <r>
    <x v="8"/>
    <x v="8"/>
    <x v="8"/>
    <s v="Male"/>
    <s v="246-330-2533"/>
    <d v="1979-05-16T00:00:00"/>
    <d v="2015-06-29T00:00:00"/>
    <s v="905aa709-bef9-4563-8d68-a61b8210a8d3"/>
  </r>
  <r>
    <x v="76"/>
    <x v="76"/>
    <x v="76"/>
    <s v="Male"/>
    <s v="778-258-2489"/>
    <d v="1971-06-20T00:00:00"/>
    <d v="2012-02-27T00:00:00"/>
    <s v="212763a0-8cfc-4c5a-928e-4a2b8df455a3"/>
  </r>
  <r>
    <x v="126"/>
    <x v="124"/>
    <x v="126"/>
    <s v="Male"/>
    <s v="468-490-0832"/>
    <d v="1993-08-17T00:00:00"/>
    <d v="2016-10-25T00:00:00"/>
    <s v="59f1a543-e6c5-48eb-b93f-6ea25af2c8fc"/>
  </r>
  <r>
    <x v="83"/>
    <x v="83"/>
    <x v="83"/>
    <s v="Male"/>
    <s v="592-543-3912"/>
    <d v="1988-08-14T00:00:00"/>
    <d v="2017-08-06T00:00:00"/>
    <s v="55e74f17-b342-4995-9932-16e974df984a"/>
  </r>
  <r>
    <x v="119"/>
    <x v="117"/>
    <x v="119"/>
    <s v="Female"/>
    <s v="908-563-6253"/>
    <d v="1989-11-09T00:00:00"/>
    <d v="2015-02-06T00:00:00"/>
    <s v="1fca5033-deed-4801-9e6e-fde8bcd7d122"/>
  </r>
  <r>
    <x v="134"/>
    <x v="132"/>
    <x v="134"/>
    <s v="Male"/>
    <s v="510-590-3004"/>
    <d v="1976-05-22T00:00:00"/>
    <d v="2019-11-06T00:00:00"/>
    <s v="0eae987a-d56c-431e-b1a1-f91021d17257"/>
  </r>
  <r>
    <x v="148"/>
    <x v="146"/>
    <x v="148"/>
    <s v="Male"/>
    <s v="923-993-8458"/>
    <d v="1979-01-19T00:00:00"/>
    <d v="2016-07-17T00:00:00"/>
    <s v="0baea601-7ece-4e29-90d9-19a5ab2666dc"/>
  </r>
  <r>
    <x v="34"/>
    <x v="34"/>
    <x v="34"/>
    <s v="Male"/>
    <s v="730-684-8021"/>
    <d v="1989-08-21T00:00:00"/>
    <d v="2020-07-13T00:00:00"/>
    <s v="2675cf07-5ec7-4519-9a44-2445dd126542"/>
  </r>
  <r>
    <x v="41"/>
    <x v="41"/>
    <x v="41"/>
    <s v="Male"/>
    <s v="992-600-4768"/>
    <d v="1976-07-18T00:00:00"/>
    <d v="2017-02-04T00:00:00"/>
    <s v="3afc3d50-d26c-4ab1-8dbc-aedf86c8cba0"/>
  </r>
  <r>
    <x v="52"/>
    <x v="52"/>
    <x v="52"/>
    <s v="Male"/>
    <s v="917-644-1537"/>
    <d v="1978-09-24T00:00:00"/>
    <d v="2015-02-04T00:00:00"/>
    <s v="28e83c0d-d340-45aa-9814-61ec5c0de8e9"/>
  </r>
  <r>
    <x v="88"/>
    <x v="88"/>
    <x v="88"/>
    <s v="Male"/>
    <s v="674-194-5313"/>
    <d v="1985-11-03T00:00:00"/>
    <d v="2015-07-28T00:00:00"/>
    <s v="7cc68d7d-2271-4d69-b4db-7523115a3aa2"/>
  </r>
  <r>
    <x v="46"/>
    <x v="46"/>
    <x v="46"/>
    <s v="Female"/>
    <s v="279-539-4501"/>
    <d v="1975-08-10T00:00:00"/>
    <d v="2020-11-20T00:00:00"/>
    <s v="ba2b1e48-bfd1-4cc9-ba96-bc5d2ca09835"/>
  </r>
  <r>
    <x v="144"/>
    <x v="142"/>
    <x v="144"/>
    <s v="Male"/>
    <s v="165-107-6110"/>
    <d v="1993-05-27T00:00:00"/>
    <d v="2020-01-15T00:00:00"/>
    <s v="e411980a-ae81-475a-9bb1-93182fb67229"/>
  </r>
  <r>
    <x v="149"/>
    <x v="147"/>
    <x v="149"/>
    <s v="Male"/>
    <s v="499-545-1090"/>
    <d v="1971-10-09T00:00:00"/>
    <d v="2016-07-08T00:00:00"/>
    <s v="739ca3a7-dffb-4fe0-b06d-b48c64801901"/>
  </r>
  <r>
    <x v="91"/>
    <x v="91"/>
    <x v="91"/>
    <s v="Female"/>
    <s v="317-886-5827"/>
    <d v="1986-07-18T00:00:00"/>
    <d v="2012-11-06T00:00:00"/>
    <s v="f192c66a-a54c-42a1-9261-c58d9ec05d65"/>
  </r>
  <r>
    <x v="74"/>
    <x v="74"/>
    <x v="74"/>
    <s v="Female"/>
    <s v="802-780-0148"/>
    <d v="1981-06-29T00:00:00"/>
    <d v="2020-12-09T00:00:00"/>
    <s v="d2a4f732-82f1-47b8-8835-3dd23de82797"/>
  </r>
  <r>
    <x v="20"/>
    <x v="20"/>
    <x v="20"/>
    <s v="Male"/>
    <s v="218-364-5586"/>
    <d v="1987-03-17T00:00:00"/>
    <d v="2011-09-01T00:00:00"/>
    <s v="d5fe93c9-c21f-41c4-b0a8-a2266552e199"/>
  </r>
  <r>
    <x v="145"/>
    <x v="143"/>
    <x v="145"/>
    <s v="Female"/>
    <s v="870-183-4625"/>
    <d v="1982-07-28T00:00:00"/>
    <d v="2016-07-15T00:00:00"/>
    <s v="0c812620-9efe-46d4-9d9f-395d4c7fd40e"/>
  </r>
  <r>
    <x v="10"/>
    <x v="10"/>
    <x v="10"/>
    <s v="Female"/>
    <s v="475-981-1058"/>
    <d v="1985-11-13T00:00:00"/>
    <d v="2013-05-06T00:00:00"/>
    <s v="6daf2256-19ff-4580-a035-a128be6e2ce3"/>
  </r>
  <r>
    <x v="146"/>
    <x v="144"/>
    <x v="146"/>
    <s v="Male"/>
    <s v="476-702-1726"/>
    <d v="1982-12-15T00:00:00"/>
    <d v="2019-05-12T00:00:00"/>
    <s v="83c9c4d8-212b-4b44-bb58-af5ef3441627"/>
  </r>
  <r>
    <x v="122"/>
    <x v="120"/>
    <x v="122"/>
    <s v="Male"/>
    <s v="606-827-6144"/>
    <d v="1978-12-26T00:00:00"/>
    <d v="2010-06-20T00:00:00"/>
    <s v="ff059cec-e568-455d-a88e-15fe7efcf017"/>
  </r>
  <r>
    <x v="68"/>
    <x v="68"/>
    <x v="68"/>
    <s v="Male"/>
    <s v="319-827-7862"/>
    <d v="1975-12-18T00:00:00"/>
    <d v="2014-10-12T00:00:00"/>
    <s v="7ac97523-dac3-48cb-812a-863a79712d3b"/>
  </r>
  <r>
    <x v="124"/>
    <x v="122"/>
    <x v="124"/>
    <s v="Female"/>
    <s v="103-414-3375"/>
    <d v="1982-02-01T00:00:00"/>
    <d v="2011-02-16T00:00:00"/>
    <s v="f8d94a96-1707-4092-ba94-552b35cc4bbd"/>
  </r>
  <r>
    <x v="36"/>
    <x v="36"/>
    <x v="36"/>
    <s v="Female"/>
    <s v="508-328-7271"/>
    <d v="1982-10-25T00:00:00"/>
    <d v="2019-12-10T00:00:00"/>
    <s v="6a35c48b-4548-4bd0-8d6a-521959300722"/>
  </r>
  <r>
    <x v="45"/>
    <x v="45"/>
    <x v="45"/>
    <s v="Female"/>
    <s v="605-798-8703"/>
    <d v="1980-08-10T00:00:00"/>
    <d v="2010-09-13T00:00:00"/>
    <s v="24e6464d-a870-4d2e-9b2f-16cd55fc2647"/>
  </r>
  <r>
    <x v="85"/>
    <x v="85"/>
    <x v="85"/>
    <s v="Male"/>
    <s v="434-512-4294"/>
    <d v="1977-02-10T00:00:00"/>
    <d v="2015-12-20T00:00:00"/>
    <s v="8848b3b5-2f85-4785-87ba-005bd925d515"/>
  </r>
  <r>
    <x v="60"/>
    <x v="60"/>
    <x v="60"/>
    <s v="Female"/>
    <s v="364-165-0754"/>
    <d v="1984-08-31T00:00:00"/>
    <d v="2020-02-27T00:00:00"/>
    <s v="fa822891-a281-40b4-8f3f-20d889cface1"/>
  </r>
  <r>
    <x v="1"/>
    <x v="1"/>
    <x v="1"/>
    <s v="Female"/>
    <s v="692-943-5601"/>
    <d v="1980-07-11T00:00:00"/>
    <d v="2020-06-09T00:00:00"/>
    <s v="7c569cd9-9cfc-4fe3-bc25-11e1c4ccbb12"/>
  </r>
  <r>
    <x v="102"/>
    <x v="102"/>
    <x v="102"/>
    <s v="Male"/>
    <s v="815-450-6616"/>
    <d v="1974-06-17T00:00:00"/>
    <d v="2011-10-02T00:00:00"/>
    <s v="12e2c02f-482f-4cc2-b18f-ba2cefb6d6a8"/>
  </r>
  <r>
    <x v="30"/>
    <x v="30"/>
    <x v="30"/>
    <s v="Female"/>
    <s v="615-770-9739"/>
    <d v="1990-01-29T00:00:00"/>
    <d v="2020-02-06T00:00:00"/>
    <s v="433d2c4b-284c-431b-b3b5-828014e58ea8"/>
  </r>
  <r>
    <x v="118"/>
    <x v="116"/>
    <x v="118"/>
    <s v="Female"/>
    <s v="611-664-9699"/>
    <d v="1970-09-05T00:00:00"/>
    <d v="2017-04-12T00:00:00"/>
    <s v="dee2f41b-c13c-4806-bc95-949d1995d8e0"/>
  </r>
  <r>
    <x v="94"/>
    <x v="94"/>
    <x v="94"/>
    <s v="Male"/>
    <s v="996-289-0279"/>
    <d v="1974-01-14T00:00:00"/>
    <d v="2011-04-12T00:00:00"/>
    <s v="ff04332e-e19c-4ff3-8e7d-e79304029302"/>
  </r>
  <r>
    <x v="132"/>
    <x v="130"/>
    <x v="132"/>
    <s v="Male"/>
    <s v="354-870-3340"/>
    <d v="1992-01-08T00:00:00"/>
    <d v="2020-08-23T00:00:00"/>
    <s v="00582b15-f50d-4ae9-9b89-324f785d383c"/>
  </r>
  <r>
    <x v="107"/>
    <x v="106"/>
    <x v="107"/>
    <s v="Female"/>
    <s v="528-580-1693"/>
    <d v="1988-03-21T00:00:00"/>
    <d v="2018-06-27T00:00:00"/>
    <s v="28717328-8339-48ca-add5-1ba1e49c4ba9"/>
  </r>
  <r>
    <x v="69"/>
    <x v="69"/>
    <x v="69"/>
    <s v="Female"/>
    <s v="395-551-4412"/>
    <d v="1974-03-23T00:00:00"/>
    <d v="2012-04-13T00:00:00"/>
    <s v="060dcbb0-bd95-4a31-8247-9919cb40e3e2"/>
  </r>
  <r>
    <x v="53"/>
    <x v="53"/>
    <x v="53"/>
    <s v="Female"/>
    <s v="447-955-3978"/>
    <d v="1985-04-08T00:00:00"/>
    <d v="2012-03-16T00:00:00"/>
    <s v="1e2e12df-b743-4883-9a39-ad8ca72eb6d3"/>
  </r>
  <r>
    <x v="114"/>
    <x v="112"/>
    <x v="114"/>
    <s v="Female"/>
    <s v="376-426-3283"/>
    <d v="1989-08-03T00:00:00"/>
    <d v="2012-08-20T00:00:00"/>
    <s v="d2eb8747-8680-41a1-a428-c830d2dfcb77"/>
  </r>
  <r>
    <x v="111"/>
    <x v="109"/>
    <x v="111"/>
    <s v="Female"/>
    <s v="707-736-3360"/>
    <d v="1987-06-07T00:00:00"/>
    <d v="2020-07-08T00:00:00"/>
    <s v="6540e120-056f-468d-9df8-546052a71124"/>
  </r>
  <r>
    <x v="29"/>
    <x v="29"/>
    <x v="29"/>
    <s v="Male"/>
    <s v="927-892-5614"/>
    <d v="1983-03-26T00:00:00"/>
    <d v="2021-04-30T00:00:00"/>
    <s v="0a867c15-3ffa-4612-842f-f25ef33ddd5c"/>
  </r>
  <r>
    <x v="50"/>
    <x v="50"/>
    <x v="50"/>
    <s v="Male"/>
    <s v="549-280-7812"/>
    <d v="1984-12-12T00:00:00"/>
    <d v="2020-03-27T00:00:00"/>
    <s v="6e9202a8-5336-48ab-bde9-bb53b0cac083"/>
  </r>
  <r>
    <x v="128"/>
    <x v="126"/>
    <x v="128"/>
    <s v="Male"/>
    <s v="393-163-0237"/>
    <d v="1985-09-25T00:00:00"/>
    <d v="2010-09-25T00:00:00"/>
    <s v="a2610cf8-28e7-4e6d-a28e-818f84b01e78"/>
  </r>
  <r>
    <x v="4"/>
    <x v="4"/>
    <x v="4"/>
    <s v="Male"/>
    <s v="831-532-9441"/>
    <d v="1987-06-13T00:00:00"/>
    <d v="2019-03-13T00:00:00"/>
    <s v="1cfd73f3-63bb-46e1-a356-0c5298c28ee9"/>
  </r>
  <r>
    <x v="35"/>
    <x v="35"/>
    <x v="35"/>
    <s v="Male"/>
    <s v="669-682-8624"/>
    <d v="1991-05-08T00:00:00"/>
    <d v="2014-08-24T00:00:00"/>
    <s v="17cf3d40-26d4-4eb1-aa57-ebc85e30263b"/>
  </r>
  <r>
    <x v="93"/>
    <x v="93"/>
    <x v="93"/>
    <s v="Male"/>
    <s v="154-320-3945"/>
    <d v="1990-03-30T00:00:00"/>
    <d v="2016-10-05T00:00:00"/>
    <s v="3c5a689c-5019-4f4f-8d21-bd5c8dc75e9d"/>
  </r>
  <r>
    <x v="42"/>
    <x v="42"/>
    <x v="42"/>
    <s v="Male"/>
    <s v="434-783-9662"/>
    <d v="1990-10-13T00:00:00"/>
    <d v="2013-07-07T00:00:00"/>
    <s v="7b6e43a6-42b0-4bcd-b8eb-11dab9a960be"/>
  </r>
  <r>
    <x v="64"/>
    <x v="64"/>
    <x v="64"/>
    <s v="Female"/>
    <s v="910-319-4254"/>
    <d v="1973-11-17T00:00:00"/>
    <d v="2013-05-22T00:00:00"/>
    <s v="4df9e03f-316a-4487-a9c1-f44f834922e7"/>
  </r>
  <r>
    <x v="133"/>
    <x v="131"/>
    <x v="133"/>
    <s v="Male"/>
    <s v="200-816-8417"/>
    <d v="1974-10-14T00:00:00"/>
    <d v="2017-02-11T00:00:00"/>
    <s v="493eb42f-c420-46dc-a7dd-08e8e8b91cc2"/>
  </r>
  <r>
    <x v="33"/>
    <x v="33"/>
    <x v="33"/>
    <s v="Female"/>
    <s v="646-141-5243"/>
    <d v="1989-12-13T00:00:00"/>
    <d v="2016-07-29T00:00:00"/>
    <s v="24f1a208-ece3-40a5-8ceb-61dded00e8ea"/>
  </r>
  <r>
    <x v="106"/>
    <x v="105"/>
    <x v="106"/>
    <s v="Male"/>
    <s v="299-528-0728"/>
    <d v="1983-07-22T00:00:00"/>
    <d v="2020-07-31T00:00:00"/>
    <s v="1e52595e-f410-4790-96c8-fdd2de4012e8"/>
  </r>
  <r>
    <x v="92"/>
    <x v="92"/>
    <x v="92"/>
    <s v="Male"/>
    <s v="318-902-1492"/>
    <d v="1980-04-04T00:00:00"/>
    <d v="2015-06-25T00:00:00"/>
    <s v="5dfb8aca-9f54-4804-98c4-ef6db73b3da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1E48F-6443-4C6A-9DC3-CD677F6905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J21" firstHeaderRow="1" firstDataRow="1" firstDataCol="1"/>
  <pivotFields count="9">
    <pivotField showAll="0"/>
    <pivotField showAll="0"/>
    <pivotField showAll="0"/>
    <pivotField axis="axisRow" showAll="0" measureFilter="1" sortType="descending">
      <items count="266">
        <item x="96"/>
        <item x="147"/>
        <item x="126"/>
        <item x="64"/>
        <item x="8"/>
        <item x="201"/>
        <item x="103"/>
        <item x="47"/>
        <item x="181"/>
        <item x="21"/>
        <item x="237"/>
        <item x="4"/>
        <item x="232"/>
        <item x="57"/>
        <item x="81"/>
        <item x="107"/>
        <item x="221"/>
        <item x="73"/>
        <item x="20"/>
        <item x="153"/>
        <item x="174"/>
        <item x="52"/>
        <item x="143"/>
        <item x="53"/>
        <item x="191"/>
        <item x="249"/>
        <item x="209"/>
        <item x="192"/>
        <item x="184"/>
        <item x="229"/>
        <item x="240"/>
        <item x="127"/>
        <item x="242"/>
        <item x="6"/>
        <item x="219"/>
        <item x="1"/>
        <item x="129"/>
        <item x="136"/>
        <item x="150"/>
        <item x="84"/>
        <item x="141"/>
        <item x="238"/>
        <item x="151"/>
        <item x="177"/>
        <item x="225"/>
        <item x="195"/>
        <item x="54"/>
        <item x="260"/>
        <item x="171"/>
        <item x="99"/>
        <item x="0"/>
        <item x="97"/>
        <item x="161"/>
        <item x="162"/>
        <item x="134"/>
        <item x="179"/>
        <item x="116"/>
        <item x="164"/>
        <item x="101"/>
        <item x="235"/>
        <item x="89"/>
        <item x="40"/>
        <item x="250"/>
        <item x="156"/>
        <item x="63"/>
        <item x="152"/>
        <item x="45"/>
        <item x="114"/>
        <item x="24"/>
        <item x="203"/>
        <item x="93"/>
        <item x="257"/>
        <item x="68"/>
        <item x="27"/>
        <item x="35"/>
        <item x="227"/>
        <item x="5"/>
        <item x="91"/>
        <item x="176"/>
        <item x="51"/>
        <item x="100"/>
        <item x="11"/>
        <item x="18"/>
        <item x="228"/>
        <item x="133"/>
        <item x="213"/>
        <item x="26"/>
        <item x="36"/>
        <item x="186"/>
        <item x="39"/>
        <item x="108"/>
        <item x="218"/>
        <item x="211"/>
        <item x="74"/>
        <item x="79"/>
        <item x="205"/>
        <item x="88"/>
        <item x="183"/>
        <item x="22"/>
        <item x="154"/>
        <item x="43"/>
        <item x="111"/>
        <item x="102"/>
        <item x="210"/>
        <item x="230"/>
        <item x="142"/>
        <item x="255"/>
        <item x="194"/>
        <item x="248"/>
        <item x="178"/>
        <item x="38"/>
        <item x="9"/>
        <item x="3"/>
        <item x="14"/>
        <item x="254"/>
        <item x="44"/>
        <item x="41"/>
        <item x="253"/>
        <item x="28"/>
        <item x="261"/>
        <item x="158"/>
        <item x="87"/>
        <item x="252"/>
        <item x="188"/>
        <item x="10"/>
        <item x="223"/>
        <item x="62"/>
        <item x="112"/>
        <item x="259"/>
        <item x="140"/>
        <item x="31"/>
        <item x="117"/>
        <item x="70"/>
        <item x="144"/>
        <item x="207"/>
        <item x="138"/>
        <item x="157"/>
        <item x="29"/>
        <item x="105"/>
        <item x="83"/>
        <item x="189"/>
        <item x="159"/>
        <item x="169"/>
        <item x="77"/>
        <item x="85"/>
        <item x="187"/>
        <item x="109"/>
        <item x="220"/>
        <item x="120"/>
        <item x="115"/>
        <item x="37"/>
        <item x="25"/>
        <item x="94"/>
        <item x="118"/>
        <item x="124"/>
        <item x="251"/>
        <item x="135"/>
        <item x="146"/>
        <item x="247"/>
        <item x="12"/>
        <item x="149"/>
        <item x="233"/>
        <item x="258"/>
        <item x="241"/>
        <item x="34"/>
        <item x="239"/>
        <item x="244"/>
        <item x="217"/>
        <item x="199"/>
        <item x="185"/>
        <item x="98"/>
        <item x="198"/>
        <item x="197"/>
        <item x="66"/>
        <item x="160"/>
        <item x="243"/>
        <item x="263"/>
        <item x="256"/>
        <item x="165"/>
        <item x="72"/>
        <item x="71"/>
        <item x="16"/>
        <item x="23"/>
        <item x="173"/>
        <item x="67"/>
        <item x="90"/>
        <item x="82"/>
        <item x="17"/>
        <item x="148"/>
        <item x="204"/>
        <item x="224"/>
        <item x="206"/>
        <item x="234"/>
        <item x="104"/>
        <item x="49"/>
        <item x="61"/>
        <item x="92"/>
        <item x="48"/>
        <item x="69"/>
        <item x="15"/>
        <item x="182"/>
        <item x="131"/>
        <item x="145"/>
        <item x="246"/>
        <item x="75"/>
        <item x="214"/>
        <item x="212"/>
        <item x="59"/>
        <item x="2"/>
        <item x="121"/>
        <item x="86"/>
        <item x="137"/>
        <item x="13"/>
        <item x="132"/>
        <item x="76"/>
        <item x="208"/>
        <item x="113"/>
        <item x="30"/>
        <item x="262"/>
        <item x="106"/>
        <item x="139"/>
        <item x="7"/>
        <item x="123"/>
        <item x="32"/>
        <item x="130"/>
        <item x="110"/>
        <item x="58"/>
        <item x="231"/>
        <item x="42"/>
        <item x="190"/>
        <item x="166"/>
        <item x="170"/>
        <item x="215"/>
        <item x="167"/>
        <item x="216"/>
        <item x="155"/>
        <item x="200"/>
        <item x="50"/>
        <item x="163"/>
        <item x="222"/>
        <item x="78"/>
        <item x="60"/>
        <item x="128"/>
        <item x="55"/>
        <item x="172"/>
        <item x="180"/>
        <item x="202"/>
        <item x="119"/>
        <item x="65"/>
        <item x="33"/>
        <item x="245"/>
        <item x="226"/>
        <item x="19"/>
        <item x="196"/>
        <item x="46"/>
        <item x="264"/>
        <item x="193"/>
        <item x="56"/>
        <item x="80"/>
        <item x="122"/>
        <item x="236"/>
        <item x="95"/>
        <item x="175"/>
        <item x="168"/>
        <item x="12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5">
    <i>
      <x v="1"/>
    </i>
    <i>
      <x v="29"/>
    </i>
    <i>
      <x v="35"/>
    </i>
    <i>
      <x v="45"/>
    </i>
    <i>
      <x v="47"/>
    </i>
    <i>
      <x v="48"/>
    </i>
    <i>
      <x v="52"/>
    </i>
    <i>
      <x v="59"/>
    </i>
    <i>
      <x v="88"/>
    </i>
    <i>
      <x v="122"/>
    </i>
    <i>
      <x v="145"/>
    </i>
    <i>
      <x v="158"/>
    </i>
    <i>
      <x v="167"/>
    </i>
    <i>
      <x v="244"/>
    </i>
    <i t="grand">
      <x/>
    </i>
  </rowItems>
  <colItems count="1">
    <i/>
  </colItems>
  <dataFields count="1">
    <dataField name="Avg loan_percent" fld="5" subtotal="average" baseField="3" baseItem="1"/>
  </dataFields>
  <pivotTableStyleInfo name="PivotStyleLight18" showRowHeaders="1" showColHeaders="1" showRowStripes="0" showColStripes="0" showLastColumn="1"/>
  <filters count="1">
    <filter fld="3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9A6FE-F064-473D-82B0-B9C32ADF1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6:H29" firstHeaderRow="1" firstDataRow="1" firstDataCol="1"/>
  <pivotFields count="9">
    <pivotField showAll="0"/>
    <pivotField showAll="0"/>
    <pivotField showAll="0"/>
    <pivotField axis="axisRow" showAll="0" measureFilter="1">
      <items count="266">
        <item x="125"/>
        <item x="168"/>
        <item x="175"/>
        <item x="95"/>
        <item x="236"/>
        <item x="122"/>
        <item x="80"/>
        <item x="56"/>
        <item x="193"/>
        <item x="264"/>
        <item x="46"/>
        <item x="196"/>
        <item x="19"/>
        <item x="226"/>
        <item x="245"/>
        <item x="33"/>
        <item x="65"/>
        <item x="119"/>
        <item x="202"/>
        <item x="180"/>
        <item x="172"/>
        <item x="55"/>
        <item x="128"/>
        <item x="60"/>
        <item x="78"/>
        <item x="222"/>
        <item x="163"/>
        <item x="50"/>
        <item x="200"/>
        <item x="155"/>
        <item x="216"/>
        <item x="167"/>
        <item x="215"/>
        <item x="170"/>
        <item x="166"/>
        <item x="190"/>
        <item x="42"/>
        <item x="231"/>
        <item x="58"/>
        <item x="110"/>
        <item x="130"/>
        <item x="32"/>
        <item x="123"/>
        <item x="7"/>
        <item x="139"/>
        <item x="106"/>
        <item x="262"/>
        <item x="30"/>
        <item x="113"/>
        <item x="208"/>
        <item x="76"/>
        <item x="132"/>
        <item x="13"/>
        <item x="137"/>
        <item x="86"/>
        <item x="121"/>
        <item x="2"/>
        <item x="59"/>
        <item x="212"/>
        <item x="214"/>
        <item x="75"/>
        <item x="246"/>
        <item x="145"/>
        <item x="131"/>
        <item x="182"/>
        <item x="15"/>
        <item x="69"/>
        <item x="48"/>
        <item x="92"/>
        <item x="61"/>
        <item x="49"/>
        <item x="104"/>
        <item x="234"/>
        <item x="206"/>
        <item x="224"/>
        <item x="204"/>
        <item x="148"/>
        <item x="17"/>
        <item x="82"/>
        <item x="90"/>
        <item x="67"/>
        <item x="173"/>
        <item x="23"/>
        <item x="16"/>
        <item x="71"/>
        <item x="72"/>
        <item x="165"/>
        <item x="256"/>
        <item x="263"/>
        <item x="243"/>
        <item x="160"/>
        <item x="66"/>
        <item x="197"/>
        <item x="198"/>
        <item x="98"/>
        <item x="185"/>
        <item x="199"/>
        <item x="217"/>
        <item x="244"/>
        <item x="239"/>
        <item x="34"/>
        <item x="241"/>
        <item x="258"/>
        <item x="233"/>
        <item x="149"/>
        <item x="12"/>
        <item x="247"/>
        <item x="146"/>
        <item x="135"/>
        <item x="251"/>
        <item x="124"/>
        <item x="118"/>
        <item x="94"/>
        <item x="25"/>
        <item x="37"/>
        <item x="115"/>
        <item x="120"/>
        <item x="220"/>
        <item x="109"/>
        <item x="187"/>
        <item x="85"/>
        <item x="77"/>
        <item x="169"/>
        <item x="159"/>
        <item x="189"/>
        <item x="83"/>
        <item x="105"/>
        <item x="29"/>
        <item x="157"/>
        <item x="138"/>
        <item x="207"/>
        <item x="144"/>
        <item x="70"/>
        <item x="117"/>
        <item x="31"/>
        <item x="140"/>
        <item x="259"/>
        <item x="112"/>
        <item x="62"/>
        <item x="223"/>
        <item x="10"/>
        <item x="188"/>
        <item x="252"/>
        <item x="87"/>
        <item x="158"/>
        <item x="261"/>
        <item x="28"/>
        <item x="253"/>
        <item x="41"/>
        <item x="44"/>
        <item x="254"/>
        <item x="14"/>
        <item x="3"/>
        <item x="9"/>
        <item x="38"/>
        <item x="178"/>
        <item x="248"/>
        <item x="194"/>
        <item x="255"/>
        <item x="142"/>
        <item x="230"/>
        <item x="210"/>
        <item x="102"/>
        <item x="111"/>
        <item x="43"/>
        <item x="154"/>
        <item x="22"/>
        <item x="183"/>
        <item x="88"/>
        <item x="205"/>
        <item x="79"/>
        <item x="74"/>
        <item x="211"/>
        <item x="218"/>
        <item x="108"/>
        <item x="39"/>
        <item x="186"/>
        <item x="36"/>
        <item x="26"/>
        <item x="213"/>
        <item x="133"/>
        <item x="228"/>
        <item x="18"/>
        <item x="11"/>
        <item x="100"/>
        <item x="51"/>
        <item x="176"/>
        <item x="91"/>
        <item x="5"/>
        <item x="227"/>
        <item x="35"/>
        <item x="27"/>
        <item x="68"/>
        <item x="257"/>
        <item x="93"/>
        <item x="203"/>
        <item x="24"/>
        <item x="114"/>
        <item x="45"/>
        <item x="152"/>
        <item x="63"/>
        <item x="156"/>
        <item x="250"/>
        <item x="40"/>
        <item x="89"/>
        <item x="235"/>
        <item x="101"/>
        <item x="164"/>
        <item x="116"/>
        <item x="179"/>
        <item x="134"/>
        <item x="162"/>
        <item x="161"/>
        <item x="97"/>
        <item x="0"/>
        <item x="99"/>
        <item x="171"/>
        <item x="260"/>
        <item x="54"/>
        <item x="195"/>
        <item x="225"/>
        <item x="177"/>
        <item x="151"/>
        <item x="238"/>
        <item x="141"/>
        <item x="84"/>
        <item x="150"/>
        <item x="136"/>
        <item x="129"/>
        <item x="1"/>
        <item x="219"/>
        <item x="6"/>
        <item x="242"/>
        <item x="127"/>
        <item x="240"/>
        <item x="229"/>
        <item x="184"/>
        <item x="192"/>
        <item x="209"/>
        <item x="249"/>
        <item x="191"/>
        <item x="53"/>
        <item x="143"/>
        <item x="52"/>
        <item x="174"/>
        <item x="153"/>
        <item x="20"/>
        <item x="73"/>
        <item x="221"/>
        <item x="107"/>
        <item x="81"/>
        <item x="57"/>
        <item x="232"/>
        <item x="4"/>
        <item x="237"/>
        <item x="21"/>
        <item x="181"/>
        <item x="47"/>
        <item x="103"/>
        <item x="201"/>
        <item x="8"/>
        <item x="64"/>
        <item x="126"/>
        <item x="147"/>
        <item x="9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23">
    <i>
      <x v="4"/>
    </i>
    <i>
      <x v="5"/>
    </i>
    <i>
      <x v="8"/>
    </i>
    <i>
      <x v="9"/>
    </i>
    <i>
      <x v="28"/>
    </i>
    <i>
      <x v="33"/>
    </i>
    <i>
      <x v="35"/>
    </i>
    <i>
      <x v="62"/>
    </i>
    <i>
      <x v="63"/>
    </i>
    <i>
      <x v="67"/>
    </i>
    <i>
      <x v="88"/>
    </i>
    <i>
      <x v="94"/>
    </i>
    <i>
      <x v="99"/>
    </i>
    <i>
      <x v="108"/>
    </i>
    <i>
      <x v="136"/>
    </i>
    <i>
      <x v="140"/>
    </i>
    <i>
      <x v="142"/>
    </i>
    <i>
      <x v="219"/>
    </i>
    <i>
      <x v="221"/>
    </i>
    <i>
      <x v="232"/>
    </i>
    <i>
      <x v="247"/>
    </i>
    <i>
      <x v="251"/>
    </i>
    <i>
      <x v="254"/>
    </i>
  </rowItems>
  <colItems count="1">
    <i/>
  </colItems>
  <dataFields count="1">
    <dataField name="Avg  property_value" fld="4" subtotal="average" baseField="3" baseItem="0"/>
  </dataFields>
  <pivotTableStyleInfo name="PivotStyleLight18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BB433-F5D7-4D04-9686-C74035D5744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roperty_type">
  <location ref="J5:K9" firstHeaderRow="1" firstDataRow="1" firstDataCol="1"/>
  <pivotFields count="9">
    <pivotField showAll="0"/>
    <pivotField axis="axisRow" showAll="0" sortType="descending">
      <items count="5"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Max property_value" fld="4" subtotal="max" baseField="1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2A722-A3AA-4F5C-AE6A-1805CF5AEE04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5:K11" firstHeaderRow="1" firstDataRow="1" firstDataCol="1"/>
  <pivotFields count="8">
    <pivotField axis="axisRow" showAll="0" measureFilter="1">
      <items count="151">
        <item x="10"/>
        <item x="149"/>
        <item x="134"/>
        <item x="17"/>
        <item x="50"/>
        <item x="40"/>
        <item x="126"/>
        <item x="140"/>
        <item x="64"/>
        <item x="127"/>
        <item x="137"/>
        <item x="132"/>
        <item x="42"/>
        <item x="103"/>
        <item x="135"/>
        <item x="107"/>
        <item x="82"/>
        <item x="29"/>
        <item x="0"/>
        <item x="147"/>
        <item x="19"/>
        <item x="45"/>
        <item x="51"/>
        <item x="84"/>
        <item x="96"/>
        <item x="44"/>
        <item x="27"/>
        <item x="7"/>
        <item x="21"/>
        <item x="91"/>
        <item x="28"/>
        <item x="6"/>
        <item x="13"/>
        <item x="144"/>
        <item x="125"/>
        <item x="37"/>
        <item x="55"/>
        <item x="68"/>
        <item x="12"/>
        <item x="25"/>
        <item x="33"/>
        <item x="141"/>
        <item x="81"/>
        <item x="76"/>
        <item x="59"/>
        <item x="47"/>
        <item x="38"/>
        <item x="100"/>
        <item x="61"/>
        <item x="113"/>
        <item x="62"/>
        <item x="102"/>
        <item x="92"/>
        <item x="66"/>
        <item x="131"/>
        <item x="63"/>
        <item x="121"/>
        <item x="119"/>
        <item x="18"/>
        <item x="79"/>
        <item x="108"/>
        <item x="5"/>
        <item x="58"/>
        <item x="43"/>
        <item x="70"/>
        <item x="48"/>
        <item x="3"/>
        <item x="54"/>
        <item x="39"/>
        <item x="15"/>
        <item x="90"/>
        <item x="56"/>
        <item x="83"/>
        <item x="14"/>
        <item x="16"/>
        <item x="86"/>
        <item x="52"/>
        <item x="111"/>
        <item x="32"/>
        <item x="112"/>
        <item x="9"/>
        <item x="85"/>
        <item x="106"/>
        <item x="128"/>
        <item x="2"/>
        <item x="95"/>
        <item x="78"/>
        <item x="114"/>
        <item x="34"/>
        <item x="35"/>
        <item x="11"/>
        <item x="73"/>
        <item x="139"/>
        <item x="123"/>
        <item x="146"/>
        <item x="104"/>
        <item x="105"/>
        <item x="101"/>
        <item x="8"/>
        <item x="23"/>
        <item x="36"/>
        <item x="116"/>
        <item x="118"/>
        <item x="120"/>
        <item x="31"/>
        <item x="94"/>
        <item x="122"/>
        <item x="26"/>
        <item x="87"/>
        <item x="124"/>
        <item x="77"/>
        <item x="145"/>
        <item x="97"/>
        <item x="80"/>
        <item x="65"/>
        <item x="143"/>
        <item x="130"/>
        <item x="22"/>
        <item x="24"/>
        <item x="109"/>
        <item x="138"/>
        <item x="74"/>
        <item x="41"/>
        <item x="115"/>
        <item x="30"/>
        <item x="67"/>
        <item x="93"/>
        <item x="110"/>
        <item x="57"/>
        <item x="60"/>
        <item x="133"/>
        <item x="98"/>
        <item x="72"/>
        <item x="46"/>
        <item x="142"/>
        <item x="53"/>
        <item x="1"/>
        <item x="20"/>
        <item x="88"/>
        <item x="89"/>
        <item x="75"/>
        <item x="148"/>
        <item x="99"/>
        <item x="129"/>
        <item x="69"/>
        <item x="71"/>
        <item x="49"/>
        <item x="136"/>
        <item x="117"/>
        <item x="4"/>
        <item t="default"/>
      </items>
    </pivotField>
    <pivotField axis="axisRow" showAll="0">
      <items count="149">
        <item x="142"/>
        <item x="70"/>
        <item x="58"/>
        <item x="49"/>
        <item x="15"/>
        <item x="106"/>
        <item x="85"/>
        <item x="82"/>
        <item x="78"/>
        <item x="63"/>
        <item x="141"/>
        <item x="44"/>
        <item x="122"/>
        <item x="18"/>
        <item x="22"/>
        <item x="6"/>
        <item x="114"/>
        <item x="127"/>
        <item x="2"/>
        <item x="60"/>
        <item x="139"/>
        <item x="146"/>
        <item x="3"/>
        <item x="31"/>
        <item x="143"/>
        <item x="67"/>
        <item x="13"/>
        <item x="125"/>
        <item x="41"/>
        <item x="145"/>
        <item x="54"/>
        <item x="105"/>
        <item x="66"/>
        <item x="64"/>
        <item x="73"/>
        <item x="98"/>
        <item x="119"/>
        <item x="131"/>
        <item x="4"/>
        <item x="84"/>
        <item x="20"/>
        <item x="103"/>
        <item x="43"/>
        <item x="115"/>
        <item x="48"/>
        <item x="140"/>
        <item x="8"/>
        <item x="76"/>
        <item x="23"/>
        <item x="34"/>
        <item x="71"/>
        <item x="126"/>
        <item x="108"/>
        <item x="88"/>
        <item x="100"/>
        <item x="81"/>
        <item x="92"/>
        <item x="101"/>
        <item x="38"/>
        <item x="121"/>
        <item x="80"/>
        <item x="29"/>
        <item x="123"/>
        <item x="96"/>
        <item x="138"/>
        <item x="32"/>
        <item x="39"/>
        <item x="55"/>
        <item x="110"/>
        <item x="79"/>
        <item x="107"/>
        <item x="42"/>
        <item x="133"/>
        <item x="97"/>
        <item x="111"/>
        <item x="19"/>
        <item x="57"/>
        <item x="129"/>
        <item x="59"/>
        <item x="9"/>
        <item x="51"/>
        <item x="62"/>
        <item x="77"/>
        <item x="17"/>
        <item x="112"/>
        <item x="118"/>
        <item x="61"/>
        <item x="47"/>
        <item x="11"/>
        <item x="7"/>
        <item x="135"/>
        <item x="1"/>
        <item x="128"/>
        <item x="27"/>
        <item x="35"/>
        <item x="74"/>
        <item x="120"/>
        <item x="147"/>
        <item x="0"/>
        <item x="136"/>
        <item x="91"/>
        <item x="30"/>
        <item x="102"/>
        <item x="87"/>
        <item x="26"/>
        <item x="68"/>
        <item x="45"/>
        <item x="99"/>
        <item x="72"/>
        <item x="46"/>
        <item x="104"/>
        <item x="5"/>
        <item x="24"/>
        <item x="132"/>
        <item x="83"/>
        <item x="56"/>
        <item x="16"/>
        <item x="36"/>
        <item x="21"/>
        <item x="134"/>
        <item x="144"/>
        <item x="28"/>
        <item x="117"/>
        <item x="69"/>
        <item x="75"/>
        <item x="130"/>
        <item x="90"/>
        <item x="25"/>
        <item x="137"/>
        <item x="10"/>
        <item x="50"/>
        <item x="109"/>
        <item x="33"/>
        <item x="52"/>
        <item x="89"/>
        <item x="86"/>
        <item x="93"/>
        <item x="124"/>
        <item x="95"/>
        <item x="65"/>
        <item x="116"/>
        <item x="53"/>
        <item x="37"/>
        <item x="12"/>
        <item x="94"/>
        <item x="40"/>
        <item x="113"/>
        <item x="14"/>
        <item t="default"/>
      </items>
    </pivotField>
    <pivotField axis="axisRow" showAll="0" sortType="descending">
      <items count="151">
        <item x="107"/>
        <item x="131"/>
        <item x="65"/>
        <item x="36"/>
        <item x="17"/>
        <item x="79"/>
        <item x="3"/>
        <item x="69"/>
        <item x="53"/>
        <item x="93"/>
        <item x="110"/>
        <item x="59"/>
        <item x="24"/>
        <item x="124"/>
        <item x="23"/>
        <item x="60"/>
        <item x="77"/>
        <item x="98"/>
        <item x="90"/>
        <item x="125"/>
        <item x="106"/>
        <item x="16"/>
        <item x="108"/>
        <item x="76"/>
        <item x="136"/>
        <item x="134"/>
        <item x="38"/>
        <item x="50"/>
        <item x="74"/>
        <item x="73"/>
        <item x="92"/>
        <item x="119"/>
        <item x="137"/>
        <item x="37"/>
        <item x="64"/>
        <item x="146"/>
        <item x="91"/>
        <item x="111"/>
        <item x="101"/>
        <item x="120"/>
        <item x="14"/>
        <item x="138"/>
        <item x="26"/>
        <item x="122"/>
        <item x="2"/>
        <item x="56"/>
        <item x="83"/>
        <item x="147"/>
        <item x="72"/>
        <item x="89"/>
        <item x="15"/>
        <item x="52"/>
        <item x="31"/>
        <item x="126"/>
        <item x="7"/>
        <item x="62"/>
        <item x="11"/>
        <item x="105"/>
        <item x="75"/>
        <item x="87"/>
        <item x="48"/>
        <item x="6"/>
        <item x="39"/>
        <item x="40"/>
        <item x="96"/>
        <item x="61"/>
        <item x="102"/>
        <item x="112"/>
        <item x="135"/>
        <item x="51"/>
        <item x="82"/>
        <item x="81"/>
        <item x="130"/>
        <item x="67"/>
        <item x="28"/>
        <item x="145"/>
        <item x="41"/>
        <item x="133"/>
        <item x="32"/>
        <item x="19"/>
        <item x="18"/>
        <item x="104"/>
        <item x="99"/>
        <item x="63"/>
        <item x="118"/>
        <item x="132"/>
        <item x="12"/>
        <item x="44"/>
        <item x="66"/>
        <item x="97"/>
        <item x="27"/>
        <item x="22"/>
        <item x="68"/>
        <item x="140"/>
        <item x="94"/>
        <item x="117"/>
        <item x="54"/>
        <item x="20"/>
        <item x="21"/>
        <item x="142"/>
        <item x="103"/>
        <item x="109"/>
        <item x="80"/>
        <item x="10"/>
        <item x="129"/>
        <item x="70"/>
        <item x="144"/>
        <item x="123"/>
        <item x="116"/>
        <item x="148"/>
        <item x="58"/>
        <item x="114"/>
        <item x="46"/>
        <item x="47"/>
        <item x="149"/>
        <item x="71"/>
        <item x="30"/>
        <item x="139"/>
        <item x="0"/>
        <item x="35"/>
        <item x="95"/>
        <item x="57"/>
        <item x="42"/>
        <item x="86"/>
        <item x="127"/>
        <item x="88"/>
        <item x="55"/>
        <item x="141"/>
        <item x="121"/>
        <item x="8"/>
        <item x="128"/>
        <item x="115"/>
        <item x="78"/>
        <item x="29"/>
        <item x="45"/>
        <item x="1"/>
        <item x="33"/>
        <item x="113"/>
        <item x="25"/>
        <item x="4"/>
        <item x="5"/>
        <item x="9"/>
        <item x="43"/>
        <item x="84"/>
        <item x="100"/>
        <item x="13"/>
        <item x="143"/>
        <item x="34"/>
        <item x="49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</pivotFields>
  <rowFields count="3">
    <field x="0"/>
    <field x="1"/>
    <field x="2"/>
  </rowFields>
  <rowItems count="6">
    <i>
      <x v="43"/>
    </i>
    <i r="1">
      <x v="47"/>
    </i>
    <i r="2">
      <x v="23"/>
    </i>
    <i>
      <x v="140"/>
    </i>
    <i r="1">
      <x v="124"/>
    </i>
    <i r="2">
      <x v="58"/>
    </i>
  </rowItems>
  <colItems count="1">
    <i/>
  </colItems>
  <dataFields count="1">
    <dataField name="Transaction count" fld="7" subtotal="count" baseField="0" baseItem="0"/>
  </dataFields>
  <pivotTableStyleInfo name="PivotStyleLight18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63C69213-417C-4FA8-AFE2-A3E9671CA195}" autoFormatId="16" applyNumberFormats="0" applyBorderFormats="0" applyFontFormats="0" applyPatternFormats="0" applyAlignmentFormats="0" applyWidthHeightFormats="0">
  <queryTableRefresh nextId="6">
    <queryTableFields count="5">
      <queryTableField id="1" name="record_id" tableColumnId="1"/>
      <queryTableField id="2" name="customer_id" tableColumnId="2"/>
      <queryTableField id="3" name="loan_id" tableColumnId="3"/>
      <queryTableField id="4" name="banker_id" tableColumnId="4"/>
      <queryTableField id="5" name="transaction_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FB09603B-21D6-4DEC-85BA-500BEF0C421C}" autoFormatId="16" applyNumberFormats="0" applyBorderFormats="0" applyFontFormats="0" applyPatternFormats="0" applyAlignmentFormats="0" applyWidthHeightFormats="0">
  <queryTableRefresh nextId="19" unboundColumnsRight="1">
    <queryTableFields count="14">
      <queryTableField id="1" name="loan_id" tableColumnId="1"/>
      <queryTableField id="2" name="property_type" tableColumnId="2"/>
      <queryTableField id="3" name="country" tableColumnId="3"/>
      <queryTableField id="4" name="city" tableColumnId="4"/>
      <queryTableField id="5" name="property_value" tableColumnId="5"/>
      <queryTableField id="6" name="loan_percent" tableColumnId="6"/>
      <queryTableField id="7" name="loan_term" tableColumnId="7"/>
      <queryTableField id="8" name="postal_code" tableColumnId="8"/>
      <queryTableField id="9" name="joint_loan" tableColumnId="9"/>
      <queryTableField id="10" name="Loan_Records_Data.customer_id" tableColumnId="10"/>
      <queryTableField id="11" name="Loan_Records_Data.transaction_date" tableColumnId="11"/>
      <queryTableField id="12" name="Customer_Data.gender" tableColumnId="12"/>
      <queryTableField id="13" name="Customer_Data.dob" tableColumnId="13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736D2E1-074F-42A9-B0B9-CE25844BA297}" autoFormatId="16" applyNumberFormats="0" applyBorderFormats="0" applyFontFormats="0" applyPatternFormats="0" applyAlignmentFormats="0" applyWidthHeightFormats="0">
  <queryTableRefresh nextId="10">
    <queryTableFields count="9">
      <queryTableField id="1" name="loan_id" tableColumnId="1"/>
      <queryTableField id="2" name="property_type" tableColumnId="2"/>
      <queryTableField id="3" name="country" tableColumnId="3"/>
      <queryTableField id="4" name="city" tableColumnId="4"/>
      <queryTableField id="5" name="property_value" tableColumnId="5"/>
      <queryTableField id="6" name="loan_percent" tableColumnId="6"/>
      <queryTableField id="7" name="loan_term" tableColumnId="7"/>
      <queryTableField id="8" name="postal_code" tableColumnId="8"/>
      <queryTableField id="9" name="joint_loan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DDD4AC5-2C4C-4B4D-8750-374284BCB801}" autoFormatId="16" applyNumberFormats="0" applyBorderFormats="0" applyFontFormats="0" applyPatternFormats="0" applyAlignmentFormats="0" applyWidthHeightFormats="0">
  <queryTableRefresh nextId="9">
    <queryTableFields count="8">
      <queryTableField id="1" name="banker_id" tableColumnId="1"/>
      <queryTableField id="2" name="first_name" tableColumnId="2"/>
      <queryTableField id="3" name="last_name" tableColumnId="3"/>
      <queryTableField id="4" name="gender" tableColumnId="4"/>
      <queryTableField id="5" name="phone" tableColumnId="5"/>
      <queryTableField id="6" name="dob" tableColumnId="6"/>
      <queryTableField id="7" name="date_joined" tableColumnId="7"/>
      <queryTableField id="8" name="Loan_Records_Data.loan_i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E9BC4BA-FAFC-432E-A570-04E0DE9A2F7E}" autoFormatId="16" applyNumberFormats="0" applyBorderFormats="0" applyFontFormats="0" applyPatternFormats="0" applyAlignmentFormats="0" applyWidthHeightFormats="0">
  <queryTableRefresh nextId="10">
    <queryTableFields count="9">
      <queryTableField id="1" name="customer_id" tableColumnId="1"/>
      <queryTableField id="2" name="first_name" tableColumnId="2"/>
      <queryTableField id="3" name="last_name" tableColumnId="3"/>
      <queryTableField id="4" name="email" tableColumnId="4"/>
      <queryTableField id="5" name="gender" tableColumnId="5"/>
      <queryTableField id="6" name="phone" tableColumnId="6"/>
      <queryTableField id="7" name="dob" tableColumnId="7"/>
      <queryTableField id="8" name="customer_since" tableColumnId="8"/>
      <queryTableField id="9" name="nationality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E374AF-151A-46F6-B370-31EE9986E85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banker_id" tableColumnId="1"/>
      <queryTableField id="2" name="first_name" tableColumnId="2"/>
      <queryTableField id="3" name="last_name" tableColumnId="3"/>
      <queryTableField id="4" name="gender" tableColumnId="4"/>
      <queryTableField id="5" name="phone" tableColumnId="5"/>
      <queryTableField id="6" name="dob" tableColumnId="6"/>
      <queryTableField id="7" name="date_joined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36559E-9C07-4D10-86C1-D2BB50797F9D}" name="Loan_Records_Data" displayName="Loan_Records_Data" ref="A1:E1001" tableType="queryTable" totalsRowShown="0">
  <tableColumns count="5">
    <tableColumn id="1" xr3:uid="{7ABF506C-F781-4668-8984-750FA6EC7B04}" uniqueName="1" name="record_id" queryTableFieldId="1"/>
    <tableColumn id="2" xr3:uid="{EBDC2395-3611-4EB5-8002-E9B93E9C96C1}" uniqueName="2" name="customer_id" queryTableFieldId="2"/>
    <tableColumn id="3" xr3:uid="{81526F94-2BAC-4459-85DB-E108CA5B618E}" uniqueName="3" name="loan_id" queryTableFieldId="3" dataDxfId="41"/>
    <tableColumn id="4" xr3:uid="{158A9694-D88C-4CC0-BB39-B64EB02CBAEC}" uniqueName="4" name="banker_id" queryTableFieldId="4" dataDxfId="40"/>
    <tableColumn id="5" xr3:uid="{F97ABBA2-0ACD-4500-AD29-A1FA05F3943F}" uniqueName="5" name="transaction_date" queryTableFieldId="5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083AFD-DFF1-4EED-8C7D-843A18432C4F}" name="Merge1" displayName="Merge1" ref="A1:N1001" tableType="queryTable" totalsRowShown="0">
  <tableColumns count="14">
    <tableColumn id="1" xr3:uid="{C7FDCC27-3708-47B6-92D4-F597647DE56C}" uniqueName="1" name="loan_id" queryTableFieldId="1" dataDxfId="38"/>
    <tableColumn id="2" xr3:uid="{5FE4725D-8ED5-4221-8A1B-740939ED2540}" uniqueName="2" name="property_type" queryTableFieldId="2" dataDxfId="37"/>
    <tableColumn id="3" xr3:uid="{4E40AC0F-D654-4C75-8531-8C752F329755}" uniqueName="3" name="country" queryTableFieldId="3" dataDxfId="36"/>
    <tableColumn id="4" xr3:uid="{495AF8C1-A567-4708-9E10-EB91328CC447}" uniqueName="4" name="city" queryTableFieldId="4" dataDxfId="35"/>
    <tableColumn id="5" xr3:uid="{8D31AE83-ECFC-408E-B32F-43E9767E1B7B}" uniqueName="5" name="property_value" queryTableFieldId="5"/>
    <tableColumn id="6" xr3:uid="{A8F07E99-105E-4156-BAFC-31FFF273DD7F}" uniqueName="6" name="loan_percent" queryTableFieldId="6"/>
    <tableColumn id="7" xr3:uid="{23765A4B-EBD6-4012-8C69-5E5273FAC051}" uniqueName="7" name="loan_term" queryTableFieldId="7"/>
    <tableColumn id="8" xr3:uid="{B572DCA3-4E16-4E36-97DE-464C4D0181A1}" uniqueName="8" name="postal_code" queryTableFieldId="8"/>
    <tableColumn id="9" xr3:uid="{E98DEC68-92BA-40B8-845B-3A5D18457FB2}" uniqueName="9" name="joint_loan" queryTableFieldId="9" dataDxfId="34"/>
    <tableColumn id="10" xr3:uid="{8B3A23F2-7183-4E53-A367-712BF9ABEAEF}" uniqueName="10" name="Customer_Id" queryTableFieldId="10"/>
    <tableColumn id="11" xr3:uid="{5463B238-2219-46E7-ACA6-671737F1FB30}" uniqueName="11" name="Transaction_date" queryTableFieldId="11" dataDxfId="33"/>
    <tableColumn id="12" xr3:uid="{59EE02C3-EF23-42E8-8490-C84D9E945974}" uniqueName="12" name="Gender" queryTableFieldId="12" dataDxfId="32"/>
    <tableColumn id="13" xr3:uid="{0E9D2C4D-D937-4B60-9F84-004238C275E0}" uniqueName="13" name="Dob" queryTableFieldId="13" dataDxfId="31"/>
    <tableColumn id="18" xr3:uid="{FFF135CD-8992-4C6C-8C72-90195566C4D3}" uniqueName="18" name="Age" queryTableFieldId="18" dataDxfId="30">
      <calculatedColumnFormula>DATEDIF(Merge1[[#This Row],[Dob]],Merge1[[#This Row],[Transaction_date]],"y")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4C06FC-D971-459A-9C9B-56337D0866C3}" name="Home_Loan_Data" displayName="Home_Loan_Data" ref="A1:I1001" tableType="queryTable" totalsRowShown="0">
  <tableColumns count="9">
    <tableColumn id="1" xr3:uid="{F84B180C-0DF2-46F9-93AF-E0615C56606D}" uniqueName="1" name="loan_id" queryTableFieldId="1" dataDxfId="29"/>
    <tableColumn id="2" xr3:uid="{D824CA76-92C2-442C-8E9E-00E6B07DDB88}" uniqueName="2" name="property_type" queryTableFieldId="2" dataDxfId="28"/>
    <tableColumn id="3" xr3:uid="{D4EE3696-7368-412A-B3D3-35CB728D8FD3}" uniqueName="3" name="country" queryTableFieldId="3" dataDxfId="27"/>
    <tableColumn id="4" xr3:uid="{003306FD-1312-473B-9F58-60C5BCD0A911}" uniqueName="4" name="city" queryTableFieldId="4" dataDxfId="26"/>
    <tableColumn id="5" xr3:uid="{038ADC4E-D118-47F3-BB71-047CFE92E08E}" uniqueName="5" name="property_value" queryTableFieldId="5"/>
    <tableColumn id="6" xr3:uid="{866310B4-27DC-488F-8A25-C5CAAA507C3A}" uniqueName="6" name="loan_percent" queryTableFieldId="6"/>
    <tableColumn id="7" xr3:uid="{4ADE969A-46DD-4898-BF91-C2289FA6A7A8}" uniqueName="7" name="loan_term" queryTableFieldId="7"/>
    <tableColumn id="8" xr3:uid="{AB4DCA2D-120D-4157-8BD2-A442CB8F5F75}" uniqueName="8" name="postal_code" queryTableFieldId="8"/>
    <tableColumn id="9" xr3:uid="{102C32A9-D1E4-460F-849F-19B9919EC789}" uniqueName="9" name="joint_loan" queryTableFieldId="9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8BEFDA-9F2A-4D74-881D-9F31788A13E7}" name="Merge2" displayName="Merge2" ref="A1:H1001" tableType="queryTable" totalsRowShown="0">
  <tableColumns count="8">
    <tableColumn id="1" xr3:uid="{FD769B82-D86A-47BA-913E-DF61833E7A5C}" uniqueName="1" name="banker_id" queryTableFieldId="1" dataDxfId="16"/>
    <tableColumn id="2" xr3:uid="{E30D427C-8710-4CD0-A025-D2151021171C}" uniqueName="2" name="first_name" queryTableFieldId="2" dataDxfId="15"/>
    <tableColumn id="3" xr3:uid="{B1F92742-A027-4275-A885-46A9C35D0A25}" uniqueName="3" name="last_name" queryTableFieldId="3" dataDxfId="14"/>
    <tableColumn id="4" xr3:uid="{17CCDD27-349F-4036-BE61-D6AB5297A4D8}" uniqueName="4" name="gender" queryTableFieldId="4" dataDxfId="13"/>
    <tableColumn id="5" xr3:uid="{91903658-C359-439A-A53D-5BD5B3CFAFA4}" uniqueName="5" name="phone" queryTableFieldId="5" dataDxfId="12"/>
    <tableColumn id="6" xr3:uid="{09BA4930-2F09-4CFD-B2B6-9E5859FCF9EC}" uniqueName="6" name="dob" queryTableFieldId="6" dataDxfId="11"/>
    <tableColumn id="7" xr3:uid="{4011648C-AE57-474F-B941-69AFC1987CF5}" uniqueName="7" name="date_joined" queryTableFieldId="7" dataDxfId="10"/>
    <tableColumn id="8" xr3:uid="{3DE409B6-84C0-43F5-A767-D223FBB62092}" uniqueName="8" name="Loan_Records_Data.loan_id" queryTableFieldId="8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C8313-F9E0-49AB-8071-C452C9A3AB34}" name="Customer_Data" displayName="Customer_Data" ref="A1:I1001" tableType="queryTable" totalsRowShown="0">
  <tableColumns count="9">
    <tableColumn id="1" xr3:uid="{3DDC2226-3238-4C75-B332-0438DBF53D51}" uniqueName="1" name="customer_id" queryTableFieldId="1"/>
    <tableColumn id="2" xr3:uid="{EEA671ED-6C35-4570-B3BA-1451B81377BC}" uniqueName="2" name="first_name" queryTableFieldId="2" dataDxfId="24"/>
    <tableColumn id="3" xr3:uid="{02022AEE-E64E-4BCF-ACFC-4BA7723EE9FF}" uniqueName="3" name="last_name" queryTableFieldId="3" dataDxfId="23"/>
    <tableColumn id="4" xr3:uid="{40ECCE94-5424-4E1F-8DB4-E273079A343A}" uniqueName="4" name="email" queryTableFieldId="4" dataDxfId="22"/>
    <tableColumn id="5" xr3:uid="{B881332A-45F5-4842-9FCC-A29FDBBD7C89}" uniqueName="5" name="gender" queryTableFieldId="5" dataDxfId="21"/>
    <tableColumn id="6" xr3:uid="{FC14D5BF-55A4-483B-834D-44AA476EC497}" uniqueName="6" name="phone" queryTableFieldId="6" dataDxfId="20"/>
    <tableColumn id="7" xr3:uid="{E5D9A67D-D206-49E9-B7BA-FF6722EE8B4A}" uniqueName="7" name="dob" queryTableFieldId="7" dataDxfId="19"/>
    <tableColumn id="8" xr3:uid="{3BE155AC-0ED7-425C-BBE6-50299B013FCE}" uniqueName="8" name="customer_since" queryTableFieldId="8" dataDxfId="18"/>
    <tableColumn id="9" xr3:uid="{48B6058A-12B6-4A7D-8C12-DB62221F5FB4}" uniqueName="9" name="nationality" queryTableFieldId="9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54B3D-32CA-4188-ABDD-FCCFEC3FB8D6}" name="Banker_Data" displayName="Banker_Data" ref="A1:H151" tableType="queryTable" totalsRowShown="0">
  <tableColumns count="8">
    <tableColumn id="1" xr3:uid="{F7A94B08-2C1F-40A3-9F5D-C7BCEF31914A}" uniqueName="1" name="banker_id" queryTableFieldId="1" dataDxfId="8"/>
    <tableColumn id="2" xr3:uid="{0F410FDE-4194-445A-BD26-8D3C03ADF8B7}" uniqueName="2" name="first_name" queryTableFieldId="2" dataDxfId="7"/>
    <tableColumn id="3" xr3:uid="{00EAFE86-9A03-4C1F-A5C6-A7F01ACB1C41}" uniqueName="3" name="last_name" queryTableFieldId="3" dataDxfId="6"/>
    <tableColumn id="4" xr3:uid="{7665496F-3B2E-4E29-8CC7-63A75037CB50}" uniqueName="4" name="gender" queryTableFieldId="4" dataDxfId="5"/>
    <tableColumn id="5" xr3:uid="{35A79608-22B2-4B46-99C1-66ABD1B5FF76}" uniqueName="5" name="phone" queryTableFieldId="5" dataDxfId="4"/>
    <tableColumn id="6" xr3:uid="{A9069A80-953C-4659-8BE5-1DA8AF404F14}" uniqueName="6" name="dob" queryTableFieldId="6" dataDxfId="3"/>
    <tableColumn id="7" xr3:uid="{4E3E1C06-7F67-4C21-8A91-91C153765E4B}" uniqueName="7" name="date_joined" queryTableFieldId="7" dataDxfId="2"/>
    <tableColumn id="8" xr3:uid="{AD5F785A-BE45-4909-9243-E8233E8586DE}" uniqueName="8" name="Age" queryTableFieldId="8" dataDxfId="1">
      <calculatedColumnFormula>DATEDIF(Banker_Data[[#This Row],[dob]],Banker_Data[[#This Row],[date_joined]],"y")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C1C235-66F3-4215-B0A6-9B8169BB2ED4}" name="Table13" displayName="Table13" ref="M6:N11" totalsRowShown="0" headerRowDxfId="0">
  <sortState ref="M7:N11">
    <sortCondition ref="M6:M11"/>
  </sortState>
  <tableColumns count="2">
    <tableColumn id="1" xr3:uid="{7C479F3F-8E30-4EA9-9F12-AB901C0A96BF}" name="City"/>
    <tableColumn id="2" xr3:uid="{6C43393D-6459-428D-81EF-EEF2B7C0B1F8}" name="Avg _Loan_Ter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2ACF-239B-441A-A55C-ACC1CDE83D96}">
  <dimension ref="A1:E1001"/>
  <sheetViews>
    <sheetView workbookViewId="0">
      <selection activeCell="H7" sqref="H7"/>
    </sheetView>
  </sheetViews>
  <sheetFormatPr defaultRowHeight="14.4" x14ac:dyDescent="0.55000000000000004"/>
  <cols>
    <col min="1" max="1" width="10.62890625" bestFit="1" customWidth="1"/>
    <col min="2" max="2" width="13" bestFit="1" customWidth="1"/>
    <col min="3" max="3" width="35.26171875" bestFit="1" customWidth="1"/>
    <col min="4" max="4" width="11.05078125" bestFit="1" customWidth="1"/>
    <col min="5" max="5" width="16.734375" bestFit="1" customWidth="1"/>
  </cols>
  <sheetData>
    <row r="1" spans="1:5" x14ac:dyDescent="0.55000000000000004">
      <c r="A1" t="s">
        <v>5897</v>
      </c>
      <c r="B1" t="s">
        <v>607</v>
      </c>
      <c r="C1" t="s">
        <v>4626</v>
      </c>
      <c r="D1" t="s">
        <v>0</v>
      </c>
      <c r="E1" t="s">
        <v>5898</v>
      </c>
    </row>
    <row r="2" spans="1:5" x14ac:dyDescent="0.55000000000000004">
      <c r="A2">
        <v>1</v>
      </c>
      <c r="B2">
        <v>1</v>
      </c>
      <c r="C2" s="1" t="s">
        <v>4635</v>
      </c>
      <c r="D2" s="1" t="s">
        <v>237</v>
      </c>
      <c r="E2" s="1" t="s">
        <v>5899</v>
      </c>
    </row>
    <row r="3" spans="1:5" x14ac:dyDescent="0.55000000000000004">
      <c r="A3">
        <v>2</v>
      </c>
      <c r="B3">
        <v>2</v>
      </c>
      <c r="C3" s="1" t="s">
        <v>4639</v>
      </c>
      <c r="D3" s="1" t="s">
        <v>269</v>
      </c>
      <c r="E3" s="1" t="s">
        <v>5900</v>
      </c>
    </row>
    <row r="4" spans="1:5" x14ac:dyDescent="0.55000000000000004">
      <c r="A4">
        <v>3</v>
      </c>
      <c r="B4">
        <v>3</v>
      </c>
      <c r="C4" s="1" t="s">
        <v>4642</v>
      </c>
      <c r="D4" s="1" t="s">
        <v>153</v>
      </c>
      <c r="E4" s="1" t="s">
        <v>5901</v>
      </c>
    </row>
    <row r="5" spans="1:5" x14ac:dyDescent="0.55000000000000004">
      <c r="A5">
        <v>4</v>
      </c>
      <c r="B5">
        <v>4</v>
      </c>
      <c r="C5" s="1" t="s">
        <v>4644</v>
      </c>
      <c r="D5" s="1" t="s">
        <v>21</v>
      </c>
      <c r="E5" s="1" t="s">
        <v>5902</v>
      </c>
    </row>
    <row r="6" spans="1:5" x14ac:dyDescent="0.55000000000000004">
      <c r="A6">
        <v>5</v>
      </c>
      <c r="B6">
        <v>5</v>
      </c>
      <c r="C6" s="1" t="s">
        <v>4647</v>
      </c>
      <c r="D6" s="1" t="s">
        <v>540</v>
      </c>
      <c r="E6" s="1" t="s">
        <v>5903</v>
      </c>
    </row>
    <row r="7" spans="1:5" x14ac:dyDescent="0.55000000000000004">
      <c r="A7">
        <v>6</v>
      </c>
      <c r="B7">
        <v>6</v>
      </c>
      <c r="C7" s="1" t="s">
        <v>4650</v>
      </c>
      <c r="D7" s="1" t="s">
        <v>165</v>
      </c>
      <c r="E7" s="1" t="s">
        <v>5901</v>
      </c>
    </row>
    <row r="8" spans="1:5" x14ac:dyDescent="0.55000000000000004">
      <c r="A8">
        <v>7</v>
      </c>
      <c r="B8">
        <v>7</v>
      </c>
      <c r="C8" s="1" t="s">
        <v>4652</v>
      </c>
      <c r="D8" s="1" t="s">
        <v>524</v>
      </c>
      <c r="E8" s="1" t="s">
        <v>5904</v>
      </c>
    </row>
    <row r="9" spans="1:5" x14ac:dyDescent="0.55000000000000004">
      <c r="A9">
        <v>8</v>
      </c>
      <c r="B9">
        <v>8</v>
      </c>
      <c r="C9" s="1" t="s">
        <v>4654</v>
      </c>
      <c r="D9" s="1" t="s">
        <v>73</v>
      </c>
      <c r="E9" s="1" t="s">
        <v>5905</v>
      </c>
    </row>
    <row r="10" spans="1:5" x14ac:dyDescent="0.55000000000000004">
      <c r="A10">
        <v>9</v>
      </c>
      <c r="B10">
        <v>9</v>
      </c>
      <c r="C10" s="1" t="s">
        <v>4657</v>
      </c>
      <c r="D10" s="1" t="s">
        <v>599</v>
      </c>
      <c r="E10" s="1" t="s">
        <v>5906</v>
      </c>
    </row>
    <row r="11" spans="1:5" x14ac:dyDescent="0.55000000000000004">
      <c r="A11">
        <v>10</v>
      </c>
      <c r="B11">
        <v>10</v>
      </c>
      <c r="C11" s="1" t="s">
        <v>4659</v>
      </c>
      <c r="D11" s="1" t="s">
        <v>225</v>
      </c>
      <c r="E11" s="1" t="s">
        <v>5907</v>
      </c>
    </row>
    <row r="12" spans="1:5" x14ac:dyDescent="0.55000000000000004">
      <c r="A12">
        <v>11</v>
      </c>
      <c r="B12">
        <v>11</v>
      </c>
      <c r="C12" s="1" t="s">
        <v>4661</v>
      </c>
      <c r="D12" s="1" t="s">
        <v>197</v>
      </c>
      <c r="E12" s="1" t="s">
        <v>5903</v>
      </c>
    </row>
    <row r="13" spans="1:5" x14ac:dyDescent="0.55000000000000004">
      <c r="A13">
        <v>12</v>
      </c>
      <c r="B13">
        <v>12</v>
      </c>
      <c r="C13" s="1" t="s">
        <v>4663</v>
      </c>
      <c r="D13" s="1" t="s">
        <v>377</v>
      </c>
      <c r="E13" s="1" t="s">
        <v>5908</v>
      </c>
    </row>
    <row r="14" spans="1:5" x14ac:dyDescent="0.55000000000000004">
      <c r="A14">
        <v>13</v>
      </c>
      <c r="B14">
        <v>13</v>
      </c>
      <c r="C14" s="1" t="s">
        <v>4665</v>
      </c>
      <c r="D14" s="1" t="s">
        <v>97</v>
      </c>
      <c r="E14" s="1" t="s">
        <v>5909</v>
      </c>
    </row>
    <row r="15" spans="1:5" x14ac:dyDescent="0.55000000000000004">
      <c r="A15">
        <v>14</v>
      </c>
      <c r="B15">
        <v>14</v>
      </c>
      <c r="C15" s="1" t="s">
        <v>4667</v>
      </c>
      <c r="D15" s="1" t="s">
        <v>277</v>
      </c>
      <c r="E15" s="1" t="s">
        <v>5910</v>
      </c>
    </row>
    <row r="16" spans="1:5" x14ac:dyDescent="0.55000000000000004">
      <c r="A16">
        <v>15</v>
      </c>
      <c r="B16">
        <v>15</v>
      </c>
      <c r="C16" s="1" t="s">
        <v>4669</v>
      </c>
      <c r="D16" s="1" t="s">
        <v>281</v>
      </c>
      <c r="E16" s="1" t="s">
        <v>5911</v>
      </c>
    </row>
    <row r="17" spans="1:5" x14ac:dyDescent="0.55000000000000004">
      <c r="A17">
        <v>16</v>
      </c>
      <c r="B17">
        <v>16</v>
      </c>
      <c r="C17" s="1" t="s">
        <v>4671</v>
      </c>
      <c r="D17" s="1" t="s">
        <v>185</v>
      </c>
      <c r="E17" s="1" t="s">
        <v>5912</v>
      </c>
    </row>
    <row r="18" spans="1:5" x14ac:dyDescent="0.55000000000000004">
      <c r="A18">
        <v>17</v>
      </c>
      <c r="B18">
        <v>17</v>
      </c>
      <c r="C18" s="1" t="s">
        <v>4673</v>
      </c>
      <c r="D18" s="1" t="s">
        <v>504</v>
      </c>
      <c r="E18" s="1" t="s">
        <v>5913</v>
      </c>
    </row>
    <row r="19" spans="1:5" x14ac:dyDescent="0.55000000000000004">
      <c r="A19">
        <v>18</v>
      </c>
      <c r="B19">
        <v>18</v>
      </c>
      <c r="C19" s="1" t="s">
        <v>4675</v>
      </c>
      <c r="D19" s="1" t="s">
        <v>329</v>
      </c>
      <c r="E19" s="1" t="s">
        <v>5914</v>
      </c>
    </row>
    <row r="20" spans="1:5" x14ac:dyDescent="0.55000000000000004">
      <c r="A20">
        <v>19</v>
      </c>
      <c r="B20">
        <v>19</v>
      </c>
      <c r="C20" s="1" t="s">
        <v>4676</v>
      </c>
      <c r="D20" s="1" t="s">
        <v>77</v>
      </c>
      <c r="E20" s="1" t="s">
        <v>5915</v>
      </c>
    </row>
    <row r="21" spans="1:5" x14ac:dyDescent="0.55000000000000004">
      <c r="A21">
        <v>20</v>
      </c>
      <c r="B21">
        <v>20</v>
      </c>
      <c r="C21" s="1" t="s">
        <v>4678</v>
      </c>
      <c r="D21" s="1" t="s">
        <v>564</v>
      </c>
      <c r="E21" s="1" t="s">
        <v>5916</v>
      </c>
    </row>
    <row r="22" spans="1:5" x14ac:dyDescent="0.55000000000000004">
      <c r="A22">
        <v>21</v>
      </c>
      <c r="B22">
        <v>21</v>
      </c>
      <c r="C22" s="1" t="s">
        <v>4680</v>
      </c>
      <c r="D22" s="1" t="s">
        <v>145</v>
      </c>
      <c r="E22" s="1" t="s">
        <v>5917</v>
      </c>
    </row>
    <row r="23" spans="1:5" x14ac:dyDescent="0.55000000000000004">
      <c r="A23">
        <v>22</v>
      </c>
      <c r="B23">
        <v>22</v>
      </c>
      <c r="C23" s="1" t="s">
        <v>4682</v>
      </c>
      <c r="D23" s="1" t="s">
        <v>373</v>
      </c>
      <c r="E23" s="1" t="s">
        <v>5903</v>
      </c>
    </row>
    <row r="24" spans="1:5" x14ac:dyDescent="0.55000000000000004">
      <c r="A24">
        <v>23</v>
      </c>
      <c r="B24">
        <v>23</v>
      </c>
      <c r="C24" s="1" t="s">
        <v>4684</v>
      </c>
      <c r="D24" s="1" t="s">
        <v>357</v>
      </c>
      <c r="E24" s="1" t="s">
        <v>5904</v>
      </c>
    </row>
    <row r="25" spans="1:5" x14ac:dyDescent="0.55000000000000004">
      <c r="A25">
        <v>24</v>
      </c>
      <c r="B25">
        <v>24</v>
      </c>
      <c r="C25" s="1" t="s">
        <v>4686</v>
      </c>
      <c r="D25" s="1" t="s">
        <v>205</v>
      </c>
      <c r="E25" s="1" t="s">
        <v>5906</v>
      </c>
    </row>
    <row r="26" spans="1:5" x14ac:dyDescent="0.55000000000000004">
      <c r="A26">
        <v>25</v>
      </c>
      <c r="B26">
        <v>25</v>
      </c>
      <c r="C26" s="1" t="s">
        <v>4688</v>
      </c>
      <c r="D26" s="1" t="s">
        <v>85</v>
      </c>
      <c r="E26" s="1" t="s">
        <v>5912</v>
      </c>
    </row>
    <row r="27" spans="1:5" x14ac:dyDescent="0.55000000000000004">
      <c r="A27">
        <v>26</v>
      </c>
      <c r="B27">
        <v>26</v>
      </c>
      <c r="C27" s="1" t="s">
        <v>4689</v>
      </c>
      <c r="D27" s="1" t="s">
        <v>189</v>
      </c>
      <c r="E27" s="1" t="s">
        <v>5902</v>
      </c>
    </row>
    <row r="28" spans="1:5" x14ac:dyDescent="0.55000000000000004">
      <c r="A28">
        <v>27</v>
      </c>
      <c r="B28">
        <v>27</v>
      </c>
      <c r="C28" s="1" t="s">
        <v>4691</v>
      </c>
      <c r="D28" s="1" t="s">
        <v>353</v>
      </c>
      <c r="E28" s="1" t="s">
        <v>5915</v>
      </c>
    </row>
    <row r="29" spans="1:5" x14ac:dyDescent="0.55000000000000004">
      <c r="A29">
        <v>28</v>
      </c>
      <c r="B29">
        <v>28</v>
      </c>
      <c r="C29" s="1" t="s">
        <v>4693</v>
      </c>
      <c r="D29" s="1" t="s">
        <v>389</v>
      </c>
      <c r="E29" s="1" t="s">
        <v>5918</v>
      </c>
    </row>
    <row r="30" spans="1:5" x14ac:dyDescent="0.55000000000000004">
      <c r="A30">
        <v>29</v>
      </c>
      <c r="B30">
        <v>29</v>
      </c>
      <c r="C30" s="1" t="s">
        <v>4695</v>
      </c>
      <c r="D30" s="1" t="s">
        <v>381</v>
      </c>
      <c r="E30" s="1" t="s">
        <v>5919</v>
      </c>
    </row>
    <row r="31" spans="1:5" x14ac:dyDescent="0.55000000000000004">
      <c r="A31">
        <v>30</v>
      </c>
      <c r="B31">
        <v>30</v>
      </c>
      <c r="C31" s="1" t="s">
        <v>4697</v>
      </c>
      <c r="D31" s="1" t="s">
        <v>595</v>
      </c>
      <c r="E31" s="1" t="s">
        <v>5902</v>
      </c>
    </row>
    <row r="32" spans="1:5" x14ac:dyDescent="0.55000000000000004">
      <c r="A32">
        <v>31</v>
      </c>
      <c r="B32">
        <v>31</v>
      </c>
      <c r="C32" s="1" t="s">
        <v>4699</v>
      </c>
      <c r="D32" s="1" t="s">
        <v>261</v>
      </c>
      <c r="E32" s="1" t="s">
        <v>5920</v>
      </c>
    </row>
    <row r="33" spans="1:5" x14ac:dyDescent="0.55000000000000004">
      <c r="A33">
        <v>32</v>
      </c>
      <c r="B33">
        <v>32</v>
      </c>
      <c r="C33" s="1" t="s">
        <v>4701</v>
      </c>
      <c r="D33" s="1" t="s">
        <v>141</v>
      </c>
      <c r="E33" s="1" t="s">
        <v>5920</v>
      </c>
    </row>
    <row r="34" spans="1:5" x14ac:dyDescent="0.55000000000000004">
      <c r="A34">
        <v>33</v>
      </c>
      <c r="B34">
        <v>33</v>
      </c>
      <c r="C34" s="1" t="s">
        <v>4703</v>
      </c>
      <c r="D34" s="1" t="s">
        <v>33</v>
      </c>
      <c r="E34" s="1" t="s">
        <v>5907</v>
      </c>
    </row>
    <row r="35" spans="1:5" x14ac:dyDescent="0.55000000000000004">
      <c r="A35">
        <v>34</v>
      </c>
      <c r="B35">
        <v>34</v>
      </c>
      <c r="C35" s="1" t="s">
        <v>4705</v>
      </c>
      <c r="D35" s="1" t="s">
        <v>301</v>
      </c>
      <c r="E35" s="1" t="s">
        <v>5909</v>
      </c>
    </row>
    <row r="36" spans="1:5" x14ac:dyDescent="0.55000000000000004">
      <c r="A36">
        <v>35</v>
      </c>
      <c r="B36">
        <v>35</v>
      </c>
      <c r="C36" s="1" t="s">
        <v>4707</v>
      </c>
      <c r="D36" s="1" t="s">
        <v>133</v>
      </c>
      <c r="E36" s="1" t="s">
        <v>5901</v>
      </c>
    </row>
    <row r="37" spans="1:5" x14ac:dyDescent="0.55000000000000004">
      <c r="A37">
        <v>36</v>
      </c>
      <c r="B37">
        <v>36</v>
      </c>
      <c r="C37" s="1" t="s">
        <v>4709</v>
      </c>
      <c r="D37" s="1" t="s">
        <v>369</v>
      </c>
      <c r="E37" s="1" t="s">
        <v>5905</v>
      </c>
    </row>
    <row r="38" spans="1:5" x14ac:dyDescent="0.55000000000000004">
      <c r="A38">
        <v>37</v>
      </c>
      <c r="B38">
        <v>37</v>
      </c>
      <c r="C38" s="1" t="s">
        <v>4710</v>
      </c>
      <c r="D38" s="1" t="s">
        <v>603</v>
      </c>
      <c r="E38" s="1" t="s">
        <v>5909</v>
      </c>
    </row>
    <row r="39" spans="1:5" x14ac:dyDescent="0.55000000000000004">
      <c r="A39">
        <v>38</v>
      </c>
      <c r="B39">
        <v>38</v>
      </c>
      <c r="C39" s="1" t="s">
        <v>4711</v>
      </c>
      <c r="D39" s="1" t="s">
        <v>556</v>
      </c>
      <c r="E39" s="1" t="s">
        <v>5908</v>
      </c>
    </row>
    <row r="40" spans="1:5" x14ac:dyDescent="0.55000000000000004">
      <c r="A40">
        <v>39</v>
      </c>
      <c r="B40">
        <v>39</v>
      </c>
      <c r="C40" s="1" t="s">
        <v>4713</v>
      </c>
      <c r="D40" s="1" t="s">
        <v>429</v>
      </c>
      <c r="E40" s="1" t="s">
        <v>5921</v>
      </c>
    </row>
    <row r="41" spans="1:5" x14ac:dyDescent="0.55000000000000004">
      <c r="A41">
        <v>40</v>
      </c>
      <c r="B41">
        <v>40</v>
      </c>
      <c r="C41" s="1" t="s">
        <v>4715</v>
      </c>
      <c r="D41" s="1" t="s">
        <v>93</v>
      </c>
      <c r="E41" s="1" t="s">
        <v>5913</v>
      </c>
    </row>
    <row r="42" spans="1:5" x14ac:dyDescent="0.55000000000000004">
      <c r="A42">
        <v>41</v>
      </c>
      <c r="B42">
        <v>41</v>
      </c>
      <c r="C42" s="1" t="s">
        <v>4716</v>
      </c>
      <c r="D42" s="1" t="s">
        <v>101</v>
      </c>
      <c r="E42" s="1" t="s">
        <v>5916</v>
      </c>
    </row>
    <row r="43" spans="1:5" x14ac:dyDescent="0.55000000000000004">
      <c r="A43">
        <v>42</v>
      </c>
      <c r="B43">
        <v>42</v>
      </c>
      <c r="C43" s="1" t="s">
        <v>4718</v>
      </c>
      <c r="D43" s="1" t="s">
        <v>245</v>
      </c>
      <c r="E43" s="1" t="s">
        <v>5910</v>
      </c>
    </row>
    <row r="44" spans="1:5" x14ac:dyDescent="0.55000000000000004">
      <c r="A44">
        <v>43</v>
      </c>
      <c r="B44">
        <v>43</v>
      </c>
      <c r="C44" s="1" t="s">
        <v>4719</v>
      </c>
      <c r="D44" s="1" t="s">
        <v>41</v>
      </c>
      <c r="E44" s="1" t="s">
        <v>5922</v>
      </c>
    </row>
    <row r="45" spans="1:5" x14ac:dyDescent="0.55000000000000004">
      <c r="A45">
        <v>44</v>
      </c>
      <c r="B45">
        <v>44</v>
      </c>
      <c r="C45" s="1" t="s">
        <v>4721</v>
      </c>
      <c r="D45" s="1" t="s">
        <v>157</v>
      </c>
      <c r="E45" s="1" t="s">
        <v>5904</v>
      </c>
    </row>
    <row r="46" spans="1:5" x14ac:dyDescent="0.55000000000000004">
      <c r="A46">
        <v>45</v>
      </c>
      <c r="B46">
        <v>45</v>
      </c>
      <c r="C46" s="1" t="s">
        <v>4722</v>
      </c>
      <c r="D46" s="1" t="s">
        <v>587</v>
      </c>
      <c r="E46" s="1" t="s">
        <v>5910</v>
      </c>
    </row>
    <row r="47" spans="1:5" x14ac:dyDescent="0.55000000000000004">
      <c r="A47">
        <v>46</v>
      </c>
      <c r="B47">
        <v>46</v>
      </c>
      <c r="C47" s="1" t="s">
        <v>4724</v>
      </c>
      <c r="D47" s="1" t="s">
        <v>125</v>
      </c>
      <c r="E47" s="1" t="s">
        <v>5904</v>
      </c>
    </row>
    <row r="48" spans="1:5" x14ac:dyDescent="0.55000000000000004">
      <c r="A48">
        <v>47</v>
      </c>
      <c r="B48">
        <v>47</v>
      </c>
      <c r="C48" s="1" t="s">
        <v>4726</v>
      </c>
      <c r="D48" s="1" t="s">
        <v>81</v>
      </c>
      <c r="E48" s="1" t="s">
        <v>5923</v>
      </c>
    </row>
    <row r="49" spans="1:5" x14ac:dyDescent="0.55000000000000004">
      <c r="A49">
        <v>48</v>
      </c>
      <c r="B49">
        <v>48</v>
      </c>
      <c r="C49" s="1" t="s">
        <v>4728</v>
      </c>
      <c r="D49" s="1" t="s">
        <v>181</v>
      </c>
      <c r="E49" s="1" t="s">
        <v>5911</v>
      </c>
    </row>
    <row r="50" spans="1:5" x14ac:dyDescent="0.55000000000000004">
      <c r="A50">
        <v>49</v>
      </c>
      <c r="B50">
        <v>49</v>
      </c>
      <c r="C50" s="1" t="s">
        <v>4730</v>
      </c>
      <c r="D50" s="1" t="s">
        <v>273</v>
      </c>
      <c r="E50" s="1" t="s">
        <v>5909</v>
      </c>
    </row>
    <row r="51" spans="1:5" x14ac:dyDescent="0.55000000000000004">
      <c r="A51">
        <v>50</v>
      </c>
      <c r="B51">
        <v>50</v>
      </c>
      <c r="C51" s="1" t="s">
        <v>4731</v>
      </c>
      <c r="D51" s="1" t="s">
        <v>445</v>
      </c>
      <c r="E51" s="1" t="s">
        <v>5918</v>
      </c>
    </row>
    <row r="52" spans="1:5" x14ac:dyDescent="0.55000000000000004">
      <c r="A52">
        <v>51</v>
      </c>
      <c r="B52">
        <v>51</v>
      </c>
      <c r="C52" s="1" t="s">
        <v>4733</v>
      </c>
      <c r="D52" s="1" t="s">
        <v>81</v>
      </c>
      <c r="E52" s="1" t="s">
        <v>5905</v>
      </c>
    </row>
    <row r="53" spans="1:5" x14ac:dyDescent="0.55000000000000004">
      <c r="A53">
        <v>52</v>
      </c>
      <c r="B53">
        <v>52</v>
      </c>
      <c r="C53" s="1" t="s">
        <v>4734</v>
      </c>
      <c r="D53" s="1" t="s">
        <v>21</v>
      </c>
      <c r="E53" s="1" t="s">
        <v>5903</v>
      </c>
    </row>
    <row r="54" spans="1:5" x14ac:dyDescent="0.55000000000000004">
      <c r="A54">
        <v>53</v>
      </c>
      <c r="B54">
        <v>53</v>
      </c>
      <c r="C54" s="1" t="s">
        <v>4736</v>
      </c>
      <c r="D54" s="1" t="s">
        <v>289</v>
      </c>
      <c r="E54" s="1" t="s">
        <v>5924</v>
      </c>
    </row>
    <row r="55" spans="1:5" x14ac:dyDescent="0.55000000000000004">
      <c r="A55">
        <v>54</v>
      </c>
      <c r="B55">
        <v>54</v>
      </c>
      <c r="C55" s="1" t="s">
        <v>4738</v>
      </c>
      <c r="D55" s="1" t="s">
        <v>544</v>
      </c>
      <c r="E55" s="1" t="s">
        <v>5925</v>
      </c>
    </row>
    <row r="56" spans="1:5" x14ac:dyDescent="0.55000000000000004">
      <c r="A56">
        <v>55</v>
      </c>
      <c r="B56">
        <v>55</v>
      </c>
      <c r="C56" s="1" t="s">
        <v>4740</v>
      </c>
      <c r="D56" s="1" t="s">
        <v>97</v>
      </c>
      <c r="E56" s="1" t="s">
        <v>5903</v>
      </c>
    </row>
    <row r="57" spans="1:5" x14ac:dyDescent="0.55000000000000004">
      <c r="A57">
        <v>56</v>
      </c>
      <c r="B57">
        <v>56</v>
      </c>
      <c r="C57" s="1" t="s">
        <v>4741</v>
      </c>
      <c r="D57" s="1" t="s">
        <v>480</v>
      </c>
      <c r="E57" s="1" t="s">
        <v>5911</v>
      </c>
    </row>
    <row r="58" spans="1:5" x14ac:dyDescent="0.55000000000000004">
      <c r="A58">
        <v>57</v>
      </c>
      <c r="B58">
        <v>57</v>
      </c>
      <c r="C58" s="1" t="s">
        <v>4742</v>
      </c>
      <c r="D58" s="1" t="s">
        <v>552</v>
      </c>
      <c r="E58" s="1" t="s">
        <v>5906</v>
      </c>
    </row>
    <row r="59" spans="1:5" x14ac:dyDescent="0.55000000000000004">
      <c r="A59">
        <v>58</v>
      </c>
      <c r="B59">
        <v>58</v>
      </c>
      <c r="C59" s="1" t="s">
        <v>4744</v>
      </c>
      <c r="D59" s="1" t="s">
        <v>77</v>
      </c>
      <c r="E59" s="1" t="s">
        <v>5919</v>
      </c>
    </row>
    <row r="60" spans="1:5" x14ac:dyDescent="0.55000000000000004">
      <c r="A60">
        <v>59</v>
      </c>
      <c r="B60">
        <v>59</v>
      </c>
      <c r="C60" s="1" t="s">
        <v>4746</v>
      </c>
      <c r="D60" s="1" t="s">
        <v>89</v>
      </c>
      <c r="E60" s="1" t="s">
        <v>5912</v>
      </c>
    </row>
    <row r="61" spans="1:5" x14ac:dyDescent="0.55000000000000004">
      <c r="A61">
        <v>60</v>
      </c>
      <c r="B61">
        <v>60</v>
      </c>
      <c r="C61" s="1" t="s">
        <v>4748</v>
      </c>
      <c r="D61" s="1" t="s">
        <v>393</v>
      </c>
      <c r="E61" s="1" t="s">
        <v>5922</v>
      </c>
    </row>
    <row r="62" spans="1:5" x14ac:dyDescent="0.55000000000000004">
      <c r="A62">
        <v>61</v>
      </c>
      <c r="B62">
        <v>61</v>
      </c>
      <c r="C62" s="1" t="s">
        <v>4749</v>
      </c>
      <c r="D62" s="1" t="s">
        <v>113</v>
      </c>
      <c r="E62" s="1" t="s">
        <v>5922</v>
      </c>
    </row>
    <row r="63" spans="1:5" x14ac:dyDescent="0.55000000000000004">
      <c r="A63">
        <v>62</v>
      </c>
      <c r="B63">
        <v>62</v>
      </c>
      <c r="C63" s="1" t="s">
        <v>4751</v>
      </c>
      <c r="D63" s="1" t="s">
        <v>309</v>
      </c>
      <c r="E63" s="1" t="s">
        <v>5918</v>
      </c>
    </row>
    <row r="64" spans="1:5" x14ac:dyDescent="0.55000000000000004">
      <c r="A64">
        <v>63</v>
      </c>
      <c r="B64">
        <v>63</v>
      </c>
      <c r="C64" s="1" t="s">
        <v>4753</v>
      </c>
      <c r="D64" s="1" t="s">
        <v>556</v>
      </c>
      <c r="E64" s="1" t="s">
        <v>5916</v>
      </c>
    </row>
    <row r="65" spans="1:5" x14ac:dyDescent="0.55000000000000004">
      <c r="A65">
        <v>64</v>
      </c>
      <c r="B65">
        <v>64</v>
      </c>
      <c r="C65" s="1" t="s">
        <v>4755</v>
      </c>
      <c r="D65" s="1" t="s">
        <v>329</v>
      </c>
      <c r="E65" s="1" t="s">
        <v>5903</v>
      </c>
    </row>
    <row r="66" spans="1:5" x14ac:dyDescent="0.55000000000000004">
      <c r="A66">
        <v>65</v>
      </c>
      <c r="B66">
        <v>65</v>
      </c>
      <c r="C66" s="1" t="s">
        <v>4757</v>
      </c>
      <c r="D66" s="1" t="s">
        <v>373</v>
      </c>
      <c r="E66" s="1" t="s">
        <v>5911</v>
      </c>
    </row>
    <row r="67" spans="1:5" x14ac:dyDescent="0.55000000000000004">
      <c r="A67">
        <v>66</v>
      </c>
      <c r="B67">
        <v>66</v>
      </c>
      <c r="C67" s="1" t="s">
        <v>4758</v>
      </c>
      <c r="D67" s="1" t="s">
        <v>25</v>
      </c>
      <c r="E67" s="1" t="s">
        <v>5926</v>
      </c>
    </row>
    <row r="68" spans="1:5" x14ac:dyDescent="0.55000000000000004">
      <c r="A68">
        <v>67</v>
      </c>
      <c r="B68">
        <v>67</v>
      </c>
      <c r="C68" s="1" t="s">
        <v>4760</v>
      </c>
      <c r="D68" s="1" t="s">
        <v>129</v>
      </c>
      <c r="E68" s="1" t="s">
        <v>5903</v>
      </c>
    </row>
    <row r="69" spans="1:5" x14ac:dyDescent="0.55000000000000004">
      <c r="A69">
        <v>68</v>
      </c>
      <c r="B69">
        <v>68</v>
      </c>
      <c r="C69" s="1" t="s">
        <v>4762</v>
      </c>
      <c r="D69" s="1" t="s">
        <v>293</v>
      </c>
      <c r="E69" s="1" t="s">
        <v>5924</v>
      </c>
    </row>
    <row r="70" spans="1:5" x14ac:dyDescent="0.55000000000000004">
      <c r="A70">
        <v>69</v>
      </c>
      <c r="B70">
        <v>69</v>
      </c>
      <c r="C70" s="1" t="s">
        <v>4764</v>
      </c>
      <c r="D70" s="1" t="s">
        <v>441</v>
      </c>
      <c r="E70" s="1" t="s">
        <v>5924</v>
      </c>
    </row>
    <row r="71" spans="1:5" x14ac:dyDescent="0.55000000000000004">
      <c r="A71">
        <v>70</v>
      </c>
      <c r="B71">
        <v>70</v>
      </c>
      <c r="C71" s="1" t="s">
        <v>4765</v>
      </c>
      <c r="D71" s="1" t="s">
        <v>333</v>
      </c>
      <c r="E71" s="1" t="s">
        <v>5921</v>
      </c>
    </row>
    <row r="72" spans="1:5" x14ac:dyDescent="0.55000000000000004">
      <c r="A72">
        <v>71</v>
      </c>
      <c r="B72">
        <v>71</v>
      </c>
      <c r="C72" s="1" t="s">
        <v>4767</v>
      </c>
      <c r="D72" s="1" t="s">
        <v>49</v>
      </c>
      <c r="E72" s="1" t="s">
        <v>5911</v>
      </c>
    </row>
    <row r="73" spans="1:5" x14ac:dyDescent="0.55000000000000004">
      <c r="A73">
        <v>72</v>
      </c>
      <c r="B73">
        <v>72</v>
      </c>
      <c r="C73" s="1" t="s">
        <v>4769</v>
      </c>
      <c r="D73" s="1" t="s">
        <v>429</v>
      </c>
      <c r="E73" s="1" t="s">
        <v>5910</v>
      </c>
    </row>
    <row r="74" spans="1:5" x14ac:dyDescent="0.55000000000000004">
      <c r="A74">
        <v>73</v>
      </c>
      <c r="B74">
        <v>73</v>
      </c>
      <c r="C74" s="1" t="s">
        <v>4771</v>
      </c>
      <c r="D74" s="1" t="s">
        <v>313</v>
      </c>
      <c r="E74" s="1" t="s">
        <v>5900</v>
      </c>
    </row>
    <row r="75" spans="1:5" x14ac:dyDescent="0.55000000000000004">
      <c r="A75">
        <v>74</v>
      </c>
      <c r="B75">
        <v>74</v>
      </c>
      <c r="C75" s="1" t="s">
        <v>4773</v>
      </c>
      <c r="D75" s="1" t="s">
        <v>181</v>
      </c>
      <c r="E75" s="1" t="s">
        <v>5917</v>
      </c>
    </row>
    <row r="76" spans="1:5" x14ac:dyDescent="0.55000000000000004">
      <c r="A76">
        <v>75</v>
      </c>
      <c r="B76">
        <v>75</v>
      </c>
      <c r="C76" s="1" t="s">
        <v>4775</v>
      </c>
      <c r="D76" s="1" t="s">
        <v>460</v>
      </c>
      <c r="E76" s="1" t="s">
        <v>5926</v>
      </c>
    </row>
    <row r="77" spans="1:5" x14ac:dyDescent="0.55000000000000004">
      <c r="A77">
        <v>76</v>
      </c>
      <c r="B77">
        <v>76</v>
      </c>
      <c r="C77" s="1" t="s">
        <v>4776</v>
      </c>
      <c r="D77" s="1" t="s">
        <v>496</v>
      </c>
      <c r="E77" s="1" t="s">
        <v>5916</v>
      </c>
    </row>
    <row r="78" spans="1:5" x14ac:dyDescent="0.55000000000000004">
      <c r="A78">
        <v>77</v>
      </c>
      <c r="B78">
        <v>77</v>
      </c>
      <c r="C78" s="1" t="s">
        <v>4778</v>
      </c>
      <c r="D78" s="1" t="s">
        <v>516</v>
      </c>
      <c r="E78" s="1" t="s">
        <v>5907</v>
      </c>
    </row>
    <row r="79" spans="1:5" x14ac:dyDescent="0.55000000000000004">
      <c r="A79">
        <v>78</v>
      </c>
      <c r="B79">
        <v>78</v>
      </c>
      <c r="C79" s="1" t="s">
        <v>4780</v>
      </c>
      <c r="D79" s="1" t="s">
        <v>209</v>
      </c>
      <c r="E79" s="1" t="s">
        <v>5911</v>
      </c>
    </row>
    <row r="80" spans="1:5" x14ac:dyDescent="0.55000000000000004">
      <c r="A80">
        <v>79</v>
      </c>
      <c r="B80">
        <v>79</v>
      </c>
      <c r="C80" s="1" t="s">
        <v>4781</v>
      </c>
      <c r="D80" s="1" t="s">
        <v>540</v>
      </c>
      <c r="E80" s="1" t="s">
        <v>5924</v>
      </c>
    </row>
    <row r="81" spans="1:5" x14ac:dyDescent="0.55000000000000004">
      <c r="A81">
        <v>80</v>
      </c>
      <c r="B81">
        <v>80</v>
      </c>
      <c r="C81" s="1" t="s">
        <v>4782</v>
      </c>
      <c r="D81" s="1" t="s">
        <v>7</v>
      </c>
      <c r="E81" s="1" t="s">
        <v>5905</v>
      </c>
    </row>
    <row r="82" spans="1:5" x14ac:dyDescent="0.55000000000000004">
      <c r="A82">
        <v>81</v>
      </c>
      <c r="B82">
        <v>81</v>
      </c>
      <c r="C82" s="1" t="s">
        <v>4784</v>
      </c>
      <c r="D82" s="1" t="s">
        <v>433</v>
      </c>
      <c r="E82" s="1" t="s">
        <v>5899</v>
      </c>
    </row>
    <row r="83" spans="1:5" x14ac:dyDescent="0.55000000000000004">
      <c r="A83">
        <v>82</v>
      </c>
      <c r="B83">
        <v>82</v>
      </c>
      <c r="C83" s="1" t="s">
        <v>4786</v>
      </c>
      <c r="D83" s="1" t="s">
        <v>357</v>
      </c>
      <c r="E83" s="1" t="s">
        <v>5927</v>
      </c>
    </row>
    <row r="84" spans="1:5" x14ac:dyDescent="0.55000000000000004">
      <c r="A84">
        <v>83</v>
      </c>
      <c r="B84">
        <v>83</v>
      </c>
      <c r="C84" s="1" t="s">
        <v>4787</v>
      </c>
      <c r="D84" s="1" t="s">
        <v>57</v>
      </c>
      <c r="E84" s="1" t="s">
        <v>5901</v>
      </c>
    </row>
    <row r="85" spans="1:5" x14ac:dyDescent="0.55000000000000004">
      <c r="A85">
        <v>84</v>
      </c>
      <c r="B85">
        <v>84</v>
      </c>
      <c r="C85" s="1" t="s">
        <v>4788</v>
      </c>
      <c r="D85" s="1" t="s">
        <v>12</v>
      </c>
      <c r="E85" s="1" t="s">
        <v>5908</v>
      </c>
    </row>
    <row r="86" spans="1:5" x14ac:dyDescent="0.55000000000000004">
      <c r="A86">
        <v>85</v>
      </c>
      <c r="B86">
        <v>85</v>
      </c>
      <c r="C86" s="1" t="s">
        <v>4790</v>
      </c>
      <c r="D86" s="1" t="s">
        <v>193</v>
      </c>
      <c r="E86" s="1" t="s">
        <v>5928</v>
      </c>
    </row>
    <row r="87" spans="1:5" x14ac:dyDescent="0.55000000000000004">
      <c r="A87">
        <v>86</v>
      </c>
      <c r="B87">
        <v>86</v>
      </c>
      <c r="C87" s="1" t="s">
        <v>4792</v>
      </c>
      <c r="D87" s="1" t="s">
        <v>484</v>
      </c>
      <c r="E87" s="1" t="s">
        <v>5904</v>
      </c>
    </row>
    <row r="88" spans="1:5" x14ac:dyDescent="0.55000000000000004">
      <c r="A88">
        <v>87</v>
      </c>
      <c r="B88">
        <v>87</v>
      </c>
      <c r="C88" s="1" t="s">
        <v>4794</v>
      </c>
      <c r="D88" s="1" t="s">
        <v>65</v>
      </c>
      <c r="E88" s="1" t="s">
        <v>5922</v>
      </c>
    </row>
    <row r="89" spans="1:5" x14ac:dyDescent="0.55000000000000004">
      <c r="A89">
        <v>88</v>
      </c>
      <c r="B89">
        <v>88</v>
      </c>
      <c r="C89" s="1" t="s">
        <v>4796</v>
      </c>
      <c r="D89" s="1" t="s">
        <v>105</v>
      </c>
      <c r="E89" s="1" t="s">
        <v>5912</v>
      </c>
    </row>
    <row r="90" spans="1:5" x14ac:dyDescent="0.55000000000000004">
      <c r="A90">
        <v>89</v>
      </c>
      <c r="B90">
        <v>89</v>
      </c>
      <c r="C90" s="1" t="s">
        <v>4798</v>
      </c>
      <c r="D90" s="1" t="s">
        <v>401</v>
      </c>
      <c r="E90" s="1" t="s">
        <v>5905</v>
      </c>
    </row>
    <row r="91" spans="1:5" x14ac:dyDescent="0.55000000000000004">
      <c r="A91">
        <v>90</v>
      </c>
      <c r="B91">
        <v>90</v>
      </c>
      <c r="C91" s="1" t="s">
        <v>4800</v>
      </c>
      <c r="D91" s="1" t="s">
        <v>468</v>
      </c>
      <c r="E91" s="1" t="s">
        <v>5911</v>
      </c>
    </row>
    <row r="92" spans="1:5" x14ac:dyDescent="0.55000000000000004">
      <c r="A92">
        <v>91</v>
      </c>
      <c r="B92">
        <v>91</v>
      </c>
      <c r="C92" s="1" t="s">
        <v>4801</v>
      </c>
      <c r="D92" s="1" t="s">
        <v>169</v>
      </c>
      <c r="E92" s="1" t="s">
        <v>5918</v>
      </c>
    </row>
    <row r="93" spans="1:5" x14ac:dyDescent="0.55000000000000004">
      <c r="A93">
        <v>92</v>
      </c>
      <c r="B93">
        <v>92</v>
      </c>
      <c r="C93" s="1" t="s">
        <v>4803</v>
      </c>
      <c r="D93" s="1" t="s">
        <v>580</v>
      </c>
      <c r="E93" s="1" t="s">
        <v>5923</v>
      </c>
    </row>
    <row r="94" spans="1:5" x14ac:dyDescent="0.55000000000000004">
      <c r="A94">
        <v>93</v>
      </c>
      <c r="B94">
        <v>93</v>
      </c>
      <c r="C94" s="1" t="s">
        <v>4804</v>
      </c>
      <c r="D94" s="1" t="s">
        <v>583</v>
      </c>
      <c r="E94" s="1" t="s">
        <v>5906</v>
      </c>
    </row>
    <row r="95" spans="1:5" x14ac:dyDescent="0.55000000000000004">
      <c r="A95">
        <v>94</v>
      </c>
      <c r="B95">
        <v>94</v>
      </c>
      <c r="C95" s="1" t="s">
        <v>4805</v>
      </c>
      <c r="D95" s="1" t="s">
        <v>257</v>
      </c>
      <c r="E95" s="1" t="s">
        <v>5916</v>
      </c>
    </row>
    <row r="96" spans="1:5" x14ac:dyDescent="0.55000000000000004">
      <c r="A96">
        <v>95</v>
      </c>
      <c r="B96">
        <v>95</v>
      </c>
      <c r="C96" s="1" t="s">
        <v>4807</v>
      </c>
      <c r="D96" s="1" t="s">
        <v>281</v>
      </c>
      <c r="E96" s="1" t="s">
        <v>5899</v>
      </c>
    </row>
    <row r="97" spans="1:5" x14ac:dyDescent="0.55000000000000004">
      <c r="A97">
        <v>96</v>
      </c>
      <c r="B97">
        <v>96</v>
      </c>
      <c r="C97" s="1" t="s">
        <v>4809</v>
      </c>
      <c r="D97" s="1" t="s">
        <v>125</v>
      </c>
      <c r="E97" s="1" t="s">
        <v>5903</v>
      </c>
    </row>
    <row r="98" spans="1:5" x14ac:dyDescent="0.55000000000000004">
      <c r="A98">
        <v>97</v>
      </c>
      <c r="B98">
        <v>97</v>
      </c>
      <c r="C98" s="1" t="s">
        <v>4811</v>
      </c>
      <c r="D98" s="1" t="s">
        <v>449</v>
      </c>
      <c r="E98" s="1" t="s">
        <v>5901</v>
      </c>
    </row>
    <row r="99" spans="1:5" x14ac:dyDescent="0.55000000000000004">
      <c r="A99">
        <v>98</v>
      </c>
      <c r="B99">
        <v>98</v>
      </c>
      <c r="C99" s="1" t="s">
        <v>4812</v>
      </c>
      <c r="D99" s="1" t="s">
        <v>121</v>
      </c>
      <c r="E99" s="1" t="s">
        <v>5904</v>
      </c>
    </row>
    <row r="100" spans="1:5" x14ac:dyDescent="0.55000000000000004">
      <c r="A100">
        <v>99</v>
      </c>
      <c r="B100">
        <v>99</v>
      </c>
      <c r="C100" s="1" t="s">
        <v>4814</v>
      </c>
      <c r="D100" s="1" t="s">
        <v>157</v>
      </c>
      <c r="E100" s="1" t="s">
        <v>5923</v>
      </c>
    </row>
    <row r="101" spans="1:5" x14ac:dyDescent="0.55000000000000004">
      <c r="A101">
        <v>100</v>
      </c>
      <c r="B101">
        <v>100</v>
      </c>
      <c r="C101" s="1" t="s">
        <v>4816</v>
      </c>
      <c r="D101" s="1" t="s">
        <v>413</v>
      </c>
      <c r="E101" s="1" t="s">
        <v>5911</v>
      </c>
    </row>
    <row r="102" spans="1:5" x14ac:dyDescent="0.55000000000000004">
      <c r="A102">
        <v>101</v>
      </c>
      <c r="B102">
        <v>101</v>
      </c>
      <c r="C102" s="1" t="s">
        <v>4818</v>
      </c>
      <c r="D102" s="1" t="s">
        <v>532</v>
      </c>
      <c r="E102" s="1" t="s">
        <v>5927</v>
      </c>
    </row>
    <row r="103" spans="1:5" x14ac:dyDescent="0.55000000000000004">
      <c r="A103">
        <v>102</v>
      </c>
      <c r="B103">
        <v>102</v>
      </c>
      <c r="C103" s="1" t="s">
        <v>4819</v>
      </c>
      <c r="D103" s="1" t="s">
        <v>301</v>
      </c>
      <c r="E103" s="1" t="s">
        <v>5905</v>
      </c>
    </row>
    <row r="104" spans="1:5" x14ac:dyDescent="0.55000000000000004">
      <c r="A104">
        <v>103</v>
      </c>
      <c r="B104">
        <v>103</v>
      </c>
      <c r="C104" s="1" t="s">
        <v>4820</v>
      </c>
      <c r="D104" s="1" t="s">
        <v>540</v>
      </c>
      <c r="E104" s="1" t="s">
        <v>5915</v>
      </c>
    </row>
    <row r="105" spans="1:5" x14ac:dyDescent="0.55000000000000004">
      <c r="A105">
        <v>104</v>
      </c>
      <c r="B105">
        <v>104</v>
      </c>
      <c r="C105" s="1" t="s">
        <v>4822</v>
      </c>
      <c r="D105" s="1" t="s">
        <v>317</v>
      </c>
      <c r="E105" s="1" t="s">
        <v>5916</v>
      </c>
    </row>
    <row r="106" spans="1:5" x14ac:dyDescent="0.55000000000000004">
      <c r="A106">
        <v>105</v>
      </c>
      <c r="B106">
        <v>105</v>
      </c>
      <c r="C106" s="1" t="s">
        <v>4823</v>
      </c>
      <c r="D106" s="1" t="s">
        <v>460</v>
      </c>
      <c r="E106" s="1" t="s">
        <v>5908</v>
      </c>
    </row>
    <row r="107" spans="1:5" x14ac:dyDescent="0.55000000000000004">
      <c r="A107">
        <v>106</v>
      </c>
      <c r="B107">
        <v>106</v>
      </c>
      <c r="C107" s="1" t="s">
        <v>4825</v>
      </c>
      <c r="D107" s="1" t="s">
        <v>464</v>
      </c>
      <c r="E107" s="1" t="s">
        <v>5925</v>
      </c>
    </row>
    <row r="108" spans="1:5" x14ac:dyDescent="0.55000000000000004">
      <c r="A108">
        <v>107</v>
      </c>
      <c r="B108">
        <v>107</v>
      </c>
      <c r="C108" s="1" t="s">
        <v>4827</v>
      </c>
      <c r="D108" s="1" t="s">
        <v>528</v>
      </c>
      <c r="E108" s="1" t="s">
        <v>5907</v>
      </c>
    </row>
    <row r="109" spans="1:5" x14ac:dyDescent="0.55000000000000004">
      <c r="A109">
        <v>108</v>
      </c>
      <c r="B109">
        <v>108</v>
      </c>
      <c r="C109" s="1" t="s">
        <v>4828</v>
      </c>
      <c r="D109" s="1" t="s">
        <v>177</v>
      </c>
      <c r="E109" s="1" t="s">
        <v>5923</v>
      </c>
    </row>
    <row r="110" spans="1:5" x14ac:dyDescent="0.55000000000000004">
      <c r="A110">
        <v>109</v>
      </c>
      <c r="B110">
        <v>109</v>
      </c>
      <c r="C110" s="1" t="s">
        <v>4830</v>
      </c>
      <c r="D110" s="1" t="s">
        <v>492</v>
      </c>
      <c r="E110" s="1" t="s">
        <v>5928</v>
      </c>
    </row>
    <row r="111" spans="1:5" x14ac:dyDescent="0.55000000000000004">
      <c r="A111">
        <v>110</v>
      </c>
      <c r="B111">
        <v>110</v>
      </c>
      <c r="C111" s="1" t="s">
        <v>4832</v>
      </c>
      <c r="D111" s="1" t="s">
        <v>105</v>
      </c>
      <c r="E111" s="1" t="s">
        <v>5917</v>
      </c>
    </row>
    <row r="112" spans="1:5" x14ac:dyDescent="0.55000000000000004">
      <c r="A112">
        <v>111</v>
      </c>
      <c r="B112">
        <v>111</v>
      </c>
      <c r="C112" s="1" t="s">
        <v>4833</v>
      </c>
      <c r="D112" s="1" t="s">
        <v>381</v>
      </c>
      <c r="E112" s="1" t="s">
        <v>5920</v>
      </c>
    </row>
    <row r="113" spans="1:5" x14ac:dyDescent="0.55000000000000004">
      <c r="A113">
        <v>112</v>
      </c>
      <c r="B113">
        <v>112</v>
      </c>
      <c r="C113" s="1" t="s">
        <v>4835</v>
      </c>
      <c r="D113" s="1" t="s">
        <v>572</v>
      </c>
      <c r="E113" s="1" t="s">
        <v>5916</v>
      </c>
    </row>
    <row r="114" spans="1:5" x14ac:dyDescent="0.55000000000000004">
      <c r="A114">
        <v>113</v>
      </c>
      <c r="B114">
        <v>113</v>
      </c>
      <c r="C114" s="1" t="s">
        <v>4837</v>
      </c>
      <c r="D114" s="1" t="s">
        <v>377</v>
      </c>
      <c r="E114" s="1" t="s">
        <v>5926</v>
      </c>
    </row>
    <row r="115" spans="1:5" x14ac:dyDescent="0.55000000000000004">
      <c r="A115">
        <v>114</v>
      </c>
      <c r="B115">
        <v>114</v>
      </c>
      <c r="C115" s="1" t="s">
        <v>4839</v>
      </c>
      <c r="D115" s="1" t="s">
        <v>365</v>
      </c>
      <c r="E115" s="1" t="s">
        <v>5922</v>
      </c>
    </row>
    <row r="116" spans="1:5" x14ac:dyDescent="0.55000000000000004">
      <c r="A116">
        <v>115</v>
      </c>
      <c r="B116">
        <v>115</v>
      </c>
      <c r="C116" s="1" t="s">
        <v>4841</v>
      </c>
      <c r="D116" s="1" t="s">
        <v>121</v>
      </c>
      <c r="E116" s="1" t="s">
        <v>5909</v>
      </c>
    </row>
    <row r="117" spans="1:5" x14ac:dyDescent="0.55000000000000004">
      <c r="A117">
        <v>116</v>
      </c>
      <c r="B117">
        <v>116</v>
      </c>
      <c r="C117" s="1" t="s">
        <v>4842</v>
      </c>
      <c r="D117" s="1" t="s">
        <v>325</v>
      </c>
      <c r="E117" s="1" t="s">
        <v>5906</v>
      </c>
    </row>
    <row r="118" spans="1:5" x14ac:dyDescent="0.55000000000000004">
      <c r="A118">
        <v>117</v>
      </c>
      <c r="B118">
        <v>117</v>
      </c>
      <c r="C118" s="1" t="s">
        <v>4843</v>
      </c>
      <c r="D118" s="1" t="s">
        <v>504</v>
      </c>
      <c r="E118" s="1" t="s">
        <v>5919</v>
      </c>
    </row>
    <row r="119" spans="1:5" x14ac:dyDescent="0.55000000000000004">
      <c r="A119">
        <v>118</v>
      </c>
      <c r="B119">
        <v>118</v>
      </c>
      <c r="C119" s="1" t="s">
        <v>4844</v>
      </c>
      <c r="D119" s="1" t="s">
        <v>393</v>
      </c>
      <c r="E119" s="1" t="s">
        <v>5914</v>
      </c>
    </row>
    <row r="120" spans="1:5" x14ac:dyDescent="0.55000000000000004">
      <c r="A120">
        <v>119</v>
      </c>
      <c r="B120">
        <v>119</v>
      </c>
      <c r="C120" s="1" t="s">
        <v>4845</v>
      </c>
      <c r="D120" s="1" t="s">
        <v>269</v>
      </c>
      <c r="E120" s="1" t="s">
        <v>5903</v>
      </c>
    </row>
    <row r="121" spans="1:5" x14ac:dyDescent="0.55000000000000004">
      <c r="A121">
        <v>120</v>
      </c>
      <c r="B121">
        <v>120</v>
      </c>
      <c r="C121" s="1" t="s">
        <v>4846</v>
      </c>
      <c r="D121" s="1" t="s">
        <v>512</v>
      </c>
      <c r="E121" s="1" t="s">
        <v>5903</v>
      </c>
    </row>
    <row r="122" spans="1:5" x14ac:dyDescent="0.55000000000000004">
      <c r="A122">
        <v>121</v>
      </c>
      <c r="B122">
        <v>121</v>
      </c>
      <c r="C122" s="1" t="s">
        <v>4847</v>
      </c>
      <c r="D122" s="1" t="s">
        <v>329</v>
      </c>
      <c r="E122" s="1" t="s">
        <v>5909</v>
      </c>
    </row>
    <row r="123" spans="1:5" x14ac:dyDescent="0.55000000000000004">
      <c r="A123">
        <v>122</v>
      </c>
      <c r="B123">
        <v>122</v>
      </c>
      <c r="C123" s="1" t="s">
        <v>4849</v>
      </c>
      <c r="D123" s="1" t="s">
        <v>357</v>
      </c>
      <c r="E123" s="1" t="s">
        <v>5911</v>
      </c>
    </row>
    <row r="124" spans="1:5" x14ac:dyDescent="0.55000000000000004">
      <c r="A124">
        <v>123</v>
      </c>
      <c r="B124">
        <v>123</v>
      </c>
      <c r="C124" s="1" t="s">
        <v>4851</v>
      </c>
      <c r="D124" s="1" t="s">
        <v>97</v>
      </c>
      <c r="E124" s="1" t="s">
        <v>5925</v>
      </c>
    </row>
    <row r="125" spans="1:5" x14ac:dyDescent="0.55000000000000004">
      <c r="A125">
        <v>124</v>
      </c>
      <c r="B125">
        <v>124</v>
      </c>
      <c r="C125" s="1" t="s">
        <v>4852</v>
      </c>
      <c r="D125" s="1" t="s">
        <v>373</v>
      </c>
      <c r="E125" s="1" t="s">
        <v>5925</v>
      </c>
    </row>
    <row r="126" spans="1:5" x14ac:dyDescent="0.55000000000000004">
      <c r="A126">
        <v>125</v>
      </c>
      <c r="B126">
        <v>125</v>
      </c>
      <c r="C126" s="1" t="s">
        <v>4853</v>
      </c>
      <c r="D126" s="1" t="s">
        <v>7</v>
      </c>
      <c r="E126" s="1" t="s">
        <v>5922</v>
      </c>
    </row>
    <row r="127" spans="1:5" x14ac:dyDescent="0.55000000000000004">
      <c r="A127">
        <v>126</v>
      </c>
      <c r="B127">
        <v>126</v>
      </c>
      <c r="C127" s="1" t="s">
        <v>4854</v>
      </c>
      <c r="D127" s="1" t="s">
        <v>583</v>
      </c>
      <c r="E127" s="1" t="s">
        <v>5921</v>
      </c>
    </row>
    <row r="128" spans="1:5" x14ac:dyDescent="0.55000000000000004">
      <c r="A128">
        <v>127</v>
      </c>
      <c r="B128">
        <v>127</v>
      </c>
      <c r="C128" s="1" t="s">
        <v>4855</v>
      </c>
      <c r="D128" s="1" t="s">
        <v>453</v>
      </c>
      <c r="E128" s="1" t="s">
        <v>5913</v>
      </c>
    </row>
    <row r="129" spans="1:5" x14ac:dyDescent="0.55000000000000004">
      <c r="A129">
        <v>128</v>
      </c>
      <c r="B129">
        <v>128</v>
      </c>
      <c r="C129" s="1" t="s">
        <v>4857</v>
      </c>
      <c r="D129" s="1" t="s">
        <v>113</v>
      </c>
      <c r="E129" s="1" t="s">
        <v>5917</v>
      </c>
    </row>
    <row r="130" spans="1:5" x14ac:dyDescent="0.55000000000000004">
      <c r="A130">
        <v>129</v>
      </c>
      <c r="B130">
        <v>129</v>
      </c>
      <c r="C130" s="1" t="s">
        <v>4859</v>
      </c>
      <c r="D130" s="1" t="s">
        <v>333</v>
      </c>
      <c r="E130" s="1" t="s">
        <v>5910</v>
      </c>
    </row>
    <row r="131" spans="1:5" x14ac:dyDescent="0.55000000000000004">
      <c r="A131">
        <v>130</v>
      </c>
      <c r="B131">
        <v>130</v>
      </c>
      <c r="C131" s="1" t="s">
        <v>4860</v>
      </c>
      <c r="D131" s="1" t="s">
        <v>603</v>
      </c>
      <c r="E131" s="1" t="s">
        <v>5924</v>
      </c>
    </row>
    <row r="132" spans="1:5" x14ac:dyDescent="0.55000000000000004">
      <c r="A132">
        <v>131</v>
      </c>
      <c r="B132">
        <v>131</v>
      </c>
      <c r="C132" s="1" t="s">
        <v>4862</v>
      </c>
      <c r="D132" s="1" t="s">
        <v>133</v>
      </c>
      <c r="E132" s="1" t="s">
        <v>5908</v>
      </c>
    </row>
    <row r="133" spans="1:5" x14ac:dyDescent="0.55000000000000004">
      <c r="A133">
        <v>132</v>
      </c>
      <c r="B133">
        <v>132</v>
      </c>
      <c r="C133" s="1" t="s">
        <v>4863</v>
      </c>
      <c r="D133" s="1" t="s">
        <v>548</v>
      </c>
      <c r="E133" s="1" t="s">
        <v>5923</v>
      </c>
    </row>
    <row r="134" spans="1:5" x14ac:dyDescent="0.55000000000000004">
      <c r="A134">
        <v>133</v>
      </c>
      <c r="B134">
        <v>133</v>
      </c>
      <c r="C134" s="1" t="s">
        <v>4864</v>
      </c>
      <c r="D134" s="1" t="s">
        <v>29</v>
      </c>
      <c r="E134" s="1" t="s">
        <v>5919</v>
      </c>
    </row>
    <row r="135" spans="1:5" x14ac:dyDescent="0.55000000000000004">
      <c r="A135">
        <v>134</v>
      </c>
      <c r="B135">
        <v>134</v>
      </c>
      <c r="C135" s="1" t="s">
        <v>4865</v>
      </c>
      <c r="D135" s="1" t="s">
        <v>257</v>
      </c>
      <c r="E135" s="1" t="s">
        <v>5919</v>
      </c>
    </row>
    <row r="136" spans="1:5" x14ac:dyDescent="0.55000000000000004">
      <c r="A136">
        <v>135</v>
      </c>
      <c r="B136">
        <v>135</v>
      </c>
      <c r="C136" s="1" t="s">
        <v>4867</v>
      </c>
      <c r="D136" s="1" t="s">
        <v>57</v>
      </c>
      <c r="E136" s="1" t="s">
        <v>5909</v>
      </c>
    </row>
    <row r="137" spans="1:5" x14ac:dyDescent="0.55000000000000004">
      <c r="A137">
        <v>136</v>
      </c>
      <c r="B137">
        <v>136</v>
      </c>
      <c r="C137" s="1" t="s">
        <v>4868</v>
      </c>
      <c r="D137" s="1" t="s">
        <v>421</v>
      </c>
      <c r="E137" s="1" t="s">
        <v>5913</v>
      </c>
    </row>
    <row r="138" spans="1:5" x14ac:dyDescent="0.55000000000000004">
      <c r="A138">
        <v>137</v>
      </c>
      <c r="B138">
        <v>137</v>
      </c>
      <c r="C138" s="1" t="s">
        <v>4869</v>
      </c>
      <c r="D138" s="1" t="s">
        <v>345</v>
      </c>
      <c r="E138" s="1" t="s">
        <v>5905</v>
      </c>
    </row>
    <row r="139" spans="1:5" x14ac:dyDescent="0.55000000000000004">
      <c r="A139">
        <v>138</v>
      </c>
      <c r="B139">
        <v>138</v>
      </c>
      <c r="C139" s="1" t="s">
        <v>4870</v>
      </c>
      <c r="D139" s="1" t="s">
        <v>552</v>
      </c>
      <c r="E139" s="1" t="s">
        <v>5913</v>
      </c>
    </row>
    <row r="140" spans="1:5" x14ac:dyDescent="0.55000000000000004">
      <c r="A140">
        <v>139</v>
      </c>
      <c r="B140">
        <v>139</v>
      </c>
      <c r="C140" s="1" t="s">
        <v>4872</v>
      </c>
      <c r="D140" s="1" t="s">
        <v>221</v>
      </c>
      <c r="E140" s="1" t="s">
        <v>5925</v>
      </c>
    </row>
    <row r="141" spans="1:5" x14ac:dyDescent="0.55000000000000004">
      <c r="A141">
        <v>140</v>
      </c>
      <c r="B141">
        <v>140</v>
      </c>
      <c r="C141" s="1" t="s">
        <v>4874</v>
      </c>
      <c r="D141" s="1" t="s">
        <v>405</v>
      </c>
      <c r="E141" s="1" t="s">
        <v>5918</v>
      </c>
    </row>
    <row r="142" spans="1:5" x14ac:dyDescent="0.55000000000000004">
      <c r="A142">
        <v>141</v>
      </c>
      <c r="B142">
        <v>141</v>
      </c>
      <c r="C142" s="1" t="s">
        <v>4876</v>
      </c>
      <c r="D142" s="1" t="s">
        <v>476</v>
      </c>
      <c r="E142" s="1" t="s">
        <v>5914</v>
      </c>
    </row>
    <row r="143" spans="1:5" x14ac:dyDescent="0.55000000000000004">
      <c r="A143">
        <v>142</v>
      </c>
      <c r="B143">
        <v>142</v>
      </c>
      <c r="C143" s="1" t="s">
        <v>4878</v>
      </c>
      <c r="D143" s="1" t="s">
        <v>508</v>
      </c>
      <c r="E143" s="1" t="s">
        <v>5923</v>
      </c>
    </row>
    <row r="144" spans="1:5" x14ac:dyDescent="0.55000000000000004">
      <c r="A144">
        <v>143</v>
      </c>
      <c r="B144">
        <v>143</v>
      </c>
      <c r="C144" s="1" t="s">
        <v>4879</v>
      </c>
      <c r="D144" s="1" t="s">
        <v>12</v>
      </c>
      <c r="E144" s="1" t="s">
        <v>5918</v>
      </c>
    </row>
    <row r="145" spans="1:5" x14ac:dyDescent="0.55000000000000004">
      <c r="A145">
        <v>144</v>
      </c>
      <c r="B145">
        <v>144</v>
      </c>
      <c r="C145" s="1" t="s">
        <v>4881</v>
      </c>
      <c r="D145" s="1" t="s">
        <v>233</v>
      </c>
      <c r="E145" s="1" t="s">
        <v>5905</v>
      </c>
    </row>
    <row r="146" spans="1:5" x14ac:dyDescent="0.55000000000000004">
      <c r="A146">
        <v>145</v>
      </c>
      <c r="B146">
        <v>145</v>
      </c>
      <c r="C146" s="1" t="s">
        <v>4883</v>
      </c>
      <c r="D146" s="1" t="s">
        <v>321</v>
      </c>
      <c r="E146" s="1" t="s">
        <v>5913</v>
      </c>
    </row>
    <row r="147" spans="1:5" x14ac:dyDescent="0.55000000000000004">
      <c r="A147">
        <v>146</v>
      </c>
      <c r="B147">
        <v>146</v>
      </c>
      <c r="C147" s="1" t="s">
        <v>4885</v>
      </c>
      <c r="D147" s="1" t="s">
        <v>273</v>
      </c>
      <c r="E147" s="1" t="s">
        <v>5911</v>
      </c>
    </row>
    <row r="148" spans="1:5" x14ac:dyDescent="0.55000000000000004">
      <c r="A148">
        <v>147</v>
      </c>
      <c r="B148">
        <v>147</v>
      </c>
      <c r="C148" s="1" t="s">
        <v>4887</v>
      </c>
      <c r="D148" s="1" t="s">
        <v>305</v>
      </c>
      <c r="E148" s="1" t="s">
        <v>5903</v>
      </c>
    </row>
    <row r="149" spans="1:5" x14ac:dyDescent="0.55000000000000004">
      <c r="A149">
        <v>148</v>
      </c>
      <c r="B149">
        <v>148</v>
      </c>
      <c r="C149" s="1" t="s">
        <v>4888</v>
      </c>
      <c r="D149" s="1" t="s">
        <v>89</v>
      </c>
      <c r="E149" s="1" t="s">
        <v>5923</v>
      </c>
    </row>
    <row r="150" spans="1:5" x14ac:dyDescent="0.55000000000000004">
      <c r="A150">
        <v>149</v>
      </c>
      <c r="B150">
        <v>149</v>
      </c>
      <c r="C150" s="1" t="s">
        <v>4889</v>
      </c>
      <c r="D150" s="1" t="s">
        <v>445</v>
      </c>
      <c r="E150" s="1" t="s">
        <v>5925</v>
      </c>
    </row>
    <row r="151" spans="1:5" x14ac:dyDescent="0.55000000000000004">
      <c r="A151">
        <v>150</v>
      </c>
      <c r="B151">
        <v>150</v>
      </c>
      <c r="C151" s="1" t="s">
        <v>4890</v>
      </c>
      <c r="D151" s="1" t="s">
        <v>201</v>
      </c>
      <c r="E151" s="1" t="s">
        <v>5900</v>
      </c>
    </row>
    <row r="152" spans="1:5" x14ac:dyDescent="0.55000000000000004">
      <c r="A152">
        <v>151</v>
      </c>
      <c r="B152">
        <v>151</v>
      </c>
      <c r="C152" s="1" t="s">
        <v>4892</v>
      </c>
      <c r="D152" s="1" t="s">
        <v>277</v>
      </c>
      <c r="E152" s="1" t="s">
        <v>5905</v>
      </c>
    </row>
    <row r="153" spans="1:5" x14ac:dyDescent="0.55000000000000004">
      <c r="A153">
        <v>152</v>
      </c>
      <c r="B153">
        <v>152</v>
      </c>
      <c r="C153" s="1" t="s">
        <v>4893</v>
      </c>
      <c r="D153" s="1" t="s">
        <v>249</v>
      </c>
      <c r="E153" s="1" t="s">
        <v>5921</v>
      </c>
    </row>
    <row r="154" spans="1:5" x14ac:dyDescent="0.55000000000000004">
      <c r="A154">
        <v>153</v>
      </c>
      <c r="B154">
        <v>153</v>
      </c>
      <c r="C154" s="1" t="s">
        <v>4894</v>
      </c>
      <c r="D154" s="1" t="s">
        <v>33</v>
      </c>
      <c r="E154" s="1" t="s">
        <v>5909</v>
      </c>
    </row>
    <row r="155" spans="1:5" x14ac:dyDescent="0.55000000000000004">
      <c r="A155">
        <v>154</v>
      </c>
      <c r="B155">
        <v>154</v>
      </c>
      <c r="C155" s="1" t="s">
        <v>4896</v>
      </c>
      <c r="D155" s="1" t="s">
        <v>217</v>
      </c>
      <c r="E155" s="1" t="s">
        <v>5912</v>
      </c>
    </row>
    <row r="156" spans="1:5" x14ac:dyDescent="0.55000000000000004">
      <c r="A156">
        <v>155</v>
      </c>
      <c r="B156">
        <v>155</v>
      </c>
      <c r="C156" s="1" t="s">
        <v>4898</v>
      </c>
      <c r="D156" s="1" t="s">
        <v>599</v>
      </c>
      <c r="E156" s="1" t="s">
        <v>5918</v>
      </c>
    </row>
    <row r="157" spans="1:5" x14ac:dyDescent="0.55000000000000004">
      <c r="A157">
        <v>156</v>
      </c>
      <c r="B157">
        <v>156</v>
      </c>
      <c r="C157" s="1" t="s">
        <v>4899</v>
      </c>
      <c r="D157" s="1" t="s">
        <v>257</v>
      </c>
      <c r="E157" s="1" t="s">
        <v>5905</v>
      </c>
    </row>
    <row r="158" spans="1:5" x14ac:dyDescent="0.55000000000000004">
      <c r="A158">
        <v>157</v>
      </c>
      <c r="B158">
        <v>157</v>
      </c>
      <c r="C158" s="1" t="s">
        <v>4900</v>
      </c>
      <c r="D158" s="1" t="s">
        <v>508</v>
      </c>
      <c r="E158" s="1" t="s">
        <v>5903</v>
      </c>
    </row>
    <row r="159" spans="1:5" x14ac:dyDescent="0.55000000000000004">
      <c r="A159">
        <v>158</v>
      </c>
      <c r="B159">
        <v>158</v>
      </c>
      <c r="C159" s="1" t="s">
        <v>4901</v>
      </c>
      <c r="D159" s="1" t="s">
        <v>560</v>
      </c>
      <c r="E159" s="1" t="s">
        <v>5925</v>
      </c>
    </row>
    <row r="160" spans="1:5" x14ac:dyDescent="0.55000000000000004">
      <c r="A160">
        <v>159</v>
      </c>
      <c r="B160">
        <v>159</v>
      </c>
      <c r="C160" s="1" t="s">
        <v>4903</v>
      </c>
      <c r="D160" s="1" t="s">
        <v>544</v>
      </c>
      <c r="E160" s="1" t="s">
        <v>5913</v>
      </c>
    </row>
    <row r="161" spans="1:5" x14ac:dyDescent="0.55000000000000004">
      <c r="A161">
        <v>160</v>
      </c>
      <c r="B161">
        <v>160</v>
      </c>
      <c r="C161" s="1" t="s">
        <v>4904</v>
      </c>
      <c r="D161" s="1" t="s">
        <v>345</v>
      </c>
      <c r="E161" s="1" t="s">
        <v>5911</v>
      </c>
    </row>
    <row r="162" spans="1:5" x14ac:dyDescent="0.55000000000000004">
      <c r="A162">
        <v>161</v>
      </c>
      <c r="B162">
        <v>161</v>
      </c>
      <c r="C162" s="1" t="s">
        <v>4905</v>
      </c>
      <c r="D162" s="1" t="s">
        <v>169</v>
      </c>
      <c r="E162" s="1" t="s">
        <v>5915</v>
      </c>
    </row>
    <row r="163" spans="1:5" x14ac:dyDescent="0.55000000000000004">
      <c r="A163">
        <v>162</v>
      </c>
      <c r="B163">
        <v>162</v>
      </c>
      <c r="C163" s="1" t="s">
        <v>4906</v>
      </c>
      <c r="D163" s="1" t="s">
        <v>445</v>
      </c>
      <c r="E163" s="1" t="s">
        <v>5928</v>
      </c>
    </row>
    <row r="164" spans="1:5" x14ac:dyDescent="0.55000000000000004">
      <c r="A164">
        <v>163</v>
      </c>
      <c r="B164">
        <v>163</v>
      </c>
      <c r="C164" s="1" t="s">
        <v>4908</v>
      </c>
      <c r="D164" s="1" t="s">
        <v>595</v>
      </c>
      <c r="E164" s="1" t="s">
        <v>5906</v>
      </c>
    </row>
    <row r="165" spans="1:5" x14ac:dyDescent="0.55000000000000004">
      <c r="A165">
        <v>164</v>
      </c>
      <c r="B165">
        <v>164</v>
      </c>
      <c r="C165" s="1" t="s">
        <v>4909</v>
      </c>
      <c r="D165" s="1" t="s">
        <v>197</v>
      </c>
      <c r="E165" s="1" t="s">
        <v>5923</v>
      </c>
    </row>
    <row r="166" spans="1:5" x14ac:dyDescent="0.55000000000000004">
      <c r="A166">
        <v>165</v>
      </c>
      <c r="B166">
        <v>165</v>
      </c>
      <c r="C166" s="1" t="s">
        <v>4910</v>
      </c>
      <c r="D166" s="1" t="s">
        <v>301</v>
      </c>
      <c r="E166" s="1" t="s">
        <v>5917</v>
      </c>
    </row>
    <row r="167" spans="1:5" x14ac:dyDescent="0.55000000000000004">
      <c r="A167">
        <v>166</v>
      </c>
      <c r="B167">
        <v>166</v>
      </c>
      <c r="C167" s="1" t="s">
        <v>4911</v>
      </c>
      <c r="D167" s="1" t="s">
        <v>7</v>
      </c>
      <c r="E167" s="1" t="s">
        <v>5905</v>
      </c>
    </row>
    <row r="168" spans="1:5" x14ac:dyDescent="0.55000000000000004">
      <c r="A168">
        <v>167</v>
      </c>
      <c r="B168">
        <v>167</v>
      </c>
      <c r="C168" s="1" t="s">
        <v>4912</v>
      </c>
      <c r="D168" s="1" t="s">
        <v>253</v>
      </c>
      <c r="E168" s="1" t="s">
        <v>5902</v>
      </c>
    </row>
    <row r="169" spans="1:5" x14ac:dyDescent="0.55000000000000004">
      <c r="A169">
        <v>168</v>
      </c>
      <c r="B169">
        <v>168</v>
      </c>
      <c r="C169" s="1" t="s">
        <v>4913</v>
      </c>
      <c r="D169" s="1" t="s">
        <v>205</v>
      </c>
      <c r="E169" s="1" t="s">
        <v>5918</v>
      </c>
    </row>
    <row r="170" spans="1:5" x14ac:dyDescent="0.55000000000000004">
      <c r="A170">
        <v>169</v>
      </c>
      <c r="B170">
        <v>169</v>
      </c>
      <c r="C170" s="1" t="s">
        <v>4915</v>
      </c>
      <c r="D170" s="1" t="s">
        <v>385</v>
      </c>
      <c r="E170" s="1" t="s">
        <v>5913</v>
      </c>
    </row>
    <row r="171" spans="1:5" x14ac:dyDescent="0.55000000000000004">
      <c r="A171">
        <v>170</v>
      </c>
      <c r="B171">
        <v>170</v>
      </c>
      <c r="C171" s="1" t="s">
        <v>4916</v>
      </c>
      <c r="D171" s="1" t="s">
        <v>293</v>
      </c>
      <c r="E171" s="1" t="s">
        <v>5918</v>
      </c>
    </row>
    <row r="172" spans="1:5" x14ac:dyDescent="0.55000000000000004">
      <c r="A172">
        <v>171</v>
      </c>
      <c r="B172">
        <v>171</v>
      </c>
      <c r="C172" s="1" t="s">
        <v>4918</v>
      </c>
      <c r="D172" s="1" t="s">
        <v>512</v>
      </c>
      <c r="E172" s="1" t="s">
        <v>5912</v>
      </c>
    </row>
    <row r="173" spans="1:5" x14ac:dyDescent="0.55000000000000004">
      <c r="A173">
        <v>172</v>
      </c>
      <c r="B173">
        <v>172</v>
      </c>
      <c r="C173" s="1" t="s">
        <v>4919</v>
      </c>
      <c r="D173" s="1" t="s">
        <v>61</v>
      </c>
      <c r="E173" s="1" t="s">
        <v>5903</v>
      </c>
    </row>
    <row r="174" spans="1:5" x14ac:dyDescent="0.55000000000000004">
      <c r="A174">
        <v>173</v>
      </c>
      <c r="B174">
        <v>173</v>
      </c>
      <c r="C174" s="1" t="s">
        <v>4921</v>
      </c>
      <c r="D174" s="1" t="s">
        <v>536</v>
      </c>
      <c r="E174" s="1" t="s">
        <v>5903</v>
      </c>
    </row>
    <row r="175" spans="1:5" x14ac:dyDescent="0.55000000000000004">
      <c r="A175">
        <v>174</v>
      </c>
      <c r="B175">
        <v>174</v>
      </c>
      <c r="C175" s="1" t="s">
        <v>4922</v>
      </c>
      <c r="D175" s="1" t="s">
        <v>413</v>
      </c>
      <c r="E175" s="1" t="s">
        <v>5903</v>
      </c>
    </row>
    <row r="176" spans="1:5" x14ac:dyDescent="0.55000000000000004">
      <c r="A176">
        <v>175</v>
      </c>
      <c r="B176">
        <v>175</v>
      </c>
      <c r="C176" s="1" t="s">
        <v>4923</v>
      </c>
      <c r="D176" s="1" t="s">
        <v>540</v>
      </c>
      <c r="E176" s="1" t="s">
        <v>5913</v>
      </c>
    </row>
    <row r="177" spans="1:5" x14ac:dyDescent="0.55000000000000004">
      <c r="A177">
        <v>176</v>
      </c>
      <c r="B177">
        <v>176</v>
      </c>
      <c r="C177" s="1" t="s">
        <v>4924</v>
      </c>
      <c r="D177" s="1" t="s">
        <v>181</v>
      </c>
      <c r="E177" s="1" t="s">
        <v>5912</v>
      </c>
    </row>
    <row r="178" spans="1:5" x14ac:dyDescent="0.55000000000000004">
      <c r="A178">
        <v>177</v>
      </c>
      <c r="B178">
        <v>177</v>
      </c>
      <c r="C178" s="1" t="s">
        <v>4925</v>
      </c>
      <c r="D178" s="1" t="s">
        <v>425</v>
      </c>
      <c r="E178" s="1" t="s">
        <v>5922</v>
      </c>
    </row>
    <row r="179" spans="1:5" x14ac:dyDescent="0.55000000000000004">
      <c r="A179">
        <v>178</v>
      </c>
      <c r="B179">
        <v>178</v>
      </c>
      <c r="C179" s="1" t="s">
        <v>4927</v>
      </c>
      <c r="D179" s="1" t="s">
        <v>193</v>
      </c>
      <c r="E179" s="1" t="s">
        <v>5918</v>
      </c>
    </row>
    <row r="180" spans="1:5" x14ac:dyDescent="0.55000000000000004">
      <c r="A180">
        <v>179</v>
      </c>
      <c r="B180">
        <v>179</v>
      </c>
      <c r="C180" s="1" t="s">
        <v>4929</v>
      </c>
      <c r="D180" s="1" t="s">
        <v>261</v>
      </c>
      <c r="E180" s="1" t="s">
        <v>5916</v>
      </c>
    </row>
    <row r="181" spans="1:5" x14ac:dyDescent="0.55000000000000004">
      <c r="A181">
        <v>180</v>
      </c>
      <c r="B181">
        <v>180</v>
      </c>
      <c r="C181" s="1" t="s">
        <v>4931</v>
      </c>
      <c r="D181" s="1" t="s">
        <v>161</v>
      </c>
      <c r="E181" s="1" t="s">
        <v>5919</v>
      </c>
    </row>
    <row r="182" spans="1:5" x14ac:dyDescent="0.55000000000000004">
      <c r="A182">
        <v>181</v>
      </c>
      <c r="B182">
        <v>181</v>
      </c>
      <c r="C182" s="1" t="s">
        <v>4932</v>
      </c>
      <c r="D182" s="1" t="s">
        <v>572</v>
      </c>
      <c r="E182" s="1" t="s">
        <v>5921</v>
      </c>
    </row>
    <row r="183" spans="1:5" x14ac:dyDescent="0.55000000000000004">
      <c r="A183">
        <v>182</v>
      </c>
      <c r="B183">
        <v>182</v>
      </c>
      <c r="C183" s="1" t="s">
        <v>4933</v>
      </c>
      <c r="D183" s="1" t="s">
        <v>29</v>
      </c>
      <c r="E183" s="1" t="s">
        <v>5916</v>
      </c>
    </row>
    <row r="184" spans="1:5" x14ac:dyDescent="0.55000000000000004">
      <c r="A184">
        <v>183</v>
      </c>
      <c r="B184">
        <v>183</v>
      </c>
      <c r="C184" s="1" t="s">
        <v>4935</v>
      </c>
      <c r="D184" s="1" t="s">
        <v>476</v>
      </c>
      <c r="E184" s="1" t="s">
        <v>5913</v>
      </c>
    </row>
    <row r="185" spans="1:5" x14ac:dyDescent="0.55000000000000004">
      <c r="A185">
        <v>184</v>
      </c>
      <c r="B185">
        <v>184</v>
      </c>
      <c r="C185" s="1" t="s">
        <v>4937</v>
      </c>
      <c r="D185" s="1" t="s">
        <v>313</v>
      </c>
      <c r="E185" s="1" t="s">
        <v>5924</v>
      </c>
    </row>
    <row r="186" spans="1:5" x14ac:dyDescent="0.55000000000000004">
      <c r="A186">
        <v>185</v>
      </c>
      <c r="B186">
        <v>185</v>
      </c>
      <c r="C186" s="1" t="s">
        <v>4939</v>
      </c>
      <c r="D186" s="1" t="s">
        <v>45</v>
      </c>
      <c r="E186" s="1" t="s">
        <v>5910</v>
      </c>
    </row>
    <row r="187" spans="1:5" x14ac:dyDescent="0.55000000000000004">
      <c r="A187">
        <v>186</v>
      </c>
      <c r="B187">
        <v>186</v>
      </c>
      <c r="C187" s="1" t="s">
        <v>4940</v>
      </c>
      <c r="D187" s="1" t="s">
        <v>273</v>
      </c>
      <c r="E187" s="1" t="s">
        <v>5914</v>
      </c>
    </row>
    <row r="188" spans="1:5" x14ac:dyDescent="0.55000000000000004">
      <c r="A188">
        <v>187</v>
      </c>
      <c r="B188">
        <v>187</v>
      </c>
      <c r="C188" s="1" t="s">
        <v>4942</v>
      </c>
      <c r="D188" s="1" t="s">
        <v>568</v>
      </c>
      <c r="E188" s="1" t="s">
        <v>5910</v>
      </c>
    </row>
    <row r="189" spans="1:5" x14ac:dyDescent="0.55000000000000004">
      <c r="A189">
        <v>188</v>
      </c>
      <c r="B189">
        <v>188</v>
      </c>
      <c r="C189" s="1" t="s">
        <v>4943</v>
      </c>
      <c r="D189" s="1" t="s">
        <v>333</v>
      </c>
      <c r="E189" s="1" t="s">
        <v>5907</v>
      </c>
    </row>
    <row r="190" spans="1:5" x14ac:dyDescent="0.55000000000000004">
      <c r="A190">
        <v>189</v>
      </c>
      <c r="B190">
        <v>189</v>
      </c>
      <c r="C190" s="1" t="s">
        <v>4944</v>
      </c>
      <c r="D190" s="1" t="s">
        <v>93</v>
      </c>
      <c r="E190" s="1" t="s">
        <v>5903</v>
      </c>
    </row>
    <row r="191" spans="1:5" x14ac:dyDescent="0.55000000000000004">
      <c r="A191">
        <v>190</v>
      </c>
      <c r="B191">
        <v>190</v>
      </c>
      <c r="C191" s="1" t="s">
        <v>4945</v>
      </c>
      <c r="D191" s="1" t="s">
        <v>504</v>
      </c>
      <c r="E191" s="1" t="s">
        <v>5900</v>
      </c>
    </row>
    <row r="192" spans="1:5" x14ac:dyDescent="0.55000000000000004">
      <c r="A192">
        <v>191</v>
      </c>
      <c r="B192">
        <v>191</v>
      </c>
      <c r="C192" s="1" t="s">
        <v>4946</v>
      </c>
      <c r="D192" s="1" t="s">
        <v>472</v>
      </c>
      <c r="E192" s="1" t="s">
        <v>5920</v>
      </c>
    </row>
    <row r="193" spans="1:5" x14ac:dyDescent="0.55000000000000004">
      <c r="A193">
        <v>192</v>
      </c>
      <c r="B193">
        <v>192</v>
      </c>
      <c r="C193" s="1" t="s">
        <v>4948</v>
      </c>
      <c r="D193" s="1" t="s">
        <v>65</v>
      </c>
      <c r="E193" s="1" t="s">
        <v>5900</v>
      </c>
    </row>
    <row r="194" spans="1:5" x14ac:dyDescent="0.55000000000000004">
      <c r="A194">
        <v>193</v>
      </c>
      <c r="B194">
        <v>193</v>
      </c>
      <c r="C194" s="1" t="s">
        <v>4949</v>
      </c>
      <c r="D194" s="1" t="s">
        <v>229</v>
      </c>
      <c r="E194" s="1" t="s">
        <v>5925</v>
      </c>
    </row>
    <row r="195" spans="1:5" x14ac:dyDescent="0.55000000000000004">
      <c r="A195">
        <v>194</v>
      </c>
      <c r="B195">
        <v>194</v>
      </c>
      <c r="C195" s="1" t="s">
        <v>4950</v>
      </c>
      <c r="D195" s="1" t="s">
        <v>464</v>
      </c>
      <c r="E195" s="1" t="s">
        <v>5922</v>
      </c>
    </row>
    <row r="196" spans="1:5" x14ac:dyDescent="0.55000000000000004">
      <c r="A196">
        <v>195</v>
      </c>
      <c r="B196">
        <v>195</v>
      </c>
      <c r="C196" s="1" t="s">
        <v>4952</v>
      </c>
      <c r="D196" s="1" t="s">
        <v>369</v>
      </c>
      <c r="E196" s="1" t="s">
        <v>5901</v>
      </c>
    </row>
    <row r="197" spans="1:5" x14ac:dyDescent="0.55000000000000004">
      <c r="A197">
        <v>196</v>
      </c>
      <c r="B197">
        <v>196</v>
      </c>
      <c r="C197" s="1" t="s">
        <v>4954</v>
      </c>
      <c r="D197" s="1" t="s">
        <v>397</v>
      </c>
      <c r="E197" s="1" t="s">
        <v>5916</v>
      </c>
    </row>
    <row r="198" spans="1:5" x14ac:dyDescent="0.55000000000000004">
      <c r="A198">
        <v>197</v>
      </c>
      <c r="B198">
        <v>197</v>
      </c>
      <c r="C198" s="1" t="s">
        <v>4955</v>
      </c>
      <c r="D198" s="1" t="s">
        <v>281</v>
      </c>
      <c r="E198" s="1" t="s">
        <v>5916</v>
      </c>
    </row>
    <row r="199" spans="1:5" x14ac:dyDescent="0.55000000000000004">
      <c r="A199">
        <v>198</v>
      </c>
      <c r="B199">
        <v>198</v>
      </c>
      <c r="C199" s="1" t="s">
        <v>4956</v>
      </c>
      <c r="D199" s="1" t="s">
        <v>177</v>
      </c>
      <c r="E199" s="1" t="s">
        <v>5905</v>
      </c>
    </row>
    <row r="200" spans="1:5" x14ac:dyDescent="0.55000000000000004">
      <c r="A200">
        <v>199</v>
      </c>
      <c r="B200">
        <v>199</v>
      </c>
      <c r="C200" s="1" t="s">
        <v>4957</v>
      </c>
      <c r="D200" s="1" t="s">
        <v>221</v>
      </c>
      <c r="E200" s="1" t="s">
        <v>5921</v>
      </c>
    </row>
    <row r="201" spans="1:5" x14ac:dyDescent="0.55000000000000004">
      <c r="A201">
        <v>200</v>
      </c>
      <c r="B201">
        <v>200</v>
      </c>
      <c r="C201" s="1" t="s">
        <v>4959</v>
      </c>
      <c r="D201" s="1" t="s">
        <v>57</v>
      </c>
      <c r="E201" s="1" t="s">
        <v>5922</v>
      </c>
    </row>
    <row r="202" spans="1:5" x14ac:dyDescent="0.55000000000000004">
      <c r="A202">
        <v>201</v>
      </c>
      <c r="B202">
        <v>201</v>
      </c>
      <c r="C202" s="1" t="s">
        <v>4960</v>
      </c>
      <c r="D202" s="1" t="s">
        <v>12</v>
      </c>
      <c r="E202" s="1" t="s">
        <v>5923</v>
      </c>
    </row>
    <row r="203" spans="1:5" x14ac:dyDescent="0.55000000000000004">
      <c r="A203">
        <v>202</v>
      </c>
      <c r="B203">
        <v>202</v>
      </c>
      <c r="C203" s="1" t="s">
        <v>4962</v>
      </c>
      <c r="D203" s="1" t="s">
        <v>269</v>
      </c>
      <c r="E203" s="1" t="s">
        <v>5899</v>
      </c>
    </row>
    <row r="204" spans="1:5" x14ac:dyDescent="0.55000000000000004">
      <c r="A204">
        <v>203</v>
      </c>
      <c r="B204">
        <v>203</v>
      </c>
      <c r="C204" s="1" t="s">
        <v>4964</v>
      </c>
      <c r="D204" s="1" t="s">
        <v>109</v>
      </c>
      <c r="E204" s="1" t="s">
        <v>5909</v>
      </c>
    </row>
    <row r="205" spans="1:5" x14ac:dyDescent="0.55000000000000004">
      <c r="A205">
        <v>204</v>
      </c>
      <c r="B205">
        <v>204</v>
      </c>
      <c r="C205" s="1" t="s">
        <v>4965</v>
      </c>
      <c r="D205" s="1" t="s">
        <v>161</v>
      </c>
      <c r="E205" s="1" t="s">
        <v>5927</v>
      </c>
    </row>
    <row r="206" spans="1:5" x14ac:dyDescent="0.55000000000000004">
      <c r="A206">
        <v>205</v>
      </c>
      <c r="B206">
        <v>205</v>
      </c>
      <c r="C206" s="1" t="s">
        <v>4966</v>
      </c>
      <c r="D206" s="1" t="s">
        <v>325</v>
      </c>
      <c r="E206" s="1" t="s">
        <v>5901</v>
      </c>
    </row>
    <row r="207" spans="1:5" x14ac:dyDescent="0.55000000000000004">
      <c r="A207">
        <v>206</v>
      </c>
      <c r="B207">
        <v>206</v>
      </c>
      <c r="C207" s="1" t="s">
        <v>4968</v>
      </c>
      <c r="D207" s="1" t="s">
        <v>221</v>
      </c>
      <c r="E207" s="1" t="s">
        <v>5916</v>
      </c>
    </row>
    <row r="208" spans="1:5" x14ac:dyDescent="0.55000000000000004">
      <c r="A208">
        <v>207</v>
      </c>
      <c r="B208">
        <v>207</v>
      </c>
      <c r="C208" s="1" t="s">
        <v>4969</v>
      </c>
      <c r="D208" s="1" t="s">
        <v>504</v>
      </c>
      <c r="E208" s="1" t="s">
        <v>5922</v>
      </c>
    </row>
    <row r="209" spans="1:5" x14ac:dyDescent="0.55000000000000004">
      <c r="A209">
        <v>208</v>
      </c>
      <c r="B209">
        <v>208</v>
      </c>
      <c r="C209" s="1" t="s">
        <v>4971</v>
      </c>
      <c r="D209" s="1" t="s">
        <v>512</v>
      </c>
      <c r="E209" s="1" t="s">
        <v>5920</v>
      </c>
    </row>
    <row r="210" spans="1:5" x14ac:dyDescent="0.55000000000000004">
      <c r="A210">
        <v>209</v>
      </c>
      <c r="B210">
        <v>209</v>
      </c>
      <c r="C210" s="1" t="s">
        <v>4972</v>
      </c>
      <c r="D210" s="1" t="s">
        <v>587</v>
      </c>
      <c r="E210" s="1" t="s">
        <v>5912</v>
      </c>
    </row>
    <row r="211" spans="1:5" x14ac:dyDescent="0.55000000000000004">
      <c r="A211">
        <v>210</v>
      </c>
      <c r="B211">
        <v>210</v>
      </c>
      <c r="C211" s="1" t="s">
        <v>4974</v>
      </c>
      <c r="D211" s="1" t="s">
        <v>321</v>
      </c>
      <c r="E211" s="1" t="s">
        <v>5923</v>
      </c>
    </row>
    <row r="212" spans="1:5" x14ac:dyDescent="0.55000000000000004">
      <c r="A212">
        <v>211</v>
      </c>
      <c r="B212">
        <v>211</v>
      </c>
      <c r="C212" s="1" t="s">
        <v>4975</v>
      </c>
      <c r="D212" s="1" t="s">
        <v>265</v>
      </c>
      <c r="E212" s="1" t="s">
        <v>5913</v>
      </c>
    </row>
    <row r="213" spans="1:5" x14ac:dyDescent="0.55000000000000004">
      <c r="A213">
        <v>212</v>
      </c>
      <c r="B213">
        <v>212</v>
      </c>
      <c r="C213" s="1" t="s">
        <v>4976</v>
      </c>
      <c r="D213" s="1" t="s">
        <v>556</v>
      </c>
      <c r="E213" s="1" t="s">
        <v>5921</v>
      </c>
    </row>
    <row r="214" spans="1:5" x14ac:dyDescent="0.55000000000000004">
      <c r="A214">
        <v>213</v>
      </c>
      <c r="B214">
        <v>213</v>
      </c>
      <c r="C214" s="1" t="s">
        <v>4977</v>
      </c>
      <c r="D214" s="1" t="s">
        <v>21</v>
      </c>
      <c r="E214" s="1" t="s">
        <v>5918</v>
      </c>
    </row>
    <row r="215" spans="1:5" x14ac:dyDescent="0.55000000000000004">
      <c r="A215">
        <v>214</v>
      </c>
      <c r="B215">
        <v>214</v>
      </c>
      <c r="C215" s="1" t="s">
        <v>4979</v>
      </c>
      <c r="D215" s="1" t="s">
        <v>249</v>
      </c>
      <c r="E215" s="1" t="s">
        <v>5921</v>
      </c>
    </row>
    <row r="216" spans="1:5" x14ac:dyDescent="0.55000000000000004">
      <c r="A216">
        <v>215</v>
      </c>
      <c r="B216">
        <v>215</v>
      </c>
      <c r="C216" s="1" t="s">
        <v>4981</v>
      </c>
      <c r="D216" s="1" t="s">
        <v>297</v>
      </c>
      <c r="E216" s="1" t="s">
        <v>5907</v>
      </c>
    </row>
    <row r="217" spans="1:5" x14ac:dyDescent="0.55000000000000004">
      <c r="A217">
        <v>216</v>
      </c>
      <c r="B217">
        <v>216</v>
      </c>
      <c r="C217" s="1" t="s">
        <v>4982</v>
      </c>
      <c r="D217" s="1" t="s">
        <v>237</v>
      </c>
      <c r="E217" s="1" t="s">
        <v>5919</v>
      </c>
    </row>
    <row r="218" spans="1:5" x14ac:dyDescent="0.55000000000000004">
      <c r="A218">
        <v>217</v>
      </c>
      <c r="B218">
        <v>217</v>
      </c>
      <c r="C218" s="1" t="s">
        <v>4983</v>
      </c>
      <c r="D218" s="1" t="s">
        <v>101</v>
      </c>
      <c r="E218" s="1" t="s">
        <v>5901</v>
      </c>
    </row>
    <row r="219" spans="1:5" x14ac:dyDescent="0.55000000000000004">
      <c r="A219">
        <v>218</v>
      </c>
      <c r="B219">
        <v>218</v>
      </c>
      <c r="C219" s="1" t="s">
        <v>4985</v>
      </c>
      <c r="D219" s="1" t="s">
        <v>169</v>
      </c>
      <c r="E219" s="1" t="s">
        <v>5922</v>
      </c>
    </row>
    <row r="220" spans="1:5" x14ac:dyDescent="0.55000000000000004">
      <c r="A220">
        <v>219</v>
      </c>
      <c r="B220">
        <v>219</v>
      </c>
      <c r="C220" s="1" t="s">
        <v>4986</v>
      </c>
      <c r="D220" s="1" t="s">
        <v>357</v>
      </c>
      <c r="E220" s="1" t="s">
        <v>5901</v>
      </c>
    </row>
    <row r="221" spans="1:5" x14ac:dyDescent="0.55000000000000004">
      <c r="A221">
        <v>220</v>
      </c>
      <c r="B221">
        <v>220</v>
      </c>
      <c r="C221" s="1" t="s">
        <v>4987</v>
      </c>
      <c r="D221" s="1" t="s">
        <v>564</v>
      </c>
      <c r="E221" s="1" t="s">
        <v>5919</v>
      </c>
    </row>
    <row r="222" spans="1:5" x14ac:dyDescent="0.55000000000000004">
      <c r="A222">
        <v>221</v>
      </c>
      <c r="B222">
        <v>221</v>
      </c>
      <c r="C222" s="1" t="s">
        <v>4988</v>
      </c>
      <c r="D222" s="1" t="s">
        <v>209</v>
      </c>
      <c r="E222" s="1" t="s">
        <v>5913</v>
      </c>
    </row>
    <row r="223" spans="1:5" x14ac:dyDescent="0.55000000000000004">
      <c r="A223">
        <v>222</v>
      </c>
      <c r="B223">
        <v>222</v>
      </c>
      <c r="C223" s="1" t="s">
        <v>4990</v>
      </c>
      <c r="D223" s="1" t="s">
        <v>599</v>
      </c>
      <c r="E223" s="1" t="s">
        <v>5901</v>
      </c>
    </row>
    <row r="224" spans="1:5" x14ac:dyDescent="0.55000000000000004">
      <c r="A224">
        <v>223</v>
      </c>
      <c r="B224">
        <v>223</v>
      </c>
      <c r="C224" s="1" t="s">
        <v>4991</v>
      </c>
      <c r="D224" s="1" t="s">
        <v>516</v>
      </c>
      <c r="E224" s="1" t="s">
        <v>5926</v>
      </c>
    </row>
    <row r="225" spans="1:5" x14ac:dyDescent="0.55000000000000004">
      <c r="A225">
        <v>224</v>
      </c>
      <c r="B225">
        <v>224</v>
      </c>
      <c r="C225" s="1" t="s">
        <v>4993</v>
      </c>
      <c r="D225" s="1" t="s">
        <v>293</v>
      </c>
      <c r="E225" s="1" t="s">
        <v>5925</v>
      </c>
    </row>
    <row r="226" spans="1:5" x14ac:dyDescent="0.55000000000000004">
      <c r="A226">
        <v>225</v>
      </c>
      <c r="B226">
        <v>225</v>
      </c>
      <c r="C226" s="1" t="s">
        <v>4994</v>
      </c>
      <c r="D226" s="1" t="s">
        <v>476</v>
      </c>
      <c r="E226" s="1" t="s">
        <v>5921</v>
      </c>
    </row>
    <row r="227" spans="1:5" x14ac:dyDescent="0.55000000000000004">
      <c r="A227">
        <v>226</v>
      </c>
      <c r="B227">
        <v>226</v>
      </c>
      <c r="C227" s="1" t="s">
        <v>4995</v>
      </c>
      <c r="D227" s="1" t="s">
        <v>445</v>
      </c>
      <c r="E227" s="1" t="s">
        <v>5925</v>
      </c>
    </row>
    <row r="228" spans="1:5" x14ac:dyDescent="0.55000000000000004">
      <c r="A228">
        <v>227</v>
      </c>
      <c r="B228">
        <v>227</v>
      </c>
      <c r="C228" s="1" t="s">
        <v>4997</v>
      </c>
      <c r="D228" s="1" t="s">
        <v>540</v>
      </c>
      <c r="E228" s="1" t="s">
        <v>5918</v>
      </c>
    </row>
    <row r="229" spans="1:5" x14ac:dyDescent="0.55000000000000004">
      <c r="A229">
        <v>228</v>
      </c>
      <c r="B229">
        <v>228</v>
      </c>
      <c r="C229" s="1" t="s">
        <v>4999</v>
      </c>
      <c r="D229" s="1" t="s">
        <v>16</v>
      </c>
      <c r="E229" s="1" t="s">
        <v>5928</v>
      </c>
    </row>
    <row r="230" spans="1:5" x14ac:dyDescent="0.55000000000000004">
      <c r="A230">
        <v>229</v>
      </c>
      <c r="B230">
        <v>229</v>
      </c>
      <c r="C230" s="1" t="s">
        <v>5001</v>
      </c>
      <c r="D230" s="1" t="s">
        <v>185</v>
      </c>
      <c r="E230" s="1" t="s">
        <v>5912</v>
      </c>
    </row>
    <row r="231" spans="1:5" x14ac:dyDescent="0.55000000000000004">
      <c r="A231">
        <v>230</v>
      </c>
      <c r="B231">
        <v>230</v>
      </c>
      <c r="C231" s="1" t="s">
        <v>5003</v>
      </c>
      <c r="D231" s="1" t="s">
        <v>257</v>
      </c>
      <c r="E231" s="1" t="s">
        <v>5925</v>
      </c>
    </row>
    <row r="232" spans="1:5" x14ac:dyDescent="0.55000000000000004">
      <c r="A232">
        <v>231</v>
      </c>
      <c r="B232">
        <v>231</v>
      </c>
      <c r="C232" s="1" t="s">
        <v>5005</v>
      </c>
      <c r="D232" s="1" t="s">
        <v>197</v>
      </c>
      <c r="E232" s="1" t="s">
        <v>5917</v>
      </c>
    </row>
    <row r="233" spans="1:5" x14ac:dyDescent="0.55000000000000004">
      <c r="A233">
        <v>232</v>
      </c>
      <c r="B233">
        <v>232</v>
      </c>
      <c r="C233" s="1" t="s">
        <v>5007</v>
      </c>
      <c r="D233" s="1" t="s">
        <v>217</v>
      </c>
      <c r="E233" s="1" t="s">
        <v>5925</v>
      </c>
    </row>
    <row r="234" spans="1:5" x14ac:dyDescent="0.55000000000000004">
      <c r="A234">
        <v>233</v>
      </c>
      <c r="B234">
        <v>233</v>
      </c>
      <c r="C234" s="1" t="s">
        <v>5008</v>
      </c>
      <c r="D234" s="1" t="s">
        <v>45</v>
      </c>
      <c r="E234" s="1" t="s">
        <v>5925</v>
      </c>
    </row>
    <row r="235" spans="1:5" x14ac:dyDescent="0.55000000000000004">
      <c r="A235">
        <v>234</v>
      </c>
      <c r="B235">
        <v>234</v>
      </c>
      <c r="C235" s="1" t="s">
        <v>5009</v>
      </c>
      <c r="D235" s="1" t="s">
        <v>480</v>
      </c>
      <c r="E235" s="1" t="s">
        <v>5916</v>
      </c>
    </row>
    <row r="236" spans="1:5" x14ac:dyDescent="0.55000000000000004">
      <c r="A236">
        <v>235</v>
      </c>
      <c r="B236">
        <v>235</v>
      </c>
      <c r="C236" s="1" t="s">
        <v>5010</v>
      </c>
      <c r="D236" s="1" t="s">
        <v>141</v>
      </c>
      <c r="E236" s="1" t="s">
        <v>5910</v>
      </c>
    </row>
    <row r="237" spans="1:5" x14ac:dyDescent="0.55000000000000004">
      <c r="A237">
        <v>236</v>
      </c>
      <c r="B237">
        <v>236</v>
      </c>
      <c r="C237" s="1" t="s">
        <v>5011</v>
      </c>
      <c r="D237" s="1" t="s">
        <v>145</v>
      </c>
      <c r="E237" s="1" t="s">
        <v>5914</v>
      </c>
    </row>
    <row r="238" spans="1:5" x14ac:dyDescent="0.55000000000000004">
      <c r="A238">
        <v>237</v>
      </c>
      <c r="B238">
        <v>237</v>
      </c>
      <c r="C238" s="1" t="s">
        <v>5012</v>
      </c>
      <c r="D238" s="1" t="s">
        <v>73</v>
      </c>
      <c r="E238" s="1" t="s">
        <v>5924</v>
      </c>
    </row>
    <row r="239" spans="1:5" x14ac:dyDescent="0.55000000000000004">
      <c r="A239">
        <v>238</v>
      </c>
      <c r="B239">
        <v>238</v>
      </c>
      <c r="C239" s="1" t="s">
        <v>5013</v>
      </c>
      <c r="D239" s="1" t="s">
        <v>385</v>
      </c>
      <c r="E239" s="1" t="s">
        <v>5905</v>
      </c>
    </row>
    <row r="240" spans="1:5" x14ac:dyDescent="0.55000000000000004">
      <c r="A240">
        <v>239</v>
      </c>
      <c r="B240">
        <v>239</v>
      </c>
      <c r="C240" s="1" t="s">
        <v>5014</v>
      </c>
      <c r="D240" s="1" t="s">
        <v>65</v>
      </c>
      <c r="E240" s="1" t="s">
        <v>5923</v>
      </c>
    </row>
    <row r="241" spans="1:5" x14ac:dyDescent="0.55000000000000004">
      <c r="A241">
        <v>240</v>
      </c>
      <c r="B241">
        <v>240</v>
      </c>
      <c r="C241" s="1" t="s">
        <v>5015</v>
      </c>
      <c r="D241" s="1" t="s">
        <v>329</v>
      </c>
      <c r="E241" s="1" t="s">
        <v>5899</v>
      </c>
    </row>
    <row r="242" spans="1:5" x14ac:dyDescent="0.55000000000000004">
      <c r="A242">
        <v>241</v>
      </c>
      <c r="B242">
        <v>241</v>
      </c>
      <c r="C242" s="1" t="s">
        <v>5016</v>
      </c>
      <c r="D242" s="1" t="s">
        <v>421</v>
      </c>
      <c r="E242" s="1" t="s">
        <v>5917</v>
      </c>
    </row>
    <row r="243" spans="1:5" x14ac:dyDescent="0.55000000000000004">
      <c r="A243">
        <v>242</v>
      </c>
      <c r="B243">
        <v>242</v>
      </c>
      <c r="C243" s="1" t="s">
        <v>5017</v>
      </c>
      <c r="D243" s="1" t="s">
        <v>603</v>
      </c>
      <c r="E243" s="1" t="s">
        <v>5903</v>
      </c>
    </row>
    <row r="244" spans="1:5" x14ac:dyDescent="0.55000000000000004">
      <c r="A244">
        <v>243</v>
      </c>
      <c r="B244">
        <v>243</v>
      </c>
      <c r="C244" s="1" t="s">
        <v>5019</v>
      </c>
      <c r="D244" s="1" t="s">
        <v>241</v>
      </c>
      <c r="E244" s="1" t="s">
        <v>5899</v>
      </c>
    </row>
    <row r="245" spans="1:5" x14ac:dyDescent="0.55000000000000004">
      <c r="A245">
        <v>244</v>
      </c>
      <c r="B245">
        <v>244</v>
      </c>
      <c r="C245" s="1" t="s">
        <v>5020</v>
      </c>
      <c r="D245" s="1" t="s">
        <v>177</v>
      </c>
      <c r="E245" s="1" t="s">
        <v>5915</v>
      </c>
    </row>
    <row r="246" spans="1:5" x14ac:dyDescent="0.55000000000000004">
      <c r="A246">
        <v>245</v>
      </c>
      <c r="B246">
        <v>245</v>
      </c>
      <c r="C246" s="1" t="s">
        <v>5021</v>
      </c>
      <c r="D246" s="1" t="s">
        <v>309</v>
      </c>
      <c r="E246" s="1" t="s">
        <v>5916</v>
      </c>
    </row>
    <row r="247" spans="1:5" x14ac:dyDescent="0.55000000000000004">
      <c r="A247">
        <v>246</v>
      </c>
      <c r="B247">
        <v>246</v>
      </c>
      <c r="C247" s="1" t="s">
        <v>5023</v>
      </c>
      <c r="D247" s="1" t="s">
        <v>41</v>
      </c>
      <c r="E247" s="1" t="s">
        <v>5915</v>
      </c>
    </row>
    <row r="248" spans="1:5" x14ac:dyDescent="0.55000000000000004">
      <c r="A248">
        <v>247</v>
      </c>
      <c r="B248">
        <v>247</v>
      </c>
      <c r="C248" s="1" t="s">
        <v>5025</v>
      </c>
      <c r="D248" s="1" t="s">
        <v>133</v>
      </c>
      <c r="E248" s="1" t="s">
        <v>5900</v>
      </c>
    </row>
    <row r="249" spans="1:5" x14ac:dyDescent="0.55000000000000004">
      <c r="A249">
        <v>248</v>
      </c>
      <c r="B249">
        <v>248</v>
      </c>
      <c r="C249" s="1" t="s">
        <v>5026</v>
      </c>
      <c r="D249" s="1" t="s">
        <v>389</v>
      </c>
      <c r="E249" s="1" t="s">
        <v>5913</v>
      </c>
    </row>
    <row r="250" spans="1:5" x14ac:dyDescent="0.55000000000000004">
      <c r="A250">
        <v>249</v>
      </c>
      <c r="B250">
        <v>249</v>
      </c>
      <c r="C250" s="1" t="s">
        <v>5027</v>
      </c>
      <c r="D250" s="1" t="s">
        <v>472</v>
      </c>
      <c r="E250" s="1" t="s">
        <v>5917</v>
      </c>
    </row>
    <row r="251" spans="1:5" x14ac:dyDescent="0.55000000000000004">
      <c r="A251">
        <v>250</v>
      </c>
      <c r="B251">
        <v>250</v>
      </c>
      <c r="C251" s="1" t="s">
        <v>5028</v>
      </c>
      <c r="D251" s="1" t="s">
        <v>393</v>
      </c>
      <c r="E251" s="1" t="s">
        <v>5912</v>
      </c>
    </row>
    <row r="252" spans="1:5" x14ac:dyDescent="0.55000000000000004">
      <c r="A252">
        <v>251</v>
      </c>
      <c r="B252">
        <v>251</v>
      </c>
      <c r="C252" s="1" t="s">
        <v>5029</v>
      </c>
      <c r="D252" s="1" t="s">
        <v>197</v>
      </c>
      <c r="E252" s="1" t="s">
        <v>5899</v>
      </c>
    </row>
    <row r="253" spans="1:5" x14ac:dyDescent="0.55000000000000004">
      <c r="A253">
        <v>252</v>
      </c>
      <c r="B253">
        <v>252</v>
      </c>
      <c r="C253" s="1" t="s">
        <v>5031</v>
      </c>
      <c r="D253" s="1" t="s">
        <v>397</v>
      </c>
      <c r="E253" s="1" t="s">
        <v>5911</v>
      </c>
    </row>
    <row r="254" spans="1:5" x14ac:dyDescent="0.55000000000000004">
      <c r="A254">
        <v>253</v>
      </c>
      <c r="B254">
        <v>253</v>
      </c>
      <c r="C254" s="1" t="s">
        <v>5033</v>
      </c>
      <c r="D254" s="1" t="s">
        <v>57</v>
      </c>
      <c r="E254" s="1" t="s">
        <v>5920</v>
      </c>
    </row>
    <row r="255" spans="1:5" x14ac:dyDescent="0.55000000000000004">
      <c r="A255">
        <v>254</v>
      </c>
      <c r="B255">
        <v>254</v>
      </c>
      <c r="C255" s="1" t="s">
        <v>5034</v>
      </c>
      <c r="D255" s="1" t="s">
        <v>237</v>
      </c>
      <c r="E255" s="1" t="s">
        <v>5905</v>
      </c>
    </row>
    <row r="256" spans="1:5" x14ac:dyDescent="0.55000000000000004">
      <c r="A256">
        <v>255</v>
      </c>
      <c r="B256">
        <v>255</v>
      </c>
      <c r="C256" s="1" t="s">
        <v>5035</v>
      </c>
      <c r="D256" s="1" t="s">
        <v>433</v>
      </c>
      <c r="E256" s="1" t="s">
        <v>5908</v>
      </c>
    </row>
    <row r="257" spans="1:5" x14ac:dyDescent="0.55000000000000004">
      <c r="A257">
        <v>256</v>
      </c>
      <c r="B257">
        <v>256</v>
      </c>
      <c r="C257" s="1" t="s">
        <v>5036</v>
      </c>
      <c r="D257" s="1" t="s">
        <v>293</v>
      </c>
      <c r="E257" s="1" t="s">
        <v>5912</v>
      </c>
    </row>
    <row r="258" spans="1:5" x14ac:dyDescent="0.55000000000000004">
      <c r="A258">
        <v>257</v>
      </c>
      <c r="B258">
        <v>257</v>
      </c>
      <c r="C258" s="1" t="s">
        <v>5037</v>
      </c>
      <c r="D258" s="1" t="s">
        <v>389</v>
      </c>
      <c r="E258" s="1" t="s">
        <v>5925</v>
      </c>
    </row>
    <row r="259" spans="1:5" x14ac:dyDescent="0.55000000000000004">
      <c r="A259">
        <v>258</v>
      </c>
      <c r="B259">
        <v>258</v>
      </c>
      <c r="C259" s="1" t="s">
        <v>5039</v>
      </c>
      <c r="D259" s="1" t="s">
        <v>285</v>
      </c>
      <c r="E259" s="1" t="s">
        <v>5909</v>
      </c>
    </row>
    <row r="260" spans="1:5" x14ac:dyDescent="0.55000000000000004">
      <c r="A260">
        <v>259</v>
      </c>
      <c r="B260">
        <v>259</v>
      </c>
      <c r="C260" s="1" t="s">
        <v>5041</v>
      </c>
      <c r="D260" s="1" t="s">
        <v>341</v>
      </c>
      <c r="E260" s="1" t="s">
        <v>5908</v>
      </c>
    </row>
    <row r="261" spans="1:5" x14ac:dyDescent="0.55000000000000004">
      <c r="A261">
        <v>260</v>
      </c>
      <c r="B261">
        <v>260</v>
      </c>
      <c r="C261" s="1" t="s">
        <v>5043</v>
      </c>
      <c r="D261" s="1" t="s">
        <v>337</v>
      </c>
      <c r="E261" s="1" t="s">
        <v>5925</v>
      </c>
    </row>
    <row r="262" spans="1:5" x14ac:dyDescent="0.55000000000000004">
      <c r="A262">
        <v>261</v>
      </c>
      <c r="B262">
        <v>261</v>
      </c>
      <c r="C262" s="1" t="s">
        <v>5044</v>
      </c>
      <c r="D262" s="1" t="s">
        <v>149</v>
      </c>
      <c r="E262" s="1" t="s">
        <v>5906</v>
      </c>
    </row>
    <row r="263" spans="1:5" x14ac:dyDescent="0.55000000000000004">
      <c r="A263">
        <v>262</v>
      </c>
      <c r="B263">
        <v>262</v>
      </c>
      <c r="C263" s="1" t="s">
        <v>5046</v>
      </c>
      <c r="D263" s="1" t="s">
        <v>504</v>
      </c>
      <c r="E263" s="1" t="s">
        <v>5914</v>
      </c>
    </row>
    <row r="264" spans="1:5" x14ac:dyDescent="0.55000000000000004">
      <c r="A264">
        <v>263</v>
      </c>
      <c r="B264">
        <v>263</v>
      </c>
      <c r="C264" s="1" t="s">
        <v>5048</v>
      </c>
      <c r="D264" s="1" t="s">
        <v>349</v>
      </c>
      <c r="E264" s="1" t="s">
        <v>5902</v>
      </c>
    </row>
    <row r="265" spans="1:5" x14ac:dyDescent="0.55000000000000004">
      <c r="A265">
        <v>264</v>
      </c>
      <c r="B265">
        <v>264</v>
      </c>
      <c r="C265" s="1" t="s">
        <v>5050</v>
      </c>
      <c r="D265" s="1" t="s">
        <v>329</v>
      </c>
      <c r="E265" s="1" t="s">
        <v>5917</v>
      </c>
    </row>
    <row r="266" spans="1:5" x14ac:dyDescent="0.55000000000000004">
      <c r="A266">
        <v>265</v>
      </c>
      <c r="B266">
        <v>265</v>
      </c>
      <c r="C266" s="1" t="s">
        <v>5051</v>
      </c>
      <c r="D266" s="1" t="s">
        <v>401</v>
      </c>
      <c r="E266" s="1" t="s">
        <v>5926</v>
      </c>
    </row>
    <row r="267" spans="1:5" x14ac:dyDescent="0.55000000000000004">
      <c r="A267">
        <v>266</v>
      </c>
      <c r="B267">
        <v>266</v>
      </c>
      <c r="C267" s="1" t="s">
        <v>5052</v>
      </c>
      <c r="D267" s="1" t="s">
        <v>41</v>
      </c>
      <c r="E267" s="1" t="s">
        <v>5899</v>
      </c>
    </row>
    <row r="268" spans="1:5" x14ac:dyDescent="0.55000000000000004">
      <c r="A268">
        <v>267</v>
      </c>
      <c r="B268">
        <v>267</v>
      </c>
      <c r="C268" s="1" t="s">
        <v>5053</v>
      </c>
      <c r="D268" s="1" t="s">
        <v>269</v>
      </c>
      <c r="E268" s="1" t="s">
        <v>5922</v>
      </c>
    </row>
    <row r="269" spans="1:5" x14ac:dyDescent="0.55000000000000004">
      <c r="A269">
        <v>268</v>
      </c>
      <c r="B269">
        <v>268</v>
      </c>
      <c r="C269" s="1" t="s">
        <v>5055</v>
      </c>
      <c r="D269" s="1" t="s">
        <v>105</v>
      </c>
      <c r="E269" s="1" t="s">
        <v>5922</v>
      </c>
    </row>
    <row r="270" spans="1:5" x14ac:dyDescent="0.55000000000000004">
      <c r="A270">
        <v>269</v>
      </c>
      <c r="B270">
        <v>269</v>
      </c>
      <c r="C270" s="1" t="s">
        <v>5056</v>
      </c>
      <c r="D270" s="1" t="s">
        <v>373</v>
      </c>
      <c r="E270" s="1" t="s">
        <v>5921</v>
      </c>
    </row>
    <row r="271" spans="1:5" x14ac:dyDescent="0.55000000000000004">
      <c r="A271">
        <v>270</v>
      </c>
      <c r="B271">
        <v>270</v>
      </c>
      <c r="C271" s="1" t="s">
        <v>5058</v>
      </c>
      <c r="D271" s="1" t="s">
        <v>93</v>
      </c>
      <c r="E271" s="1" t="s">
        <v>5919</v>
      </c>
    </row>
    <row r="272" spans="1:5" x14ac:dyDescent="0.55000000000000004">
      <c r="A272">
        <v>271</v>
      </c>
      <c r="B272">
        <v>271</v>
      </c>
      <c r="C272" s="1" t="s">
        <v>5059</v>
      </c>
      <c r="D272" s="1" t="s">
        <v>532</v>
      </c>
      <c r="E272" s="1" t="s">
        <v>5911</v>
      </c>
    </row>
    <row r="273" spans="1:5" x14ac:dyDescent="0.55000000000000004">
      <c r="A273">
        <v>272</v>
      </c>
      <c r="B273">
        <v>272</v>
      </c>
      <c r="C273" s="1" t="s">
        <v>5061</v>
      </c>
      <c r="D273" s="1" t="s">
        <v>245</v>
      </c>
      <c r="E273" s="1" t="s">
        <v>5922</v>
      </c>
    </row>
    <row r="274" spans="1:5" x14ac:dyDescent="0.55000000000000004">
      <c r="A274">
        <v>273</v>
      </c>
      <c r="B274">
        <v>273</v>
      </c>
      <c r="C274" s="1" t="s">
        <v>5062</v>
      </c>
      <c r="D274" s="1" t="s">
        <v>460</v>
      </c>
      <c r="E274" s="1" t="s">
        <v>5925</v>
      </c>
    </row>
    <row r="275" spans="1:5" x14ac:dyDescent="0.55000000000000004">
      <c r="A275">
        <v>274</v>
      </c>
      <c r="B275">
        <v>274</v>
      </c>
      <c r="C275" s="1" t="s">
        <v>5064</v>
      </c>
      <c r="D275" s="1" t="s">
        <v>69</v>
      </c>
      <c r="E275" s="1" t="s">
        <v>5911</v>
      </c>
    </row>
    <row r="276" spans="1:5" x14ac:dyDescent="0.55000000000000004">
      <c r="A276">
        <v>275</v>
      </c>
      <c r="B276">
        <v>275</v>
      </c>
      <c r="C276" s="1" t="s">
        <v>5065</v>
      </c>
      <c r="D276" s="1" t="s">
        <v>173</v>
      </c>
      <c r="E276" s="1" t="s">
        <v>5911</v>
      </c>
    </row>
    <row r="277" spans="1:5" x14ac:dyDescent="0.55000000000000004">
      <c r="A277">
        <v>276</v>
      </c>
      <c r="B277">
        <v>276</v>
      </c>
      <c r="C277" s="1" t="s">
        <v>5066</v>
      </c>
      <c r="D277" s="1" t="s">
        <v>429</v>
      </c>
      <c r="E277" s="1" t="s">
        <v>5924</v>
      </c>
    </row>
    <row r="278" spans="1:5" x14ac:dyDescent="0.55000000000000004">
      <c r="A278">
        <v>277</v>
      </c>
      <c r="B278">
        <v>277</v>
      </c>
      <c r="C278" s="1" t="s">
        <v>5068</v>
      </c>
      <c r="D278" s="1" t="s">
        <v>385</v>
      </c>
      <c r="E278" s="1" t="s">
        <v>5911</v>
      </c>
    </row>
    <row r="279" spans="1:5" x14ac:dyDescent="0.55000000000000004">
      <c r="A279">
        <v>278</v>
      </c>
      <c r="B279">
        <v>278</v>
      </c>
      <c r="C279" s="1" t="s">
        <v>5070</v>
      </c>
      <c r="D279" s="1" t="s">
        <v>213</v>
      </c>
      <c r="E279" s="1" t="s">
        <v>5903</v>
      </c>
    </row>
    <row r="280" spans="1:5" x14ac:dyDescent="0.55000000000000004">
      <c r="A280">
        <v>279</v>
      </c>
      <c r="B280">
        <v>279</v>
      </c>
      <c r="C280" s="1" t="s">
        <v>5072</v>
      </c>
      <c r="D280" s="1" t="s">
        <v>456</v>
      </c>
      <c r="E280" s="1" t="s">
        <v>5920</v>
      </c>
    </row>
    <row r="281" spans="1:5" x14ac:dyDescent="0.55000000000000004">
      <c r="A281">
        <v>280</v>
      </c>
      <c r="B281">
        <v>280</v>
      </c>
      <c r="C281" s="1" t="s">
        <v>5073</v>
      </c>
      <c r="D281" s="1" t="s">
        <v>7</v>
      </c>
      <c r="E281" s="1" t="s">
        <v>5919</v>
      </c>
    </row>
    <row r="282" spans="1:5" x14ac:dyDescent="0.55000000000000004">
      <c r="A282">
        <v>281</v>
      </c>
      <c r="B282">
        <v>281</v>
      </c>
      <c r="C282" s="1" t="s">
        <v>5075</v>
      </c>
      <c r="D282" s="1" t="s">
        <v>365</v>
      </c>
      <c r="E282" s="1" t="s">
        <v>5928</v>
      </c>
    </row>
    <row r="283" spans="1:5" x14ac:dyDescent="0.55000000000000004">
      <c r="A283">
        <v>282</v>
      </c>
      <c r="B283">
        <v>282</v>
      </c>
      <c r="C283" s="1" t="s">
        <v>5076</v>
      </c>
      <c r="D283" s="1" t="s">
        <v>193</v>
      </c>
      <c r="E283" s="1" t="s">
        <v>5901</v>
      </c>
    </row>
    <row r="284" spans="1:5" x14ac:dyDescent="0.55000000000000004">
      <c r="A284">
        <v>283</v>
      </c>
      <c r="B284">
        <v>283</v>
      </c>
      <c r="C284" s="1" t="s">
        <v>5077</v>
      </c>
      <c r="D284" s="1" t="s">
        <v>277</v>
      </c>
      <c r="E284" s="1" t="s">
        <v>5900</v>
      </c>
    </row>
    <row r="285" spans="1:5" x14ac:dyDescent="0.55000000000000004">
      <c r="A285">
        <v>284</v>
      </c>
      <c r="B285">
        <v>284</v>
      </c>
      <c r="C285" s="1" t="s">
        <v>5079</v>
      </c>
      <c r="D285" s="1" t="s">
        <v>125</v>
      </c>
      <c r="E285" s="1" t="s">
        <v>5907</v>
      </c>
    </row>
    <row r="286" spans="1:5" x14ac:dyDescent="0.55000000000000004">
      <c r="A286">
        <v>285</v>
      </c>
      <c r="B286">
        <v>285</v>
      </c>
      <c r="C286" s="1" t="s">
        <v>5080</v>
      </c>
      <c r="D286" s="1" t="s">
        <v>25</v>
      </c>
      <c r="E286" s="1" t="s">
        <v>5902</v>
      </c>
    </row>
    <row r="287" spans="1:5" x14ac:dyDescent="0.55000000000000004">
      <c r="A287">
        <v>286</v>
      </c>
      <c r="B287">
        <v>286</v>
      </c>
      <c r="C287" s="1" t="s">
        <v>5081</v>
      </c>
      <c r="D287" s="1" t="s">
        <v>181</v>
      </c>
      <c r="E287" s="1" t="s">
        <v>5901</v>
      </c>
    </row>
    <row r="288" spans="1:5" x14ac:dyDescent="0.55000000000000004">
      <c r="A288">
        <v>287</v>
      </c>
      <c r="B288">
        <v>287</v>
      </c>
      <c r="C288" s="1" t="s">
        <v>5082</v>
      </c>
      <c r="D288" s="1" t="s">
        <v>313</v>
      </c>
      <c r="E288" s="1" t="s">
        <v>5923</v>
      </c>
    </row>
    <row r="289" spans="1:5" x14ac:dyDescent="0.55000000000000004">
      <c r="A289">
        <v>288</v>
      </c>
      <c r="B289">
        <v>288</v>
      </c>
      <c r="C289" s="1" t="s">
        <v>5083</v>
      </c>
      <c r="D289" s="1" t="s">
        <v>297</v>
      </c>
      <c r="E289" s="1" t="s">
        <v>5924</v>
      </c>
    </row>
    <row r="290" spans="1:5" x14ac:dyDescent="0.55000000000000004">
      <c r="A290">
        <v>289</v>
      </c>
      <c r="B290">
        <v>289</v>
      </c>
      <c r="C290" s="1" t="s">
        <v>5084</v>
      </c>
      <c r="D290" s="1" t="s">
        <v>137</v>
      </c>
      <c r="E290" s="1" t="s">
        <v>5902</v>
      </c>
    </row>
    <row r="291" spans="1:5" x14ac:dyDescent="0.55000000000000004">
      <c r="A291">
        <v>290</v>
      </c>
      <c r="B291">
        <v>290</v>
      </c>
      <c r="C291" s="1" t="s">
        <v>5085</v>
      </c>
      <c r="D291" s="1" t="s">
        <v>225</v>
      </c>
      <c r="E291" s="1" t="s">
        <v>5925</v>
      </c>
    </row>
    <row r="292" spans="1:5" x14ac:dyDescent="0.55000000000000004">
      <c r="A292">
        <v>291</v>
      </c>
      <c r="B292">
        <v>291</v>
      </c>
      <c r="C292" s="1" t="s">
        <v>5086</v>
      </c>
      <c r="D292" s="1" t="s">
        <v>273</v>
      </c>
      <c r="E292" s="1" t="s">
        <v>5922</v>
      </c>
    </row>
    <row r="293" spans="1:5" x14ac:dyDescent="0.55000000000000004">
      <c r="A293">
        <v>292</v>
      </c>
      <c r="B293">
        <v>292</v>
      </c>
      <c r="C293" s="1" t="s">
        <v>5087</v>
      </c>
      <c r="D293" s="1" t="s">
        <v>516</v>
      </c>
      <c r="E293" s="1" t="s">
        <v>5912</v>
      </c>
    </row>
    <row r="294" spans="1:5" x14ac:dyDescent="0.55000000000000004">
      <c r="A294">
        <v>293</v>
      </c>
      <c r="B294">
        <v>293</v>
      </c>
      <c r="C294" s="1" t="s">
        <v>5089</v>
      </c>
      <c r="D294" s="1" t="s">
        <v>476</v>
      </c>
      <c r="E294" s="1" t="s">
        <v>5926</v>
      </c>
    </row>
    <row r="295" spans="1:5" x14ac:dyDescent="0.55000000000000004">
      <c r="A295">
        <v>294</v>
      </c>
      <c r="B295">
        <v>294</v>
      </c>
      <c r="C295" s="1" t="s">
        <v>5091</v>
      </c>
      <c r="D295" s="1" t="s">
        <v>488</v>
      </c>
      <c r="E295" s="1" t="s">
        <v>5912</v>
      </c>
    </row>
    <row r="296" spans="1:5" x14ac:dyDescent="0.55000000000000004">
      <c r="A296">
        <v>295</v>
      </c>
      <c r="B296">
        <v>295</v>
      </c>
      <c r="C296" s="1" t="s">
        <v>5093</v>
      </c>
      <c r="D296" s="1" t="s">
        <v>249</v>
      </c>
      <c r="E296" s="1" t="s">
        <v>5922</v>
      </c>
    </row>
    <row r="297" spans="1:5" x14ac:dyDescent="0.55000000000000004">
      <c r="A297">
        <v>296</v>
      </c>
      <c r="B297">
        <v>296</v>
      </c>
      <c r="C297" s="1" t="s">
        <v>5095</v>
      </c>
      <c r="D297" s="1" t="s">
        <v>325</v>
      </c>
      <c r="E297" s="1" t="s">
        <v>5917</v>
      </c>
    </row>
    <row r="298" spans="1:5" x14ac:dyDescent="0.55000000000000004">
      <c r="A298">
        <v>297</v>
      </c>
      <c r="B298">
        <v>297</v>
      </c>
      <c r="C298" s="1" t="s">
        <v>5096</v>
      </c>
      <c r="D298" s="1" t="s">
        <v>257</v>
      </c>
      <c r="E298" s="1" t="s">
        <v>5899</v>
      </c>
    </row>
    <row r="299" spans="1:5" x14ac:dyDescent="0.55000000000000004">
      <c r="A299">
        <v>298</v>
      </c>
      <c r="B299">
        <v>298</v>
      </c>
      <c r="C299" s="1" t="s">
        <v>5097</v>
      </c>
      <c r="D299" s="1" t="s">
        <v>583</v>
      </c>
      <c r="E299" s="1" t="s">
        <v>5918</v>
      </c>
    </row>
    <row r="300" spans="1:5" x14ac:dyDescent="0.55000000000000004">
      <c r="A300">
        <v>299</v>
      </c>
      <c r="B300">
        <v>299</v>
      </c>
      <c r="C300" s="1" t="s">
        <v>5098</v>
      </c>
      <c r="D300" s="1" t="s">
        <v>437</v>
      </c>
      <c r="E300" s="1" t="s">
        <v>5919</v>
      </c>
    </row>
    <row r="301" spans="1:5" x14ac:dyDescent="0.55000000000000004">
      <c r="A301">
        <v>300</v>
      </c>
      <c r="B301">
        <v>300</v>
      </c>
      <c r="C301" s="1" t="s">
        <v>5100</v>
      </c>
      <c r="D301" s="1" t="s">
        <v>552</v>
      </c>
      <c r="E301" s="1" t="s">
        <v>5917</v>
      </c>
    </row>
    <row r="302" spans="1:5" x14ac:dyDescent="0.55000000000000004">
      <c r="A302">
        <v>301</v>
      </c>
      <c r="B302">
        <v>301</v>
      </c>
      <c r="C302" s="1" t="s">
        <v>5102</v>
      </c>
      <c r="D302" s="1" t="s">
        <v>49</v>
      </c>
      <c r="E302" s="1" t="s">
        <v>5902</v>
      </c>
    </row>
    <row r="303" spans="1:5" x14ac:dyDescent="0.55000000000000004">
      <c r="A303">
        <v>302</v>
      </c>
      <c r="B303">
        <v>302</v>
      </c>
      <c r="C303" s="1" t="s">
        <v>5103</v>
      </c>
      <c r="D303" s="1" t="s">
        <v>12</v>
      </c>
      <c r="E303" s="1" t="s">
        <v>5918</v>
      </c>
    </row>
    <row r="304" spans="1:5" x14ac:dyDescent="0.55000000000000004">
      <c r="A304">
        <v>303</v>
      </c>
      <c r="B304">
        <v>303</v>
      </c>
      <c r="C304" s="1" t="s">
        <v>5104</v>
      </c>
      <c r="D304" s="1" t="s">
        <v>409</v>
      </c>
      <c r="E304" s="1" t="s">
        <v>5903</v>
      </c>
    </row>
    <row r="305" spans="1:5" x14ac:dyDescent="0.55000000000000004">
      <c r="A305">
        <v>304</v>
      </c>
      <c r="B305">
        <v>304</v>
      </c>
      <c r="C305" s="1" t="s">
        <v>5105</v>
      </c>
      <c r="D305" s="1" t="s">
        <v>269</v>
      </c>
      <c r="E305" s="1" t="s">
        <v>5900</v>
      </c>
    </row>
    <row r="306" spans="1:5" x14ac:dyDescent="0.55000000000000004">
      <c r="A306">
        <v>305</v>
      </c>
      <c r="B306">
        <v>305</v>
      </c>
      <c r="C306" s="1" t="s">
        <v>5106</v>
      </c>
      <c r="D306" s="1" t="s">
        <v>496</v>
      </c>
      <c r="E306" s="1" t="s">
        <v>5912</v>
      </c>
    </row>
    <row r="307" spans="1:5" x14ac:dyDescent="0.55000000000000004">
      <c r="A307">
        <v>306</v>
      </c>
      <c r="B307">
        <v>306</v>
      </c>
      <c r="C307" s="1" t="s">
        <v>5107</v>
      </c>
      <c r="D307" s="1" t="s">
        <v>293</v>
      </c>
      <c r="E307" s="1" t="s">
        <v>5909</v>
      </c>
    </row>
    <row r="308" spans="1:5" x14ac:dyDescent="0.55000000000000004">
      <c r="A308">
        <v>307</v>
      </c>
      <c r="B308">
        <v>307</v>
      </c>
      <c r="C308" s="1" t="s">
        <v>5108</v>
      </c>
      <c r="D308" s="1" t="s">
        <v>520</v>
      </c>
      <c r="E308" s="1" t="s">
        <v>5915</v>
      </c>
    </row>
    <row r="309" spans="1:5" x14ac:dyDescent="0.55000000000000004">
      <c r="A309">
        <v>308</v>
      </c>
      <c r="B309">
        <v>308</v>
      </c>
      <c r="C309" s="1" t="s">
        <v>5109</v>
      </c>
      <c r="D309" s="1" t="s">
        <v>548</v>
      </c>
      <c r="E309" s="1" t="s">
        <v>5923</v>
      </c>
    </row>
    <row r="310" spans="1:5" x14ac:dyDescent="0.55000000000000004">
      <c r="A310">
        <v>309</v>
      </c>
      <c r="B310">
        <v>309</v>
      </c>
      <c r="C310" s="1" t="s">
        <v>5110</v>
      </c>
      <c r="D310" s="1" t="s">
        <v>492</v>
      </c>
      <c r="E310" s="1" t="s">
        <v>5909</v>
      </c>
    </row>
    <row r="311" spans="1:5" x14ac:dyDescent="0.55000000000000004">
      <c r="A311">
        <v>310</v>
      </c>
      <c r="B311">
        <v>310</v>
      </c>
      <c r="C311" s="1" t="s">
        <v>5111</v>
      </c>
      <c r="D311" s="1" t="s">
        <v>53</v>
      </c>
      <c r="E311" s="1" t="s">
        <v>5924</v>
      </c>
    </row>
    <row r="312" spans="1:5" x14ac:dyDescent="0.55000000000000004">
      <c r="A312">
        <v>311</v>
      </c>
      <c r="B312">
        <v>311</v>
      </c>
      <c r="C312" s="1" t="s">
        <v>5112</v>
      </c>
      <c r="D312" s="1" t="s">
        <v>512</v>
      </c>
      <c r="E312" s="1" t="s">
        <v>5910</v>
      </c>
    </row>
    <row r="313" spans="1:5" x14ac:dyDescent="0.55000000000000004">
      <c r="A313">
        <v>312</v>
      </c>
      <c r="B313">
        <v>312</v>
      </c>
      <c r="C313" s="1" t="s">
        <v>5113</v>
      </c>
      <c r="D313" s="1" t="s">
        <v>185</v>
      </c>
      <c r="E313" s="1" t="s">
        <v>5914</v>
      </c>
    </row>
    <row r="314" spans="1:5" x14ac:dyDescent="0.55000000000000004">
      <c r="A314">
        <v>313</v>
      </c>
      <c r="B314">
        <v>313</v>
      </c>
      <c r="C314" s="1" t="s">
        <v>5114</v>
      </c>
      <c r="D314" s="1" t="s">
        <v>201</v>
      </c>
      <c r="E314" s="1" t="s">
        <v>5909</v>
      </c>
    </row>
    <row r="315" spans="1:5" x14ac:dyDescent="0.55000000000000004">
      <c r="A315">
        <v>314</v>
      </c>
      <c r="B315">
        <v>314</v>
      </c>
      <c r="C315" s="1" t="s">
        <v>5115</v>
      </c>
      <c r="D315" s="1" t="s">
        <v>337</v>
      </c>
      <c r="E315" s="1" t="s">
        <v>5926</v>
      </c>
    </row>
    <row r="316" spans="1:5" x14ac:dyDescent="0.55000000000000004">
      <c r="A316">
        <v>315</v>
      </c>
      <c r="B316">
        <v>315</v>
      </c>
      <c r="C316" s="1" t="s">
        <v>5116</v>
      </c>
      <c r="D316" s="1" t="s">
        <v>149</v>
      </c>
      <c r="E316" s="1" t="s">
        <v>5919</v>
      </c>
    </row>
    <row r="317" spans="1:5" x14ac:dyDescent="0.55000000000000004">
      <c r="A317">
        <v>316</v>
      </c>
      <c r="B317">
        <v>316</v>
      </c>
      <c r="C317" s="1" t="s">
        <v>5117</v>
      </c>
      <c r="D317" s="1" t="s">
        <v>41</v>
      </c>
      <c r="E317" s="1" t="s">
        <v>5928</v>
      </c>
    </row>
    <row r="318" spans="1:5" x14ac:dyDescent="0.55000000000000004">
      <c r="A318">
        <v>317</v>
      </c>
      <c r="B318">
        <v>317</v>
      </c>
      <c r="C318" s="1" t="s">
        <v>5118</v>
      </c>
      <c r="D318" s="1" t="s">
        <v>595</v>
      </c>
      <c r="E318" s="1" t="s">
        <v>5923</v>
      </c>
    </row>
    <row r="319" spans="1:5" x14ac:dyDescent="0.55000000000000004">
      <c r="A319">
        <v>318</v>
      </c>
      <c r="B319">
        <v>318</v>
      </c>
      <c r="C319" s="1" t="s">
        <v>5119</v>
      </c>
      <c r="D319" s="1" t="s">
        <v>560</v>
      </c>
      <c r="E319" s="1" t="s">
        <v>5914</v>
      </c>
    </row>
    <row r="320" spans="1:5" x14ac:dyDescent="0.55000000000000004">
      <c r="A320">
        <v>319</v>
      </c>
      <c r="B320">
        <v>319</v>
      </c>
      <c r="C320" s="1" t="s">
        <v>5120</v>
      </c>
      <c r="D320" s="1" t="s">
        <v>353</v>
      </c>
      <c r="E320" s="1" t="s">
        <v>5920</v>
      </c>
    </row>
    <row r="321" spans="1:5" x14ac:dyDescent="0.55000000000000004">
      <c r="A321">
        <v>320</v>
      </c>
      <c r="B321">
        <v>320</v>
      </c>
      <c r="C321" s="1" t="s">
        <v>5121</v>
      </c>
      <c r="D321" s="1" t="s">
        <v>97</v>
      </c>
      <c r="E321" s="1" t="s">
        <v>5919</v>
      </c>
    </row>
    <row r="322" spans="1:5" x14ac:dyDescent="0.55000000000000004">
      <c r="A322">
        <v>321</v>
      </c>
      <c r="B322">
        <v>321</v>
      </c>
      <c r="C322" s="1" t="s">
        <v>5122</v>
      </c>
      <c r="D322" s="1" t="s">
        <v>157</v>
      </c>
      <c r="E322" s="1" t="s">
        <v>5908</v>
      </c>
    </row>
    <row r="323" spans="1:5" x14ac:dyDescent="0.55000000000000004">
      <c r="A323">
        <v>322</v>
      </c>
      <c r="B323">
        <v>322</v>
      </c>
      <c r="C323" s="1" t="s">
        <v>5123</v>
      </c>
      <c r="D323" s="1" t="s">
        <v>381</v>
      </c>
      <c r="E323" s="1" t="s">
        <v>5917</v>
      </c>
    </row>
    <row r="324" spans="1:5" x14ac:dyDescent="0.55000000000000004">
      <c r="A324">
        <v>323</v>
      </c>
      <c r="B324">
        <v>323</v>
      </c>
      <c r="C324" s="1" t="s">
        <v>5125</v>
      </c>
      <c r="D324" s="1" t="s">
        <v>313</v>
      </c>
      <c r="E324" s="1" t="s">
        <v>5918</v>
      </c>
    </row>
    <row r="325" spans="1:5" x14ac:dyDescent="0.55000000000000004">
      <c r="A325">
        <v>324</v>
      </c>
      <c r="B325">
        <v>324</v>
      </c>
      <c r="C325" s="1" t="s">
        <v>5126</v>
      </c>
      <c r="D325" s="1" t="s">
        <v>361</v>
      </c>
      <c r="E325" s="1" t="s">
        <v>5902</v>
      </c>
    </row>
    <row r="326" spans="1:5" x14ac:dyDescent="0.55000000000000004">
      <c r="A326">
        <v>325</v>
      </c>
      <c r="B326">
        <v>325</v>
      </c>
      <c r="C326" s="1" t="s">
        <v>5127</v>
      </c>
      <c r="D326" s="1" t="s">
        <v>281</v>
      </c>
      <c r="E326" s="1" t="s">
        <v>5922</v>
      </c>
    </row>
    <row r="327" spans="1:5" x14ac:dyDescent="0.55000000000000004">
      <c r="A327">
        <v>326</v>
      </c>
      <c r="B327">
        <v>326</v>
      </c>
      <c r="C327" s="1" t="s">
        <v>5128</v>
      </c>
      <c r="D327" s="1" t="s">
        <v>137</v>
      </c>
      <c r="E327" s="1" t="s">
        <v>5928</v>
      </c>
    </row>
    <row r="328" spans="1:5" x14ac:dyDescent="0.55000000000000004">
      <c r="A328">
        <v>327</v>
      </c>
      <c r="B328">
        <v>327</v>
      </c>
      <c r="C328" s="1" t="s">
        <v>5130</v>
      </c>
      <c r="D328" s="1" t="s">
        <v>365</v>
      </c>
      <c r="E328" s="1" t="s">
        <v>5920</v>
      </c>
    </row>
    <row r="329" spans="1:5" x14ac:dyDescent="0.55000000000000004">
      <c r="A329">
        <v>328</v>
      </c>
      <c r="B329">
        <v>328</v>
      </c>
      <c r="C329" s="1" t="s">
        <v>5131</v>
      </c>
      <c r="D329" s="1" t="s">
        <v>205</v>
      </c>
      <c r="E329" s="1" t="s">
        <v>5917</v>
      </c>
    </row>
    <row r="330" spans="1:5" x14ac:dyDescent="0.55000000000000004">
      <c r="A330">
        <v>329</v>
      </c>
      <c r="B330">
        <v>329</v>
      </c>
      <c r="C330" s="1" t="s">
        <v>5133</v>
      </c>
      <c r="D330" s="1" t="s">
        <v>377</v>
      </c>
      <c r="E330" s="1" t="s">
        <v>5915</v>
      </c>
    </row>
    <row r="331" spans="1:5" x14ac:dyDescent="0.55000000000000004">
      <c r="A331">
        <v>330</v>
      </c>
      <c r="B331">
        <v>330</v>
      </c>
      <c r="C331" s="1" t="s">
        <v>5134</v>
      </c>
      <c r="D331" s="1" t="s">
        <v>301</v>
      </c>
      <c r="E331" s="1" t="s">
        <v>5926</v>
      </c>
    </row>
    <row r="332" spans="1:5" x14ac:dyDescent="0.55000000000000004">
      <c r="A332">
        <v>331</v>
      </c>
      <c r="B332">
        <v>331</v>
      </c>
      <c r="C332" s="1" t="s">
        <v>5136</v>
      </c>
      <c r="D332" s="1" t="s">
        <v>217</v>
      </c>
      <c r="E332" s="1" t="s">
        <v>5899</v>
      </c>
    </row>
    <row r="333" spans="1:5" x14ac:dyDescent="0.55000000000000004">
      <c r="A333">
        <v>332</v>
      </c>
      <c r="B333">
        <v>332</v>
      </c>
      <c r="C333" s="1" t="s">
        <v>5137</v>
      </c>
      <c r="D333" s="1" t="s">
        <v>109</v>
      </c>
      <c r="E333" s="1" t="s">
        <v>5919</v>
      </c>
    </row>
    <row r="334" spans="1:5" x14ac:dyDescent="0.55000000000000004">
      <c r="A334">
        <v>333</v>
      </c>
      <c r="B334">
        <v>333</v>
      </c>
      <c r="C334" s="1" t="s">
        <v>5139</v>
      </c>
      <c r="D334" s="1" t="s">
        <v>193</v>
      </c>
      <c r="E334" s="1" t="s">
        <v>5921</v>
      </c>
    </row>
    <row r="335" spans="1:5" x14ac:dyDescent="0.55000000000000004">
      <c r="A335">
        <v>334</v>
      </c>
      <c r="B335">
        <v>334</v>
      </c>
      <c r="C335" s="1" t="s">
        <v>5141</v>
      </c>
      <c r="D335" s="1" t="s">
        <v>357</v>
      </c>
      <c r="E335" s="1" t="s">
        <v>5899</v>
      </c>
    </row>
    <row r="336" spans="1:5" x14ac:dyDescent="0.55000000000000004">
      <c r="A336">
        <v>335</v>
      </c>
      <c r="B336">
        <v>335</v>
      </c>
      <c r="C336" s="1" t="s">
        <v>5143</v>
      </c>
      <c r="D336" s="1" t="s">
        <v>456</v>
      </c>
      <c r="E336" s="1" t="s">
        <v>5901</v>
      </c>
    </row>
    <row r="337" spans="1:5" x14ac:dyDescent="0.55000000000000004">
      <c r="A337">
        <v>336</v>
      </c>
      <c r="B337">
        <v>336</v>
      </c>
      <c r="C337" s="1" t="s">
        <v>5144</v>
      </c>
      <c r="D337" s="1" t="s">
        <v>500</v>
      </c>
      <c r="E337" s="1" t="s">
        <v>5923</v>
      </c>
    </row>
    <row r="338" spans="1:5" x14ac:dyDescent="0.55000000000000004">
      <c r="A338">
        <v>337</v>
      </c>
      <c r="B338">
        <v>337</v>
      </c>
      <c r="C338" s="1" t="s">
        <v>5145</v>
      </c>
      <c r="D338" s="1" t="s">
        <v>453</v>
      </c>
      <c r="E338" s="1" t="s">
        <v>5917</v>
      </c>
    </row>
    <row r="339" spans="1:5" x14ac:dyDescent="0.55000000000000004">
      <c r="A339">
        <v>338</v>
      </c>
      <c r="B339">
        <v>338</v>
      </c>
      <c r="C339" s="1" t="s">
        <v>5146</v>
      </c>
      <c r="D339" s="1" t="s">
        <v>309</v>
      </c>
      <c r="E339" s="1" t="s">
        <v>5910</v>
      </c>
    </row>
    <row r="340" spans="1:5" x14ac:dyDescent="0.55000000000000004">
      <c r="A340">
        <v>339</v>
      </c>
      <c r="B340">
        <v>339</v>
      </c>
      <c r="C340" s="1" t="s">
        <v>5148</v>
      </c>
      <c r="D340" s="1" t="s">
        <v>401</v>
      </c>
      <c r="E340" s="1" t="s">
        <v>5925</v>
      </c>
    </row>
    <row r="341" spans="1:5" x14ac:dyDescent="0.55000000000000004">
      <c r="A341">
        <v>340</v>
      </c>
      <c r="B341">
        <v>340</v>
      </c>
      <c r="C341" s="1" t="s">
        <v>5149</v>
      </c>
      <c r="D341" s="1" t="s">
        <v>599</v>
      </c>
      <c r="E341" s="1" t="s">
        <v>5899</v>
      </c>
    </row>
    <row r="342" spans="1:5" x14ac:dyDescent="0.55000000000000004">
      <c r="A342">
        <v>341</v>
      </c>
      <c r="B342">
        <v>341</v>
      </c>
      <c r="C342" s="1" t="s">
        <v>5150</v>
      </c>
      <c r="D342" s="1" t="s">
        <v>532</v>
      </c>
      <c r="E342" s="1" t="s">
        <v>5923</v>
      </c>
    </row>
    <row r="343" spans="1:5" x14ac:dyDescent="0.55000000000000004">
      <c r="A343">
        <v>342</v>
      </c>
      <c r="B343">
        <v>342</v>
      </c>
      <c r="C343" s="1" t="s">
        <v>5151</v>
      </c>
      <c r="D343" s="1" t="s">
        <v>413</v>
      </c>
      <c r="E343" s="1" t="s">
        <v>5904</v>
      </c>
    </row>
    <row r="344" spans="1:5" x14ac:dyDescent="0.55000000000000004">
      <c r="A344">
        <v>343</v>
      </c>
      <c r="B344">
        <v>343</v>
      </c>
      <c r="C344" s="1" t="s">
        <v>5153</v>
      </c>
      <c r="D344" s="1" t="s">
        <v>16</v>
      </c>
      <c r="E344" s="1" t="s">
        <v>5899</v>
      </c>
    </row>
    <row r="345" spans="1:5" x14ac:dyDescent="0.55000000000000004">
      <c r="A345">
        <v>344</v>
      </c>
      <c r="B345">
        <v>344</v>
      </c>
      <c r="C345" s="1" t="s">
        <v>5154</v>
      </c>
      <c r="D345" s="1" t="s">
        <v>349</v>
      </c>
      <c r="E345" s="1" t="s">
        <v>5901</v>
      </c>
    </row>
    <row r="346" spans="1:5" x14ac:dyDescent="0.55000000000000004">
      <c r="A346">
        <v>345</v>
      </c>
      <c r="B346">
        <v>345</v>
      </c>
      <c r="C346" s="1" t="s">
        <v>5155</v>
      </c>
      <c r="D346" s="1" t="s">
        <v>425</v>
      </c>
      <c r="E346" s="1" t="s">
        <v>5916</v>
      </c>
    </row>
    <row r="347" spans="1:5" x14ac:dyDescent="0.55000000000000004">
      <c r="A347">
        <v>346</v>
      </c>
      <c r="B347">
        <v>346</v>
      </c>
      <c r="C347" s="1" t="s">
        <v>5157</v>
      </c>
      <c r="D347" s="1" t="s">
        <v>89</v>
      </c>
      <c r="E347" s="1" t="s">
        <v>5915</v>
      </c>
    </row>
    <row r="348" spans="1:5" x14ac:dyDescent="0.55000000000000004">
      <c r="A348">
        <v>347</v>
      </c>
      <c r="B348">
        <v>347</v>
      </c>
      <c r="C348" s="1" t="s">
        <v>5158</v>
      </c>
      <c r="D348" s="1" t="s">
        <v>7</v>
      </c>
      <c r="E348" s="1" t="s">
        <v>5902</v>
      </c>
    </row>
    <row r="349" spans="1:5" x14ac:dyDescent="0.55000000000000004">
      <c r="A349">
        <v>348</v>
      </c>
      <c r="B349">
        <v>348</v>
      </c>
      <c r="C349" s="1" t="s">
        <v>5159</v>
      </c>
      <c r="D349" s="1" t="s">
        <v>69</v>
      </c>
      <c r="E349" s="1" t="s">
        <v>5917</v>
      </c>
    </row>
    <row r="350" spans="1:5" x14ac:dyDescent="0.55000000000000004">
      <c r="A350">
        <v>349</v>
      </c>
      <c r="B350">
        <v>349</v>
      </c>
      <c r="C350" s="1" t="s">
        <v>5160</v>
      </c>
      <c r="D350" s="1" t="s">
        <v>189</v>
      </c>
      <c r="E350" s="1" t="s">
        <v>5918</v>
      </c>
    </row>
    <row r="351" spans="1:5" x14ac:dyDescent="0.55000000000000004">
      <c r="A351">
        <v>350</v>
      </c>
      <c r="B351">
        <v>350</v>
      </c>
      <c r="C351" s="1" t="s">
        <v>5162</v>
      </c>
      <c r="D351" s="1" t="s">
        <v>77</v>
      </c>
      <c r="E351" s="1" t="s">
        <v>5925</v>
      </c>
    </row>
    <row r="352" spans="1:5" x14ac:dyDescent="0.55000000000000004">
      <c r="A352">
        <v>351</v>
      </c>
      <c r="B352">
        <v>351</v>
      </c>
      <c r="C352" s="1" t="s">
        <v>5163</v>
      </c>
      <c r="D352" s="1" t="s">
        <v>225</v>
      </c>
      <c r="E352" s="1" t="s">
        <v>5920</v>
      </c>
    </row>
    <row r="353" spans="1:5" x14ac:dyDescent="0.55000000000000004">
      <c r="A353">
        <v>352</v>
      </c>
      <c r="B353">
        <v>352</v>
      </c>
      <c r="C353" s="1" t="s">
        <v>5164</v>
      </c>
      <c r="D353" s="1" t="s">
        <v>45</v>
      </c>
      <c r="E353" s="1" t="s">
        <v>5906</v>
      </c>
    </row>
    <row r="354" spans="1:5" x14ac:dyDescent="0.55000000000000004">
      <c r="A354">
        <v>353</v>
      </c>
      <c r="B354">
        <v>353</v>
      </c>
      <c r="C354" s="1" t="s">
        <v>5165</v>
      </c>
      <c r="D354" s="1" t="s">
        <v>37</v>
      </c>
      <c r="E354" s="1" t="s">
        <v>5908</v>
      </c>
    </row>
    <row r="355" spans="1:5" x14ac:dyDescent="0.55000000000000004">
      <c r="A355">
        <v>354</v>
      </c>
      <c r="B355">
        <v>354</v>
      </c>
      <c r="C355" s="1" t="s">
        <v>5166</v>
      </c>
      <c r="D355" s="1" t="s">
        <v>341</v>
      </c>
      <c r="E355" s="1" t="s">
        <v>5927</v>
      </c>
    </row>
    <row r="356" spans="1:5" x14ac:dyDescent="0.55000000000000004">
      <c r="A356">
        <v>355</v>
      </c>
      <c r="B356">
        <v>355</v>
      </c>
      <c r="C356" s="1" t="s">
        <v>5167</v>
      </c>
      <c r="D356" s="1" t="s">
        <v>484</v>
      </c>
      <c r="E356" s="1" t="s">
        <v>5924</v>
      </c>
    </row>
    <row r="357" spans="1:5" x14ac:dyDescent="0.55000000000000004">
      <c r="A357">
        <v>356</v>
      </c>
      <c r="B357">
        <v>356</v>
      </c>
      <c r="C357" s="1" t="s">
        <v>5168</v>
      </c>
      <c r="D357" s="1" t="s">
        <v>520</v>
      </c>
      <c r="E357" s="1" t="s">
        <v>5926</v>
      </c>
    </row>
    <row r="358" spans="1:5" x14ac:dyDescent="0.55000000000000004">
      <c r="A358">
        <v>357</v>
      </c>
      <c r="B358">
        <v>357</v>
      </c>
      <c r="C358" s="1" t="s">
        <v>5169</v>
      </c>
      <c r="D358" s="1" t="s">
        <v>289</v>
      </c>
      <c r="E358" s="1" t="s">
        <v>5928</v>
      </c>
    </row>
    <row r="359" spans="1:5" x14ac:dyDescent="0.55000000000000004">
      <c r="A359">
        <v>358</v>
      </c>
      <c r="B359">
        <v>358</v>
      </c>
      <c r="C359" s="1" t="s">
        <v>5170</v>
      </c>
      <c r="D359" s="1" t="s">
        <v>560</v>
      </c>
      <c r="E359" s="1" t="s">
        <v>5917</v>
      </c>
    </row>
    <row r="360" spans="1:5" x14ac:dyDescent="0.55000000000000004">
      <c r="A360">
        <v>359</v>
      </c>
      <c r="B360">
        <v>359</v>
      </c>
      <c r="C360" s="1" t="s">
        <v>5171</v>
      </c>
      <c r="D360" s="1" t="s">
        <v>417</v>
      </c>
      <c r="E360" s="1" t="s">
        <v>5916</v>
      </c>
    </row>
    <row r="361" spans="1:5" x14ac:dyDescent="0.55000000000000004">
      <c r="A361">
        <v>360</v>
      </c>
      <c r="B361">
        <v>360</v>
      </c>
      <c r="C361" s="1" t="s">
        <v>5173</v>
      </c>
      <c r="D361" s="1" t="s">
        <v>257</v>
      </c>
      <c r="E361" s="1" t="s">
        <v>5914</v>
      </c>
    </row>
    <row r="362" spans="1:5" x14ac:dyDescent="0.55000000000000004">
      <c r="A362">
        <v>361</v>
      </c>
      <c r="B362">
        <v>361</v>
      </c>
      <c r="C362" s="1" t="s">
        <v>5174</v>
      </c>
      <c r="D362" s="1" t="s">
        <v>201</v>
      </c>
      <c r="E362" s="1" t="s">
        <v>5902</v>
      </c>
    </row>
    <row r="363" spans="1:5" x14ac:dyDescent="0.55000000000000004">
      <c r="A363">
        <v>362</v>
      </c>
      <c r="B363">
        <v>362</v>
      </c>
      <c r="C363" s="1" t="s">
        <v>5175</v>
      </c>
      <c r="D363" s="1" t="s">
        <v>281</v>
      </c>
      <c r="E363" s="1" t="s">
        <v>5910</v>
      </c>
    </row>
    <row r="364" spans="1:5" x14ac:dyDescent="0.55000000000000004">
      <c r="A364">
        <v>363</v>
      </c>
      <c r="B364">
        <v>363</v>
      </c>
      <c r="C364" s="1" t="s">
        <v>5176</v>
      </c>
      <c r="D364" s="1" t="s">
        <v>337</v>
      </c>
      <c r="E364" s="1" t="s">
        <v>5916</v>
      </c>
    </row>
    <row r="365" spans="1:5" x14ac:dyDescent="0.55000000000000004">
      <c r="A365">
        <v>364</v>
      </c>
      <c r="B365">
        <v>364</v>
      </c>
      <c r="C365" s="1" t="s">
        <v>5177</v>
      </c>
      <c r="D365" s="1" t="s">
        <v>85</v>
      </c>
      <c r="E365" s="1" t="s">
        <v>5905</v>
      </c>
    </row>
    <row r="366" spans="1:5" x14ac:dyDescent="0.55000000000000004">
      <c r="A366">
        <v>365</v>
      </c>
      <c r="B366">
        <v>365</v>
      </c>
      <c r="C366" s="1" t="s">
        <v>5178</v>
      </c>
      <c r="D366" s="1" t="s">
        <v>213</v>
      </c>
      <c r="E366" s="1" t="s">
        <v>5924</v>
      </c>
    </row>
    <row r="367" spans="1:5" x14ac:dyDescent="0.55000000000000004">
      <c r="A367">
        <v>366</v>
      </c>
      <c r="B367">
        <v>366</v>
      </c>
      <c r="C367" s="1" t="s">
        <v>5180</v>
      </c>
      <c r="D367" s="1" t="s">
        <v>472</v>
      </c>
      <c r="E367" s="1" t="s">
        <v>5923</v>
      </c>
    </row>
    <row r="368" spans="1:5" x14ac:dyDescent="0.55000000000000004">
      <c r="A368">
        <v>367</v>
      </c>
      <c r="B368">
        <v>367</v>
      </c>
      <c r="C368" s="1" t="s">
        <v>5181</v>
      </c>
      <c r="D368" s="1" t="s">
        <v>449</v>
      </c>
      <c r="E368" s="1" t="s">
        <v>5908</v>
      </c>
    </row>
    <row r="369" spans="1:5" x14ac:dyDescent="0.55000000000000004">
      <c r="A369">
        <v>368</v>
      </c>
      <c r="B369">
        <v>368</v>
      </c>
      <c r="C369" s="1" t="s">
        <v>5182</v>
      </c>
      <c r="D369" s="1" t="s">
        <v>373</v>
      </c>
      <c r="E369" s="1" t="s">
        <v>5928</v>
      </c>
    </row>
    <row r="370" spans="1:5" x14ac:dyDescent="0.55000000000000004">
      <c r="A370">
        <v>369</v>
      </c>
      <c r="B370">
        <v>369</v>
      </c>
      <c r="C370" s="1" t="s">
        <v>5183</v>
      </c>
      <c r="D370" s="1" t="s">
        <v>409</v>
      </c>
      <c r="E370" s="1" t="s">
        <v>5928</v>
      </c>
    </row>
    <row r="371" spans="1:5" x14ac:dyDescent="0.55000000000000004">
      <c r="A371">
        <v>370</v>
      </c>
      <c r="B371">
        <v>370</v>
      </c>
      <c r="C371" s="1" t="s">
        <v>5184</v>
      </c>
      <c r="D371" s="1" t="s">
        <v>349</v>
      </c>
      <c r="E371" s="1" t="s">
        <v>5906</v>
      </c>
    </row>
    <row r="372" spans="1:5" x14ac:dyDescent="0.55000000000000004">
      <c r="A372">
        <v>371</v>
      </c>
      <c r="B372">
        <v>371</v>
      </c>
      <c r="C372" s="1" t="s">
        <v>5186</v>
      </c>
      <c r="D372" s="1" t="s">
        <v>193</v>
      </c>
      <c r="E372" s="1" t="s">
        <v>5902</v>
      </c>
    </row>
    <row r="373" spans="1:5" x14ac:dyDescent="0.55000000000000004">
      <c r="A373">
        <v>372</v>
      </c>
      <c r="B373">
        <v>372</v>
      </c>
      <c r="C373" s="1" t="s">
        <v>5187</v>
      </c>
      <c r="D373" s="1" t="s">
        <v>12</v>
      </c>
      <c r="E373" s="1" t="s">
        <v>5923</v>
      </c>
    </row>
    <row r="374" spans="1:5" x14ac:dyDescent="0.55000000000000004">
      <c r="A374">
        <v>373</v>
      </c>
      <c r="B374">
        <v>373</v>
      </c>
      <c r="C374" s="1" t="s">
        <v>5188</v>
      </c>
      <c r="D374" s="1" t="s">
        <v>129</v>
      </c>
      <c r="E374" s="1" t="s">
        <v>5925</v>
      </c>
    </row>
    <row r="375" spans="1:5" x14ac:dyDescent="0.55000000000000004">
      <c r="A375">
        <v>374</v>
      </c>
      <c r="B375">
        <v>374</v>
      </c>
      <c r="C375" s="1" t="s">
        <v>5190</v>
      </c>
      <c r="D375" s="1" t="s">
        <v>89</v>
      </c>
      <c r="E375" s="1" t="s">
        <v>5907</v>
      </c>
    </row>
    <row r="376" spans="1:5" x14ac:dyDescent="0.55000000000000004">
      <c r="A376">
        <v>375</v>
      </c>
      <c r="B376">
        <v>375</v>
      </c>
      <c r="C376" s="1" t="s">
        <v>5191</v>
      </c>
      <c r="D376" s="1" t="s">
        <v>113</v>
      </c>
      <c r="E376" s="1" t="s">
        <v>5906</v>
      </c>
    </row>
    <row r="377" spans="1:5" x14ac:dyDescent="0.55000000000000004">
      <c r="A377">
        <v>376</v>
      </c>
      <c r="B377">
        <v>376</v>
      </c>
      <c r="C377" s="1" t="s">
        <v>5193</v>
      </c>
      <c r="D377" s="1" t="s">
        <v>508</v>
      </c>
      <c r="E377" s="1" t="s">
        <v>5905</v>
      </c>
    </row>
    <row r="378" spans="1:5" x14ac:dyDescent="0.55000000000000004">
      <c r="A378">
        <v>377</v>
      </c>
      <c r="B378">
        <v>377</v>
      </c>
      <c r="C378" s="1" t="s">
        <v>5194</v>
      </c>
      <c r="D378" s="1" t="s">
        <v>528</v>
      </c>
      <c r="E378" s="1" t="s">
        <v>5903</v>
      </c>
    </row>
    <row r="379" spans="1:5" x14ac:dyDescent="0.55000000000000004">
      <c r="A379">
        <v>378</v>
      </c>
      <c r="B379">
        <v>378</v>
      </c>
      <c r="C379" s="1" t="s">
        <v>5196</v>
      </c>
      <c r="D379" s="1" t="s">
        <v>77</v>
      </c>
      <c r="E379" s="1" t="s">
        <v>5899</v>
      </c>
    </row>
    <row r="380" spans="1:5" x14ac:dyDescent="0.55000000000000004">
      <c r="A380">
        <v>379</v>
      </c>
      <c r="B380">
        <v>379</v>
      </c>
      <c r="C380" s="1" t="s">
        <v>5197</v>
      </c>
      <c r="D380" s="1" t="s">
        <v>329</v>
      </c>
      <c r="E380" s="1" t="s">
        <v>5919</v>
      </c>
    </row>
    <row r="381" spans="1:5" x14ac:dyDescent="0.55000000000000004">
      <c r="A381">
        <v>380</v>
      </c>
      <c r="B381">
        <v>380</v>
      </c>
      <c r="C381" s="1" t="s">
        <v>5198</v>
      </c>
      <c r="D381" s="1" t="s">
        <v>460</v>
      </c>
      <c r="E381" s="1" t="s">
        <v>5923</v>
      </c>
    </row>
    <row r="382" spans="1:5" x14ac:dyDescent="0.55000000000000004">
      <c r="A382">
        <v>381</v>
      </c>
      <c r="B382">
        <v>381</v>
      </c>
      <c r="C382" s="1" t="s">
        <v>5199</v>
      </c>
      <c r="D382" s="1" t="s">
        <v>381</v>
      </c>
      <c r="E382" s="1" t="s">
        <v>5923</v>
      </c>
    </row>
    <row r="383" spans="1:5" x14ac:dyDescent="0.55000000000000004">
      <c r="A383">
        <v>382</v>
      </c>
      <c r="B383">
        <v>382</v>
      </c>
      <c r="C383" s="1" t="s">
        <v>5201</v>
      </c>
      <c r="D383" s="1" t="s">
        <v>109</v>
      </c>
      <c r="E383" s="1" t="s">
        <v>5912</v>
      </c>
    </row>
    <row r="384" spans="1:5" x14ac:dyDescent="0.55000000000000004">
      <c r="A384">
        <v>383</v>
      </c>
      <c r="B384">
        <v>383</v>
      </c>
      <c r="C384" s="1" t="s">
        <v>5203</v>
      </c>
      <c r="D384" s="1" t="s">
        <v>101</v>
      </c>
      <c r="E384" s="1" t="s">
        <v>5911</v>
      </c>
    </row>
    <row r="385" spans="1:5" x14ac:dyDescent="0.55000000000000004">
      <c r="A385">
        <v>384</v>
      </c>
      <c r="B385">
        <v>384</v>
      </c>
      <c r="C385" s="1" t="s">
        <v>5204</v>
      </c>
      <c r="D385" s="1" t="s">
        <v>365</v>
      </c>
      <c r="E385" s="1" t="s">
        <v>5918</v>
      </c>
    </row>
    <row r="386" spans="1:5" x14ac:dyDescent="0.55000000000000004">
      <c r="A386">
        <v>385</v>
      </c>
      <c r="B386">
        <v>385</v>
      </c>
      <c r="C386" s="1" t="s">
        <v>5205</v>
      </c>
      <c r="D386" s="1" t="s">
        <v>345</v>
      </c>
      <c r="E386" s="1" t="s">
        <v>5927</v>
      </c>
    </row>
    <row r="387" spans="1:5" x14ac:dyDescent="0.55000000000000004">
      <c r="A387">
        <v>386</v>
      </c>
      <c r="B387">
        <v>386</v>
      </c>
      <c r="C387" s="1" t="s">
        <v>5207</v>
      </c>
      <c r="D387" s="1" t="s">
        <v>25</v>
      </c>
      <c r="E387" s="1" t="s">
        <v>5909</v>
      </c>
    </row>
    <row r="388" spans="1:5" x14ac:dyDescent="0.55000000000000004">
      <c r="A388">
        <v>387</v>
      </c>
      <c r="B388">
        <v>387</v>
      </c>
      <c r="C388" s="1" t="s">
        <v>5208</v>
      </c>
      <c r="D388" s="1" t="s">
        <v>221</v>
      </c>
      <c r="E388" s="1" t="s">
        <v>5907</v>
      </c>
    </row>
    <row r="389" spans="1:5" x14ac:dyDescent="0.55000000000000004">
      <c r="A389">
        <v>388</v>
      </c>
      <c r="B389">
        <v>388</v>
      </c>
      <c r="C389" s="1" t="s">
        <v>5209</v>
      </c>
      <c r="D389" s="1" t="s">
        <v>572</v>
      </c>
      <c r="E389" s="1" t="s">
        <v>5924</v>
      </c>
    </row>
    <row r="390" spans="1:5" x14ac:dyDescent="0.55000000000000004">
      <c r="A390">
        <v>389</v>
      </c>
      <c r="B390">
        <v>389</v>
      </c>
      <c r="C390" s="1" t="s">
        <v>5210</v>
      </c>
      <c r="D390" s="1" t="s">
        <v>305</v>
      </c>
      <c r="E390" s="1" t="s">
        <v>5909</v>
      </c>
    </row>
    <row r="391" spans="1:5" x14ac:dyDescent="0.55000000000000004">
      <c r="A391">
        <v>390</v>
      </c>
      <c r="B391">
        <v>390</v>
      </c>
      <c r="C391" s="1" t="s">
        <v>5212</v>
      </c>
      <c r="D391" s="1" t="s">
        <v>153</v>
      </c>
      <c r="E391" s="1" t="s">
        <v>5926</v>
      </c>
    </row>
    <row r="392" spans="1:5" x14ac:dyDescent="0.55000000000000004">
      <c r="A392">
        <v>391</v>
      </c>
      <c r="B392">
        <v>391</v>
      </c>
      <c r="C392" s="1" t="s">
        <v>5214</v>
      </c>
      <c r="D392" s="1" t="s">
        <v>209</v>
      </c>
      <c r="E392" s="1" t="s">
        <v>5925</v>
      </c>
    </row>
    <row r="393" spans="1:5" x14ac:dyDescent="0.55000000000000004">
      <c r="A393">
        <v>392</v>
      </c>
      <c r="B393">
        <v>392</v>
      </c>
      <c r="C393" s="1" t="s">
        <v>5216</v>
      </c>
      <c r="D393" s="1" t="s">
        <v>453</v>
      </c>
      <c r="E393" s="1" t="s">
        <v>5902</v>
      </c>
    </row>
    <row r="394" spans="1:5" x14ac:dyDescent="0.55000000000000004">
      <c r="A394">
        <v>393</v>
      </c>
      <c r="B394">
        <v>393</v>
      </c>
      <c r="C394" s="1" t="s">
        <v>5217</v>
      </c>
      <c r="D394" s="1" t="s">
        <v>313</v>
      </c>
      <c r="E394" s="1" t="s">
        <v>5924</v>
      </c>
    </row>
    <row r="395" spans="1:5" x14ac:dyDescent="0.55000000000000004">
      <c r="A395">
        <v>394</v>
      </c>
      <c r="B395">
        <v>394</v>
      </c>
      <c r="C395" s="1" t="s">
        <v>5219</v>
      </c>
      <c r="D395" s="1" t="s">
        <v>429</v>
      </c>
      <c r="E395" s="1" t="s">
        <v>5911</v>
      </c>
    </row>
    <row r="396" spans="1:5" x14ac:dyDescent="0.55000000000000004">
      <c r="A396">
        <v>395</v>
      </c>
      <c r="B396">
        <v>395</v>
      </c>
      <c r="C396" s="1" t="s">
        <v>5220</v>
      </c>
      <c r="D396" s="1" t="s">
        <v>265</v>
      </c>
      <c r="E396" s="1" t="s">
        <v>5909</v>
      </c>
    </row>
    <row r="397" spans="1:5" x14ac:dyDescent="0.55000000000000004">
      <c r="A397">
        <v>396</v>
      </c>
      <c r="B397">
        <v>396</v>
      </c>
      <c r="C397" s="1" t="s">
        <v>5221</v>
      </c>
      <c r="D397" s="1" t="s">
        <v>496</v>
      </c>
      <c r="E397" s="1" t="s">
        <v>5919</v>
      </c>
    </row>
    <row r="398" spans="1:5" x14ac:dyDescent="0.55000000000000004">
      <c r="A398">
        <v>397</v>
      </c>
      <c r="B398">
        <v>397</v>
      </c>
      <c r="C398" s="1" t="s">
        <v>5222</v>
      </c>
      <c r="D398" s="1" t="s">
        <v>377</v>
      </c>
      <c r="E398" s="1" t="s">
        <v>5911</v>
      </c>
    </row>
    <row r="399" spans="1:5" x14ac:dyDescent="0.55000000000000004">
      <c r="A399">
        <v>398</v>
      </c>
      <c r="B399">
        <v>398</v>
      </c>
      <c r="C399" s="1" t="s">
        <v>5224</v>
      </c>
      <c r="D399" s="1" t="s">
        <v>245</v>
      </c>
      <c r="E399" s="1" t="s">
        <v>5910</v>
      </c>
    </row>
    <row r="400" spans="1:5" x14ac:dyDescent="0.55000000000000004">
      <c r="A400">
        <v>399</v>
      </c>
      <c r="B400">
        <v>399</v>
      </c>
      <c r="C400" s="1" t="s">
        <v>5226</v>
      </c>
      <c r="D400" s="1" t="s">
        <v>157</v>
      </c>
      <c r="E400" s="1" t="s">
        <v>5918</v>
      </c>
    </row>
    <row r="401" spans="1:5" x14ac:dyDescent="0.55000000000000004">
      <c r="A401">
        <v>400</v>
      </c>
      <c r="B401">
        <v>400</v>
      </c>
      <c r="C401" s="1" t="s">
        <v>5228</v>
      </c>
      <c r="D401" s="1" t="s">
        <v>197</v>
      </c>
      <c r="E401" s="1" t="s">
        <v>5919</v>
      </c>
    </row>
    <row r="402" spans="1:5" x14ac:dyDescent="0.55000000000000004">
      <c r="A402">
        <v>401</v>
      </c>
      <c r="B402">
        <v>401</v>
      </c>
      <c r="C402" s="1" t="s">
        <v>5229</v>
      </c>
      <c r="D402" s="1" t="s">
        <v>233</v>
      </c>
      <c r="E402" s="1" t="s">
        <v>5928</v>
      </c>
    </row>
    <row r="403" spans="1:5" x14ac:dyDescent="0.55000000000000004">
      <c r="A403">
        <v>402</v>
      </c>
      <c r="B403">
        <v>402</v>
      </c>
      <c r="C403" s="1" t="s">
        <v>5230</v>
      </c>
      <c r="D403" s="1" t="s">
        <v>587</v>
      </c>
      <c r="E403" s="1" t="s">
        <v>5901</v>
      </c>
    </row>
    <row r="404" spans="1:5" x14ac:dyDescent="0.55000000000000004">
      <c r="A404">
        <v>403</v>
      </c>
      <c r="B404">
        <v>403</v>
      </c>
      <c r="C404" s="1" t="s">
        <v>5231</v>
      </c>
      <c r="D404" s="1" t="s">
        <v>472</v>
      </c>
      <c r="E404" s="1" t="s">
        <v>5928</v>
      </c>
    </row>
    <row r="405" spans="1:5" x14ac:dyDescent="0.55000000000000004">
      <c r="A405">
        <v>404</v>
      </c>
      <c r="B405">
        <v>404</v>
      </c>
      <c r="C405" s="1" t="s">
        <v>5232</v>
      </c>
      <c r="D405" s="1" t="s">
        <v>101</v>
      </c>
      <c r="E405" s="1" t="s">
        <v>5928</v>
      </c>
    </row>
    <row r="406" spans="1:5" x14ac:dyDescent="0.55000000000000004">
      <c r="A406">
        <v>405</v>
      </c>
      <c r="B406">
        <v>405</v>
      </c>
      <c r="C406" s="1" t="s">
        <v>5233</v>
      </c>
      <c r="D406" s="1" t="s">
        <v>583</v>
      </c>
      <c r="E406" s="1" t="s">
        <v>5921</v>
      </c>
    </row>
    <row r="407" spans="1:5" x14ac:dyDescent="0.55000000000000004">
      <c r="A407">
        <v>406</v>
      </c>
      <c r="B407">
        <v>406</v>
      </c>
      <c r="C407" s="1" t="s">
        <v>5234</v>
      </c>
      <c r="D407" s="1" t="s">
        <v>480</v>
      </c>
      <c r="E407" s="1" t="s">
        <v>5910</v>
      </c>
    </row>
    <row r="408" spans="1:5" x14ac:dyDescent="0.55000000000000004">
      <c r="A408">
        <v>407</v>
      </c>
      <c r="B408">
        <v>407</v>
      </c>
      <c r="C408" s="1" t="s">
        <v>5235</v>
      </c>
      <c r="D408" s="1" t="s">
        <v>564</v>
      </c>
      <c r="E408" s="1" t="s">
        <v>5920</v>
      </c>
    </row>
    <row r="409" spans="1:5" x14ac:dyDescent="0.55000000000000004">
      <c r="A409">
        <v>408</v>
      </c>
      <c r="B409">
        <v>408</v>
      </c>
      <c r="C409" s="1" t="s">
        <v>5236</v>
      </c>
      <c r="D409" s="1" t="s">
        <v>591</v>
      </c>
      <c r="E409" s="1" t="s">
        <v>5925</v>
      </c>
    </row>
    <row r="410" spans="1:5" x14ac:dyDescent="0.55000000000000004">
      <c r="A410">
        <v>409</v>
      </c>
      <c r="B410">
        <v>409</v>
      </c>
      <c r="C410" s="1" t="s">
        <v>5237</v>
      </c>
      <c r="D410" s="1" t="s">
        <v>257</v>
      </c>
      <c r="E410" s="1" t="s">
        <v>5908</v>
      </c>
    </row>
    <row r="411" spans="1:5" x14ac:dyDescent="0.55000000000000004">
      <c r="A411">
        <v>410</v>
      </c>
      <c r="B411">
        <v>410</v>
      </c>
      <c r="C411" s="1" t="s">
        <v>5239</v>
      </c>
      <c r="D411" s="1" t="s">
        <v>161</v>
      </c>
      <c r="E411" s="1" t="s">
        <v>5924</v>
      </c>
    </row>
    <row r="412" spans="1:5" x14ac:dyDescent="0.55000000000000004">
      <c r="A412">
        <v>411</v>
      </c>
      <c r="B412">
        <v>411</v>
      </c>
      <c r="C412" s="1" t="s">
        <v>5240</v>
      </c>
      <c r="D412" s="1" t="s">
        <v>285</v>
      </c>
      <c r="E412" s="1" t="s">
        <v>5911</v>
      </c>
    </row>
    <row r="413" spans="1:5" x14ac:dyDescent="0.55000000000000004">
      <c r="A413">
        <v>412</v>
      </c>
      <c r="B413">
        <v>412</v>
      </c>
      <c r="C413" s="1" t="s">
        <v>5241</v>
      </c>
      <c r="D413" s="1" t="s">
        <v>269</v>
      </c>
      <c r="E413" s="1" t="s">
        <v>5925</v>
      </c>
    </row>
    <row r="414" spans="1:5" x14ac:dyDescent="0.55000000000000004">
      <c r="A414">
        <v>413</v>
      </c>
      <c r="B414">
        <v>413</v>
      </c>
      <c r="C414" s="1" t="s">
        <v>5242</v>
      </c>
      <c r="D414" s="1" t="s">
        <v>7</v>
      </c>
      <c r="E414" s="1" t="s">
        <v>5908</v>
      </c>
    </row>
    <row r="415" spans="1:5" x14ac:dyDescent="0.55000000000000004">
      <c r="A415">
        <v>414</v>
      </c>
      <c r="B415">
        <v>414</v>
      </c>
      <c r="C415" s="1" t="s">
        <v>5243</v>
      </c>
      <c r="D415" s="1" t="s">
        <v>277</v>
      </c>
      <c r="E415" s="1" t="s">
        <v>5917</v>
      </c>
    </row>
    <row r="416" spans="1:5" x14ac:dyDescent="0.55000000000000004">
      <c r="A416">
        <v>415</v>
      </c>
      <c r="B416">
        <v>415</v>
      </c>
      <c r="C416" s="1" t="s">
        <v>5244</v>
      </c>
      <c r="D416" s="1" t="s">
        <v>273</v>
      </c>
      <c r="E416" s="1" t="s">
        <v>5916</v>
      </c>
    </row>
    <row r="417" spans="1:5" x14ac:dyDescent="0.55000000000000004">
      <c r="A417">
        <v>416</v>
      </c>
      <c r="B417">
        <v>416</v>
      </c>
      <c r="C417" s="1" t="s">
        <v>5245</v>
      </c>
      <c r="D417" s="1" t="s">
        <v>133</v>
      </c>
      <c r="E417" s="1" t="s">
        <v>5927</v>
      </c>
    </row>
    <row r="418" spans="1:5" x14ac:dyDescent="0.55000000000000004">
      <c r="A418">
        <v>417</v>
      </c>
      <c r="B418">
        <v>417</v>
      </c>
      <c r="C418" s="1" t="s">
        <v>5246</v>
      </c>
      <c r="D418" s="1" t="s">
        <v>599</v>
      </c>
      <c r="E418" s="1" t="s">
        <v>5920</v>
      </c>
    </row>
    <row r="419" spans="1:5" x14ac:dyDescent="0.55000000000000004">
      <c r="A419">
        <v>418</v>
      </c>
      <c r="B419">
        <v>418</v>
      </c>
      <c r="C419" s="1" t="s">
        <v>5247</v>
      </c>
      <c r="D419" s="1" t="s">
        <v>484</v>
      </c>
      <c r="E419" s="1" t="s">
        <v>5901</v>
      </c>
    </row>
    <row r="420" spans="1:5" x14ac:dyDescent="0.55000000000000004">
      <c r="A420">
        <v>419</v>
      </c>
      <c r="B420">
        <v>419</v>
      </c>
      <c r="C420" s="1" t="s">
        <v>5248</v>
      </c>
      <c r="D420" s="1" t="s">
        <v>433</v>
      </c>
      <c r="E420" s="1" t="s">
        <v>5915</v>
      </c>
    </row>
    <row r="421" spans="1:5" x14ac:dyDescent="0.55000000000000004">
      <c r="A421">
        <v>420</v>
      </c>
      <c r="B421">
        <v>420</v>
      </c>
      <c r="C421" s="1" t="s">
        <v>5249</v>
      </c>
      <c r="D421" s="1" t="s">
        <v>353</v>
      </c>
      <c r="E421" s="1" t="s">
        <v>5927</v>
      </c>
    </row>
    <row r="422" spans="1:5" x14ac:dyDescent="0.55000000000000004">
      <c r="A422">
        <v>421</v>
      </c>
      <c r="B422">
        <v>421</v>
      </c>
      <c r="C422" s="1" t="s">
        <v>5250</v>
      </c>
      <c r="D422" s="1" t="s">
        <v>385</v>
      </c>
      <c r="E422" s="1" t="s">
        <v>5906</v>
      </c>
    </row>
    <row r="423" spans="1:5" x14ac:dyDescent="0.55000000000000004">
      <c r="A423">
        <v>422</v>
      </c>
      <c r="B423">
        <v>422</v>
      </c>
      <c r="C423" s="1" t="s">
        <v>5251</v>
      </c>
      <c r="D423" s="1" t="s">
        <v>421</v>
      </c>
      <c r="E423" s="1" t="s">
        <v>5902</v>
      </c>
    </row>
    <row r="424" spans="1:5" x14ac:dyDescent="0.55000000000000004">
      <c r="A424">
        <v>423</v>
      </c>
      <c r="B424">
        <v>423</v>
      </c>
      <c r="C424" s="1" t="s">
        <v>5252</v>
      </c>
      <c r="D424" s="1" t="s">
        <v>37</v>
      </c>
      <c r="E424" s="1" t="s">
        <v>5900</v>
      </c>
    </row>
    <row r="425" spans="1:5" x14ac:dyDescent="0.55000000000000004">
      <c r="A425">
        <v>424</v>
      </c>
      <c r="B425">
        <v>424</v>
      </c>
      <c r="C425" s="1" t="s">
        <v>5253</v>
      </c>
      <c r="D425" s="1" t="s">
        <v>389</v>
      </c>
      <c r="E425" s="1" t="s">
        <v>5926</v>
      </c>
    </row>
    <row r="426" spans="1:5" x14ac:dyDescent="0.55000000000000004">
      <c r="A426">
        <v>425</v>
      </c>
      <c r="B426">
        <v>425</v>
      </c>
      <c r="C426" s="1" t="s">
        <v>5254</v>
      </c>
      <c r="D426" s="1" t="s">
        <v>97</v>
      </c>
      <c r="E426" s="1" t="s">
        <v>5916</v>
      </c>
    </row>
    <row r="427" spans="1:5" x14ac:dyDescent="0.55000000000000004">
      <c r="A427">
        <v>426</v>
      </c>
      <c r="B427">
        <v>426</v>
      </c>
      <c r="C427" s="1" t="s">
        <v>5255</v>
      </c>
      <c r="D427" s="1" t="s">
        <v>357</v>
      </c>
      <c r="E427" s="1" t="s">
        <v>5900</v>
      </c>
    </row>
    <row r="428" spans="1:5" x14ac:dyDescent="0.55000000000000004">
      <c r="A428">
        <v>427</v>
      </c>
      <c r="B428">
        <v>427</v>
      </c>
      <c r="C428" s="1" t="s">
        <v>5256</v>
      </c>
      <c r="D428" s="1" t="s">
        <v>373</v>
      </c>
      <c r="E428" s="1" t="s">
        <v>5923</v>
      </c>
    </row>
    <row r="429" spans="1:5" x14ac:dyDescent="0.55000000000000004">
      <c r="A429">
        <v>428</v>
      </c>
      <c r="B429">
        <v>428</v>
      </c>
      <c r="C429" s="1" t="s">
        <v>5258</v>
      </c>
      <c r="D429" s="1" t="s">
        <v>393</v>
      </c>
      <c r="E429" s="1" t="s">
        <v>5913</v>
      </c>
    </row>
    <row r="430" spans="1:5" x14ac:dyDescent="0.55000000000000004">
      <c r="A430">
        <v>429</v>
      </c>
      <c r="B430">
        <v>429</v>
      </c>
      <c r="C430" s="1" t="s">
        <v>5259</v>
      </c>
      <c r="D430" s="1" t="s">
        <v>345</v>
      </c>
      <c r="E430" s="1" t="s">
        <v>5912</v>
      </c>
    </row>
    <row r="431" spans="1:5" x14ac:dyDescent="0.55000000000000004">
      <c r="A431">
        <v>430</v>
      </c>
      <c r="B431">
        <v>430</v>
      </c>
      <c r="C431" s="1" t="s">
        <v>5261</v>
      </c>
      <c r="D431" s="1" t="s">
        <v>369</v>
      </c>
      <c r="E431" s="1" t="s">
        <v>5905</v>
      </c>
    </row>
    <row r="432" spans="1:5" x14ac:dyDescent="0.55000000000000004">
      <c r="A432">
        <v>431</v>
      </c>
      <c r="B432">
        <v>431</v>
      </c>
      <c r="C432" s="1" t="s">
        <v>5263</v>
      </c>
      <c r="D432" s="1" t="s">
        <v>289</v>
      </c>
      <c r="E432" s="1" t="s">
        <v>5905</v>
      </c>
    </row>
    <row r="433" spans="1:5" x14ac:dyDescent="0.55000000000000004">
      <c r="A433">
        <v>432</v>
      </c>
      <c r="B433">
        <v>432</v>
      </c>
      <c r="C433" s="1" t="s">
        <v>5265</v>
      </c>
      <c r="D433" s="1" t="s">
        <v>21</v>
      </c>
      <c r="E433" s="1" t="s">
        <v>5901</v>
      </c>
    </row>
    <row r="434" spans="1:5" x14ac:dyDescent="0.55000000000000004">
      <c r="A434">
        <v>433</v>
      </c>
      <c r="B434">
        <v>433</v>
      </c>
      <c r="C434" s="1" t="s">
        <v>5267</v>
      </c>
      <c r="D434" s="1" t="s">
        <v>73</v>
      </c>
      <c r="E434" s="1" t="s">
        <v>5915</v>
      </c>
    </row>
    <row r="435" spans="1:5" x14ac:dyDescent="0.55000000000000004">
      <c r="A435">
        <v>434</v>
      </c>
      <c r="B435">
        <v>434</v>
      </c>
      <c r="C435" s="1" t="s">
        <v>5269</v>
      </c>
      <c r="D435" s="1" t="s">
        <v>544</v>
      </c>
      <c r="E435" s="1" t="s">
        <v>5901</v>
      </c>
    </row>
    <row r="436" spans="1:5" x14ac:dyDescent="0.55000000000000004">
      <c r="A436">
        <v>435</v>
      </c>
      <c r="B436">
        <v>435</v>
      </c>
      <c r="C436" s="1" t="s">
        <v>5270</v>
      </c>
      <c r="D436" s="1" t="s">
        <v>109</v>
      </c>
      <c r="E436" s="1" t="s">
        <v>5907</v>
      </c>
    </row>
    <row r="437" spans="1:5" x14ac:dyDescent="0.55000000000000004">
      <c r="A437">
        <v>436</v>
      </c>
      <c r="B437">
        <v>436</v>
      </c>
      <c r="C437" s="1" t="s">
        <v>5272</v>
      </c>
      <c r="D437" s="1" t="s">
        <v>425</v>
      </c>
      <c r="E437" s="1" t="s">
        <v>5905</v>
      </c>
    </row>
    <row r="438" spans="1:5" x14ac:dyDescent="0.55000000000000004">
      <c r="A438">
        <v>437</v>
      </c>
      <c r="B438">
        <v>437</v>
      </c>
      <c r="C438" s="1" t="s">
        <v>5273</v>
      </c>
      <c r="D438" s="1" t="s">
        <v>12</v>
      </c>
      <c r="E438" s="1" t="s">
        <v>5901</v>
      </c>
    </row>
    <row r="439" spans="1:5" x14ac:dyDescent="0.55000000000000004">
      <c r="A439">
        <v>438</v>
      </c>
      <c r="B439">
        <v>438</v>
      </c>
      <c r="C439" s="1" t="s">
        <v>5274</v>
      </c>
      <c r="D439" s="1" t="s">
        <v>496</v>
      </c>
      <c r="E439" s="1" t="s">
        <v>5912</v>
      </c>
    </row>
    <row r="440" spans="1:5" x14ac:dyDescent="0.55000000000000004">
      <c r="A440">
        <v>439</v>
      </c>
      <c r="B440">
        <v>439</v>
      </c>
      <c r="C440" s="1" t="s">
        <v>5275</v>
      </c>
      <c r="D440" s="1" t="s">
        <v>556</v>
      </c>
      <c r="E440" s="1" t="s">
        <v>5916</v>
      </c>
    </row>
    <row r="441" spans="1:5" x14ac:dyDescent="0.55000000000000004">
      <c r="A441">
        <v>440</v>
      </c>
      <c r="B441">
        <v>440</v>
      </c>
      <c r="C441" s="1" t="s">
        <v>5276</v>
      </c>
      <c r="D441" s="1" t="s">
        <v>113</v>
      </c>
      <c r="E441" s="1" t="s">
        <v>5904</v>
      </c>
    </row>
    <row r="442" spans="1:5" x14ac:dyDescent="0.55000000000000004">
      <c r="A442">
        <v>441</v>
      </c>
      <c r="B442">
        <v>441</v>
      </c>
      <c r="C442" s="1" t="s">
        <v>5277</v>
      </c>
      <c r="D442" s="1" t="s">
        <v>540</v>
      </c>
      <c r="E442" s="1" t="s">
        <v>5928</v>
      </c>
    </row>
    <row r="443" spans="1:5" x14ac:dyDescent="0.55000000000000004">
      <c r="A443">
        <v>442</v>
      </c>
      <c r="B443">
        <v>442</v>
      </c>
      <c r="C443" s="1" t="s">
        <v>5278</v>
      </c>
      <c r="D443" s="1" t="s">
        <v>429</v>
      </c>
      <c r="E443" s="1" t="s">
        <v>5918</v>
      </c>
    </row>
    <row r="444" spans="1:5" x14ac:dyDescent="0.55000000000000004">
      <c r="A444">
        <v>443</v>
      </c>
      <c r="B444">
        <v>443</v>
      </c>
      <c r="C444" s="1" t="s">
        <v>5279</v>
      </c>
      <c r="D444" s="1" t="s">
        <v>576</v>
      </c>
      <c r="E444" s="1" t="s">
        <v>5901</v>
      </c>
    </row>
    <row r="445" spans="1:5" x14ac:dyDescent="0.55000000000000004">
      <c r="A445">
        <v>444</v>
      </c>
      <c r="B445">
        <v>444</v>
      </c>
      <c r="C445" s="1" t="s">
        <v>5280</v>
      </c>
      <c r="D445" s="1" t="s">
        <v>449</v>
      </c>
      <c r="E445" s="1" t="s">
        <v>5907</v>
      </c>
    </row>
    <row r="446" spans="1:5" x14ac:dyDescent="0.55000000000000004">
      <c r="A446">
        <v>445</v>
      </c>
      <c r="B446">
        <v>445</v>
      </c>
      <c r="C446" s="1" t="s">
        <v>5281</v>
      </c>
      <c r="D446" s="1" t="s">
        <v>580</v>
      </c>
      <c r="E446" s="1" t="s">
        <v>5913</v>
      </c>
    </row>
    <row r="447" spans="1:5" x14ac:dyDescent="0.55000000000000004">
      <c r="A447">
        <v>446</v>
      </c>
      <c r="B447">
        <v>446</v>
      </c>
      <c r="C447" s="1" t="s">
        <v>5282</v>
      </c>
      <c r="D447" s="1" t="s">
        <v>153</v>
      </c>
      <c r="E447" s="1" t="s">
        <v>5917</v>
      </c>
    </row>
    <row r="448" spans="1:5" x14ac:dyDescent="0.55000000000000004">
      <c r="A448">
        <v>447</v>
      </c>
      <c r="B448">
        <v>447</v>
      </c>
      <c r="C448" s="1" t="s">
        <v>5283</v>
      </c>
      <c r="D448" s="1" t="s">
        <v>213</v>
      </c>
      <c r="E448" s="1" t="s">
        <v>5927</v>
      </c>
    </row>
    <row r="449" spans="1:5" x14ac:dyDescent="0.55000000000000004">
      <c r="A449">
        <v>448</v>
      </c>
      <c r="B449">
        <v>448</v>
      </c>
      <c r="C449" s="1" t="s">
        <v>5284</v>
      </c>
      <c r="D449" s="1" t="s">
        <v>516</v>
      </c>
      <c r="E449" s="1" t="s">
        <v>5927</v>
      </c>
    </row>
    <row r="450" spans="1:5" x14ac:dyDescent="0.55000000000000004">
      <c r="A450">
        <v>449</v>
      </c>
      <c r="B450">
        <v>449</v>
      </c>
      <c r="C450" s="1" t="s">
        <v>5285</v>
      </c>
      <c r="D450" s="1" t="s">
        <v>460</v>
      </c>
      <c r="E450" s="1" t="s">
        <v>5919</v>
      </c>
    </row>
    <row r="451" spans="1:5" x14ac:dyDescent="0.55000000000000004">
      <c r="A451">
        <v>450</v>
      </c>
      <c r="B451">
        <v>450</v>
      </c>
      <c r="C451" s="1" t="s">
        <v>5286</v>
      </c>
      <c r="D451" s="1" t="s">
        <v>261</v>
      </c>
      <c r="E451" s="1" t="s">
        <v>5913</v>
      </c>
    </row>
    <row r="452" spans="1:5" x14ac:dyDescent="0.55000000000000004">
      <c r="A452">
        <v>451</v>
      </c>
      <c r="B452">
        <v>451</v>
      </c>
      <c r="C452" s="1" t="s">
        <v>5287</v>
      </c>
      <c r="D452" s="1" t="s">
        <v>595</v>
      </c>
      <c r="E452" s="1" t="s">
        <v>5927</v>
      </c>
    </row>
    <row r="453" spans="1:5" x14ac:dyDescent="0.55000000000000004">
      <c r="A453">
        <v>452</v>
      </c>
      <c r="B453">
        <v>452</v>
      </c>
      <c r="C453" s="1" t="s">
        <v>5288</v>
      </c>
      <c r="D453" s="1" t="s">
        <v>540</v>
      </c>
      <c r="E453" s="1" t="s">
        <v>5915</v>
      </c>
    </row>
    <row r="454" spans="1:5" x14ac:dyDescent="0.55000000000000004">
      <c r="A454">
        <v>453</v>
      </c>
      <c r="B454">
        <v>453</v>
      </c>
      <c r="C454" s="1" t="s">
        <v>5289</v>
      </c>
      <c r="D454" s="1" t="s">
        <v>101</v>
      </c>
      <c r="E454" s="1" t="s">
        <v>5909</v>
      </c>
    </row>
    <row r="455" spans="1:5" x14ac:dyDescent="0.55000000000000004">
      <c r="A455">
        <v>454</v>
      </c>
      <c r="B455">
        <v>454</v>
      </c>
      <c r="C455" s="1" t="s">
        <v>5291</v>
      </c>
      <c r="D455" s="1" t="s">
        <v>603</v>
      </c>
      <c r="E455" s="1" t="s">
        <v>5918</v>
      </c>
    </row>
    <row r="456" spans="1:5" x14ac:dyDescent="0.55000000000000004">
      <c r="A456">
        <v>455</v>
      </c>
      <c r="B456">
        <v>455</v>
      </c>
      <c r="C456" s="1" t="s">
        <v>5292</v>
      </c>
      <c r="D456" s="1" t="s">
        <v>169</v>
      </c>
      <c r="E456" s="1" t="s">
        <v>5928</v>
      </c>
    </row>
    <row r="457" spans="1:5" x14ac:dyDescent="0.55000000000000004">
      <c r="A457">
        <v>456</v>
      </c>
      <c r="B457">
        <v>456</v>
      </c>
      <c r="C457" s="1" t="s">
        <v>5294</v>
      </c>
      <c r="D457" s="1" t="s">
        <v>285</v>
      </c>
      <c r="E457" s="1" t="s">
        <v>5923</v>
      </c>
    </row>
    <row r="458" spans="1:5" x14ac:dyDescent="0.55000000000000004">
      <c r="A458">
        <v>457</v>
      </c>
      <c r="B458">
        <v>457</v>
      </c>
      <c r="C458" s="1" t="s">
        <v>5295</v>
      </c>
      <c r="D458" s="1" t="s">
        <v>33</v>
      </c>
      <c r="E458" s="1" t="s">
        <v>5909</v>
      </c>
    </row>
    <row r="459" spans="1:5" x14ac:dyDescent="0.55000000000000004">
      <c r="A459">
        <v>458</v>
      </c>
      <c r="B459">
        <v>458</v>
      </c>
      <c r="C459" s="1" t="s">
        <v>5297</v>
      </c>
      <c r="D459" s="1" t="s">
        <v>133</v>
      </c>
      <c r="E459" s="1" t="s">
        <v>5907</v>
      </c>
    </row>
    <row r="460" spans="1:5" x14ac:dyDescent="0.55000000000000004">
      <c r="A460">
        <v>459</v>
      </c>
      <c r="B460">
        <v>459</v>
      </c>
      <c r="C460" s="1" t="s">
        <v>5298</v>
      </c>
      <c r="D460" s="1" t="s">
        <v>273</v>
      </c>
      <c r="E460" s="1" t="s">
        <v>5916</v>
      </c>
    </row>
    <row r="461" spans="1:5" x14ac:dyDescent="0.55000000000000004">
      <c r="A461">
        <v>460</v>
      </c>
      <c r="B461">
        <v>460</v>
      </c>
      <c r="C461" s="1" t="s">
        <v>5299</v>
      </c>
      <c r="D461" s="1" t="s">
        <v>233</v>
      </c>
      <c r="E461" s="1" t="s">
        <v>5905</v>
      </c>
    </row>
    <row r="462" spans="1:5" x14ac:dyDescent="0.55000000000000004">
      <c r="A462">
        <v>461</v>
      </c>
      <c r="B462">
        <v>461</v>
      </c>
      <c r="C462" s="1" t="s">
        <v>5300</v>
      </c>
      <c r="D462" s="1" t="s">
        <v>576</v>
      </c>
      <c r="E462" s="1" t="s">
        <v>5905</v>
      </c>
    </row>
    <row r="463" spans="1:5" x14ac:dyDescent="0.55000000000000004">
      <c r="A463">
        <v>462</v>
      </c>
      <c r="B463">
        <v>462</v>
      </c>
      <c r="C463" s="1" t="s">
        <v>5302</v>
      </c>
      <c r="D463" s="1" t="s">
        <v>25</v>
      </c>
      <c r="E463" s="1" t="s">
        <v>5915</v>
      </c>
    </row>
    <row r="464" spans="1:5" x14ac:dyDescent="0.55000000000000004">
      <c r="A464">
        <v>463</v>
      </c>
      <c r="B464">
        <v>463</v>
      </c>
      <c r="C464" s="1" t="s">
        <v>5304</v>
      </c>
      <c r="D464" s="1" t="s">
        <v>12</v>
      </c>
      <c r="E464" s="1" t="s">
        <v>5923</v>
      </c>
    </row>
    <row r="465" spans="1:5" x14ac:dyDescent="0.55000000000000004">
      <c r="A465">
        <v>464</v>
      </c>
      <c r="B465">
        <v>464</v>
      </c>
      <c r="C465" s="1" t="s">
        <v>5305</v>
      </c>
      <c r="D465" s="1" t="s">
        <v>345</v>
      </c>
      <c r="E465" s="1" t="s">
        <v>5913</v>
      </c>
    </row>
    <row r="466" spans="1:5" x14ac:dyDescent="0.55000000000000004">
      <c r="A466">
        <v>465</v>
      </c>
      <c r="B466">
        <v>465</v>
      </c>
      <c r="C466" s="1" t="s">
        <v>5306</v>
      </c>
      <c r="D466" s="1" t="s">
        <v>269</v>
      </c>
      <c r="E466" s="1" t="s">
        <v>5905</v>
      </c>
    </row>
    <row r="467" spans="1:5" x14ac:dyDescent="0.55000000000000004">
      <c r="A467">
        <v>466</v>
      </c>
      <c r="B467">
        <v>466</v>
      </c>
      <c r="C467" s="1" t="s">
        <v>5308</v>
      </c>
      <c r="D467" s="1" t="s">
        <v>129</v>
      </c>
      <c r="E467" s="1" t="s">
        <v>5911</v>
      </c>
    </row>
    <row r="468" spans="1:5" x14ac:dyDescent="0.55000000000000004">
      <c r="A468">
        <v>467</v>
      </c>
      <c r="B468">
        <v>467</v>
      </c>
      <c r="C468" s="1" t="s">
        <v>5309</v>
      </c>
      <c r="D468" s="1" t="s">
        <v>528</v>
      </c>
      <c r="E468" s="1" t="s">
        <v>5903</v>
      </c>
    </row>
    <row r="469" spans="1:5" x14ac:dyDescent="0.55000000000000004">
      <c r="A469">
        <v>468</v>
      </c>
      <c r="B469">
        <v>468</v>
      </c>
      <c r="C469" s="1" t="s">
        <v>5311</v>
      </c>
      <c r="D469" s="1" t="s">
        <v>544</v>
      </c>
      <c r="E469" s="1" t="s">
        <v>5911</v>
      </c>
    </row>
    <row r="470" spans="1:5" x14ac:dyDescent="0.55000000000000004">
      <c r="A470">
        <v>469</v>
      </c>
      <c r="B470">
        <v>469</v>
      </c>
      <c r="C470" s="1" t="s">
        <v>5312</v>
      </c>
      <c r="D470" s="1" t="s">
        <v>337</v>
      </c>
      <c r="E470" s="1" t="s">
        <v>5911</v>
      </c>
    </row>
    <row r="471" spans="1:5" x14ac:dyDescent="0.55000000000000004">
      <c r="A471">
        <v>470</v>
      </c>
      <c r="B471">
        <v>470</v>
      </c>
      <c r="C471" s="1" t="s">
        <v>5313</v>
      </c>
      <c r="D471" s="1" t="s">
        <v>516</v>
      </c>
      <c r="E471" s="1" t="s">
        <v>5915</v>
      </c>
    </row>
    <row r="472" spans="1:5" x14ac:dyDescent="0.55000000000000004">
      <c r="A472">
        <v>471</v>
      </c>
      <c r="B472">
        <v>471</v>
      </c>
      <c r="C472" s="1" t="s">
        <v>5314</v>
      </c>
      <c r="D472" s="1" t="s">
        <v>137</v>
      </c>
      <c r="E472" s="1" t="s">
        <v>5919</v>
      </c>
    </row>
    <row r="473" spans="1:5" x14ac:dyDescent="0.55000000000000004">
      <c r="A473">
        <v>472</v>
      </c>
      <c r="B473">
        <v>472</v>
      </c>
      <c r="C473" s="1" t="s">
        <v>5315</v>
      </c>
      <c r="D473" s="1" t="s">
        <v>480</v>
      </c>
      <c r="E473" s="1" t="s">
        <v>5916</v>
      </c>
    </row>
    <row r="474" spans="1:5" x14ac:dyDescent="0.55000000000000004">
      <c r="A474">
        <v>473</v>
      </c>
      <c r="B474">
        <v>473</v>
      </c>
      <c r="C474" s="1" t="s">
        <v>5316</v>
      </c>
      <c r="D474" s="1" t="s">
        <v>472</v>
      </c>
      <c r="E474" s="1" t="s">
        <v>5922</v>
      </c>
    </row>
    <row r="475" spans="1:5" x14ac:dyDescent="0.55000000000000004">
      <c r="A475">
        <v>474</v>
      </c>
      <c r="B475">
        <v>474</v>
      </c>
      <c r="C475" s="1" t="s">
        <v>5317</v>
      </c>
      <c r="D475" s="1" t="s">
        <v>225</v>
      </c>
      <c r="E475" s="1" t="s">
        <v>5913</v>
      </c>
    </row>
    <row r="476" spans="1:5" x14ac:dyDescent="0.55000000000000004">
      <c r="A476">
        <v>475</v>
      </c>
      <c r="B476">
        <v>475</v>
      </c>
      <c r="C476" s="1" t="s">
        <v>5318</v>
      </c>
      <c r="D476" s="1" t="s">
        <v>409</v>
      </c>
      <c r="E476" s="1" t="s">
        <v>5905</v>
      </c>
    </row>
    <row r="477" spans="1:5" x14ac:dyDescent="0.55000000000000004">
      <c r="A477">
        <v>476</v>
      </c>
      <c r="B477">
        <v>476</v>
      </c>
      <c r="C477" s="1" t="s">
        <v>5320</v>
      </c>
      <c r="D477" s="1" t="s">
        <v>161</v>
      </c>
      <c r="E477" s="1" t="s">
        <v>5906</v>
      </c>
    </row>
    <row r="478" spans="1:5" x14ac:dyDescent="0.55000000000000004">
      <c r="A478">
        <v>477</v>
      </c>
      <c r="B478">
        <v>477</v>
      </c>
      <c r="C478" s="1" t="s">
        <v>5321</v>
      </c>
      <c r="D478" s="1" t="s">
        <v>65</v>
      </c>
      <c r="E478" s="1" t="s">
        <v>5926</v>
      </c>
    </row>
    <row r="479" spans="1:5" x14ac:dyDescent="0.55000000000000004">
      <c r="A479">
        <v>478</v>
      </c>
      <c r="B479">
        <v>478</v>
      </c>
      <c r="C479" s="1" t="s">
        <v>5323</v>
      </c>
      <c r="D479" s="1" t="s">
        <v>564</v>
      </c>
      <c r="E479" s="1" t="s">
        <v>5908</v>
      </c>
    </row>
    <row r="480" spans="1:5" x14ac:dyDescent="0.55000000000000004">
      <c r="A480">
        <v>479</v>
      </c>
      <c r="B480">
        <v>479</v>
      </c>
      <c r="C480" s="1" t="s">
        <v>5324</v>
      </c>
      <c r="D480" s="1" t="s">
        <v>405</v>
      </c>
      <c r="E480" s="1" t="s">
        <v>5900</v>
      </c>
    </row>
    <row r="481" spans="1:5" x14ac:dyDescent="0.55000000000000004">
      <c r="A481">
        <v>480</v>
      </c>
      <c r="B481">
        <v>480</v>
      </c>
      <c r="C481" s="1" t="s">
        <v>5325</v>
      </c>
      <c r="D481" s="1" t="s">
        <v>189</v>
      </c>
      <c r="E481" s="1" t="s">
        <v>5911</v>
      </c>
    </row>
    <row r="482" spans="1:5" x14ac:dyDescent="0.55000000000000004">
      <c r="A482">
        <v>481</v>
      </c>
      <c r="B482">
        <v>481</v>
      </c>
      <c r="C482" s="1" t="s">
        <v>5326</v>
      </c>
      <c r="D482" s="1" t="s">
        <v>29</v>
      </c>
      <c r="E482" s="1" t="s">
        <v>5925</v>
      </c>
    </row>
    <row r="483" spans="1:5" x14ac:dyDescent="0.55000000000000004">
      <c r="A483">
        <v>482</v>
      </c>
      <c r="B483">
        <v>482</v>
      </c>
      <c r="C483" s="1" t="s">
        <v>5327</v>
      </c>
      <c r="D483" s="1" t="s">
        <v>437</v>
      </c>
      <c r="E483" s="1" t="s">
        <v>5907</v>
      </c>
    </row>
    <row r="484" spans="1:5" x14ac:dyDescent="0.55000000000000004">
      <c r="A484">
        <v>483</v>
      </c>
      <c r="B484">
        <v>483</v>
      </c>
      <c r="C484" s="1" t="s">
        <v>5328</v>
      </c>
      <c r="D484" s="1" t="s">
        <v>464</v>
      </c>
      <c r="E484" s="1" t="s">
        <v>5906</v>
      </c>
    </row>
    <row r="485" spans="1:5" x14ac:dyDescent="0.55000000000000004">
      <c r="A485">
        <v>484</v>
      </c>
      <c r="B485">
        <v>484</v>
      </c>
      <c r="C485" s="1" t="s">
        <v>5329</v>
      </c>
      <c r="D485" s="1" t="s">
        <v>329</v>
      </c>
      <c r="E485" s="1" t="s">
        <v>5908</v>
      </c>
    </row>
    <row r="486" spans="1:5" x14ac:dyDescent="0.55000000000000004">
      <c r="A486">
        <v>485</v>
      </c>
      <c r="B486">
        <v>485</v>
      </c>
      <c r="C486" s="1" t="s">
        <v>5330</v>
      </c>
      <c r="D486" s="1" t="s">
        <v>381</v>
      </c>
      <c r="E486" s="1" t="s">
        <v>5915</v>
      </c>
    </row>
    <row r="487" spans="1:5" x14ac:dyDescent="0.55000000000000004">
      <c r="A487">
        <v>486</v>
      </c>
      <c r="B487">
        <v>486</v>
      </c>
      <c r="C487" s="1" t="s">
        <v>5331</v>
      </c>
      <c r="D487" s="1" t="s">
        <v>389</v>
      </c>
      <c r="E487" s="1" t="s">
        <v>5901</v>
      </c>
    </row>
    <row r="488" spans="1:5" x14ac:dyDescent="0.55000000000000004">
      <c r="A488">
        <v>487</v>
      </c>
      <c r="B488">
        <v>487</v>
      </c>
      <c r="C488" s="1" t="s">
        <v>5332</v>
      </c>
      <c r="D488" s="1" t="s">
        <v>177</v>
      </c>
      <c r="E488" s="1" t="s">
        <v>5903</v>
      </c>
    </row>
    <row r="489" spans="1:5" x14ac:dyDescent="0.55000000000000004">
      <c r="A489">
        <v>488</v>
      </c>
      <c r="B489">
        <v>488</v>
      </c>
      <c r="C489" s="1" t="s">
        <v>5333</v>
      </c>
      <c r="D489" s="1" t="s">
        <v>556</v>
      </c>
      <c r="E489" s="1" t="s">
        <v>5922</v>
      </c>
    </row>
    <row r="490" spans="1:5" x14ac:dyDescent="0.55000000000000004">
      <c r="A490">
        <v>489</v>
      </c>
      <c r="B490">
        <v>489</v>
      </c>
      <c r="C490" s="1" t="s">
        <v>5334</v>
      </c>
      <c r="D490" s="1" t="s">
        <v>217</v>
      </c>
      <c r="E490" s="1" t="s">
        <v>5902</v>
      </c>
    </row>
    <row r="491" spans="1:5" x14ac:dyDescent="0.55000000000000004">
      <c r="A491">
        <v>490</v>
      </c>
      <c r="B491">
        <v>490</v>
      </c>
      <c r="C491" s="1" t="s">
        <v>5335</v>
      </c>
      <c r="D491" s="1" t="s">
        <v>49</v>
      </c>
      <c r="E491" s="1" t="s">
        <v>5911</v>
      </c>
    </row>
    <row r="492" spans="1:5" x14ac:dyDescent="0.55000000000000004">
      <c r="A492">
        <v>491</v>
      </c>
      <c r="B492">
        <v>491</v>
      </c>
      <c r="C492" s="1" t="s">
        <v>5336</v>
      </c>
      <c r="D492" s="1" t="s">
        <v>245</v>
      </c>
      <c r="E492" s="1" t="s">
        <v>5910</v>
      </c>
    </row>
    <row r="493" spans="1:5" x14ac:dyDescent="0.55000000000000004">
      <c r="A493">
        <v>492</v>
      </c>
      <c r="B493">
        <v>492</v>
      </c>
      <c r="C493" s="1" t="s">
        <v>5337</v>
      </c>
      <c r="D493" s="1" t="s">
        <v>568</v>
      </c>
      <c r="E493" s="1" t="s">
        <v>5914</v>
      </c>
    </row>
    <row r="494" spans="1:5" x14ac:dyDescent="0.55000000000000004">
      <c r="A494">
        <v>493</v>
      </c>
      <c r="B494">
        <v>493</v>
      </c>
      <c r="C494" s="1" t="s">
        <v>5338</v>
      </c>
      <c r="D494" s="1" t="s">
        <v>81</v>
      </c>
      <c r="E494" s="1" t="s">
        <v>5917</v>
      </c>
    </row>
    <row r="495" spans="1:5" x14ac:dyDescent="0.55000000000000004">
      <c r="A495">
        <v>494</v>
      </c>
      <c r="B495">
        <v>494</v>
      </c>
      <c r="C495" s="1" t="s">
        <v>5340</v>
      </c>
      <c r="D495" s="1" t="s">
        <v>261</v>
      </c>
      <c r="E495" s="1" t="s">
        <v>5925</v>
      </c>
    </row>
    <row r="496" spans="1:5" x14ac:dyDescent="0.55000000000000004">
      <c r="A496">
        <v>495</v>
      </c>
      <c r="B496">
        <v>495</v>
      </c>
      <c r="C496" s="1" t="s">
        <v>5341</v>
      </c>
      <c r="D496" s="1" t="s">
        <v>229</v>
      </c>
      <c r="E496" s="1" t="s">
        <v>5912</v>
      </c>
    </row>
    <row r="497" spans="1:5" x14ac:dyDescent="0.55000000000000004">
      <c r="A497">
        <v>496</v>
      </c>
      <c r="B497">
        <v>496</v>
      </c>
      <c r="C497" s="1" t="s">
        <v>5342</v>
      </c>
      <c r="D497" s="1" t="s">
        <v>341</v>
      </c>
      <c r="E497" s="1" t="s">
        <v>5902</v>
      </c>
    </row>
    <row r="498" spans="1:5" x14ac:dyDescent="0.55000000000000004">
      <c r="A498">
        <v>497</v>
      </c>
      <c r="B498">
        <v>497</v>
      </c>
      <c r="C498" s="1" t="s">
        <v>5343</v>
      </c>
      <c r="D498" s="1" t="s">
        <v>353</v>
      </c>
      <c r="E498" s="1" t="s">
        <v>5907</v>
      </c>
    </row>
    <row r="499" spans="1:5" x14ac:dyDescent="0.55000000000000004">
      <c r="A499">
        <v>498</v>
      </c>
      <c r="B499">
        <v>498</v>
      </c>
      <c r="C499" s="1" t="s">
        <v>5344</v>
      </c>
      <c r="D499" s="1" t="s">
        <v>393</v>
      </c>
      <c r="E499" s="1" t="s">
        <v>5900</v>
      </c>
    </row>
    <row r="500" spans="1:5" x14ac:dyDescent="0.55000000000000004">
      <c r="A500">
        <v>499</v>
      </c>
      <c r="B500">
        <v>499</v>
      </c>
      <c r="C500" s="1" t="s">
        <v>5345</v>
      </c>
      <c r="D500" s="1" t="s">
        <v>468</v>
      </c>
      <c r="E500" s="1" t="s">
        <v>5900</v>
      </c>
    </row>
    <row r="501" spans="1:5" x14ac:dyDescent="0.55000000000000004">
      <c r="A501">
        <v>500</v>
      </c>
      <c r="B501">
        <v>500</v>
      </c>
      <c r="C501" s="1" t="s">
        <v>5346</v>
      </c>
      <c r="D501" s="1" t="s">
        <v>504</v>
      </c>
      <c r="E501" s="1" t="s">
        <v>5924</v>
      </c>
    </row>
    <row r="502" spans="1:5" x14ac:dyDescent="0.55000000000000004">
      <c r="A502">
        <v>501</v>
      </c>
      <c r="B502">
        <v>501</v>
      </c>
      <c r="C502" s="1" t="s">
        <v>5348</v>
      </c>
      <c r="D502" s="1" t="s">
        <v>492</v>
      </c>
      <c r="E502" s="1" t="s">
        <v>5912</v>
      </c>
    </row>
    <row r="503" spans="1:5" x14ac:dyDescent="0.55000000000000004">
      <c r="A503">
        <v>502</v>
      </c>
      <c r="B503">
        <v>502</v>
      </c>
      <c r="C503" s="1" t="s">
        <v>5349</v>
      </c>
      <c r="D503" s="1" t="s">
        <v>425</v>
      </c>
      <c r="E503" s="1" t="s">
        <v>5926</v>
      </c>
    </row>
    <row r="504" spans="1:5" x14ac:dyDescent="0.55000000000000004">
      <c r="A504">
        <v>503</v>
      </c>
      <c r="B504">
        <v>503</v>
      </c>
      <c r="C504" s="1" t="s">
        <v>5350</v>
      </c>
      <c r="D504" s="1" t="s">
        <v>177</v>
      </c>
      <c r="E504" s="1" t="s">
        <v>5924</v>
      </c>
    </row>
    <row r="505" spans="1:5" x14ac:dyDescent="0.55000000000000004">
      <c r="A505">
        <v>504</v>
      </c>
      <c r="B505">
        <v>504</v>
      </c>
      <c r="C505" s="1" t="s">
        <v>5351</v>
      </c>
      <c r="D505" s="1" t="s">
        <v>105</v>
      </c>
      <c r="E505" s="1" t="s">
        <v>5902</v>
      </c>
    </row>
    <row r="506" spans="1:5" x14ac:dyDescent="0.55000000000000004">
      <c r="A506">
        <v>505</v>
      </c>
      <c r="B506">
        <v>505</v>
      </c>
      <c r="C506" s="1" t="s">
        <v>5352</v>
      </c>
      <c r="D506" s="1" t="s">
        <v>289</v>
      </c>
      <c r="E506" s="1" t="s">
        <v>5903</v>
      </c>
    </row>
    <row r="507" spans="1:5" x14ac:dyDescent="0.55000000000000004">
      <c r="A507">
        <v>506</v>
      </c>
      <c r="B507">
        <v>506</v>
      </c>
      <c r="C507" s="1" t="s">
        <v>5353</v>
      </c>
      <c r="D507" s="1" t="s">
        <v>85</v>
      </c>
      <c r="E507" s="1" t="s">
        <v>5924</v>
      </c>
    </row>
    <row r="508" spans="1:5" x14ac:dyDescent="0.55000000000000004">
      <c r="A508">
        <v>507</v>
      </c>
      <c r="B508">
        <v>507</v>
      </c>
      <c r="C508" s="1" t="s">
        <v>5355</v>
      </c>
      <c r="D508" s="1" t="s">
        <v>321</v>
      </c>
      <c r="E508" s="1" t="s">
        <v>5917</v>
      </c>
    </row>
    <row r="509" spans="1:5" x14ac:dyDescent="0.55000000000000004">
      <c r="A509">
        <v>508</v>
      </c>
      <c r="B509">
        <v>508</v>
      </c>
      <c r="C509" s="1" t="s">
        <v>5356</v>
      </c>
      <c r="D509" s="1" t="s">
        <v>57</v>
      </c>
      <c r="E509" s="1" t="s">
        <v>5902</v>
      </c>
    </row>
    <row r="510" spans="1:5" x14ac:dyDescent="0.55000000000000004">
      <c r="A510">
        <v>509</v>
      </c>
      <c r="B510">
        <v>509</v>
      </c>
      <c r="C510" s="1" t="s">
        <v>5357</v>
      </c>
      <c r="D510" s="1" t="s">
        <v>552</v>
      </c>
      <c r="E510" s="1" t="s">
        <v>5914</v>
      </c>
    </row>
    <row r="511" spans="1:5" x14ac:dyDescent="0.55000000000000004">
      <c r="A511">
        <v>510</v>
      </c>
      <c r="B511">
        <v>510</v>
      </c>
      <c r="C511" s="1" t="s">
        <v>5358</v>
      </c>
      <c r="D511" s="1" t="s">
        <v>512</v>
      </c>
      <c r="E511" s="1" t="s">
        <v>5928</v>
      </c>
    </row>
    <row r="512" spans="1:5" x14ac:dyDescent="0.55000000000000004">
      <c r="A512">
        <v>511</v>
      </c>
      <c r="B512">
        <v>511</v>
      </c>
      <c r="C512" s="1" t="s">
        <v>5359</v>
      </c>
      <c r="D512" s="1" t="s">
        <v>576</v>
      </c>
      <c r="E512" s="1" t="s">
        <v>5924</v>
      </c>
    </row>
    <row r="513" spans="1:5" x14ac:dyDescent="0.55000000000000004">
      <c r="A513">
        <v>512</v>
      </c>
      <c r="B513">
        <v>512</v>
      </c>
      <c r="C513" s="1" t="s">
        <v>5360</v>
      </c>
      <c r="D513" s="1" t="s">
        <v>173</v>
      </c>
      <c r="E513" s="1" t="s">
        <v>5906</v>
      </c>
    </row>
    <row r="514" spans="1:5" x14ac:dyDescent="0.55000000000000004">
      <c r="A514">
        <v>513</v>
      </c>
      <c r="B514">
        <v>513</v>
      </c>
      <c r="C514" s="1" t="s">
        <v>5361</v>
      </c>
      <c r="D514" s="1" t="s">
        <v>169</v>
      </c>
      <c r="E514" s="1" t="s">
        <v>5905</v>
      </c>
    </row>
    <row r="515" spans="1:5" x14ac:dyDescent="0.55000000000000004">
      <c r="A515">
        <v>514</v>
      </c>
      <c r="B515">
        <v>514</v>
      </c>
      <c r="C515" s="1" t="s">
        <v>5362</v>
      </c>
      <c r="D515" s="1" t="s">
        <v>587</v>
      </c>
      <c r="E515" s="1" t="s">
        <v>5926</v>
      </c>
    </row>
    <row r="516" spans="1:5" x14ac:dyDescent="0.55000000000000004">
      <c r="A516">
        <v>515</v>
      </c>
      <c r="B516">
        <v>515</v>
      </c>
      <c r="C516" s="1" t="s">
        <v>5363</v>
      </c>
      <c r="D516" s="1" t="s">
        <v>49</v>
      </c>
      <c r="E516" s="1" t="s">
        <v>5900</v>
      </c>
    </row>
    <row r="517" spans="1:5" x14ac:dyDescent="0.55000000000000004">
      <c r="A517">
        <v>516</v>
      </c>
      <c r="B517">
        <v>516</v>
      </c>
      <c r="C517" s="1" t="s">
        <v>5364</v>
      </c>
      <c r="D517" s="1" t="s">
        <v>61</v>
      </c>
      <c r="E517" s="1" t="s">
        <v>5907</v>
      </c>
    </row>
    <row r="518" spans="1:5" x14ac:dyDescent="0.55000000000000004">
      <c r="A518">
        <v>517</v>
      </c>
      <c r="B518">
        <v>517</v>
      </c>
      <c r="C518" s="1" t="s">
        <v>5365</v>
      </c>
      <c r="D518" s="1" t="s">
        <v>157</v>
      </c>
      <c r="E518" s="1" t="s">
        <v>5922</v>
      </c>
    </row>
    <row r="519" spans="1:5" x14ac:dyDescent="0.55000000000000004">
      <c r="A519">
        <v>518</v>
      </c>
      <c r="B519">
        <v>518</v>
      </c>
      <c r="C519" s="1" t="s">
        <v>5366</v>
      </c>
      <c r="D519" s="1" t="s">
        <v>472</v>
      </c>
      <c r="E519" s="1" t="s">
        <v>5901</v>
      </c>
    </row>
    <row r="520" spans="1:5" x14ac:dyDescent="0.55000000000000004">
      <c r="A520">
        <v>519</v>
      </c>
      <c r="B520">
        <v>519</v>
      </c>
      <c r="C520" s="1" t="s">
        <v>5367</v>
      </c>
      <c r="D520" s="1" t="s">
        <v>353</v>
      </c>
      <c r="E520" s="1" t="s">
        <v>5902</v>
      </c>
    </row>
    <row r="521" spans="1:5" x14ac:dyDescent="0.55000000000000004">
      <c r="A521">
        <v>520</v>
      </c>
      <c r="B521">
        <v>520</v>
      </c>
      <c r="C521" s="1" t="s">
        <v>5368</v>
      </c>
      <c r="D521" s="1" t="s">
        <v>201</v>
      </c>
      <c r="E521" s="1" t="s">
        <v>5918</v>
      </c>
    </row>
    <row r="522" spans="1:5" x14ac:dyDescent="0.55000000000000004">
      <c r="A522">
        <v>521</v>
      </c>
      <c r="B522">
        <v>521</v>
      </c>
      <c r="C522" s="1" t="s">
        <v>5369</v>
      </c>
      <c r="D522" s="1" t="s">
        <v>65</v>
      </c>
      <c r="E522" s="1" t="s">
        <v>5903</v>
      </c>
    </row>
    <row r="523" spans="1:5" x14ac:dyDescent="0.55000000000000004">
      <c r="A523">
        <v>522</v>
      </c>
      <c r="B523">
        <v>522</v>
      </c>
      <c r="C523" s="1" t="s">
        <v>5371</v>
      </c>
      <c r="D523" s="1" t="s">
        <v>417</v>
      </c>
      <c r="E523" s="1" t="s">
        <v>5922</v>
      </c>
    </row>
    <row r="524" spans="1:5" x14ac:dyDescent="0.55000000000000004">
      <c r="A524">
        <v>523</v>
      </c>
      <c r="B524">
        <v>523</v>
      </c>
      <c r="C524" s="1" t="s">
        <v>5372</v>
      </c>
      <c r="D524" s="1" t="s">
        <v>117</v>
      </c>
      <c r="E524" s="1" t="s">
        <v>5919</v>
      </c>
    </row>
    <row r="525" spans="1:5" x14ac:dyDescent="0.55000000000000004">
      <c r="A525">
        <v>524</v>
      </c>
      <c r="B525">
        <v>524</v>
      </c>
      <c r="C525" s="1" t="s">
        <v>5373</v>
      </c>
      <c r="D525" s="1" t="s">
        <v>377</v>
      </c>
      <c r="E525" s="1" t="s">
        <v>5911</v>
      </c>
    </row>
    <row r="526" spans="1:5" x14ac:dyDescent="0.55000000000000004">
      <c r="A526">
        <v>525</v>
      </c>
      <c r="B526">
        <v>525</v>
      </c>
      <c r="C526" s="1" t="s">
        <v>5375</v>
      </c>
      <c r="D526" s="1" t="s">
        <v>277</v>
      </c>
      <c r="E526" s="1" t="s">
        <v>5906</v>
      </c>
    </row>
    <row r="527" spans="1:5" x14ac:dyDescent="0.55000000000000004">
      <c r="A527">
        <v>526</v>
      </c>
      <c r="B527">
        <v>526</v>
      </c>
      <c r="C527" s="1" t="s">
        <v>5377</v>
      </c>
      <c r="D527" s="1" t="s">
        <v>345</v>
      </c>
      <c r="E527" s="1" t="s">
        <v>5900</v>
      </c>
    </row>
    <row r="528" spans="1:5" x14ac:dyDescent="0.55000000000000004">
      <c r="A528">
        <v>527</v>
      </c>
      <c r="B528">
        <v>527</v>
      </c>
      <c r="C528" s="1" t="s">
        <v>5378</v>
      </c>
      <c r="D528" s="1" t="s">
        <v>468</v>
      </c>
      <c r="E528" s="1" t="s">
        <v>5907</v>
      </c>
    </row>
    <row r="529" spans="1:5" x14ac:dyDescent="0.55000000000000004">
      <c r="A529">
        <v>528</v>
      </c>
      <c r="B529">
        <v>528</v>
      </c>
      <c r="C529" s="1" t="s">
        <v>5379</v>
      </c>
      <c r="D529" s="1" t="s">
        <v>369</v>
      </c>
      <c r="E529" s="1" t="s">
        <v>5911</v>
      </c>
    </row>
    <row r="530" spans="1:5" x14ac:dyDescent="0.55000000000000004">
      <c r="A530">
        <v>529</v>
      </c>
      <c r="B530">
        <v>529</v>
      </c>
      <c r="C530" s="1" t="s">
        <v>5380</v>
      </c>
      <c r="D530" s="1" t="s">
        <v>241</v>
      </c>
      <c r="E530" s="1" t="s">
        <v>5914</v>
      </c>
    </row>
    <row r="531" spans="1:5" x14ac:dyDescent="0.55000000000000004">
      <c r="A531">
        <v>530</v>
      </c>
      <c r="B531">
        <v>530</v>
      </c>
      <c r="C531" s="1" t="s">
        <v>5381</v>
      </c>
      <c r="D531" s="1" t="s">
        <v>53</v>
      </c>
      <c r="E531" s="1" t="s">
        <v>5910</v>
      </c>
    </row>
    <row r="532" spans="1:5" x14ac:dyDescent="0.55000000000000004">
      <c r="A532">
        <v>531</v>
      </c>
      <c r="B532">
        <v>531</v>
      </c>
      <c r="C532" s="1" t="s">
        <v>5382</v>
      </c>
      <c r="D532" s="1" t="s">
        <v>583</v>
      </c>
      <c r="E532" s="1" t="s">
        <v>5926</v>
      </c>
    </row>
    <row r="533" spans="1:5" x14ac:dyDescent="0.55000000000000004">
      <c r="A533">
        <v>532</v>
      </c>
      <c r="B533">
        <v>532</v>
      </c>
      <c r="C533" s="1" t="s">
        <v>5383</v>
      </c>
      <c r="D533" s="1" t="s">
        <v>305</v>
      </c>
      <c r="E533" s="1" t="s">
        <v>5918</v>
      </c>
    </row>
    <row r="534" spans="1:5" x14ac:dyDescent="0.55000000000000004">
      <c r="A534">
        <v>533</v>
      </c>
      <c r="B534">
        <v>533</v>
      </c>
      <c r="C534" s="1" t="s">
        <v>5384</v>
      </c>
      <c r="D534" s="1" t="s">
        <v>309</v>
      </c>
      <c r="E534" s="1" t="s">
        <v>5906</v>
      </c>
    </row>
    <row r="535" spans="1:5" x14ac:dyDescent="0.55000000000000004">
      <c r="A535">
        <v>534</v>
      </c>
      <c r="B535">
        <v>534</v>
      </c>
      <c r="C535" s="1" t="s">
        <v>5385</v>
      </c>
      <c r="D535" s="1" t="s">
        <v>225</v>
      </c>
      <c r="E535" s="1" t="s">
        <v>5921</v>
      </c>
    </row>
    <row r="536" spans="1:5" x14ac:dyDescent="0.55000000000000004">
      <c r="A536">
        <v>535</v>
      </c>
      <c r="B536">
        <v>535</v>
      </c>
      <c r="C536" s="1" t="s">
        <v>5386</v>
      </c>
      <c r="D536" s="1" t="s">
        <v>544</v>
      </c>
      <c r="E536" s="1" t="s">
        <v>5906</v>
      </c>
    </row>
    <row r="537" spans="1:5" x14ac:dyDescent="0.55000000000000004">
      <c r="A537">
        <v>536</v>
      </c>
      <c r="B537">
        <v>536</v>
      </c>
      <c r="C537" s="1" t="s">
        <v>5387</v>
      </c>
      <c r="D537" s="1" t="s">
        <v>445</v>
      </c>
      <c r="E537" s="1" t="s">
        <v>5923</v>
      </c>
    </row>
    <row r="538" spans="1:5" x14ac:dyDescent="0.55000000000000004">
      <c r="A538">
        <v>537</v>
      </c>
      <c r="B538">
        <v>537</v>
      </c>
      <c r="C538" s="1" t="s">
        <v>5388</v>
      </c>
      <c r="D538" s="1" t="s">
        <v>233</v>
      </c>
      <c r="E538" s="1" t="s">
        <v>5924</v>
      </c>
    </row>
    <row r="539" spans="1:5" x14ac:dyDescent="0.55000000000000004">
      <c r="A539">
        <v>538</v>
      </c>
      <c r="B539">
        <v>538</v>
      </c>
      <c r="C539" s="1" t="s">
        <v>5389</v>
      </c>
      <c r="D539" s="1" t="s">
        <v>29</v>
      </c>
      <c r="E539" s="1" t="s">
        <v>5917</v>
      </c>
    </row>
    <row r="540" spans="1:5" x14ac:dyDescent="0.55000000000000004">
      <c r="A540">
        <v>539</v>
      </c>
      <c r="B540">
        <v>539</v>
      </c>
      <c r="C540" s="1" t="s">
        <v>5390</v>
      </c>
      <c r="D540" s="1" t="s">
        <v>141</v>
      </c>
      <c r="E540" s="1" t="s">
        <v>5909</v>
      </c>
    </row>
    <row r="541" spans="1:5" x14ac:dyDescent="0.55000000000000004">
      <c r="A541">
        <v>540</v>
      </c>
      <c r="B541">
        <v>540</v>
      </c>
      <c r="C541" s="1" t="s">
        <v>5391</v>
      </c>
      <c r="D541" s="1" t="s">
        <v>109</v>
      </c>
      <c r="E541" s="1" t="s">
        <v>5911</v>
      </c>
    </row>
    <row r="542" spans="1:5" x14ac:dyDescent="0.55000000000000004">
      <c r="A542">
        <v>541</v>
      </c>
      <c r="B542">
        <v>541</v>
      </c>
      <c r="C542" s="1" t="s">
        <v>5392</v>
      </c>
      <c r="D542" s="1" t="s">
        <v>595</v>
      </c>
      <c r="E542" s="1" t="s">
        <v>5913</v>
      </c>
    </row>
    <row r="543" spans="1:5" x14ac:dyDescent="0.55000000000000004">
      <c r="A543">
        <v>542</v>
      </c>
      <c r="B543">
        <v>542</v>
      </c>
      <c r="C543" s="1" t="s">
        <v>5393</v>
      </c>
      <c r="D543" s="1" t="s">
        <v>603</v>
      </c>
      <c r="E543" s="1" t="s">
        <v>5915</v>
      </c>
    </row>
    <row r="544" spans="1:5" x14ac:dyDescent="0.55000000000000004">
      <c r="A544">
        <v>543</v>
      </c>
      <c r="B544">
        <v>543</v>
      </c>
      <c r="C544" s="1" t="s">
        <v>5394</v>
      </c>
      <c r="D544" s="1" t="s">
        <v>441</v>
      </c>
      <c r="E544" s="1" t="s">
        <v>5928</v>
      </c>
    </row>
    <row r="545" spans="1:5" x14ac:dyDescent="0.55000000000000004">
      <c r="A545">
        <v>544</v>
      </c>
      <c r="B545">
        <v>544</v>
      </c>
      <c r="C545" s="1" t="s">
        <v>5395</v>
      </c>
      <c r="D545" s="1" t="s">
        <v>488</v>
      </c>
      <c r="E545" s="1" t="s">
        <v>5905</v>
      </c>
    </row>
    <row r="546" spans="1:5" x14ac:dyDescent="0.55000000000000004">
      <c r="A546">
        <v>545</v>
      </c>
      <c r="B546">
        <v>545</v>
      </c>
      <c r="C546" s="1" t="s">
        <v>5396</v>
      </c>
      <c r="D546" s="1" t="s">
        <v>560</v>
      </c>
      <c r="E546" s="1" t="s">
        <v>5907</v>
      </c>
    </row>
    <row r="547" spans="1:5" x14ac:dyDescent="0.55000000000000004">
      <c r="A547">
        <v>546</v>
      </c>
      <c r="B547">
        <v>546</v>
      </c>
      <c r="C547" s="1" t="s">
        <v>5397</v>
      </c>
      <c r="D547" s="1" t="s">
        <v>7</v>
      </c>
      <c r="E547" s="1" t="s">
        <v>5919</v>
      </c>
    </row>
    <row r="548" spans="1:5" x14ac:dyDescent="0.55000000000000004">
      <c r="A548">
        <v>547</v>
      </c>
      <c r="B548">
        <v>547</v>
      </c>
      <c r="C548" s="1" t="s">
        <v>5398</v>
      </c>
      <c r="D548" s="1" t="s">
        <v>540</v>
      </c>
      <c r="E548" s="1" t="s">
        <v>5924</v>
      </c>
    </row>
    <row r="549" spans="1:5" x14ac:dyDescent="0.55000000000000004">
      <c r="A549">
        <v>548</v>
      </c>
      <c r="B549">
        <v>548</v>
      </c>
      <c r="C549" s="1" t="s">
        <v>5399</v>
      </c>
      <c r="D549" s="1" t="s">
        <v>189</v>
      </c>
      <c r="E549" s="1" t="s">
        <v>5913</v>
      </c>
    </row>
    <row r="550" spans="1:5" x14ac:dyDescent="0.55000000000000004">
      <c r="A550">
        <v>549</v>
      </c>
      <c r="B550">
        <v>549</v>
      </c>
      <c r="C550" s="1" t="s">
        <v>5400</v>
      </c>
      <c r="D550" s="1" t="s">
        <v>265</v>
      </c>
      <c r="E550" s="1" t="s">
        <v>5905</v>
      </c>
    </row>
    <row r="551" spans="1:5" x14ac:dyDescent="0.55000000000000004">
      <c r="A551">
        <v>550</v>
      </c>
      <c r="B551">
        <v>550</v>
      </c>
      <c r="C551" s="1" t="s">
        <v>5401</v>
      </c>
      <c r="D551" s="1" t="s">
        <v>556</v>
      </c>
      <c r="E551" s="1" t="s">
        <v>5906</v>
      </c>
    </row>
    <row r="552" spans="1:5" x14ac:dyDescent="0.55000000000000004">
      <c r="A552">
        <v>551</v>
      </c>
      <c r="B552">
        <v>551</v>
      </c>
      <c r="C552" s="1" t="s">
        <v>5402</v>
      </c>
      <c r="D552" s="1" t="s">
        <v>417</v>
      </c>
      <c r="E552" s="1" t="s">
        <v>5902</v>
      </c>
    </row>
    <row r="553" spans="1:5" x14ac:dyDescent="0.55000000000000004">
      <c r="A553">
        <v>552</v>
      </c>
      <c r="B553">
        <v>552</v>
      </c>
      <c r="C553" s="1" t="s">
        <v>5403</v>
      </c>
      <c r="D553" s="1" t="s">
        <v>369</v>
      </c>
      <c r="E553" s="1" t="s">
        <v>5904</v>
      </c>
    </row>
    <row r="554" spans="1:5" x14ac:dyDescent="0.55000000000000004">
      <c r="A554">
        <v>553</v>
      </c>
      <c r="B554">
        <v>553</v>
      </c>
      <c r="C554" s="1" t="s">
        <v>5404</v>
      </c>
      <c r="D554" s="1" t="s">
        <v>460</v>
      </c>
      <c r="E554" s="1" t="s">
        <v>5900</v>
      </c>
    </row>
    <row r="555" spans="1:5" x14ac:dyDescent="0.55000000000000004">
      <c r="A555">
        <v>554</v>
      </c>
      <c r="B555">
        <v>554</v>
      </c>
      <c r="C555" s="1" t="s">
        <v>5405</v>
      </c>
      <c r="D555" s="1" t="s">
        <v>433</v>
      </c>
      <c r="E555" s="1" t="s">
        <v>5899</v>
      </c>
    </row>
    <row r="556" spans="1:5" x14ac:dyDescent="0.55000000000000004">
      <c r="A556">
        <v>555</v>
      </c>
      <c r="B556">
        <v>555</v>
      </c>
      <c r="C556" s="1" t="s">
        <v>5406</v>
      </c>
      <c r="D556" s="1" t="s">
        <v>468</v>
      </c>
      <c r="E556" s="1" t="s">
        <v>5900</v>
      </c>
    </row>
    <row r="557" spans="1:5" x14ac:dyDescent="0.55000000000000004">
      <c r="A557">
        <v>556</v>
      </c>
      <c r="B557">
        <v>556</v>
      </c>
      <c r="C557" s="1" t="s">
        <v>5407</v>
      </c>
      <c r="D557" s="1" t="s">
        <v>297</v>
      </c>
      <c r="E557" s="1" t="s">
        <v>5922</v>
      </c>
    </row>
    <row r="558" spans="1:5" x14ac:dyDescent="0.55000000000000004">
      <c r="A558">
        <v>557</v>
      </c>
      <c r="B558">
        <v>557</v>
      </c>
      <c r="C558" s="1" t="s">
        <v>5408</v>
      </c>
      <c r="D558" s="1" t="s">
        <v>65</v>
      </c>
      <c r="E558" s="1" t="s">
        <v>5920</v>
      </c>
    </row>
    <row r="559" spans="1:5" x14ac:dyDescent="0.55000000000000004">
      <c r="A559">
        <v>558</v>
      </c>
      <c r="B559">
        <v>558</v>
      </c>
      <c r="C559" s="1" t="s">
        <v>5409</v>
      </c>
      <c r="D559" s="1" t="s">
        <v>205</v>
      </c>
      <c r="E559" s="1" t="s">
        <v>5907</v>
      </c>
    </row>
    <row r="560" spans="1:5" x14ac:dyDescent="0.55000000000000004">
      <c r="A560">
        <v>559</v>
      </c>
      <c r="B560">
        <v>559</v>
      </c>
      <c r="C560" s="1" t="s">
        <v>5410</v>
      </c>
      <c r="D560" s="1" t="s">
        <v>413</v>
      </c>
      <c r="E560" s="1" t="s">
        <v>5927</v>
      </c>
    </row>
    <row r="561" spans="1:5" x14ac:dyDescent="0.55000000000000004">
      <c r="A561">
        <v>560</v>
      </c>
      <c r="B561">
        <v>560</v>
      </c>
      <c r="C561" s="1" t="s">
        <v>5412</v>
      </c>
      <c r="D561" s="1" t="s">
        <v>61</v>
      </c>
      <c r="E561" s="1" t="s">
        <v>5904</v>
      </c>
    </row>
    <row r="562" spans="1:5" x14ac:dyDescent="0.55000000000000004">
      <c r="A562">
        <v>561</v>
      </c>
      <c r="B562">
        <v>561</v>
      </c>
      <c r="C562" s="1" t="s">
        <v>5413</v>
      </c>
      <c r="D562" s="1" t="s">
        <v>353</v>
      </c>
      <c r="E562" s="1" t="s">
        <v>5909</v>
      </c>
    </row>
    <row r="563" spans="1:5" x14ac:dyDescent="0.55000000000000004">
      <c r="A563">
        <v>562</v>
      </c>
      <c r="B563">
        <v>562</v>
      </c>
      <c r="C563" s="1" t="s">
        <v>5414</v>
      </c>
      <c r="D563" s="1" t="s">
        <v>73</v>
      </c>
      <c r="E563" s="1" t="s">
        <v>5920</v>
      </c>
    </row>
    <row r="564" spans="1:5" x14ac:dyDescent="0.55000000000000004">
      <c r="A564">
        <v>563</v>
      </c>
      <c r="B564">
        <v>563</v>
      </c>
      <c r="C564" s="1" t="s">
        <v>5415</v>
      </c>
      <c r="D564" s="1" t="s">
        <v>536</v>
      </c>
      <c r="E564" s="1" t="s">
        <v>5904</v>
      </c>
    </row>
    <row r="565" spans="1:5" x14ac:dyDescent="0.55000000000000004">
      <c r="A565">
        <v>564</v>
      </c>
      <c r="B565">
        <v>564</v>
      </c>
      <c r="C565" s="1" t="s">
        <v>5416</v>
      </c>
      <c r="D565" s="1" t="s">
        <v>345</v>
      </c>
      <c r="E565" s="1" t="s">
        <v>5928</v>
      </c>
    </row>
    <row r="566" spans="1:5" x14ac:dyDescent="0.55000000000000004">
      <c r="A566">
        <v>565</v>
      </c>
      <c r="B566">
        <v>565</v>
      </c>
      <c r="C566" s="1" t="s">
        <v>5418</v>
      </c>
      <c r="D566" s="1" t="s">
        <v>587</v>
      </c>
      <c r="E566" s="1" t="s">
        <v>5899</v>
      </c>
    </row>
    <row r="567" spans="1:5" x14ac:dyDescent="0.55000000000000004">
      <c r="A567">
        <v>566</v>
      </c>
      <c r="B567">
        <v>566</v>
      </c>
      <c r="C567" s="1" t="s">
        <v>5420</v>
      </c>
      <c r="D567" s="1" t="s">
        <v>237</v>
      </c>
      <c r="E567" s="1" t="s">
        <v>5914</v>
      </c>
    </row>
    <row r="568" spans="1:5" x14ac:dyDescent="0.55000000000000004">
      <c r="A568">
        <v>567</v>
      </c>
      <c r="B568">
        <v>567</v>
      </c>
      <c r="C568" s="1" t="s">
        <v>5421</v>
      </c>
      <c r="D568" s="1" t="s">
        <v>245</v>
      </c>
      <c r="E568" s="1" t="s">
        <v>5928</v>
      </c>
    </row>
    <row r="569" spans="1:5" x14ac:dyDescent="0.55000000000000004">
      <c r="A569">
        <v>568</v>
      </c>
      <c r="B569">
        <v>568</v>
      </c>
      <c r="C569" s="1" t="s">
        <v>5423</v>
      </c>
      <c r="D569" s="1" t="s">
        <v>49</v>
      </c>
      <c r="E569" s="1" t="s">
        <v>5927</v>
      </c>
    </row>
    <row r="570" spans="1:5" x14ac:dyDescent="0.55000000000000004">
      <c r="A570">
        <v>569</v>
      </c>
      <c r="B570">
        <v>569</v>
      </c>
      <c r="C570" s="1" t="s">
        <v>5425</v>
      </c>
      <c r="D570" s="1" t="s">
        <v>16</v>
      </c>
      <c r="E570" s="1" t="s">
        <v>5916</v>
      </c>
    </row>
    <row r="571" spans="1:5" x14ac:dyDescent="0.55000000000000004">
      <c r="A571">
        <v>570</v>
      </c>
      <c r="B571">
        <v>570</v>
      </c>
      <c r="C571" s="1" t="s">
        <v>5426</v>
      </c>
      <c r="D571" s="1" t="s">
        <v>281</v>
      </c>
      <c r="E571" s="1" t="s">
        <v>5922</v>
      </c>
    </row>
    <row r="572" spans="1:5" x14ac:dyDescent="0.55000000000000004">
      <c r="A572">
        <v>571</v>
      </c>
      <c r="B572">
        <v>571</v>
      </c>
      <c r="C572" s="1" t="s">
        <v>5427</v>
      </c>
      <c r="D572" s="1" t="s">
        <v>599</v>
      </c>
      <c r="E572" s="1" t="s">
        <v>5915</v>
      </c>
    </row>
    <row r="573" spans="1:5" x14ac:dyDescent="0.55000000000000004">
      <c r="A573">
        <v>572</v>
      </c>
      <c r="B573">
        <v>572</v>
      </c>
      <c r="C573" s="1" t="s">
        <v>5429</v>
      </c>
      <c r="D573" s="1" t="s">
        <v>89</v>
      </c>
      <c r="E573" s="1" t="s">
        <v>5921</v>
      </c>
    </row>
    <row r="574" spans="1:5" x14ac:dyDescent="0.55000000000000004">
      <c r="A574">
        <v>573</v>
      </c>
      <c r="B574">
        <v>573</v>
      </c>
      <c r="C574" s="1" t="s">
        <v>5430</v>
      </c>
      <c r="D574" s="1" t="s">
        <v>492</v>
      </c>
      <c r="E574" s="1" t="s">
        <v>5907</v>
      </c>
    </row>
    <row r="575" spans="1:5" x14ac:dyDescent="0.55000000000000004">
      <c r="A575">
        <v>574</v>
      </c>
      <c r="B575">
        <v>574</v>
      </c>
      <c r="C575" s="1" t="s">
        <v>5431</v>
      </c>
      <c r="D575" s="1" t="s">
        <v>233</v>
      </c>
      <c r="E575" s="1" t="s">
        <v>5910</v>
      </c>
    </row>
    <row r="576" spans="1:5" x14ac:dyDescent="0.55000000000000004">
      <c r="A576">
        <v>575</v>
      </c>
      <c r="B576">
        <v>575</v>
      </c>
      <c r="C576" s="1" t="s">
        <v>5433</v>
      </c>
      <c r="D576" s="1" t="s">
        <v>437</v>
      </c>
      <c r="E576" s="1" t="s">
        <v>5907</v>
      </c>
    </row>
    <row r="577" spans="1:5" x14ac:dyDescent="0.55000000000000004">
      <c r="A577">
        <v>576</v>
      </c>
      <c r="B577">
        <v>576</v>
      </c>
      <c r="C577" s="1" t="s">
        <v>5434</v>
      </c>
      <c r="D577" s="1" t="s">
        <v>321</v>
      </c>
      <c r="E577" s="1" t="s">
        <v>5918</v>
      </c>
    </row>
    <row r="578" spans="1:5" x14ac:dyDescent="0.55000000000000004">
      <c r="A578">
        <v>577</v>
      </c>
      <c r="B578">
        <v>577</v>
      </c>
      <c r="C578" s="1" t="s">
        <v>5435</v>
      </c>
      <c r="D578" s="1" t="s">
        <v>133</v>
      </c>
      <c r="E578" s="1" t="s">
        <v>5917</v>
      </c>
    </row>
    <row r="579" spans="1:5" x14ac:dyDescent="0.55000000000000004">
      <c r="A579">
        <v>578</v>
      </c>
      <c r="B579">
        <v>578</v>
      </c>
      <c r="C579" s="1" t="s">
        <v>5436</v>
      </c>
      <c r="D579" s="1" t="s">
        <v>301</v>
      </c>
      <c r="E579" s="1" t="s">
        <v>5909</v>
      </c>
    </row>
    <row r="580" spans="1:5" x14ac:dyDescent="0.55000000000000004">
      <c r="A580">
        <v>579</v>
      </c>
      <c r="B580">
        <v>579</v>
      </c>
      <c r="C580" s="1" t="s">
        <v>5438</v>
      </c>
      <c r="D580" s="1" t="s">
        <v>177</v>
      </c>
      <c r="E580" s="1" t="s">
        <v>5908</v>
      </c>
    </row>
    <row r="581" spans="1:5" x14ac:dyDescent="0.55000000000000004">
      <c r="A581">
        <v>580</v>
      </c>
      <c r="B581">
        <v>580</v>
      </c>
      <c r="C581" s="1" t="s">
        <v>5439</v>
      </c>
      <c r="D581" s="1" t="s">
        <v>153</v>
      </c>
      <c r="E581" s="1" t="s">
        <v>5915</v>
      </c>
    </row>
    <row r="582" spans="1:5" x14ac:dyDescent="0.55000000000000004">
      <c r="A582">
        <v>581</v>
      </c>
      <c r="B582">
        <v>581</v>
      </c>
      <c r="C582" s="1" t="s">
        <v>5441</v>
      </c>
      <c r="D582" s="1" t="s">
        <v>472</v>
      </c>
      <c r="E582" s="1" t="s">
        <v>5906</v>
      </c>
    </row>
    <row r="583" spans="1:5" x14ac:dyDescent="0.55000000000000004">
      <c r="A583">
        <v>582</v>
      </c>
      <c r="B583">
        <v>582</v>
      </c>
      <c r="C583" s="1" t="s">
        <v>5442</v>
      </c>
      <c r="D583" s="1" t="s">
        <v>401</v>
      </c>
      <c r="E583" s="1" t="s">
        <v>5925</v>
      </c>
    </row>
    <row r="584" spans="1:5" x14ac:dyDescent="0.55000000000000004">
      <c r="A584">
        <v>583</v>
      </c>
      <c r="B584">
        <v>583</v>
      </c>
      <c r="C584" s="1" t="s">
        <v>5443</v>
      </c>
      <c r="D584" s="1" t="s">
        <v>580</v>
      </c>
      <c r="E584" s="1" t="s">
        <v>5918</v>
      </c>
    </row>
    <row r="585" spans="1:5" x14ac:dyDescent="0.55000000000000004">
      <c r="A585">
        <v>584</v>
      </c>
      <c r="B585">
        <v>584</v>
      </c>
      <c r="C585" s="1" t="s">
        <v>5444</v>
      </c>
      <c r="D585" s="1" t="s">
        <v>117</v>
      </c>
      <c r="E585" s="1" t="s">
        <v>5921</v>
      </c>
    </row>
    <row r="586" spans="1:5" x14ac:dyDescent="0.55000000000000004">
      <c r="A586">
        <v>585</v>
      </c>
      <c r="B586">
        <v>585</v>
      </c>
      <c r="C586" s="1" t="s">
        <v>5445</v>
      </c>
      <c r="D586" s="1" t="s">
        <v>309</v>
      </c>
      <c r="E586" s="1" t="s">
        <v>5918</v>
      </c>
    </row>
    <row r="587" spans="1:5" x14ac:dyDescent="0.55000000000000004">
      <c r="A587">
        <v>586</v>
      </c>
      <c r="B587">
        <v>586</v>
      </c>
      <c r="C587" s="1" t="s">
        <v>5446</v>
      </c>
      <c r="D587" s="1" t="s">
        <v>429</v>
      </c>
      <c r="E587" s="1" t="s">
        <v>5907</v>
      </c>
    </row>
    <row r="588" spans="1:5" x14ac:dyDescent="0.55000000000000004">
      <c r="A588">
        <v>587</v>
      </c>
      <c r="B588">
        <v>587</v>
      </c>
      <c r="C588" s="1" t="s">
        <v>5447</v>
      </c>
      <c r="D588" s="1" t="s">
        <v>7</v>
      </c>
      <c r="E588" s="1" t="s">
        <v>5907</v>
      </c>
    </row>
    <row r="589" spans="1:5" x14ac:dyDescent="0.55000000000000004">
      <c r="A589">
        <v>588</v>
      </c>
      <c r="B589">
        <v>588</v>
      </c>
      <c r="C589" s="1" t="s">
        <v>5448</v>
      </c>
      <c r="D589" s="1" t="s">
        <v>528</v>
      </c>
      <c r="E589" s="1" t="s">
        <v>5907</v>
      </c>
    </row>
    <row r="590" spans="1:5" x14ac:dyDescent="0.55000000000000004">
      <c r="A590">
        <v>589</v>
      </c>
      <c r="B590">
        <v>589</v>
      </c>
      <c r="C590" s="1" t="s">
        <v>5449</v>
      </c>
      <c r="D590" s="1" t="s">
        <v>393</v>
      </c>
      <c r="E590" s="1" t="s">
        <v>5927</v>
      </c>
    </row>
    <row r="591" spans="1:5" x14ac:dyDescent="0.55000000000000004">
      <c r="A591">
        <v>590</v>
      </c>
      <c r="B591">
        <v>590</v>
      </c>
      <c r="C591" s="1" t="s">
        <v>5450</v>
      </c>
      <c r="D591" s="1" t="s">
        <v>157</v>
      </c>
      <c r="E591" s="1" t="s">
        <v>5904</v>
      </c>
    </row>
    <row r="592" spans="1:5" x14ac:dyDescent="0.55000000000000004">
      <c r="A592">
        <v>591</v>
      </c>
      <c r="B592">
        <v>591</v>
      </c>
      <c r="C592" s="1" t="s">
        <v>5451</v>
      </c>
      <c r="D592" s="1" t="s">
        <v>329</v>
      </c>
      <c r="E592" s="1" t="s">
        <v>5913</v>
      </c>
    </row>
    <row r="593" spans="1:5" x14ac:dyDescent="0.55000000000000004">
      <c r="A593">
        <v>592</v>
      </c>
      <c r="B593">
        <v>592</v>
      </c>
      <c r="C593" s="1" t="s">
        <v>5452</v>
      </c>
      <c r="D593" s="1" t="s">
        <v>441</v>
      </c>
      <c r="E593" s="1" t="s">
        <v>5910</v>
      </c>
    </row>
    <row r="594" spans="1:5" x14ac:dyDescent="0.55000000000000004">
      <c r="A594">
        <v>593</v>
      </c>
      <c r="B594">
        <v>593</v>
      </c>
      <c r="C594" s="1" t="s">
        <v>5453</v>
      </c>
      <c r="D594" s="1" t="s">
        <v>253</v>
      </c>
      <c r="E594" s="1" t="s">
        <v>5909</v>
      </c>
    </row>
    <row r="595" spans="1:5" x14ac:dyDescent="0.55000000000000004">
      <c r="A595">
        <v>594</v>
      </c>
      <c r="B595">
        <v>594</v>
      </c>
      <c r="C595" s="1" t="s">
        <v>5454</v>
      </c>
      <c r="D595" s="1" t="s">
        <v>137</v>
      </c>
      <c r="E595" s="1" t="s">
        <v>5909</v>
      </c>
    </row>
    <row r="596" spans="1:5" x14ac:dyDescent="0.55000000000000004">
      <c r="A596">
        <v>595</v>
      </c>
      <c r="B596">
        <v>595</v>
      </c>
      <c r="C596" s="1" t="s">
        <v>5455</v>
      </c>
      <c r="D596" s="1" t="s">
        <v>361</v>
      </c>
      <c r="E596" s="1" t="s">
        <v>5918</v>
      </c>
    </row>
    <row r="597" spans="1:5" x14ac:dyDescent="0.55000000000000004">
      <c r="A597">
        <v>596</v>
      </c>
      <c r="B597">
        <v>596</v>
      </c>
      <c r="C597" s="1" t="s">
        <v>5456</v>
      </c>
      <c r="D597" s="1" t="s">
        <v>484</v>
      </c>
      <c r="E597" s="1" t="s">
        <v>5914</v>
      </c>
    </row>
    <row r="598" spans="1:5" x14ac:dyDescent="0.55000000000000004">
      <c r="A598">
        <v>597</v>
      </c>
      <c r="B598">
        <v>597</v>
      </c>
      <c r="C598" s="1" t="s">
        <v>5458</v>
      </c>
      <c r="D598" s="1" t="s">
        <v>325</v>
      </c>
      <c r="E598" s="1" t="s">
        <v>5902</v>
      </c>
    </row>
    <row r="599" spans="1:5" x14ac:dyDescent="0.55000000000000004">
      <c r="A599">
        <v>598</v>
      </c>
      <c r="B599">
        <v>598</v>
      </c>
      <c r="C599" s="1" t="s">
        <v>5459</v>
      </c>
      <c r="D599" s="1" t="s">
        <v>480</v>
      </c>
      <c r="E599" s="1" t="s">
        <v>5918</v>
      </c>
    </row>
    <row r="600" spans="1:5" x14ac:dyDescent="0.55000000000000004">
      <c r="A600">
        <v>599</v>
      </c>
      <c r="B600">
        <v>599</v>
      </c>
      <c r="C600" s="1" t="s">
        <v>5461</v>
      </c>
      <c r="D600" s="1" t="s">
        <v>544</v>
      </c>
      <c r="E600" s="1" t="s">
        <v>5928</v>
      </c>
    </row>
    <row r="601" spans="1:5" x14ac:dyDescent="0.55000000000000004">
      <c r="A601">
        <v>600</v>
      </c>
      <c r="B601">
        <v>600</v>
      </c>
      <c r="C601" s="1" t="s">
        <v>5462</v>
      </c>
      <c r="D601" s="1" t="s">
        <v>12</v>
      </c>
      <c r="E601" s="1" t="s">
        <v>5911</v>
      </c>
    </row>
    <row r="602" spans="1:5" x14ac:dyDescent="0.55000000000000004">
      <c r="A602">
        <v>601</v>
      </c>
      <c r="B602">
        <v>601</v>
      </c>
      <c r="C602" s="1" t="s">
        <v>5463</v>
      </c>
      <c r="D602" s="1" t="s">
        <v>145</v>
      </c>
      <c r="E602" s="1" t="s">
        <v>5918</v>
      </c>
    </row>
    <row r="603" spans="1:5" x14ac:dyDescent="0.55000000000000004">
      <c r="A603">
        <v>602</v>
      </c>
      <c r="B603">
        <v>602</v>
      </c>
      <c r="C603" s="1" t="s">
        <v>5464</v>
      </c>
      <c r="D603" s="1" t="s">
        <v>157</v>
      </c>
      <c r="E603" s="1" t="s">
        <v>5901</v>
      </c>
    </row>
    <row r="604" spans="1:5" x14ac:dyDescent="0.55000000000000004">
      <c r="A604">
        <v>603</v>
      </c>
      <c r="B604">
        <v>603</v>
      </c>
      <c r="C604" s="1" t="s">
        <v>5465</v>
      </c>
      <c r="D604" s="1" t="s">
        <v>353</v>
      </c>
      <c r="E604" s="1" t="s">
        <v>5915</v>
      </c>
    </row>
    <row r="605" spans="1:5" x14ac:dyDescent="0.55000000000000004">
      <c r="A605">
        <v>604</v>
      </c>
      <c r="B605">
        <v>604</v>
      </c>
      <c r="C605" s="1" t="s">
        <v>5466</v>
      </c>
      <c r="D605" s="1" t="s">
        <v>37</v>
      </c>
      <c r="E605" s="1" t="s">
        <v>5899</v>
      </c>
    </row>
    <row r="606" spans="1:5" x14ac:dyDescent="0.55000000000000004">
      <c r="A606">
        <v>605</v>
      </c>
      <c r="B606">
        <v>605</v>
      </c>
      <c r="C606" s="1" t="s">
        <v>5467</v>
      </c>
      <c r="D606" s="1" t="s">
        <v>373</v>
      </c>
      <c r="E606" s="1" t="s">
        <v>5908</v>
      </c>
    </row>
    <row r="607" spans="1:5" x14ac:dyDescent="0.55000000000000004">
      <c r="A607">
        <v>606</v>
      </c>
      <c r="B607">
        <v>606</v>
      </c>
      <c r="C607" s="1" t="s">
        <v>5469</v>
      </c>
      <c r="D607" s="1" t="s">
        <v>289</v>
      </c>
      <c r="E607" s="1" t="s">
        <v>5911</v>
      </c>
    </row>
    <row r="608" spans="1:5" x14ac:dyDescent="0.55000000000000004">
      <c r="A608">
        <v>607</v>
      </c>
      <c r="B608">
        <v>607</v>
      </c>
      <c r="C608" s="1" t="s">
        <v>5470</v>
      </c>
      <c r="D608" s="1" t="s">
        <v>405</v>
      </c>
      <c r="E608" s="1" t="s">
        <v>5910</v>
      </c>
    </row>
    <row r="609" spans="1:5" x14ac:dyDescent="0.55000000000000004">
      <c r="A609">
        <v>608</v>
      </c>
      <c r="B609">
        <v>608</v>
      </c>
      <c r="C609" s="1" t="s">
        <v>5471</v>
      </c>
      <c r="D609" s="1" t="s">
        <v>49</v>
      </c>
      <c r="E609" s="1" t="s">
        <v>5926</v>
      </c>
    </row>
    <row r="610" spans="1:5" x14ac:dyDescent="0.55000000000000004">
      <c r="A610">
        <v>609</v>
      </c>
      <c r="B610">
        <v>609</v>
      </c>
      <c r="C610" s="1" t="s">
        <v>5472</v>
      </c>
      <c r="D610" s="1" t="s">
        <v>209</v>
      </c>
      <c r="E610" s="1" t="s">
        <v>5902</v>
      </c>
    </row>
    <row r="611" spans="1:5" x14ac:dyDescent="0.55000000000000004">
      <c r="A611">
        <v>610</v>
      </c>
      <c r="B611">
        <v>610</v>
      </c>
      <c r="C611" s="1" t="s">
        <v>5474</v>
      </c>
      <c r="D611" s="1" t="s">
        <v>101</v>
      </c>
      <c r="E611" s="1" t="s">
        <v>5925</v>
      </c>
    </row>
    <row r="612" spans="1:5" x14ac:dyDescent="0.55000000000000004">
      <c r="A612">
        <v>611</v>
      </c>
      <c r="B612">
        <v>611</v>
      </c>
      <c r="C612" s="1" t="s">
        <v>5475</v>
      </c>
      <c r="D612" s="1" t="s">
        <v>205</v>
      </c>
      <c r="E612" s="1" t="s">
        <v>5906</v>
      </c>
    </row>
    <row r="613" spans="1:5" x14ac:dyDescent="0.55000000000000004">
      <c r="A613">
        <v>612</v>
      </c>
      <c r="B613">
        <v>612</v>
      </c>
      <c r="C613" s="1" t="s">
        <v>5476</v>
      </c>
      <c r="D613" s="1" t="s">
        <v>53</v>
      </c>
      <c r="E613" s="1" t="s">
        <v>5910</v>
      </c>
    </row>
    <row r="614" spans="1:5" x14ac:dyDescent="0.55000000000000004">
      <c r="A614">
        <v>613</v>
      </c>
      <c r="B614">
        <v>613</v>
      </c>
      <c r="C614" s="1" t="s">
        <v>5477</v>
      </c>
      <c r="D614" s="1" t="s">
        <v>528</v>
      </c>
      <c r="E614" s="1" t="s">
        <v>5925</v>
      </c>
    </row>
    <row r="615" spans="1:5" x14ac:dyDescent="0.55000000000000004">
      <c r="A615">
        <v>614</v>
      </c>
      <c r="B615">
        <v>614</v>
      </c>
      <c r="C615" s="1" t="s">
        <v>5478</v>
      </c>
      <c r="D615" s="1" t="s">
        <v>169</v>
      </c>
      <c r="E615" s="1" t="s">
        <v>5909</v>
      </c>
    </row>
    <row r="616" spans="1:5" x14ac:dyDescent="0.55000000000000004">
      <c r="A616">
        <v>615</v>
      </c>
      <c r="B616">
        <v>615</v>
      </c>
      <c r="C616" s="1" t="s">
        <v>5479</v>
      </c>
      <c r="D616" s="1" t="s">
        <v>277</v>
      </c>
      <c r="E616" s="1" t="s">
        <v>5907</v>
      </c>
    </row>
    <row r="617" spans="1:5" x14ac:dyDescent="0.55000000000000004">
      <c r="A617">
        <v>616</v>
      </c>
      <c r="B617">
        <v>616</v>
      </c>
      <c r="C617" s="1" t="s">
        <v>5480</v>
      </c>
      <c r="D617" s="1" t="s">
        <v>7</v>
      </c>
      <c r="E617" s="1" t="s">
        <v>5910</v>
      </c>
    </row>
    <row r="618" spans="1:5" x14ac:dyDescent="0.55000000000000004">
      <c r="A618">
        <v>617</v>
      </c>
      <c r="B618">
        <v>617</v>
      </c>
      <c r="C618" s="1" t="s">
        <v>5481</v>
      </c>
      <c r="D618" s="1" t="s">
        <v>512</v>
      </c>
      <c r="E618" s="1" t="s">
        <v>5912</v>
      </c>
    </row>
    <row r="619" spans="1:5" x14ac:dyDescent="0.55000000000000004">
      <c r="A619">
        <v>618</v>
      </c>
      <c r="B619">
        <v>618</v>
      </c>
      <c r="C619" s="1" t="s">
        <v>5482</v>
      </c>
      <c r="D619" s="1" t="s">
        <v>476</v>
      </c>
      <c r="E619" s="1" t="s">
        <v>5917</v>
      </c>
    </row>
    <row r="620" spans="1:5" x14ac:dyDescent="0.55000000000000004">
      <c r="A620">
        <v>619</v>
      </c>
      <c r="B620">
        <v>619</v>
      </c>
      <c r="C620" s="1" t="s">
        <v>5484</v>
      </c>
      <c r="D620" s="1" t="s">
        <v>389</v>
      </c>
      <c r="E620" s="1" t="s">
        <v>5916</v>
      </c>
    </row>
    <row r="621" spans="1:5" x14ac:dyDescent="0.55000000000000004">
      <c r="A621">
        <v>620</v>
      </c>
      <c r="B621">
        <v>620</v>
      </c>
      <c r="C621" s="1" t="s">
        <v>5485</v>
      </c>
      <c r="D621" s="1" t="s">
        <v>249</v>
      </c>
      <c r="E621" s="1" t="s">
        <v>5907</v>
      </c>
    </row>
    <row r="622" spans="1:5" x14ac:dyDescent="0.55000000000000004">
      <c r="A622">
        <v>621</v>
      </c>
      <c r="B622">
        <v>621</v>
      </c>
      <c r="C622" s="1" t="s">
        <v>5486</v>
      </c>
      <c r="D622" s="1" t="s">
        <v>488</v>
      </c>
      <c r="E622" s="1" t="s">
        <v>5912</v>
      </c>
    </row>
    <row r="623" spans="1:5" x14ac:dyDescent="0.55000000000000004">
      <c r="A623">
        <v>622</v>
      </c>
      <c r="B623">
        <v>622</v>
      </c>
      <c r="C623" s="1" t="s">
        <v>5487</v>
      </c>
      <c r="D623" s="1" t="s">
        <v>580</v>
      </c>
      <c r="E623" s="1" t="s">
        <v>5913</v>
      </c>
    </row>
    <row r="624" spans="1:5" x14ac:dyDescent="0.55000000000000004">
      <c r="A624">
        <v>623</v>
      </c>
      <c r="B624">
        <v>623</v>
      </c>
      <c r="C624" s="1" t="s">
        <v>5488</v>
      </c>
      <c r="D624" s="1" t="s">
        <v>221</v>
      </c>
      <c r="E624" s="1" t="s">
        <v>5914</v>
      </c>
    </row>
    <row r="625" spans="1:5" x14ac:dyDescent="0.55000000000000004">
      <c r="A625">
        <v>624</v>
      </c>
      <c r="B625">
        <v>624</v>
      </c>
      <c r="C625" s="1" t="s">
        <v>5489</v>
      </c>
      <c r="D625" s="1" t="s">
        <v>16</v>
      </c>
      <c r="E625" s="1" t="s">
        <v>5911</v>
      </c>
    </row>
    <row r="626" spans="1:5" x14ac:dyDescent="0.55000000000000004">
      <c r="A626">
        <v>625</v>
      </c>
      <c r="B626">
        <v>625</v>
      </c>
      <c r="C626" s="1" t="s">
        <v>5490</v>
      </c>
      <c r="D626" s="1" t="s">
        <v>496</v>
      </c>
      <c r="E626" s="1" t="s">
        <v>5903</v>
      </c>
    </row>
    <row r="627" spans="1:5" x14ac:dyDescent="0.55000000000000004">
      <c r="A627">
        <v>626</v>
      </c>
      <c r="B627">
        <v>626</v>
      </c>
      <c r="C627" s="1" t="s">
        <v>5491</v>
      </c>
      <c r="D627" s="1" t="s">
        <v>65</v>
      </c>
      <c r="E627" s="1" t="s">
        <v>5906</v>
      </c>
    </row>
    <row r="628" spans="1:5" x14ac:dyDescent="0.55000000000000004">
      <c r="A628">
        <v>627</v>
      </c>
      <c r="B628">
        <v>627</v>
      </c>
      <c r="C628" s="1" t="s">
        <v>5492</v>
      </c>
      <c r="D628" s="1" t="s">
        <v>69</v>
      </c>
      <c r="E628" s="1" t="s">
        <v>5928</v>
      </c>
    </row>
    <row r="629" spans="1:5" x14ac:dyDescent="0.55000000000000004">
      <c r="A629">
        <v>628</v>
      </c>
      <c r="B629">
        <v>628</v>
      </c>
      <c r="C629" s="1" t="s">
        <v>5493</v>
      </c>
      <c r="D629" s="1" t="s">
        <v>113</v>
      </c>
      <c r="E629" s="1" t="s">
        <v>5905</v>
      </c>
    </row>
    <row r="630" spans="1:5" x14ac:dyDescent="0.55000000000000004">
      <c r="A630">
        <v>629</v>
      </c>
      <c r="B630">
        <v>629</v>
      </c>
      <c r="C630" s="1" t="s">
        <v>5494</v>
      </c>
      <c r="D630" s="1" t="s">
        <v>421</v>
      </c>
      <c r="E630" s="1" t="s">
        <v>5927</v>
      </c>
    </row>
    <row r="631" spans="1:5" x14ac:dyDescent="0.55000000000000004">
      <c r="A631">
        <v>630</v>
      </c>
      <c r="B631">
        <v>630</v>
      </c>
      <c r="C631" s="1" t="s">
        <v>5495</v>
      </c>
      <c r="D631" s="1" t="s">
        <v>257</v>
      </c>
      <c r="E631" s="1" t="s">
        <v>5923</v>
      </c>
    </row>
    <row r="632" spans="1:5" x14ac:dyDescent="0.55000000000000004">
      <c r="A632">
        <v>631</v>
      </c>
      <c r="B632">
        <v>631</v>
      </c>
      <c r="C632" s="1" t="s">
        <v>5496</v>
      </c>
      <c r="D632" s="1" t="s">
        <v>532</v>
      </c>
      <c r="E632" s="1" t="s">
        <v>5912</v>
      </c>
    </row>
    <row r="633" spans="1:5" x14ac:dyDescent="0.55000000000000004">
      <c r="A633">
        <v>632</v>
      </c>
      <c r="B633">
        <v>632</v>
      </c>
      <c r="C633" s="1" t="s">
        <v>5497</v>
      </c>
      <c r="D633" s="1" t="s">
        <v>413</v>
      </c>
      <c r="E633" s="1" t="s">
        <v>5899</v>
      </c>
    </row>
    <row r="634" spans="1:5" x14ac:dyDescent="0.55000000000000004">
      <c r="A634">
        <v>633</v>
      </c>
      <c r="B634">
        <v>633</v>
      </c>
      <c r="C634" s="1" t="s">
        <v>5498</v>
      </c>
      <c r="D634" s="1" t="s">
        <v>245</v>
      </c>
      <c r="E634" s="1" t="s">
        <v>5903</v>
      </c>
    </row>
    <row r="635" spans="1:5" x14ac:dyDescent="0.55000000000000004">
      <c r="A635">
        <v>634</v>
      </c>
      <c r="B635">
        <v>634</v>
      </c>
      <c r="C635" s="1" t="s">
        <v>5499</v>
      </c>
      <c r="D635" s="1" t="s">
        <v>253</v>
      </c>
      <c r="E635" s="1" t="s">
        <v>5905</v>
      </c>
    </row>
    <row r="636" spans="1:5" x14ac:dyDescent="0.55000000000000004">
      <c r="A636">
        <v>635</v>
      </c>
      <c r="B636">
        <v>635</v>
      </c>
      <c r="C636" s="1" t="s">
        <v>5500</v>
      </c>
      <c r="D636" s="1" t="s">
        <v>293</v>
      </c>
      <c r="E636" s="1" t="s">
        <v>5923</v>
      </c>
    </row>
    <row r="637" spans="1:5" x14ac:dyDescent="0.55000000000000004">
      <c r="A637">
        <v>636</v>
      </c>
      <c r="B637">
        <v>636</v>
      </c>
      <c r="C637" s="1" t="s">
        <v>5501</v>
      </c>
      <c r="D637" s="1" t="s">
        <v>125</v>
      </c>
      <c r="E637" s="1" t="s">
        <v>5919</v>
      </c>
    </row>
    <row r="638" spans="1:5" x14ac:dyDescent="0.55000000000000004">
      <c r="A638">
        <v>637</v>
      </c>
      <c r="B638">
        <v>637</v>
      </c>
      <c r="C638" s="1" t="s">
        <v>5502</v>
      </c>
      <c r="D638" s="1" t="s">
        <v>133</v>
      </c>
      <c r="E638" s="1" t="s">
        <v>5923</v>
      </c>
    </row>
    <row r="639" spans="1:5" x14ac:dyDescent="0.55000000000000004">
      <c r="A639">
        <v>638</v>
      </c>
      <c r="B639">
        <v>638</v>
      </c>
      <c r="C639" s="1" t="s">
        <v>5503</v>
      </c>
      <c r="D639" s="1" t="s">
        <v>381</v>
      </c>
      <c r="E639" s="1" t="s">
        <v>5904</v>
      </c>
    </row>
    <row r="640" spans="1:5" x14ac:dyDescent="0.55000000000000004">
      <c r="A640">
        <v>639</v>
      </c>
      <c r="B640">
        <v>639</v>
      </c>
      <c r="C640" s="1" t="s">
        <v>5504</v>
      </c>
      <c r="D640" s="1" t="s">
        <v>41</v>
      </c>
      <c r="E640" s="1" t="s">
        <v>5927</v>
      </c>
    </row>
    <row r="641" spans="1:5" x14ac:dyDescent="0.55000000000000004">
      <c r="A641">
        <v>640</v>
      </c>
      <c r="B641">
        <v>640</v>
      </c>
      <c r="C641" s="1" t="s">
        <v>5505</v>
      </c>
      <c r="D641" s="1" t="s">
        <v>341</v>
      </c>
      <c r="E641" s="1" t="s">
        <v>5927</v>
      </c>
    </row>
    <row r="642" spans="1:5" x14ac:dyDescent="0.55000000000000004">
      <c r="A642">
        <v>641</v>
      </c>
      <c r="B642">
        <v>641</v>
      </c>
      <c r="C642" s="1" t="s">
        <v>5506</v>
      </c>
      <c r="D642" s="1" t="s">
        <v>576</v>
      </c>
      <c r="E642" s="1" t="s">
        <v>5914</v>
      </c>
    </row>
    <row r="643" spans="1:5" x14ac:dyDescent="0.55000000000000004">
      <c r="A643">
        <v>642</v>
      </c>
      <c r="B643">
        <v>642</v>
      </c>
      <c r="C643" s="1" t="s">
        <v>5507</v>
      </c>
      <c r="D643" s="1" t="s">
        <v>453</v>
      </c>
      <c r="E643" s="1" t="s">
        <v>5903</v>
      </c>
    </row>
    <row r="644" spans="1:5" x14ac:dyDescent="0.55000000000000004">
      <c r="A644">
        <v>643</v>
      </c>
      <c r="B644">
        <v>643</v>
      </c>
      <c r="C644" s="1" t="s">
        <v>5508</v>
      </c>
      <c r="D644" s="1" t="s">
        <v>81</v>
      </c>
      <c r="E644" s="1" t="s">
        <v>5900</v>
      </c>
    </row>
    <row r="645" spans="1:5" x14ac:dyDescent="0.55000000000000004">
      <c r="A645">
        <v>644</v>
      </c>
      <c r="B645">
        <v>644</v>
      </c>
      <c r="C645" s="1" t="s">
        <v>5509</v>
      </c>
      <c r="D645" s="1" t="s">
        <v>401</v>
      </c>
      <c r="E645" s="1" t="s">
        <v>5911</v>
      </c>
    </row>
    <row r="646" spans="1:5" x14ac:dyDescent="0.55000000000000004">
      <c r="A646">
        <v>645</v>
      </c>
      <c r="B646">
        <v>645</v>
      </c>
      <c r="C646" s="1" t="s">
        <v>5510</v>
      </c>
      <c r="D646" s="1" t="s">
        <v>105</v>
      </c>
      <c r="E646" s="1" t="s">
        <v>5924</v>
      </c>
    </row>
    <row r="647" spans="1:5" x14ac:dyDescent="0.55000000000000004">
      <c r="A647">
        <v>646</v>
      </c>
      <c r="B647">
        <v>646</v>
      </c>
      <c r="C647" s="1" t="s">
        <v>5511</v>
      </c>
      <c r="D647" s="1" t="s">
        <v>165</v>
      </c>
      <c r="E647" s="1" t="s">
        <v>5907</v>
      </c>
    </row>
    <row r="648" spans="1:5" x14ac:dyDescent="0.55000000000000004">
      <c r="A648">
        <v>647</v>
      </c>
      <c r="B648">
        <v>647</v>
      </c>
      <c r="C648" s="1" t="s">
        <v>5512</v>
      </c>
      <c r="D648" s="1" t="s">
        <v>29</v>
      </c>
      <c r="E648" s="1" t="s">
        <v>5919</v>
      </c>
    </row>
    <row r="649" spans="1:5" x14ac:dyDescent="0.55000000000000004">
      <c r="A649">
        <v>648</v>
      </c>
      <c r="B649">
        <v>648</v>
      </c>
      <c r="C649" s="1" t="s">
        <v>5513</v>
      </c>
      <c r="D649" s="1" t="s">
        <v>492</v>
      </c>
      <c r="E649" s="1" t="s">
        <v>5927</v>
      </c>
    </row>
    <row r="650" spans="1:5" x14ac:dyDescent="0.55000000000000004">
      <c r="A650">
        <v>649</v>
      </c>
      <c r="B650">
        <v>649</v>
      </c>
      <c r="C650" s="1" t="s">
        <v>5514</v>
      </c>
      <c r="D650" s="1" t="s">
        <v>357</v>
      </c>
      <c r="E650" s="1" t="s">
        <v>5918</v>
      </c>
    </row>
    <row r="651" spans="1:5" x14ac:dyDescent="0.55000000000000004">
      <c r="A651">
        <v>650</v>
      </c>
      <c r="B651">
        <v>650</v>
      </c>
      <c r="C651" s="1" t="s">
        <v>5515</v>
      </c>
      <c r="D651" s="1" t="s">
        <v>73</v>
      </c>
      <c r="E651" s="1" t="s">
        <v>5917</v>
      </c>
    </row>
    <row r="652" spans="1:5" x14ac:dyDescent="0.55000000000000004">
      <c r="A652">
        <v>651</v>
      </c>
      <c r="B652">
        <v>651</v>
      </c>
      <c r="C652" s="1" t="s">
        <v>5516</v>
      </c>
      <c r="D652" s="1" t="s">
        <v>37</v>
      </c>
      <c r="E652" s="1" t="s">
        <v>5924</v>
      </c>
    </row>
    <row r="653" spans="1:5" x14ac:dyDescent="0.55000000000000004">
      <c r="A653">
        <v>652</v>
      </c>
      <c r="B653">
        <v>652</v>
      </c>
      <c r="C653" s="1" t="s">
        <v>5518</v>
      </c>
      <c r="D653" s="1" t="s">
        <v>437</v>
      </c>
      <c r="E653" s="1" t="s">
        <v>5920</v>
      </c>
    </row>
    <row r="654" spans="1:5" x14ac:dyDescent="0.55000000000000004">
      <c r="A654">
        <v>653</v>
      </c>
      <c r="B654">
        <v>653</v>
      </c>
      <c r="C654" s="1" t="s">
        <v>5519</v>
      </c>
      <c r="D654" s="1" t="s">
        <v>109</v>
      </c>
      <c r="E654" s="1" t="s">
        <v>5913</v>
      </c>
    </row>
    <row r="655" spans="1:5" x14ac:dyDescent="0.55000000000000004">
      <c r="A655">
        <v>654</v>
      </c>
      <c r="B655">
        <v>654</v>
      </c>
      <c r="C655" s="1" t="s">
        <v>5520</v>
      </c>
      <c r="D655" s="1" t="s">
        <v>293</v>
      </c>
      <c r="E655" s="1" t="s">
        <v>5906</v>
      </c>
    </row>
    <row r="656" spans="1:5" x14ac:dyDescent="0.55000000000000004">
      <c r="A656">
        <v>655</v>
      </c>
      <c r="B656">
        <v>655</v>
      </c>
      <c r="C656" s="1" t="s">
        <v>5521</v>
      </c>
      <c r="D656" s="1" t="s">
        <v>125</v>
      </c>
      <c r="E656" s="1" t="s">
        <v>5916</v>
      </c>
    </row>
    <row r="657" spans="1:5" x14ac:dyDescent="0.55000000000000004">
      <c r="A657">
        <v>656</v>
      </c>
      <c r="B657">
        <v>656</v>
      </c>
      <c r="C657" s="1" t="s">
        <v>5523</v>
      </c>
      <c r="D657" s="1" t="s">
        <v>61</v>
      </c>
      <c r="E657" s="1" t="s">
        <v>5922</v>
      </c>
    </row>
    <row r="658" spans="1:5" x14ac:dyDescent="0.55000000000000004">
      <c r="A658">
        <v>657</v>
      </c>
      <c r="B658">
        <v>657</v>
      </c>
      <c r="C658" s="1" t="s">
        <v>5524</v>
      </c>
      <c r="D658" s="1" t="s">
        <v>492</v>
      </c>
      <c r="E658" s="1" t="s">
        <v>5926</v>
      </c>
    </row>
    <row r="659" spans="1:5" x14ac:dyDescent="0.55000000000000004">
      <c r="A659">
        <v>658</v>
      </c>
      <c r="B659">
        <v>658</v>
      </c>
      <c r="C659" s="1" t="s">
        <v>5525</v>
      </c>
      <c r="D659" s="1" t="s">
        <v>249</v>
      </c>
      <c r="E659" s="1" t="s">
        <v>5915</v>
      </c>
    </row>
    <row r="660" spans="1:5" x14ac:dyDescent="0.55000000000000004">
      <c r="A660">
        <v>659</v>
      </c>
      <c r="B660">
        <v>659</v>
      </c>
      <c r="C660" s="1" t="s">
        <v>5526</v>
      </c>
      <c r="D660" s="1" t="s">
        <v>237</v>
      </c>
      <c r="E660" s="1" t="s">
        <v>5900</v>
      </c>
    </row>
    <row r="661" spans="1:5" x14ac:dyDescent="0.55000000000000004">
      <c r="A661">
        <v>660</v>
      </c>
      <c r="B661">
        <v>660</v>
      </c>
      <c r="C661" s="1" t="s">
        <v>5527</v>
      </c>
      <c r="D661" s="1" t="s">
        <v>101</v>
      </c>
      <c r="E661" s="1" t="s">
        <v>5908</v>
      </c>
    </row>
    <row r="662" spans="1:5" x14ac:dyDescent="0.55000000000000004">
      <c r="A662">
        <v>661</v>
      </c>
      <c r="B662">
        <v>661</v>
      </c>
      <c r="C662" s="1" t="s">
        <v>5528</v>
      </c>
      <c r="D662" s="1" t="s">
        <v>225</v>
      </c>
      <c r="E662" s="1" t="s">
        <v>5916</v>
      </c>
    </row>
    <row r="663" spans="1:5" x14ac:dyDescent="0.55000000000000004">
      <c r="A663">
        <v>662</v>
      </c>
      <c r="B663">
        <v>662</v>
      </c>
      <c r="C663" s="1" t="s">
        <v>5529</v>
      </c>
      <c r="D663" s="1" t="s">
        <v>277</v>
      </c>
      <c r="E663" s="1" t="s">
        <v>5912</v>
      </c>
    </row>
    <row r="664" spans="1:5" x14ac:dyDescent="0.55000000000000004">
      <c r="A664">
        <v>663</v>
      </c>
      <c r="B664">
        <v>663</v>
      </c>
      <c r="C664" s="1" t="s">
        <v>5530</v>
      </c>
      <c r="D664" s="1" t="s">
        <v>377</v>
      </c>
      <c r="E664" s="1" t="s">
        <v>5914</v>
      </c>
    </row>
    <row r="665" spans="1:5" x14ac:dyDescent="0.55000000000000004">
      <c r="A665">
        <v>664</v>
      </c>
      <c r="B665">
        <v>664</v>
      </c>
      <c r="C665" s="1" t="s">
        <v>5532</v>
      </c>
      <c r="D665" s="1" t="s">
        <v>333</v>
      </c>
      <c r="E665" s="1" t="s">
        <v>5915</v>
      </c>
    </row>
    <row r="666" spans="1:5" x14ac:dyDescent="0.55000000000000004">
      <c r="A666">
        <v>665</v>
      </c>
      <c r="B666">
        <v>665</v>
      </c>
      <c r="C666" s="1" t="s">
        <v>5533</v>
      </c>
      <c r="D666" s="1" t="s">
        <v>572</v>
      </c>
      <c r="E666" s="1" t="s">
        <v>5919</v>
      </c>
    </row>
    <row r="667" spans="1:5" x14ac:dyDescent="0.55000000000000004">
      <c r="A667">
        <v>666</v>
      </c>
      <c r="B667">
        <v>666</v>
      </c>
      <c r="C667" s="1" t="s">
        <v>5534</v>
      </c>
      <c r="D667" s="1" t="s">
        <v>113</v>
      </c>
      <c r="E667" s="1" t="s">
        <v>5906</v>
      </c>
    </row>
    <row r="668" spans="1:5" x14ac:dyDescent="0.55000000000000004">
      <c r="A668">
        <v>667</v>
      </c>
      <c r="B668">
        <v>667</v>
      </c>
      <c r="C668" s="1" t="s">
        <v>5535</v>
      </c>
      <c r="D668" s="1" t="s">
        <v>281</v>
      </c>
      <c r="E668" s="1" t="s">
        <v>5911</v>
      </c>
    </row>
    <row r="669" spans="1:5" x14ac:dyDescent="0.55000000000000004">
      <c r="A669">
        <v>668</v>
      </c>
      <c r="B669">
        <v>668</v>
      </c>
      <c r="C669" s="1" t="s">
        <v>5536</v>
      </c>
      <c r="D669" s="1" t="s">
        <v>476</v>
      </c>
      <c r="E669" s="1" t="s">
        <v>5919</v>
      </c>
    </row>
    <row r="670" spans="1:5" x14ac:dyDescent="0.55000000000000004">
      <c r="A670">
        <v>669</v>
      </c>
      <c r="B670">
        <v>669</v>
      </c>
      <c r="C670" s="1" t="s">
        <v>5537</v>
      </c>
      <c r="D670" s="1" t="s">
        <v>381</v>
      </c>
      <c r="E670" s="1" t="s">
        <v>5908</v>
      </c>
    </row>
    <row r="671" spans="1:5" x14ac:dyDescent="0.55000000000000004">
      <c r="A671">
        <v>670</v>
      </c>
      <c r="B671">
        <v>670</v>
      </c>
      <c r="C671" s="1" t="s">
        <v>5538</v>
      </c>
      <c r="D671" s="1" t="s">
        <v>504</v>
      </c>
      <c r="E671" s="1" t="s">
        <v>5918</v>
      </c>
    </row>
    <row r="672" spans="1:5" x14ac:dyDescent="0.55000000000000004">
      <c r="A672">
        <v>671</v>
      </c>
      <c r="B672">
        <v>671</v>
      </c>
      <c r="C672" s="1" t="s">
        <v>5540</v>
      </c>
      <c r="D672" s="1" t="s">
        <v>169</v>
      </c>
      <c r="E672" s="1" t="s">
        <v>5923</v>
      </c>
    </row>
    <row r="673" spans="1:5" x14ac:dyDescent="0.55000000000000004">
      <c r="A673">
        <v>672</v>
      </c>
      <c r="B673">
        <v>672</v>
      </c>
      <c r="C673" s="1" t="s">
        <v>5541</v>
      </c>
      <c r="D673" s="1" t="s">
        <v>269</v>
      </c>
      <c r="E673" s="1" t="s">
        <v>5928</v>
      </c>
    </row>
    <row r="674" spans="1:5" x14ac:dyDescent="0.55000000000000004">
      <c r="A674">
        <v>673</v>
      </c>
      <c r="B674">
        <v>673</v>
      </c>
      <c r="C674" s="1" t="s">
        <v>5542</v>
      </c>
      <c r="D674" s="1" t="s">
        <v>325</v>
      </c>
      <c r="E674" s="1" t="s">
        <v>5909</v>
      </c>
    </row>
    <row r="675" spans="1:5" x14ac:dyDescent="0.55000000000000004">
      <c r="A675">
        <v>674</v>
      </c>
      <c r="B675">
        <v>674</v>
      </c>
      <c r="C675" s="1" t="s">
        <v>5544</v>
      </c>
      <c r="D675" s="1" t="s">
        <v>129</v>
      </c>
      <c r="E675" s="1" t="s">
        <v>5908</v>
      </c>
    </row>
    <row r="676" spans="1:5" x14ac:dyDescent="0.55000000000000004">
      <c r="A676">
        <v>675</v>
      </c>
      <c r="B676">
        <v>675</v>
      </c>
      <c r="C676" s="1" t="s">
        <v>5545</v>
      </c>
      <c r="D676" s="1" t="s">
        <v>105</v>
      </c>
      <c r="E676" s="1" t="s">
        <v>5902</v>
      </c>
    </row>
    <row r="677" spans="1:5" x14ac:dyDescent="0.55000000000000004">
      <c r="A677">
        <v>676</v>
      </c>
      <c r="B677">
        <v>676</v>
      </c>
      <c r="C677" s="1" t="s">
        <v>5546</v>
      </c>
      <c r="D677" s="1" t="s">
        <v>85</v>
      </c>
      <c r="E677" s="1" t="s">
        <v>5911</v>
      </c>
    </row>
    <row r="678" spans="1:5" x14ac:dyDescent="0.55000000000000004">
      <c r="A678">
        <v>677</v>
      </c>
      <c r="B678">
        <v>677</v>
      </c>
      <c r="C678" s="1" t="s">
        <v>5547</v>
      </c>
      <c r="D678" s="1" t="s">
        <v>145</v>
      </c>
      <c r="E678" s="1" t="s">
        <v>5910</v>
      </c>
    </row>
    <row r="679" spans="1:5" x14ac:dyDescent="0.55000000000000004">
      <c r="A679">
        <v>678</v>
      </c>
      <c r="B679">
        <v>678</v>
      </c>
      <c r="C679" s="1" t="s">
        <v>5548</v>
      </c>
      <c r="D679" s="1" t="s">
        <v>245</v>
      </c>
      <c r="E679" s="1" t="s">
        <v>5906</v>
      </c>
    </row>
    <row r="680" spans="1:5" x14ac:dyDescent="0.55000000000000004">
      <c r="A680">
        <v>679</v>
      </c>
      <c r="B680">
        <v>679</v>
      </c>
      <c r="C680" s="1" t="s">
        <v>5549</v>
      </c>
      <c r="D680" s="1" t="s">
        <v>488</v>
      </c>
      <c r="E680" s="1" t="s">
        <v>5902</v>
      </c>
    </row>
    <row r="681" spans="1:5" x14ac:dyDescent="0.55000000000000004">
      <c r="A681">
        <v>680</v>
      </c>
      <c r="B681">
        <v>680</v>
      </c>
      <c r="C681" s="1" t="s">
        <v>5550</v>
      </c>
      <c r="D681" s="1" t="s">
        <v>401</v>
      </c>
      <c r="E681" s="1" t="s">
        <v>5905</v>
      </c>
    </row>
    <row r="682" spans="1:5" x14ac:dyDescent="0.55000000000000004">
      <c r="A682">
        <v>681</v>
      </c>
      <c r="B682">
        <v>681</v>
      </c>
      <c r="C682" s="1" t="s">
        <v>5551</v>
      </c>
      <c r="D682" s="1" t="s">
        <v>405</v>
      </c>
      <c r="E682" s="1" t="s">
        <v>5923</v>
      </c>
    </row>
    <row r="683" spans="1:5" x14ac:dyDescent="0.55000000000000004">
      <c r="A683">
        <v>682</v>
      </c>
      <c r="B683">
        <v>682</v>
      </c>
      <c r="C683" s="1" t="s">
        <v>5552</v>
      </c>
      <c r="D683" s="1" t="s">
        <v>524</v>
      </c>
      <c r="E683" s="1" t="s">
        <v>5912</v>
      </c>
    </row>
    <row r="684" spans="1:5" x14ac:dyDescent="0.55000000000000004">
      <c r="A684">
        <v>683</v>
      </c>
      <c r="B684">
        <v>683</v>
      </c>
      <c r="C684" s="1" t="s">
        <v>5554</v>
      </c>
      <c r="D684" s="1" t="s">
        <v>301</v>
      </c>
      <c r="E684" s="1" t="s">
        <v>5901</v>
      </c>
    </row>
    <row r="685" spans="1:5" x14ac:dyDescent="0.55000000000000004">
      <c r="A685">
        <v>684</v>
      </c>
      <c r="B685">
        <v>684</v>
      </c>
      <c r="C685" s="1" t="s">
        <v>5555</v>
      </c>
      <c r="D685" s="1" t="s">
        <v>65</v>
      </c>
      <c r="E685" s="1" t="s">
        <v>5899</v>
      </c>
    </row>
    <row r="686" spans="1:5" x14ac:dyDescent="0.55000000000000004">
      <c r="A686">
        <v>685</v>
      </c>
      <c r="B686">
        <v>685</v>
      </c>
      <c r="C686" s="1" t="s">
        <v>5556</v>
      </c>
      <c r="D686" s="1" t="s">
        <v>253</v>
      </c>
      <c r="E686" s="1" t="s">
        <v>5924</v>
      </c>
    </row>
    <row r="687" spans="1:5" x14ac:dyDescent="0.55000000000000004">
      <c r="A687">
        <v>686</v>
      </c>
      <c r="B687">
        <v>686</v>
      </c>
      <c r="C687" s="1" t="s">
        <v>5557</v>
      </c>
      <c r="D687" s="1" t="s">
        <v>349</v>
      </c>
      <c r="E687" s="1" t="s">
        <v>5913</v>
      </c>
    </row>
    <row r="688" spans="1:5" x14ac:dyDescent="0.55000000000000004">
      <c r="A688">
        <v>687</v>
      </c>
      <c r="B688">
        <v>687</v>
      </c>
      <c r="C688" s="1" t="s">
        <v>5558</v>
      </c>
      <c r="D688" s="1" t="s">
        <v>73</v>
      </c>
      <c r="E688" s="1" t="s">
        <v>5900</v>
      </c>
    </row>
    <row r="689" spans="1:5" x14ac:dyDescent="0.55000000000000004">
      <c r="A689">
        <v>688</v>
      </c>
      <c r="B689">
        <v>688</v>
      </c>
      <c r="C689" s="1" t="s">
        <v>5559</v>
      </c>
      <c r="D689" s="1" t="s">
        <v>385</v>
      </c>
      <c r="E689" s="1" t="s">
        <v>5916</v>
      </c>
    </row>
    <row r="690" spans="1:5" x14ac:dyDescent="0.55000000000000004">
      <c r="A690">
        <v>689</v>
      </c>
      <c r="B690">
        <v>689</v>
      </c>
      <c r="C690" s="1" t="s">
        <v>5560</v>
      </c>
      <c r="D690" s="1" t="s">
        <v>137</v>
      </c>
      <c r="E690" s="1" t="s">
        <v>5923</v>
      </c>
    </row>
    <row r="691" spans="1:5" x14ac:dyDescent="0.55000000000000004">
      <c r="A691">
        <v>690</v>
      </c>
      <c r="B691">
        <v>690</v>
      </c>
      <c r="C691" s="1" t="s">
        <v>5561</v>
      </c>
      <c r="D691" s="1" t="s">
        <v>16</v>
      </c>
      <c r="E691" s="1" t="s">
        <v>5919</v>
      </c>
    </row>
    <row r="692" spans="1:5" x14ac:dyDescent="0.55000000000000004">
      <c r="A692">
        <v>691</v>
      </c>
      <c r="B692">
        <v>691</v>
      </c>
      <c r="C692" s="1" t="s">
        <v>5562</v>
      </c>
      <c r="D692" s="1" t="s">
        <v>185</v>
      </c>
      <c r="E692" s="1" t="s">
        <v>5917</v>
      </c>
    </row>
    <row r="693" spans="1:5" x14ac:dyDescent="0.55000000000000004">
      <c r="A693">
        <v>692</v>
      </c>
      <c r="B693">
        <v>692</v>
      </c>
      <c r="C693" s="1" t="s">
        <v>5563</v>
      </c>
      <c r="D693" s="1" t="s">
        <v>89</v>
      </c>
      <c r="E693" s="1" t="s">
        <v>5926</v>
      </c>
    </row>
    <row r="694" spans="1:5" x14ac:dyDescent="0.55000000000000004">
      <c r="A694">
        <v>693</v>
      </c>
      <c r="B694">
        <v>693</v>
      </c>
      <c r="C694" s="1" t="s">
        <v>5564</v>
      </c>
      <c r="D694" s="1" t="s">
        <v>337</v>
      </c>
      <c r="E694" s="1" t="s">
        <v>5899</v>
      </c>
    </row>
    <row r="695" spans="1:5" x14ac:dyDescent="0.55000000000000004">
      <c r="A695">
        <v>694</v>
      </c>
      <c r="B695">
        <v>694</v>
      </c>
      <c r="C695" s="1" t="s">
        <v>5565</v>
      </c>
      <c r="D695" s="1" t="s">
        <v>33</v>
      </c>
      <c r="E695" s="1" t="s">
        <v>5918</v>
      </c>
    </row>
    <row r="696" spans="1:5" x14ac:dyDescent="0.55000000000000004">
      <c r="A696">
        <v>695</v>
      </c>
      <c r="B696">
        <v>695</v>
      </c>
      <c r="C696" s="1" t="s">
        <v>5566</v>
      </c>
      <c r="D696" s="1" t="s">
        <v>421</v>
      </c>
      <c r="E696" s="1" t="s">
        <v>5924</v>
      </c>
    </row>
    <row r="697" spans="1:5" x14ac:dyDescent="0.55000000000000004">
      <c r="A697">
        <v>696</v>
      </c>
      <c r="B697">
        <v>696</v>
      </c>
      <c r="C697" s="1" t="s">
        <v>5567</v>
      </c>
      <c r="D697" s="1" t="s">
        <v>468</v>
      </c>
      <c r="E697" s="1" t="s">
        <v>5911</v>
      </c>
    </row>
    <row r="698" spans="1:5" x14ac:dyDescent="0.55000000000000004">
      <c r="A698">
        <v>697</v>
      </c>
      <c r="B698">
        <v>697</v>
      </c>
      <c r="C698" s="1" t="s">
        <v>5568</v>
      </c>
      <c r="D698" s="1" t="s">
        <v>141</v>
      </c>
      <c r="E698" s="1" t="s">
        <v>5914</v>
      </c>
    </row>
    <row r="699" spans="1:5" x14ac:dyDescent="0.55000000000000004">
      <c r="A699">
        <v>698</v>
      </c>
      <c r="B699">
        <v>698</v>
      </c>
      <c r="C699" s="1" t="s">
        <v>5569</v>
      </c>
      <c r="D699" s="1" t="s">
        <v>317</v>
      </c>
      <c r="E699" s="1" t="s">
        <v>5924</v>
      </c>
    </row>
    <row r="700" spans="1:5" x14ac:dyDescent="0.55000000000000004">
      <c r="A700">
        <v>699</v>
      </c>
      <c r="B700">
        <v>699</v>
      </c>
      <c r="C700" s="1" t="s">
        <v>5570</v>
      </c>
      <c r="D700" s="1" t="s">
        <v>556</v>
      </c>
      <c r="E700" s="1" t="s">
        <v>5904</v>
      </c>
    </row>
    <row r="701" spans="1:5" x14ac:dyDescent="0.55000000000000004">
      <c r="A701">
        <v>700</v>
      </c>
      <c r="B701">
        <v>700</v>
      </c>
      <c r="C701" s="1" t="s">
        <v>5572</v>
      </c>
      <c r="D701" s="1" t="s">
        <v>209</v>
      </c>
      <c r="E701" s="1" t="s">
        <v>5907</v>
      </c>
    </row>
    <row r="702" spans="1:5" x14ac:dyDescent="0.55000000000000004">
      <c r="A702">
        <v>701</v>
      </c>
      <c r="B702">
        <v>701</v>
      </c>
      <c r="C702" s="1" t="s">
        <v>5573</v>
      </c>
      <c r="D702" s="1" t="s">
        <v>484</v>
      </c>
      <c r="E702" s="1" t="s">
        <v>5905</v>
      </c>
    </row>
    <row r="703" spans="1:5" x14ac:dyDescent="0.55000000000000004">
      <c r="A703">
        <v>702</v>
      </c>
      <c r="B703">
        <v>702</v>
      </c>
      <c r="C703" s="1" t="s">
        <v>5574</v>
      </c>
      <c r="D703" s="1" t="s">
        <v>456</v>
      </c>
      <c r="E703" s="1" t="s">
        <v>5922</v>
      </c>
    </row>
    <row r="704" spans="1:5" x14ac:dyDescent="0.55000000000000004">
      <c r="A704">
        <v>703</v>
      </c>
      <c r="B704">
        <v>703</v>
      </c>
      <c r="C704" s="1" t="s">
        <v>5575</v>
      </c>
      <c r="D704" s="1" t="s">
        <v>317</v>
      </c>
      <c r="E704" s="1" t="s">
        <v>5900</v>
      </c>
    </row>
    <row r="705" spans="1:5" x14ac:dyDescent="0.55000000000000004">
      <c r="A705">
        <v>704</v>
      </c>
      <c r="B705">
        <v>704</v>
      </c>
      <c r="C705" s="1" t="s">
        <v>5576</v>
      </c>
      <c r="D705" s="1" t="s">
        <v>564</v>
      </c>
      <c r="E705" s="1" t="s">
        <v>5925</v>
      </c>
    </row>
    <row r="706" spans="1:5" x14ac:dyDescent="0.55000000000000004">
      <c r="A706">
        <v>705</v>
      </c>
      <c r="B706">
        <v>705</v>
      </c>
      <c r="C706" s="1" t="s">
        <v>5577</v>
      </c>
      <c r="D706" s="1" t="s">
        <v>141</v>
      </c>
      <c r="E706" s="1" t="s">
        <v>5928</v>
      </c>
    </row>
    <row r="707" spans="1:5" x14ac:dyDescent="0.55000000000000004">
      <c r="A707">
        <v>706</v>
      </c>
      <c r="B707">
        <v>706</v>
      </c>
      <c r="C707" s="1" t="s">
        <v>5579</v>
      </c>
      <c r="D707" s="1" t="s">
        <v>488</v>
      </c>
      <c r="E707" s="1" t="s">
        <v>5921</v>
      </c>
    </row>
    <row r="708" spans="1:5" x14ac:dyDescent="0.55000000000000004">
      <c r="A708">
        <v>707</v>
      </c>
      <c r="B708">
        <v>707</v>
      </c>
      <c r="C708" s="1" t="s">
        <v>5580</v>
      </c>
      <c r="D708" s="1" t="s">
        <v>241</v>
      </c>
      <c r="E708" s="1" t="s">
        <v>5922</v>
      </c>
    </row>
    <row r="709" spans="1:5" x14ac:dyDescent="0.55000000000000004">
      <c r="A709">
        <v>708</v>
      </c>
      <c r="B709">
        <v>708</v>
      </c>
      <c r="C709" s="1" t="s">
        <v>5581</v>
      </c>
      <c r="D709" s="1" t="s">
        <v>57</v>
      </c>
      <c r="E709" s="1" t="s">
        <v>5914</v>
      </c>
    </row>
    <row r="710" spans="1:5" x14ac:dyDescent="0.55000000000000004">
      <c r="A710">
        <v>709</v>
      </c>
      <c r="B710">
        <v>709</v>
      </c>
      <c r="C710" s="1" t="s">
        <v>5582</v>
      </c>
      <c r="D710" s="1" t="s">
        <v>253</v>
      </c>
      <c r="E710" s="1" t="s">
        <v>5901</v>
      </c>
    </row>
    <row r="711" spans="1:5" x14ac:dyDescent="0.55000000000000004">
      <c r="A711">
        <v>710</v>
      </c>
      <c r="B711">
        <v>710</v>
      </c>
      <c r="C711" s="1" t="s">
        <v>5583</v>
      </c>
      <c r="D711" s="1" t="s">
        <v>441</v>
      </c>
      <c r="E711" s="1" t="s">
        <v>5926</v>
      </c>
    </row>
    <row r="712" spans="1:5" x14ac:dyDescent="0.55000000000000004">
      <c r="A712">
        <v>711</v>
      </c>
      <c r="B712">
        <v>711</v>
      </c>
      <c r="C712" s="1" t="s">
        <v>5584</v>
      </c>
      <c r="D712" s="1" t="s">
        <v>337</v>
      </c>
      <c r="E712" s="1" t="s">
        <v>5924</v>
      </c>
    </row>
    <row r="713" spans="1:5" x14ac:dyDescent="0.55000000000000004">
      <c r="A713">
        <v>712</v>
      </c>
      <c r="B713">
        <v>712</v>
      </c>
      <c r="C713" s="1" t="s">
        <v>5585</v>
      </c>
      <c r="D713" s="1" t="s">
        <v>301</v>
      </c>
      <c r="E713" s="1" t="s">
        <v>5916</v>
      </c>
    </row>
    <row r="714" spans="1:5" x14ac:dyDescent="0.55000000000000004">
      <c r="A714">
        <v>713</v>
      </c>
      <c r="B714">
        <v>713</v>
      </c>
      <c r="C714" s="1" t="s">
        <v>5586</v>
      </c>
      <c r="D714" s="1" t="s">
        <v>117</v>
      </c>
      <c r="E714" s="1" t="s">
        <v>5912</v>
      </c>
    </row>
    <row r="715" spans="1:5" x14ac:dyDescent="0.55000000000000004">
      <c r="A715">
        <v>714</v>
      </c>
      <c r="B715">
        <v>714</v>
      </c>
      <c r="C715" s="1" t="s">
        <v>5587</v>
      </c>
      <c r="D715" s="1" t="s">
        <v>421</v>
      </c>
      <c r="E715" s="1" t="s">
        <v>5905</v>
      </c>
    </row>
    <row r="716" spans="1:5" x14ac:dyDescent="0.55000000000000004">
      <c r="A716">
        <v>715</v>
      </c>
      <c r="B716">
        <v>715</v>
      </c>
      <c r="C716" s="1" t="s">
        <v>5588</v>
      </c>
      <c r="D716" s="1" t="s">
        <v>205</v>
      </c>
      <c r="E716" s="1" t="s">
        <v>5919</v>
      </c>
    </row>
    <row r="717" spans="1:5" x14ac:dyDescent="0.55000000000000004">
      <c r="A717">
        <v>716</v>
      </c>
      <c r="B717">
        <v>716</v>
      </c>
      <c r="C717" s="1" t="s">
        <v>5589</v>
      </c>
      <c r="D717" s="1" t="s">
        <v>321</v>
      </c>
      <c r="E717" s="1" t="s">
        <v>5924</v>
      </c>
    </row>
    <row r="718" spans="1:5" x14ac:dyDescent="0.55000000000000004">
      <c r="A718">
        <v>717</v>
      </c>
      <c r="B718">
        <v>717</v>
      </c>
      <c r="C718" s="1" t="s">
        <v>5590</v>
      </c>
      <c r="D718" s="1" t="s">
        <v>556</v>
      </c>
      <c r="E718" s="1" t="s">
        <v>5902</v>
      </c>
    </row>
    <row r="719" spans="1:5" x14ac:dyDescent="0.55000000000000004">
      <c r="A719">
        <v>718</v>
      </c>
      <c r="B719">
        <v>718</v>
      </c>
      <c r="C719" s="1" t="s">
        <v>5591</v>
      </c>
      <c r="D719" s="1" t="s">
        <v>552</v>
      </c>
      <c r="E719" s="1" t="s">
        <v>5909</v>
      </c>
    </row>
    <row r="720" spans="1:5" x14ac:dyDescent="0.55000000000000004">
      <c r="A720">
        <v>719</v>
      </c>
      <c r="B720">
        <v>719</v>
      </c>
      <c r="C720" s="1" t="s">
        <v>5592</v>
      </c>
      <c r="D720" s="1" t="s">
        <v>377</v>
      </c>
      <c r="E720" s="1" t="s">
        <v>5905</v>
      </c>
    </row>
    <row r="721" spans="1:5" x14ac:dyDescent="0.55000000000000004">
      <c r="A721">
        <v>720</v>
      </c>
      <c r="B721">
        <v>720</v>
      </c>
      <c r="C721" s="1" t="s">
        <v>5594</v>
      </c>
      <c r="D721" s="1" t="s">
        <v>460</v>
      </c>
      <c r="E721" s="1" t="s">
        <v>5914</v>
      </c>
    </row>
    <row r="722" spans="1:5" x14ac:dyDescent="0.55000000000000004">
      <c r="A722">
        <v>721</v>
      </c>
      <c r="B722">
        <v>721</v>
      </c>
      <c r="C722" s="1" t="s">
        <v>5595</v>
      </c>
      <c r="D722" s="1" t="s">
        <v>245</v>
      </c>
      <c r="E722" s="1" t="s">
        <v>5926</v>
      </c>
    </row>
    <row r="723" spans="1:5" x14ac:dyDescent="0.55000000000000004">
      <c r="A723">
        <v>722</v>
      </c>
      <c r="B723">
        <v>722</v>
      </c>
      <c r="C723" s="1" t="s">
        <v>5596</v>
      </c>
      <c r="D723" s="1" t="s">
        <v>185</v>
      </c>
      <c r="E723" s="1" t="s">
        <v>5911</v>
      </c>
    </row>
    <row r="724" spans="1:5" x14ac:dyDescent="0.55000000000000004">
      <c r="A724">
        <v>723</v>
      </c>
      <c r="B724">
        <v>723</v>
      </c>
      <c r="C724" s="1" t="s">
        <v>5597</v>
      </c>
      <c r="D724" s="1" t="s">
        <v>425</v>
      </c>
      <c r="E724" s="1" t="s">
        <v>5926</v>
      </c>
    </row>
    <row r="725" spans="1:5" x14ac:dyDescent="0.55000000000000004">
      <c r="A725">
        <v>724</v>
      </c>
      <c r="B725">
        <v>724</v>
      </c>
      <c r="C725" s="1" t="s">
        <v>5598</v>
      </c>
      <c r="D725" s="1" t="s">
        <v>165</v>
      </c>
      <c r="E725" s="1" t="s">
        <v>5899</v>
      </c>
    </row>
    <row r="726" spans="1:5" x14ac:dyDescent="0.55000000000000004">
      <c r="A726">
        <v>725</v>
      </c>
      <c r="B726">
        <v>725</v>
      </c>
      <c r="C726" s="1" t="s">
        <v>5599</v>
      </c>
      <c r="D726" s="1" t="s">
        <v>603</v>
      </c>
      <c r="E726" s="1" t="s">
        <v>5912</v>
      </c>
    </row>
    <row r="727" spans="1:5" x14ac:dyDescent="0.55000000000000004">
      <c r="A727">
        <v>726</v>
      </c>
      <c r="B727">
        <v>726</v>
      </c>
      <c r="C727" s="1" t="s">
        <v>5600</v>
      </c>
      <c r="D727" s="1" t="s">
        <v>496</v>
      </c>
      <c r="E727" s="1" t="s">
        <v>5909</v>
      </c>
    </row>
    <row r="728" spans="1:5" x14ac:dyDescent="0.55000000000000004">
      <c r="A728">
        <v>727</v>
      </c>
      <c r="B728">
        <v>727</v>
      </c>
      <c r="C728" s="1" t="s">
        <v>5601</v>
      </c>
      <c r="D728" s="1" t="s">
        <v>81</v>
      </c>
      <c r="E728" s="1" t="s">
        <v>5906</v>
      </c>
    </row>
    <row r="729" spans="1:5" x14ac:dyDescent="0.55000000000000004">
      <c r="A729">
        <v>728</v>
      </c>
      <c r="B729">
        <v>728</v>
      </c>
      <c r="C729" s="1" t="s">
        <v>5602</v>
      </c>
      <c r="D729" s="1" t="s">
        <v>516</v>
      </c>
      <c r="E729" s="1" t="s">
        <v>5922</v>
      </c>
    </row>
    <row r="730" spans="1:5" x14ac:dyDescent="0.55000000000000004">
      <c r="A730">
        <v>729</v>
      </c>
      <c r="B730">
        <v>729</v>
      </c>
      <c r="C730" s="1" t="s">
        <v>5603</v>
      </c>
      <c r="D730" s="1" t="s">
        <v>413</v>
      </c>
      <c r="E730" s="1" t="s">
        <v>5902</v>
      </c>
    </row>
    <row r="731" spans="1:5" x14ac:dyDescent="0.55000000000000004">
      <c r="A731">
        <v>730</v>
      </c>
      <c r="B731">
        <v>730</v>
      </c>
      <c r="C731" s="1" t="s">
        <v>5604</v>
      </c>
      <c r="D731" s="1" t="s">
        <v>333</v>
      </c>
      <c r="E731" s="1" t="s">
        <v>5908</v>
      </c>
    </row>
    <row r="732" spans="1:5" x14ac:dyDescent="0.55000000000000004">
      <c r="A732">
        <v>731</v>
      </c>
      <c r="B732">
        <v>731</v>
      </c>
      <c r="C732" s="1" t="s">
        <v>5605</v>
      </c>
      <c r="D732" s="1" t="s">
        <v>305</v>
      </c>
      <c r="E732" s="1" t="s">
        <v>5912</v>
      </c>
    </row>
    <row r="733" spans="1:5" x14ac:dyDescent="0.55000000000000004">
      <c r="A733">
        <v>732</v>
      </c>
      <c r="B733">
        <v>732</v>
      </c>
      <c r="C733" s="1" t="s">
        <v>5606</v>
      </c>
      <c r="D733" s="1" t="s">
        <v>560</v>
      </c>
      <c r="E733" s="1" t="s">
        <v>5908</v>
      </c>
    </row>
    <row r="734" spans="1:5" x14ac:dyDescent="0.55000000000000004">
      <c r="A734">
        <v>733</v>
      </c>
      <c r="B734">
        <v>733</v>
      </c>
      <c r="C734" s="1" t="s">
        <v>5608</v>
      </c>
      <c r="D734" s="1" t="s">
        <v>281</v>
      </c>
      <c r="E734" s="1" t="s">
        <v>5905</v>
      </c>
    </row>
    <row r="735" spans="1:5" x14ac:dyDescent="0.55000000000000004">
      <c r="A735">
        <v>734</v>
      </c>
      <c r="B735">
        <v>734</v>
      </c>
      <c r="C735" s="1" t="s">
        <v>5609</v>
      </c>
      <c r="D735" s="1" t="s">
        <v>261</v>
      </c>
      <c r="E735" s="1" t="s">
        <v>5916</v>
      </c>
    </row>
    <row r="736" spans="1:5" x14ac:dyDescent="0.55000000000000004">
      <c r="A736">
        <v>735</v>
      </c>
      <c r="B736">
        <v>735</v>
      </c>
      <c r="C736" s="1" t="s">
        <v>5610</v>
      </c>
      <c r="D736" s="1" t="s">
        <v>16</v>
      </c>
      <c r="E736" s="1" t="s">
        <v>5919</v>
      </c>
    </row>
    <row r="737" spans="1:5" x14ac:dyDescent="0.55000000000000004">
      <c r="A737">
        <v>736</v>
      </c>
      <c r="B737">
        <v>736</v>
      </c>
      <c r="C737" s="1" t="s">
        <v>5611</v>
      </c>
      <c r="D737" s="1" t="s">
        <v>277</v>
      </c>
      <c r="E737" s="1" t="s">
        <v>5926</v>
      </c>
    </row>
    <row r="738" spans="1:5" x14ac:dyDescent="0.55000000000000004">
      <c r="A738">
        <v>737</v>
      </c>
      <c r="B738">
        <v>737</v>
      </c>
      <c r="C738" s="1" t="s">
        <v>5612</v>
      </c>
      <c r="D738" s="1" t="s">
        <v>297</v>
      </c>
      <c r="E738" s="1" t="s">
        <v>5914</v>
      </c>
    </row>
    <row r="739" spans="1:5" x14ac:dyDescent="0.55000000000000004">
      <c r="A739">
        <v>738</v>
      </c>
      <c r="B739">
        <v>738</v>
      </c>
      <c r="C739" s="1" t="s">
        <v>5613</v>
      </c>
      <c r="D739" s="1" t="s">
        <v>193</v>
      </c>
      <c r="E739" s="1" t="s">
        <v>5914</v>
      </c>
    </row>
    <row r="740" spans="1:5" x14ac:dyDescent="0.55000000000000004">
      <c r="A740">
        <v>739</v>
      </c>
      <c r="B740">
        <v>739</v>
      </c>
      <c r="C740" s="1" t="s">
        <v>5614</v>
      </c>
      <c r="D740" s="1" t="s">
        <v>237</v>
      </c>
      <c r="E740" s="1" t="s">
        <v>5927</v>
      </c>
    </row>
    <row r="741" spans="1:5" x14ac:dyDescent="0.55000000000000004">
      <c r="A741">
        <v>740</v>
      </c>
      <c r="B741">
        <v>740</v>
      </c>
      <c r="C741" s="1" t="s">
        <v>5616</v>
      </c>
      <c r="D741" s="1" t="s">
        <v>61</v>
      </c>
      <c r="E741" s="1" t="s">
        <v>5903</v>
      </c>
    </row>
    <row r="742" spans="1:5" x14ac:dyDescent="0.55000000000000004">
      <c r="A742">
        <v>741</v>
      </c>
      <c r="B742">
        <v>741</v>
      </c>
      <c r="C742" s="1" t="s">
        <v>5618</v>
      </c>
      <c r="D742" s="1" t="s">
        <v>177</v>
      </c>
      <c r="E742" s="1" t="s">
        <v>5925</v>
      </c>
    </row>
    <row r="743" spans="1:5" x14ac:dyDescent="0.55000000000000004">
      <c r="A743">
        <v>742</v>
      </c>
      <c r="B743">
        <v>742</v>
      </c>
      <c r="C743" s="1" t="s">
        <v>5619</v>
      </c>
      <c r="D743" s="1" t="s">
        <v>73</v>
      </c>
      <c r="E743" s="1" t="s">
        <v>5900</v>
      </c>
    </row>
    <row r="744" spans="1:5" x14ac:dyDescent="0.55000000000000004">
      <c r="A744">
        <v>743</v>
      </c>
      <c r="B744">
        <v>743</v>
      </c>
      <c r="C744" s="1" t="s">
        <v>5621</v>
      </c>
      <c r="D744" s="1" t="s">
        <v>524</v>
      </c>
      <c r="E744" s="1" t="s">
        <v>5906</v>
      </c>
    </row>
    <row r="745" spans="1:5" x14ac:dyDescent="0.55000000000000004">
      <c r="A745">
        <v>744</v>
      </c>
      <c r="B745">
        <v>744</v>
      </c>
      <c r="C745" s="1" t="s">
        <v>5622</v>
      </c>
      <c r="D745" s="1" t="s">
        <v>293</v>
      </c>
      <c r="E745" s="1" t="s">
        <v>5915</v>
      </c>
    </row>
    <row r="746" spans="1:5" x14ac:dyDescent="0.55000000000000004">
      <c r="A746">
        <v>745</v>
      </c>
      <c r="B746">
        <v>745</v>
      </c>
      <c r="C746" s="1" t="s">
        <v>5623</v>
      </c>
      <c r="D746" s="1" t="s">
        <v>591</v>
      </c>
      <c r="E746" s="1" t="s">
        <v>5902</v>
      </c>
    </row>
    <row r="747" spans="1:5" x14ac:dyDescent="0.55000000000000004">
      <c r="A747">
        <v>746</v>
      </c>
      <c r="B747">
        <v>746</v>
      </c>
      <c r="C747" s="1" t="s">
        <v>5624</v>
      </c>
      <c r="D747" s="1" t="s">
        <v>349</v>
      </c>
      <c r="E747" s="1" t="s">
        <v>5911</v>
      </c>
    </row>
    <row r="748" spans="1:5" x14ac:dyDescent="0.55000000000000004">
      <c r="A748">
        <v>747</v>
      </c>
      <c r="B748">
        <v>747</v>
      </c>
      <c r="C748" s="1" t="s">
        <v>5625</v>
      </c>
      <c r="D748" s="1" t="s">
        <v>532</v>
      </c>
      <c r="E748" s="1" t="s">
        <v>5910</v>
      </c>
    </row>
    <row r="749" spans="1:5" x14ac:dyDescent="0.55000000000000004">
      <c r="A749">
        <v>748</v>
      </c>
      <c r="B749">
        <v>748</v>
      </c>
      <c r="C749" s="1" t="s">
        <v>5626</v>
      </c>
      <c r="D749" s="1" t="s">
        <v>201</v>
      </c>
      <c r="E749" s="1" t="s">
        <v>5927</v>
      </c>
    </row>
    <row r="750" spans="1:5" x14ac:dyDescent="0.55000000000000004">
      <c r="A750">
        <v>749</v>
      </c>
      <c r="B750">
        <v>749</v>
      </c>
      <c r="C750" s="1" t="s">
        <v>5627</v>
      </c>
      <c r="D750" s="1" t="s">
        <v>401</v>
      </c>
      <c r="E750" s="1" t="s">
        <v>5903</v>
      </c>
    </row>
    <row r="751" spans="1:5" x14ac:dyDescent="0.55000000000000004">
      <c r="A751">
        <v>750</v>
      </c>
      <c r="B751">
        <v>750</v>
      </c>
      <c r="C751" s="1" t="s">
        <v>5628</v>
      </c>
      <c r="D751" s="1" t="s">
        <v>361</v>
      </c>
      <c r="E751" s="1" t="s">
        <v>5902</v>
      </c>
    </row>
    <row r="752" spans="1:5" x14ac:dyDescent="0.55000000000000004">
      <c r="A752">
        <v>751</v>
      </c>
      <c r="B752">
        <v>751</v>
      </c>
      <c r="C752" s="1" t="s">
        <v>5630</v>
      </c>
      <c r="D752" s="1" t="s">
        <v>417</v>
      </c>
      <c r="E752" s="1" t="s">
        <v>5927</v>
      </c>
    </row>
    <row r="753" spans="1:5" x14ac:dyDescent="0.55000000000000004">
      <c r="A753">
        <v>752</v>
      </c>
      <c r="B753">
        <v>752</v>
      </c>
      <c r="C753" s="1" t="s">
        <v>5631</v>
      </c>
      <c r="D753" s="1" t="s">
        <v>37</v>
      </c>
      <c r="E753" s="1" t="s">
        <v>5904</v>
      </c>
    </row>
    <row r="754" spans="1:5" x14ac:dyDescent="0.55000000000000004">
      <c r="A754">
        <v>753</v>
      </c>
      <c r="B754">
        <v>753</v>
      </c>
      <c r="C754" s="1" t="s">
        <v>5632</v>
      </c>
      <c r="D754" s="1" t="s">
        <v>580</v>
      </c>
      <c r="E754" s="1" t="s">
        <v>5921</v>
      </c>
    </row>
    <row r="755" spans="1:5" x14ac:dyDescent="0.55000000000000004">
      <c r="A755">
        <v>754</v>
      </c>
      <c r="B755">
        <v>754</v>
      </c>
      <c r="C755" s="1" t="s">
        <v>5633</v>
      </c>
      <c r="D755" s="1" t="s">
        <v>257</v>
      </c>
      <c r="E755" s="1" t="s">
        <v>5916</v>
      </c>
    </row>
    <row r="756" spans="1:5" x14ac:dyDescent="0.55000000000000004">
      <c r="A756">
        <v>755</v>
      </c>
      <c r="B756">
        <v>755</v>
      </c>
      <c r="C756" s="1" t="s">
        <v>5634</v>
      </c>
      <c r="D756" s="1" t="s">
        <v>181</v>
      </c>
      <c r="E756" s="1" t="s">
        <v>5917</v>
      </c>
    </row>
    <row r="757" spans="1:5" x14ac:dyDescent="0.55000000000000004">
      <c r="A757">
        <v>756</v>
      </c>
      <c r="B757">
        <v>756</v>
      </c>
      <c r="C757" s="1" t="s">
        <v>5635</v>
      </c>
      <c r="D757" s="1" t="s">
        <v>345</v>
      </c>
      <c r="E757" s="1" t="s">
        <v>5927</v>
      </c>
    </row>
    <row r="758" spans="1:5" x14ac:dyDescent="0.55000000000000004">
      <c r="A758">
        <v>757</v>
      </c>
      <c r="B758">
        <v>757</v>
      </c>
      <c r="C758" s="1" t="s">
        <v>5636</v>
      </c>
      <c r="D758" s="1" t="s">
        <v>193</v>
      </c>
      <c r="E758" s="1" t="s">
        <v>5928</v>
      </c>
    </row>
    <row r="759" spans="1:5" x14ac:dyDescent="0.55000000000000004">
      <c r="A759">
        <v>758</v>
      </c>
      <c r="B759">
        <v>758</v>
      </c>
      <c r="C759" s="1" t="s">
        <v>5637</v>
      </c>
      <c r="D759" s="1" t="s">
        <v>137</v>
      </c>
      <c r="E759" s="1" t="s">
        <v>5909</v>
      </c>
    </row>
    <row r="760" spans="1:5" x14ac:dyDescent="0.55000000000000004">
      <c r="A760">
        <v>759</v>
      </c>
      <c r="B760">
        <v>759</v>
      </c>
      <c r="C760" s="1" t="s">
        <v>5638</v>
      </c>
      <c r="D760" s="1" t="s">
        <v>297</v>
      </c>
      <c r="E760" s="1" t="s">
        <v>5901</v>
      </c>
    </row>
    <row r="761" spans="1:5" x14ac:dyDescent="0.55000000000000004">
      <c r="A761">
        <v>760</v>
      </c>
      <c r="B761">
        <v>760</v>
      </c>
      <c r="C761" s="1" t="s">
        <v>5639</v>
      </c>
      <c r="D761" s="1" t="s">
        <v>7</v>
      </c>
      <c r="E761" s="1" t="s">
        <v>5925</v>
      </c>
    </row>
    <row r="762" spans="1:5" x14ac:dyDescent="0.55000000000000004">
      <c r="A762">
        <v>761</v>
      </c>
      <c r="B762">
        <v>761</v>
      </c>
      <c r="C762" s="1" t="s">
        <v>5641</v>
      </c>
      <c r="D762" s="1" t="s">
        <v>249</v>
      </c>
      <c r="E762" s="1" t="s">
        <v>5916</v>
      </c>
    </row>
    <row r="763" spans="1:5" x14ac:dyDescent="0.55000000000000004">
      <c r="A763">
        <v>762</v>
      </c>
      <c r="B763">
        <v>762</v>
      </c>
      <c r="C763" s="1" t="s">
        <v>5642</v>
      </c>
      <c r="D763" s="1" t="s">
        <v>544</v>
      </c>
      <c r="E763" s="1" t="s">
        <v>5911</v>
      </c>
    </row>
    <row r="764" spans="1:5" x14ac:dyDescent="0.55000000000000004">
      <c r="A764">
        <v>763</v>
      </c>
      <c r="B764">
        <v>763</v>
      </c>
      <c r="C764" s="1" t="s">
        <v>5643</v>
      </c>
      <c r="D764" s="1" t="s">
        <v>381</v>
      </c>
      <c r="E764" s="1" t="s">
        <v>5925</v>
      </c>
    </row>
    <row r="765" spans="1:5" x14ac:dyDescent="0.55000000000000004">
      <c r="A765">
        <v>764</v>
      </c>
      <c r="B765">
        <v>764</v>
      </c>
      <c r="C765" s="1" t="s">
        <v>5644</v>
      </c>
      <c r="D765" s="1" t="s">
        <v>437</v>
      </c>
      <c r="E765" s="1" t="s">
        <v>5925</v>
      </c>
    </row>
    <row r="766" spans="1:5" x14ac:dyDescent="0.55000000000000004">
      <c r="A766">
        <v>765</v>
      </c>
      <c r="B766">
        <v>765</v>
      </c>
      <c r="C766" s="1" t="s">
        <v>5645</v>
      </c>
      <c r="D766" s="1" t="s">
        <v>221</v>
      </c>
      <c r="E766" s="1" t="s">
        <v>5918</v>
      </c>
    </row>
    <row r="767" spans="1:5" x14ac:dyDescent="0.55000000000000004">
      <c r="A767">
        <v>766</v>
      </c>
      <c r="B767">
        <v>766</v>
      </c>
      <c r="C767" s="1" t="s">
        <v>5646</v>
      </c>
      <c r="D767" s="1" t="s">
        <v>241</v>
      </c>
      <c r="E767" s="1" t="s">
        <v>5910</v>
      </c>
    </row>
    <row r="768" spans="1:5" x14ac:dyDescent="0.55000000000000004">
      <c r="A768">
        <v>767</v>
      </c>
      <c r="B768">
        <v>767</v>
      </c>
      <c r="C768" s="1" t="s">
        <v>5647</v>
      </c>
      <c r="D768" s="1" t="s">
        <v>317</v>
      </c>
      <c r="E768" s="1" t="s">
        <v>5923</v>
      </c>
    </row>
    <row r="769" spans="1:5" x14ac:dyDescent="0.55000000000000004">
      <c r="A769">
        <v>768</v>
      </c>
      <c r="B769">
        <v>768</v>
      </c>
      <c r="C769" s="1" t="s">
        <v>5648</v>
      </c>
      <c r="D769" s="1" t="s">
        <v>429</v>
      </c>
      <c r="E769" s="1" t="s">
        <v>5908</v>
      </c>
    </row>
    <row r="770" spans="1:5" x14ac:dyDescent="0.55000000000000004">
      <c r="A770">
        <v>769</v>
      </c>
      <c r="B770">
        <v>769</v>
      </c>
      <c r="C770" s="1" t="s">
        <v>5649</v>
      </c>
      <c r="D770" s="1" t="s">
        <v>556</v>
      </c>
      <c r="E770" s="1" t="s">
        <v>5910</v>
      </c>
    </row>
    <row r="771" spans="1:5" x14ac:dyDescent="0.55000000000000004">
      <c r="A771">
        <v>770</v>
      </c>
      <c r="B771">
        <v>770</v>
      </c>
      <c r="C771" s="1" t="s">
        <v>5650</v>
      </c>
      <c r="D771" s="1" t="s">
        <v>41</v>
      </c>
      <c r="E771" s="1" t="s">
        <v>5903</v>
      </c>
    </row>
    <row r="772" spans="1:5" x14ac:dyDescent="0.55000000000000004">
      <c r="A772">
        <v>771</v>
      </c>
      <c r="B772">
        <v>771</v>
      </c>
      <c r="C772" s="1" t="s">
        <v>5651</v>
      </c>
      <c r="D772" s="1" t="s">
        <v>377</v>
      </c>
      <c r="E772" s="1" t="s">
        <v>5921</v>
      </c>
    </row>
    <row r="773" spans="1:5" x14ac:dyDescent="0.55000000000000004">
      <c r="A773">
        <v>772</v>
      </c>
      <c r="B773">
        <v>772</v>
      </c>
      <c r="C773" s="1" t="s">
        <v>5652</v>
      </c>
      <c r="D773" s="1" t="s">
        <v>213</v>
      </c>
      <c r="E773" s="1" t="s">
        <v>5911</v>
      </c>
    </row>
    <row r="774" spans="1:5" x14ac:dyDescent="0.55000000000000004">
      <c r="A774">
        <v>773</v>
      </c>
      <c r="B774">
        <v>773</v>
      </c>
      <c r="C774" s="1" t="s">
        <v>5653</v>
      </c>
      <c r="D774" s="1" t="s">
        <v>53</v>
      </c>
      <c r="E774" s="1" t="s">
        <v>5927</v>
      </c>
    </row>
    <row r="775" spans="1:5" x14ac:dyDescent="0.55000000000000004">
      <c r="A775">
        <v>774</v>
      </c>
      <c r="B775">
        <v>774</v>
      </c>
      <c r="C775" s="1" t="s">
        <v>5654</v>
      </c>
      <c r="D775" s="1" t="s">
        <v>413</v>
      </c>
      <c r="E775" s="1" t="s">
        <v>5927</v>
      </c>
    </row>
    <row r="776" spans="1:5" x14ac:dyDescent="0.55000000000000004">
      <c r="A776">
        <v>775</v>
      </c>
      <c r="B776">
        <v>775</v>
      </c>
      <c r="C776" s="1" t="s">
        <v>5655</v>
      </c>
      <c r="D776" s="1" t="s">
        <v>576</v>
      </c>
      <c r="E776" s="1" t="s">
        <v>5916</v>
      </c>
    </row>
    <row r="777" spans="1:5" x14ac:dyDescent="0.55000000000000004">
      <c r="A777">
        <v>776</v>
      </c>
      <c r="B777">
        <v>776</v>
      </c>
      <c r="C777" s="1" t="s">
        <v>5656</v>
      </c>
      <c r="D777" s="1" t="s">
        <v>229</v>
      </c>
      <c r="E777" s="1" t="s">
        <v>5908</v>
      </c>
    </row>
    <row r="778" spans="1:5" x14ac:dyDescent="0.55000000000000004">
      <c r="A778">
        <v>777</v>
      </c>
      <c r="B778">
        <v>777</v>
      </c>
      <c r="C778" s="1" t="s">
        <v>5657</v>
      </c>
      <c r="D778" s="1" t="s">
        <v>369</v>
      </c>
      <c r="E778" s="1" t="s">
        <v>5916</v>
      </c>
    </row>
    <row r="779" spans="1:5" x14ac:dyDescent="0.55000000000000004">
      <c r="A779">
        <v>778</v>
      </c>
      <c r="B779">
        <v>778</v>
      </c>
      <c r="C779" s="1" t="s">
        <v>5658</v>
      </c>
      <c r="D779" s="1" t="s">
        <v>333</v>
      </c>
      <c r="E779" s="1" t="s">
        <v>5909</v>
      </c>
    </row>
    <row r="780" spans="1:5" x14ac:dyDescent="0.55000000000000004">
      <c r="A780">
        <v>779</v>
      </c>
      <c r="B780">
        <v>779</v>
      </c>
      <c r="C780" s="1" t="s">
        <v>5659</v>
      </c>
      <c r="D780" s="1" t="s">
        <v>484</v>
      </c>
      <c r="E780" s="1" t="s">
        <v>5899</v>
      </c>
    </row>
    <row r="781" spans="1:5" x14ac:dyDescent="0.55000000000000004">
      <c r="A781">
        <v>780</v>
      </c>
      <c r="B781">
        <v>780</v>
      </c>
      <c r="C781" s="1" t="s">
        <v>5660</v>
      </c>
      <c r="D781" s="1" t="s">
        <v>305</v>
      </c>
      <c r="E781" s="1" t="s">
        <v>5901</v>
      </c>
    </row>
    <row r="782" spans="1:5" x14ac:dyDescent="0.55000000000000004">
      <c r="A782">
        <v>781</v>
      </c>
      <c r="B782">
        <v>781</v>
      </c>
      <c r="C782" s="1" t="s">
        <v>5661</v>
      </c>
      <c r="D782" s="1" t="s">
        <v>149</v>
      </c>
      <c r="E782" s="1" t="s">
        <v>5915</v>
      </c>
    </row>
    <row r="783" spans="1:5" x14ac:dyDescent="0.55000000000000004">
      <c r="A783">
        <v>782</v>
      </c>
      <c r="B783">
        <v>782</v>
      </c>
      <c r="C783" s="1" t="s">
        <v>5662</v>
      </c>
      <c r="D783" s="1" t="s">
        <v>49</v>
      </c>
      <c r="E783" s="1" t="s">
        <v>5921</v>
      </c>
    </row>
    <row r="784" spans="1:5" x14ac:dyDescent="0.55000000000000004">
      <c r="A784">
        <v>783</v>
      </c>
      <c r="B784">
        <v>783</v>
      </c>
      <c r="C784" s="1" t="s">
        <v>5663</v>
      </c>
      <c r="D784" s="1" t="s">
        <v>508</v>
      </c>
      <c r="E784" s="1" t="s">
        <v>5923</v>
      </c>
    </row>
    <row r="785" spans="1:5" x14ac:dyDescent="0.55000000000000004">
      <c r="A785">
        <v>784</v>
      </c>
      <c r="B785">
        <v>784</v>
      </c>
      <c r="C785" s="1" t="s">
        <v>5664</v>
      </c>
      <c r="D785" s="1" t="s">
        <v>472</v>
      </c>
      <c r="E785" s="1" t="s">
        <v>5908</v>
      </c>
    </row>
    <row r="786" spans="1:5" x14ac:dyDescent="0.55000000000000004">
      <c r="A786">
        <v>785</v>
      </c>
      <c r="B786">
        <v>785</v>
      </c>
      <c r="C786" s="1" t="s">
        <v>5665</v>
      </c>
      <c r="D786" s="1" t="s">
        <v>277</v>
      </c>
      <c r="E786" s="1" t="s">
        <v>5909</v>
      </c>
    </row>
    <row r="787" spans="1:5" x14ac:dyDescent="0.55000000000000004">
      <c r="A787">
        <v>786</v>
      </c>
      <c r="B787">
        <v>786</v>
      </c>
      <c r="C787" s="1" t="s">
        <v>5666</v>
      </c>
      <c r="D787" s="1" t="s">
        <v>21</v>
      </c>
      <c r="E787" s="1" t="s">
        <v>5917</v>
      </c>
    </row>
    <row r="788" spans="1:5" x14ac:dyDescent="0.55000000000000004">
      <c r="A788">
        <v>787</v>
      </c>
      <c r="B788">
        <v>787</v>
      </c>
      <c r="C788" s="1" t="s">
        <v>5667</v>
      </c>
      <c r="D788" s="1" t="s">
        <v>603</v>
      </c>
      <c r="E788" s="1" t="s">
        <v>5907</v>
      </c>
    </row>
    <row r="789" spans="1:5" x14ac:dyDescent="0.55000000000000004">
      <c r="A789">
        <v>788</v>
      </c>
      <c r="B789">
        <v>788</v>
      </c>
      <c r="C789" s="1" t="s">
        <v>5668</v>
      </c>
      <c r="D789" s="1" t="s">
        <v>449</v>
      </c>
      <c r="E789" s="1" t="s">
        <v>5906</v>
      </c>
    </row>
    <row r="790" spans="1:5" x14ac:dyDescent="0.55000000000000004">
      <c r="A790">
        <v>789</v>
      </c>
      <c r="B790">
        <v>789</v>
      </c>
      <c r="C790" s="1" t="s">
        <v>5669</v>
      </c>
      <c r="D790" s="1" t="s">
        <v>293</v>
      </c>
      <c r="E790" s="1" t="s">
        <v>5917</v>
      </c>
    </row>
    <row r="791" spans="1:5" x14ac:dyDescent="0.55000000000000004">
      <c r="A791">
        <v>790</v>
      </c>
      <c r="B791">
        <v>790</v>
      </c>
      <c r="C791" s="1" t="s">
        <v>5670</v>
      </c>
      <c r="D791" s="1" t="s">
        <v>591</v>
      </c>
      <c r="E791" s="1" t="s">
        <v>5900</v>
      </c>
    </row>
    <row r="792" spans="1:5" x14ac:dyDescent="0.55000000000000004">
      <c r="A792">
        <v>791</v>
      </c>
      <c r="B792">
        <v>791</v>
      </c>
      <c r="C792" s="1" t="s">
        <v>5671</v>
      </c>
      <c r="D792" s="1" t="s">
        <v>353</v>
      </c>
      <c r="E792" s="1" t="s">
        <v>5920</v>
      </c>
    </row>
    <row r="793" spans="1:5" x14ac:dyDescent="0.55000000000000004">
      <c r="A793">
        <v>792</v>
      </c>
      <c r="B793">
        <v>792</v>
      </c>
      <c r="C793" s="1" t="s">
        <v>5672</v>
      </c>
      <c r="D793" s="1" t="s">
        <v>189</v>
      </c>
      <c r="E793" s="1" t="s">
        <v>5927</v>
      </c>
    </row>
    <row r="794" spans="1:5" x14ac:dyDescent="0.55000000000000004">
      <c r="A794">
        <v>793</v>
      </c>
      <c r="B794">
        <v>793</v>
      </c>
      <c r="C794" s="1" t="s">
        <v>5673</v>
      </c>
      <c r="D794" s="1" t="s">
        <v>520</v>
      </c>
      <c r="E794" s="1" t="s">
        <v>5913</v>
      </c>
    </row>
    <row r="795" spans="1:5" x14ac:dyDescent="0.55000000000000004">
      <c r="A795">
        <v>794</v>
      </c>
      <c r="B795">
        <v>794</v>
      </c>
      <c r="C795" s="1" t="s">
        <v>5674</v>
      </c>
      <c r="D795" s="1" t="s">
        <v>349</v>
      </c>
      <c r="E795" s="1" t="s">
        <v>5901</v>
      </c>
    </row>
    <row r="796" spans="1:5" x14ac:dyDescent="0.55000000000000004">
      <c r="A796">
        <v>795</v>
      </c>
      <c r="B796">
        <v>795</v>
      </c>
      <c r="C796" s="1" t="s">
        <v>5675</v>
      </c>
      <c r="D796" s="1" t="s">
        <v>165</v>
      </c>
      <c r="E796" s="1" t="s">
        <v>5923</v>
      </c>
    </row>
    <row r="797" spans="1:5" x14ac:dyDescent="0.55000000000000004">
      <c r="A797">
        <v>796</v>
      </c>
      <c r="B797">
        <v>796</v>
      </c>
      <c r="C797" s="1" t="s">
        <v>5676</v>
      </c>
      <c r="D797" s="1" t="s">
        <v>321</v>
      </c>
      <c r="E797" s="1" t="s">
        <v>5914</v>
      </c>
    </row>
    <row r="798" spans="1:5" x14ac:dyDescent="0.55000000000000004">
      <c r="A798">
        <v>797</v>
      </c>
      <c r="B798">
        <v>797</v>
      </c>
      <c r="C798" s="1" t="s">
        <v>5677</v>
      </c>
      <c r="D798" s="1" t="s">
        <v>289</v>
      </c>
      <c r="E798" s="1" t="s">
        <v>5899</v>
      </c>
    </row>
    <row r="799" spans="1:5" x14ac:dyDescent="0.55000000000000004">
      <c r="A799">
        <v>798</v>
      </c>
      <c r="B799">
        <v>798</v>
      </c>
      <c r="C799" s="1" t="s">
        <v>5678</v>
      </c>
      <c r="D799" s="1" t="s">
        <v>309</v>
      </c>
      <c r="E799" s="1" t="s">
        <v>5902</v>
      </c>
    </row>
    <row r="800" spans="1:5" x14ac:dyDescent="0.55000000000000004">
      <c r="A800">
        <v>799</v>
      </c>
      <c r="B800">
        <v>799</v>
      </c>
      <c r="C800" s="1" t="s">
        <v>5679</v>
      </c>
      <c r="D800" s="1" t="s">
        <v>145</v>
      </c>
      <c r="E800" s="1" t="s">
        <v>5904</v>
      </c>
    </row>
    <row r="801" spans="1:5" x14ac:dyDescent="0.55000000000000004">
      <c r="A801">
        <v>800</v>
      </c>
      <c r="B801">
        <v>800</v>
      </c>
      <c r="C801" s="1" t="s">
        <v>5681</v>
      </c>
      <c r="D801" s="1" t="s">
        <v>85</v>
      </c>
      <c r="E801" s="1" t="s">
        <v>5926</v>
      </c>
    </row>
    <row r="802" spans="1:5" x14ac:dyDescent="0.55000000000000004">
      <c r="A802">
        <v>801</v>
      </c>
      <c r="B802">
        <v>801</v>
      </c>
      <c r="C802" s="1" t="s">
        <v>5682</v>
      </c>
      <c r="D802" s="1" t="s">
        <v>157</v>
      </c>
      <c r="E802" s="1" t="s">
        <v>5922</v>
      </c>
    </row>
    <row r="803" spans="1:5" x14ac:dyDescent="0.55000000000000004">
      <c r="A803">
        <v>802</v>
      </c>
      <c r="B803">
        <v>802</v>
      </c>
      <c r="C803" s="1" t="s">
        <v>5683</v>
      </c>
      <c r="D803" s="1" t="s">
        <v>257</v>
      </c>
      <c r="E803" s="1" t="s">
        <v>5923</v>
      </c>
    </row>
    <row r="804" spans="1:5" x14ac:dyDescent="0.55000000000000004">
      <c r="A804">
        <v>803</v>
      </c>
      <c r="B804">
        <v>803</v>
      </c>
      <c r="C804" s="1" t="s">
        <v>5684</v>
      </c>
      <c r="D804" s="1" t="s">
        <v>333</v>
      </c>
      <c r="E804" s="1" t="s">
        <v>5908</v>
      </c>
    </row>
    <row r="805" spans="1:5" x14ac:dyDescent="0.55000000000000004">
      <c r="A805">
        <v>804</v>
      </c>
      <c r="B805">
        <v>804</v>
      </c>
      <c r="C805" s="1" t="s">
        <v>5686</v>
      </c>
      <c r="D805" s="1" t="s">
        <v>528</v>
      </c>
      <c r="E805" s="1" t="s">
        <v>5899</v>
      </c>
    </row>
    <row r="806" spans="1:5" x14ac:dyDescent="0.55000000000000004">
      <c r="A806">
        <v>805</v>
      </c>
      <c r="B806">
        <v>805</v>
      </c>
      <c r="C806" s="1" t="s">
        <v>5687</v>
      </c>
      <c r="D806" s="1" t="s">
        <v>488</v>
      </c>
      <c r="E806" s="1" t="s">
        <v>5899</v>
      </c>
    </row>
    <row r="807" spans="1:5" x14ac:dyDescent="0.55000000000000004">
      <c r="A807">
        <v>806</v>
      </c>
      <c r="B807">
        <v>806</v>
      </c>
      <c r="C807" s="1" t="s">
        <v>5688</v>
      </c>
      <c r="D807" s="1" t="s">
        <v>117</v>
      </c>
      <c r="E807" s="1" t="s">
        <v>5909</v>
      </c>
    </row>
    <row r="808" spans="1:5" x14ac:dyDescent="0.55000000000000004">
      <c r="A808">
        <v>807</v>
      </c>
      <c r="B808">
        <v>807</v>
      </c>
      <c r="C808" s="1" t="s">
        <v>5689</v>
      </c>
      <c r="D808" s="1" t="s">
        <v>93</v>
      </c>
      <c r="E808" s="1" t="s">
        <v>5908</v>
      </c>
    </row>
    <row r="809" spans="1:5" x14ac:dyDescent="0.55000000000000004">
      <c r="A809">
        <v>808</v>
      </c>
      <c r="B809">
        <v>808</v>
      </c>
      <c r="C809" s="1" t="s">
        <v>5690</v>
      </c>
      <c r="D809" s="1" t="s">
        <v>301</v>
      </c>
      <c r="E809" s="1" t="s">
        <v>5903</v>
      </c>
    </row>
    <row r="810" spans="1:5" x14ac:dyDescent="0.55000000000000004">
      <c r="A810">
        <v>809</v>
      </c>
      <c r="B810">
        <v>809</v>
      </c>
      <c r="C810" s="1" t="s">
        <v>5691</v>
      </c>
      <c r="D810" s="1" t="s">
        <v>425</v>
      </c>
      <c r="E810" s="1" t="s">
        <v>5903</v>
      </c>
    </row>
    <row r="811" spans="1:5" x14ac:dyDescent="0.55000000000000004">
      <c r="A811">
        <v>810</v>
      </c>
      <c r="B811">
        <v>810</v>
      </c>
      <c r="C811" s="1" t="s">
        <v>5692</v>
      </c>
      <c r="D811" s="1" t="s">
        <v>269</v>
      </c>
      <c r="E811" s="1" t="s">
        <v>5926</v>
      </c>
    </row>
    <row r="812" spans="1:5" x14ac:dyDescent="0.55000000000000004">
      <c r="A812">
        <v>811</v>
      </c>
      <c r="B812">
        <v>811</v>
      </c>
      <c r="C812" s="1" t="s">
        <v>5694</v>
      </c>
      <c r="D812" s="1" t="s">
        <v>536</v>
      </c>
      <c r="E812" s="1" t="s">
        <v>5927</v>
      </c>
    </row>
    <row r="813" spans="1:5" x14ac:dyDescent="0.55000000000000004">
      <c r="A813">
        <v>812</v>
      </c>
      <c r="B813">
        <v>812</v>
      </c>
      <c r="C813" s="1" t="s">
        <v>5695</v>
      </c>
      <c r="D813" s="1" t="s">
        <v>129</v>
      </c>
      <c r="E813" s="1" t="s">
        <v>5903</v>
      </c>
    </row>
    <row r="814" spans="1:5" x14ac:dyDescent="0.55000000000000004">
      <c r="A814">
        <v>813</v>
      </c>
      <c r="B814">
        <v>813</v>
      </c>
      <c r="C814" s="1" t="s">
        <v>5697</v>
      </c>
      <c r="D814" s="1" t="s">
        <v>141</v>
      </c>
      <c r="E814" s="1" t="s">
        <v>5912</v>
      </c>
    </row>
    <row r="815" spans="1:5" x14ac:dyDescent="0.55000000000000004">
      <c r="A815">
        <v>814</v>
      </c>
      <c r="B815">
        <v>814</v>
      </c>
      <c r="C815" s="1" t="s">
        <v>5698</v>
      </c>
      <c r="D815" s="1" t="s">
        <v>512</v>
      </c>
      <c r="E815" s="1" t="s">
        <v>5927</v>
      </c>
    </row>
    <row r="816" spans="1:5" x14ac:dyDescent="0.55000000000000004">
      <c r="A816">
        <v>815</v>
      </c>
      <c r="B816">
        <v>815</v>
      </c>
      <c r="C816" s="1" t="s">
        <v>5699</v>
      </c>
      <c r="D816" s="1" t="s">
        <v>349</v>
      </c>
      <c r="E816" s="1" t="s">
        <v>5913</v>
      </c>
    </row>
    <row r="817" spans="1:5" x14ac:dyDescent="0.55000000000000004">
      <c r="A817">
        <v>816</v>
      </c>
      <c r="B817">
        <v>816</v>
      </c>
      <c r="C817" s="1" t="s">
        <v>5700</v>
      </c>
      <c r="D817" s="1" t="s">
        <v>29</v>
      </c>
      <c r="E817" s="1" t="s">
        <v>5919</v>
      </c>
    </row>
    <row r="818" spans="1:5" x14ac:dyDescent="0.55000000000000004">
      <c r="A818">
        <v>817</v>
      </c>
      <c r="B818">
        <v>817</v>
      </c>
      <c r="C818" s="1" t="s">
        <v>5701</v>
      </c>
      <c r="D818" s="1" t="s">
        <v>369</v>
      </c>
      <c r="E818" s="1" t="s">
        <v>5899</v>
      </c>
    </row>
    <row r="819" spans="1:5" x14ac:dyDescent="0.55000000000000004">
      <c r="A819">
        <v>818</v>
      </c>
      <c r="B819">
        <v>818</v>
      </c>
      <c r="C819" s="1" t="s">
        <v>5702</v>
      </c>
      <c r="D819" s="1" t="s">
        <v>381</v>
      </c>
      <c r="E819" s="1" t="s">
        <v>5907</v>
      </c>
    </row>
    <row r="820" spans="1:5" x14ac:dyDescent="0.55000000000000004">
      <c r="A820">
        <v>819</v>
      </c>
      <c r="B820">
        <v>819</v>
      </c>
      <c r="C820" s="1" t="s">
        <v>5704</v>
      </c>
      <c r="D820" s="1" t="s">
        <v>81</v>
      </c>
      <c r="E820" s="1" t="s">
        <v>5903</v>
      </c>
    </row>
    <row r="821" spans="1:5" x14ac:dyDescent="0.55000000000000004">
      <c r="A821">
        <v>820</v>
      </c>
      <c r="B821">
        <v>820</v>
      </c>
      <c r="C821" s="1" t="s">
        <v>5705</v>
      </c>
      <c r="D821" s="1" t="s">
        <v>217</v>
      </c>
      <c r="E821" s="1" t="s">
        <v>5910</v>
      </c>
    </row>
    <row r="822" spans="1:5" x14ac:dyDescent="0.55000000000000004">
      <c r="A822">
        <v>821</v>
      </c>
      <c r="B822">
        <v>821</v>
      </c>
      <c r="C822" s="1" t="s">
        <v>5706</v>
      </c>
      <c r="D822" s="1" t="s">
        <v>397</v>
      </c>
      <c r="E822" s="1" t="s">
        <v>5917</v>
      </c>
    </row>
    <row r="823" spans="1:5" x14ac:dyDescent="0.55000000000000004">
      <c r="A823">
        <v>822</v>
      </c>
      <c r="B823">
        <v>822</v>
      </c>
      <c r="C823" s="1" t="s">
        <v>5707</v>
      </c>
      <c r="D823" s="1" t="s">
        <v>33</v>
      </c>
      <c r="E823" s="1" t="s">
        <v>5920</v>
      </c>
    </row>
    <row r="824" spans="1:5" x14ac:dyDescent="0.55000000000000004">
      <c r="A824">
        <v>823</v>
      </c>
      <c r="B824">
        <v>823</v>
      </c>
      <c r="C824" s="1" t="s">
        <v>5708</v>
      </c>
      <c r="D824" s="1" t="s">
        <v>89</v>
      </c>
      <c r="E824" s="1" t="s">
        <v>5916</v>
      </c>
    </row>
    <row r="825" spans="1:5" x14ac:dyDescent="0.55000000000000004">
      <c r="A825">
        <v>824</v>
      </c>
      <c r="B825">
        <v>824</v>
      </c>
      <c r="C825" s="1" t="s">
        <v>5709</v>
      </c>
      <c r="D825" s="1" t="s">
        <v>145</v>
      </c>
      <c r="E825" s="1" t="s">
        <v>5905</v>
      </c>
    </row>
    <row r="826" spans="1:5" x14ac:dyDescent="0.55000000000000004">
      <c r="A826">
        <v>825</v>
      </c>
      <c r="B826">
        <v>825</v>
      </c>
      <c r="C826" s="1" t="s">
        <v>5711</v>
      </c>
      <c r="D826" s="1" t="s">
        <v>133</v>
      </c>
      <c r="E826" s="1" t="s">
        <v>5916</v>
      </c>
    </row>
    <row r="827" spans="1:5" x14ac:dyDescent="0.55000000000000004">
      <c r="A827">
        <v>826</v>
      </c>
      <c r="B827">
        <v>826</v>
      </c>
      <c r="C827" s="1" t="s">
        <v>5712</v>
      </c>
      <c r="D827" s="1" t="s">
        <v>221</v>
      </c>
      <c r="E827" s="1" t="s">
        <v>5923</v>
      </c>
    </row>
    <row r="828" spans="1:5" x14ac:dyDescent="0.55000000000000004">
      <c r="A828">
        <v>827</v>
      </c>
      <c r="B828">
        <v>827</v>
      </c>
      <c r="C828" s="1" t="s">
        <v>5713</v>
      </c>
      <c r="D828" s="1" t="s">
        <v>540</v>
      </c>
      <c r="E828" s="1" t="s">
        <v>5917</v>
      </c>
    </row>
    <row r="829" spans="1:5" x14ac:dyDescent="0.55000000000000004">
      <c r="A829">
        <v>828</v>
      </c>
      <c r="B829">
        <v>828</v>
      </c>
      <c r="C829" s="1" t="s">
        <v>5714</v>
      </c>
      <c r="D829" s="1" t="s">
        <v>464</v>
      </c>
      <c r="E829" s="1" t="s">
        <v>5910</v>
      </c>
    </row>
    <row r="830" spans="1:5" x14ac:dyDescent="0.55000000000000004">
      <c r="A830">
        <v>829</v>
      </c>
      <c r="B830">
        <v>829</v>
      </c>
      <c r="C830" s="1" t="s">
        <v>5715</v>
      </c>
      <c r="D830" s="1" t="s">
        <v>401</v>
      </c>
      <c r="E830" s="1" t="s">
        <v>5911</v>
      </c>
    </row>
    <row r="831" spans="1:5" x14ac:dyDescent="0.55000000000000004">
      <c r="A831">
        <v>830</v>
      </c>
      <c r="B831">
        <v>830</v>
      </c>
      <c r="C831" s="1" t="s">
        <v>5716</v>
      </c>
      <c r="D831" s="1" t="s">
        <v>121</v>
      </c>
      <c r="E831" s="1" t="s">
        <v>5909</v>
      </c>
    </row>
    <row r="832" spans="1:5" x14ac:dyDescent="0.55000000000000004">
      <c r="A832">
        <v>831</v>
      </c>
      <c r="B832">
        <v>831</v>
      </c>
      <c r="C832" s="1" t="s">
        <v>5717</v>
      </c>
      <c r="D832" s="1" t="s">
        <v>445</v>
      </c>
      <c r="E832" s="1" t="s">
        <v>5907</v>
      </c>
    </row>
    <row r="833" spans="1:5" x14ac:dyDescent="0.55000000000000004">
      <c r="A833">
        <v>832</v>
      </c>
      <c r="B833">
        <v>832</v>
      </c>
      <c r="C833" s="1" t="s">
        <v>5718</v>
      </c>
      <c r="D833" s="1" t="s">
        <v>413</v>
      </c>
      <c r="E833" s="1" t="s">
        <v>5908</v>
      </c>
    </row>
    <row r="834" spans="1:5" x14ac:dyDescent="0.55000000000000004">
      <c r="A834">
        <v>833</v>
      </c>
      <c r="B834">
        <v>833</v>
      </c>
      <c r="C834" s="1" t="s">
        <v>5719</v>
      </c>
      <c r="D834" s="1" t="s">
        <v>544</v>
      </c>
      <c r="E834" s="1" t="s">
        <v>5913</v>
      </c>
    </row>
    <row r="835" spans="1:5" x14ac:dyDescent="0.55000000000000004">
      <c r="A835">
        <v>834</v>
      </c>
      <c r="B835">
        <v>834</v>
      </c>
      <c r="C835" s="1" t="s">
        <v>5720</v>
      </c>
      <c r="D835" s="1" t="s">
        <v>504</v>
      </c>
      <c r="E835" s="1" t="s">
        <v>5905</v>
      </c>
    </row>
    <row r="836" spans="1:5" x14ac:dyDescent="0.55000000000000004">
      <c r="A836">
        <v>835</v>
      </c>
      <c r="B836">
        <v>835</v>
      </c>
      <c r="C836" s="1" t="s">
        <v>5721</v>
      </c>
      <c r="D836" s="1" t="s">
        <v>433</v>
      </c>
      <c r="E836" s="1" t="s">
        <v>5909</v>
      </c>
    </row>
    <row r="837" spans="1:5" x14ac:dyDescent="0.55000000000000004">
      <c r="A837">
        <v>836</v>
      </c>
      <c r="B837">
        <v>836</v>
      </c>
      <c r="C837" s="1" t="s">
        <v>5722</v>
      </c>
      <c r="D837" s="1" t="s">
        <v>57</v>
      </c>
      <c r="E837" s="1" t="s">
        <v>5907</v>
      </c>
    </row>
    <row r="838" spans="1:5" x14ac:dyDescent="0.55000000000000004">
      <c r="A838">
        <v>837</v>
      </c>
      <c r="B838">
        <v>837</v>
      </c>
      <c r="C838" s="1" t="s">
        <v>5723</v>
      </c>
      <c r="D838" s="1" t="s">
        <v>45</v>
      </c>
      <c r="E838" s="1" t="s">
        <v>5918</v>
      </c>
    </row>
    <row r="839" spans="1:5" x14ac:dyDescent="0.55000000000000004">
      <c r="A839">
        <v>838</v>
      </c>
      <c r="B839">
        <v>838</v>
      </c>
      <c r="C839" s="1" t="s">
        <v>5724</v>
      </c>
      <c r="D839" s="1" t="s">
        <v>161</v>
      </c>
      <c r="E839" s="1" t="s">
        <v>5927</v>
      </c>
    </row>
    <row r="840" spans="1:5" x14ac:dyDescent="0.55000000000000004">
      <c r="A840">
        <v>839</v>
      </c>
      <c r="B840">
        <v>839</v>
      </c>
      <c r="C840" s="1" t="s">
        <v>5725</v>
      </c>
      <c r="D840" s="1" t="s">
        <v>472</v>
      </c>
      <c r="E840" s="1" t="s">
        <v>5904</v>
      </c>
    </row>
    <row r="841" spans="1:5" x14ac:dyDescent="0.55000000000000004">
      <c r="A841">
        <v>840</v>
      </c>
      <c r="B841">
        <v>840</v>
      </c>
      <c r="C841" s="1" t="s">
        <v>5726</v>
      </c>
      <c r="D841" s="1" t="s">
        <v>169</v>
      </c>
      <c r="E841" s="1" t="s">
        <v>5904</v>
      </c>
    </row>
    <row r="842" spans="1:5" x14ac:dyDescent="0.55000000000000004">
      <c r="A842">
        <v>841</v>
      </c>
      <c r="B842">
        <v>841</v>
      </c>
      <c r="C842" s="1" t="s">
        <v>5727</v>
      </c>
      <c r="D842" s="1" t="s">
        <v>85</v>
      </c>
      <c r="E842" s="1" t="s">
        <v>5926</v>
      </c>
    </row>
    <row r="843" spans="1:5" x14ac:dyDescent="0.55000000000000004">
      <c r="A843">
        <v>842</v>
      </c>
      <c r="B843">
        <v>842</v>
      </c>
      <c r="C843" s="1" t="s">
        <v>5728</v>
      </c>
      <c r="D843" s="1" t="s">
        <v>587</v>
      </c>
      <c r="E843" s="1" t="s">
        <v>5905</v>
      </c>
    </row>
    <row r="844" spans="1:5" x14ac:dyDescent="0.55000000000000004">
      <c r="A844">
        <v>843</v>
      </c>
      <c r="B844">
        <v>843</v>
      </c>
      <c r="C844" s="1" t="s">
        <v>5729</v>
      </c>
      <c r="D844" s="1" t="s">
        <v>189</v>
      </c>
      <c r="E844" s="1" t="s">
        <v>5928</v>
      </c>
    </row>
    <row r="845" spans="1:5" x14ac:dyDescent="0.55000000000000004">
      <c r="A845">
        <v>844</v>
      </c>
      <c r="B845">
        <v>844</v>
      </c>
      <c r="C845" s="1" t="s">
        <v>5730</v>
      </c>
      <c r="D845" s="1" t="s">
        <v>61</v>
      </c>
      <c r="E845" s="1" t="s">
        <v>5924</v>
      </c>
    </row>
    <row r="846" spans="1:5" x14ac:dyDescent="0.55000000000000004">
      <c r="A846">
        <v>845</v>
      </c>
      <c r="B846">
        <v>845</v>
      </c>
      <c r="C846" s="1" t="s">
        <v>5731</v>
      </c>
      <c r="D846" s="1" t="s">
        <v>233</v>
      </c>
      <c r="E846" s="1" t="s">
        <v>5926</v>
      </c>
    </row>
    <row r="847" spans="1:5" x14ac:dyDescent="0.55000000000000004">
      <c r="A847">
        <v>846</v>
      </c>
      <c r="B847">
        <v>846</v>
      </c>
      <c r="C847" s="1" t="s">
        <v>5732</v>
      </c>
      <c r="D847" s="1" t="s">
        <v>249</v>
      </c>
      <c r="E847" s="1" t="s">
        <v>5912</v>
      </c>
    </row>
    <row r="848" spans="1:5" x14ac:dyDescent="0.55000000000000004">
      <c r="A848">
        <v>847</v>
      </c>
      <c r="B848">
        <v>847</v>
      </c>
      <c r="C848" s="1" t="s">
        <v>5733</v>
      </c>
      <c r="D848" s="1" t="s">
        <v>532</v>
      </c>
      <c r="E848" s="1" t="s">
        <v>5915</v>
      </c>
    </row>
    <row r="849" spans="1:5" x14ac:dyDescent="0.55000000000000004">
      <c r="A849">
        <v>848</v>
      </c>
      <c r="B849">
        <v>848</v>
      </c>
      <c r="C849" s="1" t="s">
        <v>5734</v>
      </c>
      <c r="D849" s="1" t="s">
        <v>345</v>
      </c>
      <c r="E849" s="1" t="s">
        <v>5902</v>
      </c>
    </row>
    <row r="850" spans="1:5" x14ac:dyDescent="0.55000000000000004">
      <c r="A850">
        <v>849</v>
      </c>
      <c r="B850">
        <v>849</v>
      </c>
      <c r="C850" s="1" t="s">
        <v>5735</v>
      </c>
      <c r="D850" s="1" t="s">
        <v>460</v>
      </c>
      <c r="E850" s="1" t="s">
        <v>5917</v>
      </c>
    </row>
    <row r="851" spans="1:5" x14ac:dyDescent="0.55000000000000004">
      <c r="A851">
        <v>850</v>
      </c>
      <c r="B851">
        <v>850</v>
      </c>
      <c r="C851" s="1" t="s">
        <v>5736</v>
      </c>
      <c r="D851" s="1" t="s">
        <v>177</v>
      </c>
      <c r="E851" s="1" t="s">
        <v>5910</v>
      </c>
    </row>
    <row r="852" spans="1:5" x14ac:dyDescent="0.55000000000000004">
      <c r="A852">
        <v>851</v>
      </c>
      <c r="B852">
        <v>851</v>
      </c>
      <c r="C852" s="1" t="s">
        <v>5737</v>
      </c>
      <c r="D852" s="1" t="s">
        <v>57</v>
      </c>
      <c r="E852" s="1" t="s">
        <v>5927</v>
      </c>
    </row>
    <row r="853" spans="1:5" x14ac:dyDescent="0.55000000000000004">
      <c r="A853">
        <v>852</v>
      </c>
      <c r="B853">
        <v>852</v>
      </c>
      <c r="C853" s="1" t="s">
        <v>5738</v>
      </c>
      <c r="D853" s="1" t="s">
        <v>185</v>
      </c>
      <c r="E853" s="1" t="s">
        <v>5906</v>
      </c>
    </row>
    <row r="854" spans="1:5" x14ac:dyDescent="0.55000000000000004">
      <c r="A854">
        <v>853</v>
      </c>
      <c r="B854">
        <v>853</v>
      </c>
      <c r="C854" s="1" t="s">
        <v>5739</v>
      </c>
      <c r="D854" s="1" t="s">
        <v>464</v>
      </c>
      <c r="E854" s="1" t="s">
        <v>5904</v>
      </c>
    </row>
    <row r="855" spans="1:5" x14ac:dyDescent="0.55000000000000004">
      <c r="A855">
        <v>854</v>
      </c>
      <c r="B855">
        <v>854</v>
      </c>
      <c r="C855" s="1" t="s">
        <v>5740</v>
      </c>
      <c r="D855" s="1" t="s">
        <v>205</v>
      </c>
      <c r="E855" s="1" t="s">
        <v>5907</v>
      </c>
    </row>
    <row r="856" spans="1:5" x14ac:dyDescent="0.55000000000000004">
      <c r="A856">
        <v>855</v>
      </c>
      <c r="B856">
        <v>855</v>
      </c>
      <c r="C856" s="1" t="s">
        <v>5741</v>
      </c>
      <c r="D856" s="1" t="s">
        <v>153</v>
      </c>
      <c r="E856" s="1" t="s">
        <v>5919</v>
      </c>
    </row>
    <row r="857" spans="1:5" x14ac:dyDescent="0.55000000000000004">
      <c r="A857">
        <v>856</v>
      </c>
      <c r="B857">
        <v>856</v>
      </c>
      <c r="C857" s="1" t="s">
        <v>5742</v>
      </c>
      <c r="D857" s="1" t="s">
        <v>101</v>
      </c>
      <c r="E857" s="1" t="s">
        <v>5904</v>
      </c>
    </row>
    <row r="858" spans="1:5" x14ac:dyDescent="0.55000000000000004">
      <c r="A858">
        <v>857</v>
      </c>
      <c r="B858">
        <v>857</v>
      </c>
      <c r="C858" s="1" t="s">
        <v>5743</v>
      </c>
      <c r="D858" s="1" t="s">
        <v>193</v>
      </c>
      <c r="E858" s="1" t="s">
        <v>5916</v>
      </c>
    </row>
    <row r="859" spans="1:5" x14ac:dyDescent="0.55000000000000004">
      <c r="A859">
        <v>858</v>
      </c>
      <c r="B859">
        <v>858</v>
      </c>
      <c r="C859" s="1" t="s">
        <v>5744</v>
      </c>
      <c r="D859" s="1" t="s">
        <v>105</v>
      </c>
      <c r="E859" s="1" t="s">
        <v>5915</v>
      </c>
    </row>
    <row r="860" spans="1:5" x14ac:dyDescent="0.55000000000000004">
      <c r="A860">
        <v>859</v>
      </c>
      <c r="B860">
        <v>859</v>
      </c>
      <c r="C860" s="1" t="s">
        <v>5745</v>
      </c>
      <c r="D860" s="1" t="s">
        <v>393</v>
      </c>
      <c r="E860" s="1" t="s">
        <v>5907</v>
      </c>
    </row>
    <row r="861" spans="1:5" x14ac:dyDescent="0.55000000000000004">
      <c r="A861">
        <v>860</v>
      </c>
      <c r="B861">
        <v>860</v>
      </c>
      <c r="C861" s="1" t="s">
        <v>5746</v>
      </c>
      <c r="D861" s="1" t="s">
        <v>117</v>
      </c>
      <c r="E861" s="1" t="s">
        <v>5908</v>
      </c>
    </row>
    <row r="862" spans="1:5" x14ac:dyDescent="0.55000000000000004">
      <c r="A862">
        <v>861</v>
      </c>
      <c r="B862">
        <v>861</v>
      </c>
      <c r="C862" s="1" t="s">
        <v>5748</v>
      </c>
      <c r="D862" s="1" t="s">
        <v>209</v>
      </c>
      <c r="E862" s="1" t="s">
        <v>5907</v>
      </c>
    </row>
    <row r="863" spans="1:5" x14ac:dyDescent="0.55000000000000004">
      <c r="A863">
        <v>862</v>
      </c>
      <c r="B863">
        <v>862</v>
      </c>
      <c r="C863" s="1" t="s">
        <v>5749</v>
      </c>
      <c r="D863" s="1" t="s">
        <v>389</v>
      </c>
      <c r="E863" s="1" t="s">
        <v>5900</v>
      </c>
    </row>
    <row r="864" spans="1:5" x14ac:dyDescent="0.55000000000000004">
      <c r="A864">
        <v>863</v>
      </c>
      <c r="B864">
        <v>863</v>
      </c>
      <c r="C864" s="1" t="s">
        <v>5750</v>
      </c>
      <c r="D864" s="1" t="s">
        <v>576</v>
      </c>
      <c r="E864" s="1" t="s">
        <v>5923</v>
      </c>
    </row>
    <row r="865" spans="1:5" x14ac:dyDescent="0.55000000000000004">
      <c r="A865">
        <v>864</v>
      </c>
      <c r="B865">
        <v>864</v>
      </c>
      <c r="C865" s="1" t="s">
        <v>5751</v>
      </c>
      <c r="D865" s="1" t="s">
        <v>81</v>
      </c>
      <c r="E865" s="1" t="s">
        <v>5925</v>
      </c>
    </row>
    <row r="866" spans="1:5" x14ac:dyDescent="0.55000000000000004">
      <c r="A866">
        <v>865</v>
      </c>
      <c r="B866">
        <v>865</v>
      </c>
      <c r="C866" s="1" t="s">
        <v>5752</v>
      </c>
      <c r="D866" s="1" t="s">
        <v>305</v>
      </c>
      <c r="E866" s="1" t="s">
        <v>5928</v>
      </c>
    </row>
    <row r="867" spans="1:5" x14ac:dyDescent="0.55000000000000004">
      <c r="A867">
        <v>866</v>
      </c>
      <c r="B867">
        <v>866</v>
      </c>
      <c r="C867" s="1" t="s">
        <v>5753</v>
      </c>
      <c r="D867" s="1" t="s">
        <v>109</v>
      </c>
      <c r="E867" s="1" t="s">
        <v>5903</v>
      </c>
    </row>
    <row r="868" spans="1:5" x14ac:dyDescent="0.55000000000000004">
      <c r="A868">
        <v>867</v>
      </c>
      <c r="B868">
        <v>867</v>
      </c>
      <c r="C868" s="1" t="s">
        <v>5754</v>
      </c>
      <c r="D868" s="1" t="s">
        <v>556</v>
      </c>
      <c r="E868" s="1" t="s">
        <v>5914</v>
      </c>
    </row>
    <row r="869" spans="1:5" x14ac:dyDescent="0.55000000000000004">
      <c r="A869">
        <v>868</v>
      </c>
      <c r="B869">
        <v>868</v>
      </c>
      <c r="C869" s="1" t="s">
        <v>5755</v>
      </c>
      <c r="D869" s="1" t="s">
        <v>16</v>
      </c>
      <c r="E869" s="1" t="s">
        <v>5913</v>
      </c>
    </row>
    <row r="870" spans="1:5" x14ac:dyDescent="0.55000000000000004">
      <c r="A870">
        <v>869</v>
      </c>
      <c r="B870">
        <v>869</v>
      </c>
      <c r="C870" s="1" t="s">
        <v>5756</v>
      </c>
      <c r="D870" s="1" t="s">
        <v>512</v>
      </c>
      <c r="E870" s="1" t="s">
        <v>5907</v>
      </c>
    </row>
    <row r="871" spans="1:5" x14ac:dyDescent="0.55000000000000004">
      <c r="A871">
        <v>870</v>
      </c>
      <c r="B871">
        <v>870</v>
      </c>
      <c r="C871" s="1" t="s">
        <v>5757</v>
      </c>
      <c r="D871" s="1" t="s">
        <v>257</v>
      </c>
      <c r="E871" s="1" t="s">
        <v>5924</v>
      </c>
    </row>
    <row r="872" spans="1:5" x14ac:dyDescent="0.55000000000000004">
      <c r="A872">
        <v>871</v>
      </c>
      <c r="B872">
        <v>871</v>
      </c>
      <c r="C872" s="1" t="s">
        <v>5758</v>
      </c>
      <c r="D872" s="1" t="s">
        <v>37</v>
      </c>
      <c r="E872" s="1" t="s">
        <v>5915</v>
      </c>
    </row>
    <row r="873" spans="1:5" x14ac:dyDescent="0.55000000000000004">
      <c r="A873">
        <v>872</v>
      </c>
      <c r="B873">
        <v>872</v>
      </c>
      <c r="C873" s="1" t="s">
        <v>5759</v>
      </c>
      <c r="D873" s="1" t="s">
        <v>568</v>
      </c>
      <c r="E873" s="1" t="s">
        <v>5900</v>
      </c>
    </row>
    <row r="874" spans="1:5" x14ac:dyDescent="0.55000000000000004">
      <c r="A874">
        <v>873</v>
      </c>
      <c r="B874">
        <v>873</v>
      </c>
      <c r="C874" s="1" t="s">
        <v>5760</v>
      </c>
      <c r="D874" s="1" t="s">
        <v>365</v>
      </c>
      <c r="E874" s="1" t="s">
        <v>5916</v>
      </c>
    </row>
    <row r="875" spans="1:5" x14ac:dyDescent="0.55000000000000004">
      <c r="A875">
        <v>874</v>
      </c>
      <c r="B875">
        <v>874</v>
      </c>
      <c r="C875" s="1" t="s">
        <v>5761</v>
      </c>
      <c r="D875" s="1" t="s">
        <v>221</v>
      </c>
      <c r="E875" s="1" t="s">
        <v>5914</v>
      </c>
    </row>
    <row r="876" spans="1:5" x14ac:dyDescent="0.55000000000000004">
      <c r="A876">
        <v>875</v>
      </c>
      <c r="B876">
        <v>875</v>
      </c>
      <c r="C876" s="1" t="s">
        <v>5762</v>
      </c>
      <c r="D876" s="1" t="s">
        <v>293</v>
      </c>
      <c r="E876" s="1" t="s">
        <v>5915</v>
      </c>
    </row>
    <row r="877" spans="1:5" x14ac:dyDescent="0.55000000000000004">
      <c r="A877">
        <v>876</v>
      </c>
      <c r="B877">
        <v>876</v>
      </c>
      <c r="C877" s="1" t="s">
        <v>5763</v>
      </c>
      <c r="D877" s="1" t="s">
        <v>572</v>
      </c>
      <c r="E877" s="1" t="s">
        <v>5921</v>
      </c>
    </row>
    <row r="878" spans="1:5" x14ac:dyDescent="0.55000000000000004">
      <c r="A878">
        <v>877</v>
      </c>
      <c r="B878">
        <v>877</v>
      </c>
      <c r="C878" s="1" t="s">
        <v>5764</v>
      </c>
      <c r="D878" s="1" t="s">
        <v>357</v>
      </c>
      <c r="E878" s="1" t="s">
        <v>5915</v>
      </c>
    </row>
    <row r="879" spans="1:5" x14ac:dyDescent="0.55000000000000004">
      <c r="A879">
        <v>878</v>
      </c>
      <c r="B879">
        <v>878</v>
      </c>
      <c r="C879" s="1" t="s">
        <v>5765</v>
      </c>
      <c r="D879" s="1" t="s">
        <v>552</v>
      </c>
      <c r="E879" s="1" t="s">
        <v>5921</v>
      </c>
    </row>
    <row r="880" spans="1:5" x14ac:dyDescent="0.55000000000000004">
      <c r="A880">
        <v>879</v>
      </c>
      <c r="B880">
        <v>879</v>
      </c>
      <c r="C880" s="1" t="s">
        <v>5766</v>
      </c>
      <c r="D880" s="1" t="s">
        <v>532</v>
      </c>
      <c r="E880" s="1" t="s">
        <v>5915</v>
      </c>
    </row>
    <row r="881" spans="1:5" x14ac:dyDescent="0.55000000000000004">
      <c r="A881">
        <v>880</v>
      </c>
      <c r="B881">
        <v>880</v>
      </c>
      <c r="C881" s="1" t="s">
        <v>5767</v>
      </c>
      <c r="D881" s="1" t="s">
        <v>89</v>
      </c>
      <c r="E881" s="1" t="s">
        <v>5901</v>
      </c>
    </row>
    <row r="882" spans="1:5" x14ac:dyDescent="0.55000000000000004">
      <c r="A882">
        <v>881</v>
      </c>
      <c r="B882">
        <v>881</v>
      </c>
      <c r="C882" s="1" t="s">
        <v>5768</v>
      </c>
      <c r="D882" s="1" t="s">
        <v>468</v>
      </c>
      <c r="E882" s="1" t="s">
        <v>5916</v>
      </c>
    </row>
    <row r="883" spans="1:5" x14ac:dyDescent="0.55000000000000004">
      <c r="A883">
        <v>882</v>
      </c>
      <c r="B883">
        <v>882</v>
      </c>
      <c r="C883" s="1" t="s">
        <v>5769</v>
      </c>
      <c r="D883" s="1" t="s">
        <v>177</v>
      </c>
      <c r="E883" s="1" t="s">
        <v>5918</v>
      </c>
    </row>
    <row r="884" spans="1:5" x14ac:dyDescent="0.55000000000000004">
      <c r="A884">
        <v>883</v>
      </c>
      <c r="B884">
        <v>883</v>
      </c>
      <c r="C884" s="1" t="s">
        <v>5770</v>
      </c>
      <c r="D884" s="1" t="s">
        <v>524</v>
      </c>
      <c r="E884" s="1" t="s">
        <v>5915</v>
      </c>
    </row>
    <row r="885" spans="1:5" x14ac:dyDescent="0.55000000000000004">
      <c r="A885">
        <v>884</v>
      </c>
      <c r="B885">
        <v>884</v>
      </c>
      <c r="C885" s="1" t="s">
        <v>5771</v>
      </c>
      <c r="D885" s="1" t="s">
        <v>595</v>
      </c>
      <c r="E885" s="1" t="s">
        <v>5904</v>
      </c>
    </row>
    <row r="886" spans="1:5" x14ac:dyDescent="0.55000000000000004">
      <c r="A886">
        <v>885</v>
      </c>
      <c r="B886">
        <v>885</v>
      </c>
      <c r="C886" s="1" t="s">
        <v>5772</v>
      </c>
      <c r="D886" s="1" t="s">
        <v>449</v>
      </c>
      <c r="E886" s="1" t="s">
        <v>5910</v>
      </c>
    </row>
    <row r="887" spans="1:5" x14ac:dyDescent="0.55000000000000004">
      <c r="A887">
        <v>886</v>
      </c>
      <c r="B887">
        <v>886</v>
      </c>
      <c r="C887" s="1" t="s">
        <v>5773</v>
      </c>
      <c r="D887" s="1" t="s">
        <v>460</v>
      </c>
      <c r="E887" s="1" t="s">
        <v>5905</v>
      </c>
    </row>
    <row r="888" spans="1:5" x14ac:dyDescent="0.55000000000000004">
      <c r="A888">
        <v>887</v>
      </c>
      <c r="B888">
        <v>887</v>
      </c>
      <c r="C888" s="1" t="s">
        <v>5774</v>
      </c>
      <c r="D888" s="1" t="s">
        <v>273</v>
      </c>
      <c r="E888" s="1" t="s">
        <v>5917</v>
      </c>
    </row>
    <row r="889" spans="1:5" x14ac:dyDescent="0.55000000000000004">
      <c r="A889">
        <v>888</v>
      </c>
      <c r="B889">
        <v>888</v>
      </c>
      <c r="C889" s="1" t="s">
        <v>5775</v>
      </c>
      <c r="D889" s="1" t="s">
        <v>201</v>
      </c>
      <c r="E889" s="1" t="s">
        <v>5928</v>
      </c>
    </row>
    <row r="890" spans="1:5" x14ac:dyDescent="0.55000000000000004">
      <c r="A890">
        <v>889</v>
      </c>
      <c r="B890">
        <v>889</v>
      </c>
      <c r="C890" s="1" t="s">
        <v>5776</v>
      </c>
      <c r="D890" s="1" t="s">
        <v>496</v>
      </c>
      <c r="E890" s="1" t="s">
        <v>5915</v>
      </c>
    </row>
    <row r="891" spans="1:5" x14ac:dyDescent="0.55000000000000004">
      <c r="A891">
        <v>890</v>
      </c>
      <c r="B891">
        <v>890</v>
      </c>
      <c r="C891" s="1" t="s">
        <v>5777</v>
      </c>
      <c r="D891" s="1" t="s">
        <v>181</v>
      </c>
      <c r="E891" s="1" t="s">
        <v>5903</v>
      </c>
    </row>
    <row r="892" spans="1:5" x14ac:dyDescent="0.55000000000000004">
      <c r="A892">
        <v>891</v>
      </c>
      <c r="B892">
        <v>891</v>
      </c>
      <c r="C892" s="1" t="s">
        <v>5778</v>
      </c>
      <c r="D892" s="1" t="s">
        <v>197</v>
      </c>
      <c r="E892" s="1" t="s">
        <v>5903</v>
      </c>
    </row>
    <row r="893" spans="1:5" x14ac:dyDescent="0.55000000000000004">
      <c r="A893">
        <v>892</v>
      </c>
      <c r="B893">
        <v>892</v>
      </c>
      <c r="C893" s="1" t="s">
        <v>5779</v>
      </c>
      <c r="D893" s="1" t="s">
        <v>41</v>
      </c>
      <c r="E893" s="1" t="s">
        <v>5909</v>
      </c>
    </row>
    <row r="894" spans="1:5" x14ac:dyDescent="0.55000000000000004">
      <c r="A894">
        <v>893</v>
      </c>
      <c r="B894">
        <v>893</v>
      </c>
      <c r="C894" s="1" t="s">
        <v>5780</v>
      </c>
      <c r="D894" s="1" t="s">
        <v>285</v>
      </c>
      <c r="E894" s="1" t="s">
        <v>5907</v>
      </c>
    </row>
    <row r="895" spans="1:5" x14ac:dyDescent="0.55000000000000004">
      <c r="A895">
        <v>894</v>
      </c>
      <c r="B895">
        <v>894</v>
      </c>
      <c r="C895" s="1" t="s">
        <v>5782</v>
      </c>
      <c r="D895" s="1" t="s">
        <v>520</v>
      </c>
      <c r="E895" s="1" t="s">
        <v>5917</v>
      </c>
    </row>
    <row r="896" spans="1:5" x14ac:dyDescent="0.55000000000000004">
      <c r="A896">
        <v>895</v>
      </c>
      <c r="B896">
        <v>895</v>
      </c>
      <c r="C896" s="1" t="s">
        <v>5783</v>
      </c>
      <c r="D896" s="1" t="s">
        <v>504</v>
      </c>
      <c r="E896" s="1" t="s">
        <v>5904</v>
      </c>
    </row>
    <row r="897" spans="1:5" x14ac:dyDescent="0.55000000000000004">
      <c r="A897">
        <v>896</v>
      </c>
      <c r="B897">
        <v>896</v>
      </c>
      <c r="C897" s="1" t="s">
        <v>5784</v>
      </c>
      <c r="D897" s="1" t="s">
        <v>341</v>
      </c>
      <c r="E897" s="1" t="s">
        <v>5927</v>
      </c>
    </row>
    <row r="898" spans="1:5" x14ac:dyDescent="0.55000000000000004">
      <c r="A898">
        <v>897</v>
      </c>
      <c r="B898">
        <v>897</v>
      </c>
      <c r="C898" s="1" t="s">
        <v>5785</v>
      </c>
      <c r="D898" s="1" t="s">
        <v>329</v>
      </c>
      <c r="E898" s="1" t="s">
        <v>5901</v>
      </c>
    </row>
    <row r="899" spans="1:5" x14ac:dyDescent="0.55000000000000004">
      <c r="A899">
        <v>898</v>
      </c>
      <c r="B899">
        <v>898</v>
      </c>
      <c r="C899" s="1" t="s">
        <v>5786</v>
      </c>
      <c r="D899" s="1" t="s">
        <v>456</v>
      </c>
      <c r="E899" s="1" t="s">
        <v>5924</v>
      </c>
    </row>
    <row r="900" spans="1:5" x14ac:dyDescent="0.55000000000000004">
      <c r="A900">
        <v>899</v>
      </c>
      <c r="B900">
        <v>899</v>
      </c>
      <c r="C900" s="1" t="s">
        <v>5787</v>
      </c>
      <c r="D900" s="1" t="s">
        <v>564</v>
      </c>
      <c r="E900" s="1" t="s">
        <v>5921</v>
      </c>
    </row>
    <row r="901" spans="1:5" x14ac:dyDescent="0.55000000000000004">
      <c r="A901">
        <v>900</v>
      </c>
      <c r="B901">
        <v>900</v>
      </c>
      <c r="C901" s="1" t="s">
        <v>5788</v>
      </c>
      <c r="D901" s="1" t="s">
        <v>361</v>
      </c>
      <c r="E901" s="1" t="s">
        <v>5917</v>
      </c>
    </row>
    <row r="902" spans="1:5" x14ac:dyDescent="0.55000000000000004">
      <c r="A902">
        <v>901</v>
      </c>
      <c r="B902">
        <v>901</v>
      </c>
      <c r="C902" s="1" t="s">
        <v>5789</v>
      </c>
      <c r="D902" s="1" t="s">
        <v>568</v>
      </c>
      <c r="E902" s="1" t="s">
        <v>5908</v>
      </c>
    </row>
    <row r="903" spans="1:5" x14ac:dyDescent="0.55000000000000004">
      <c r="A903">
        <v>902</v>
      </c>
      <c r="B903">
        <v>902</v>
      </c>
      <c r="C903" s="1" t="s">
        <v>5790</v>
      </c>
      <c r="D903" s="1" t="s">
        <v>373</v>
      </c>
      <c r="E903" s="1" t="s">
        <v>5920</v>
      </c>
    </row>
    <row r="904" spans="1:5" x14ac:dyDescent="0.55000000000000004">
      <c r="A904">
        <v>903</v>
      </c>
      <c r="B904">
        <v>903</v>
      </c>
      <c r="C904" s="1" t="s">
        <v>5791</v>
      </c>
      <c r="D904" s="1" t="s">
        <v>257</v>
      </c>
      <c r="E904" s="1" t="s">
        <v>5918</v>
      </c>
    </row>
    <row r="905" spans="1:5" x14ac:dyDescent="0.55000000000000004">
      <c r="A905">
        <v>904</v>
      </c>
      <c r="B905">
        <v>904</v>
      </c>
      <c r="C905" s="1" t="s">
        <v>5792</v>
      </c>
      <c r="D905" s="1" t="s">
        <v>77</v>
      </c>
      <c r="E905" s="1" t="s">
        <v>5923</v>
      </c>
    </row>
    <row r="906" spans="1:5" x14ac:dyDescent="0.55000000000000004">
      <c r="A906">
        <v>905</v>
      </c>
      <c r="B906">
        <v>905</v>
      </c>
      <c r="C906" s="1" t="s">
        <v>5793</v>
      </c>
      <c r="D906" s="1" t="s">
        <v>109</v>
      </c>
      <c r="E906" s="1" t="s">
        <v>5919</v>
      </c>
    </row>
    <row r="907" spans="1:5" x14ac:dyDescent="0.55000000000000004">
      <c r="A907">
        <v>906</v>
      </c>
      <c r="B907">
        <v>906</v>
      </c>
      <c r="C907" s="1" t="s">
        <v>5794</v>
      </c>
      <c r="D907" s="1" t="s">
        <v>603</v>
      </c>
      <c r="E907" s="1" t="s">
        <v>5914</v>
      </c>
    </row>
    <row r="908" spans="1:5" x14ac:dyDescent="0.55000000000000004">
      <c r="A908">
        <v>907</v>
      </c>
      <c r="B908">
        <v>907</v>
      </c>
      <c r="C908" s="1" t="s">
        <v>5795</v>
      </c>
      <c r="D908" s="1" t="s">
        <v>37</v>
      </c>
      <c r="E908" s="1" t="s">
        <v>5917</v>
      </c>
    </row>
    <row r="909" spans="1:5" x14ac:dyDescent="0.55000000000000004">
      <c r="A909">
        <v>908</v>
      </c>
      <c r="B909">
        <v>908</v>
      </c>
      <c r="C909" s="1" t="s">
        <v>5796</v>
      </c>
      <c r="D909" s="1" t="s">
        <v>73</v>
      </c>
      <c r="E909" s="1" t="s">
        <v>5915</v>
      </c>
    </row>
    <row r="910" spans="1:5" x14ac:dyDescent="0.55000000000000004">
      <c r="A910">
        <v>909</v>
      </c>
      <c r="B910">
        <v>909</v>
      </c>
      <c r="C910" s="1" t="s">
        <v>5797</v>
      </c>
      <c r="D910" s="1" t="s">
        <v>441</v>
      </c>
      <c r="E910" s="1" t="s">
        <v>5921</v>
      </c>
    </row>
    <row r="911" spans="1:5" x14ac:dyDescent="0.55000000000000004">
      <c r="A911">
        <v>910</v>
      </c>
      <c r="B911">
        <v>910</v>
      </c>
      <c r="C911" s="1" t="s">
        <v>5799</v>
      </c>
      <c r="D911" s="1" t="s">
        <v>393</v>
      </c>
      <c r="E911" s="1" t="s">
        <v>5921</v>
      </c>
    </row>
    <row r="912" spans="1:5" x14ac:dyDescent="0.55000000000000004">
      <c r="A912">
        <v>911</v>
      </c>
      <c r="B912">
        <v>911</v>
      </c>
      <c r="C912" s="1" t="s">
        <v>5801</v>
      </c>
      <c r="D912" s="1" t="s">
        <v>528</v>
      </c>
      <c r="E912" s="1" t="s">
        <v>5908</v>
      </c>
    </row>
    <row r="913" spans="1:5" x14ac:dyDescent="0.55000000000000004">
      <c r="A913">
        <v>912</v>
      </c>
      <c r="B913">
        <v>912</v>
      </c>
      <c r="C913" s="1" t="s">
        <v>5802</v>
      </c>
      <c r="D913" s="1" t="s">
        <v>583</v>
      </c>
      <c r="E913" s="1" t="s">
        <v>5910</v>
      </c>
    </row>
    <row r="914" spans="1:5" x14ac:dyDescent="0.55000000000000004">
      <c r="A914">
        <v>913</v>
      </c>
      <c r="B914">
        <v>913</v>
      </c>
      <c r="C914" s="1" t="s">
        <v>5803</v>
      </c>
      <c r="D914" s="1" t="s">
        <v>229</v>
      </c>
      <c r="E914" s="1" t="s">
        <v>5912</v>
      </c>
    </row>
    <row r="915" spans="1:5" x14ac:dyDescent="0.55000000000000004">
      <c r="A915">
        <v>914</v>
      </c>
      <c r="B915">
        <v>914</v>
      </c>
      <c r="C915" s="1" t="s">
        <v>5804</v>
      </c>
      <c r="D915" s="1" t="s">
        <v>41</v>
      </c>
      <c r="E915" s="1" t="s">
        <v>5920</v>
      </c>
    </row>
    <row r="916" spans="1:5" x14ac:dyDescent="0.55000000000000004">
      <c r="A916">
        <v>915</v>
      </c>
      <c r="B916">
        <v>915</v>
      </c>
      <c r="C916" s="1" t="s">
        <v>5806</v>
      </c>
      <c r="D916" s="1" t="s">
        <v>225</v>
      </c>
      <c r="E916" s="1" t="s">
        <v>5924</v>
      </c>
    </row>
    <row r="917" spans="1:5" x14ac:dyDescent="0.55000000000000004">
      <c r="A917">
        <v>916</v>
      </c>
      <c r="B917">
        <v>916</v>
      </c>
      <c r="C917" s="1" t="s">
        <v>5807</v>
      </c>
      <c r="D917" s="1" t="s">
        <v>153</v>
      </c>
      <c r="E917" s="1" t="s">
        <v>5904</v>
      </c>
    </row>
    <row r="918" spans="1:5" x14ac:dyDescent="0.55000000000000004">
      <c r="A918">
        <v>917</v>
      </c>
      <c r="B918">
        <v>917</v>
      </c>
      <c r="C918" s="1" t="s">
        <v>5808</v>
      </c>
      <c r="D918" s="1" t="s">
        <v>472</v>
      </c>
      <c r="E918" s="1" t="s">
        <v>5915</v>
      </c>
    </row>
    <row r="919" spans="1:5" x14ac:dyDescent="0.55000000000000004">
      <c r="A919">
        <v>918</v>
      </c>
      <c r="B919">
        <v>918</v>
      </c>
      <c r="C919" s="1" t="s">
        <v>5809</v>
      </c>
      <c r="D919" s="1" t="s">
        <v>25</v>
      </c>
      <c r="E919" s="1" t="s">
        <v>5924</v>
      </c>
    </row>
    <row r="920" spans="1:5" x14ac:dyDescent="0.55000000000000004">
      <c r="A920">
        <v>919</v>
      </c>
      <c r="B920">
        <v>919</v>
      </c>
      <c r="C920" s="1" t="s">
        <v>5810</v>
      </c>
      <c r="D920" s="1" t="s">
        <v>177</v>
      </c>
      <c r="E920" s="1" t="s">
        <v>5920</v>
      </c>
    </row>
    <row r="921" spans="1:5" x14ac:dyDescent="0.55000000000000004">
      <c r="A921">
        <v>920</v>
      </c>
      <c r="B921">
        <v>920</v>
      </c>
      <c r="C921" s="1" t="s">
        <v>5811</v>
      </c>
      <c r="D921" s="1" t="s">
        <v>93</v>
      </c>
      <c r="E921" s="1" t="s">
        <v>5900</v>
      </c>
    </row>
    <row r="922" spans="1:5" x14ac:dyDescent="0.55000000000000004">
      <c r="A922">
        <v>921</v>
      </c>
      <c r="B922">
        <v>921</v>
      </c>
      <c r="C922" s="1" t="s">
        <v>5812</v>
      </c>
      <c r="D922" s="1" t="s">
        <v>453</v>
      </c>
      <c r="E922" s="1" t="s">
        <v>5911</v>
      </c>
    </row>
    <row r="923" spans="1:5" x14ac:dyDescent="0.55000000000000004">
      <c r="A923">
        <v>922</v>
      </c>
      <c r="B923">
        <v>922</v>
      </c>
      <c r="C923" s="1" t="s">
        <v>5813</v>
      </c>
      <c r="D923" s="1" t="s">
        <v>564</v>
      </c>
      <c r="E923" s="1" t="s">
        <v>5925</v>
      </c>
    </row>
    <row r="924" spans="1:5" x14ac:dyDescent="0.55000000000000004">
      <c r="A924">
        <v>923</v>
      </c>
      <c r="B924">
        <v>923</v>
      </c>
      <c r="C924" s="1" t="s">
        <v>5814</v>
      </c>
      <c r="D924" s="1" t="s">
        <v>209</v>
      </c>
      <c r="E924" s="1" t="s">
        <v>5918</v>
      </c>
    </row>
    <row r="925" spans="1:5" x14ac:dyDescent="0.55000000000000004">
      <c r="A925">
        <v>924</v>
      </c>
      <c r="B925">
        <v>924</v>
      </c>
      <c r="C925" s="1" t="s">
        <v>5815</v>
      </c>
      <c r="D925" s="1" t="s">
        <v>157</v>
      </c>
      <c r="E925" s="1" t="s">
        <v>5912</v>
      </c>
    </row>
    <row r="926" spans="1:5" x14ac:dyDescent="0.55000000000000004">
      <c r="A926">
        <v>925</v>
      </c>
      <c r="B926">
        <v>925</v>
      </c>
      <c r="C926" s="1" t="s">
        <v>5816</v>
      </c>
      <c r="D926" s="1" t="s">
        <v>29</v>
      </c>
      <c r="E926" s="1" t="s">
        <v>5917</v>
      </c>
    </row>
    <row r="927" spans="1:5" x14ac:dyDescent="0.55000000000000004">
      <c r="A927">
        <v>926</v>
      </c>
      <c r="B927">
        <v>926</v>
      </c>
      <c r="C927" s="1" t="s">
        <v>5817</v>
      </c>
      <c r="D927" s="1" t="s">
        <v>265</v>
      </c>
      <c r="E927" s="1" t="s">
        <v>5919</v>
      </c>
    </row>
    <row r="928" spans="1:5" x14ac:dyDescent="0.55000000000000004">
      <c r="A928">
        <v>927</v>
      </c>
      <c r="B928">
        <v>927</v>
      </c>
      <c r="C928" s="1" t="s">
        <v>5818</v>
      </c>
      <c r="D928" s="1" t="s">
        <v>293</v>
      </c>
      <c r="E928" s="1" t="s">
        <v>5918</v>
      </c>
    </row>
    <row r="929" spans="1:5" x14ac:dyDescent="0.55000000000000004">
      <c r="A929">
        <v>928</v>
      </c>
      <c r="B929">
        <v>928</v>
      </c>
      <c r="C929" s="1" t="s">
        <v>5819</v>
      </c>
      <c r="D929" s="1" t="s">
        <v>413</v>
      </c>
      <c r="E929" s="1" t="s">
        <v>5921</v>
      </c>
    </row>
    <row r="930" spans="1:5" x14ac:dyDescent="0.55000000000000004">
      <c r="A930">
        <v>929</v>
      </c>
      <c r="B930">
        <v>929</v>
      </c>
      <c r="C930" s="1" t="s">
        <v>5820</v>
      </c>
      <c r="D930" s="1" t="s">
        <v>269</v>
      </c>
      <c r="E930" s="1" t="s">
        <v>5901</v>
      </c>
    </row>
    <row r="931" spans="1:5" x14ac:dyDescent="0.55000000000000004">
      <c r="A931">
        <v>930</v>
      </c>
      <c r="B931">
        <v>930</v>
      </c>
      <c r="C931" s="1" t="s">
        <v>5821</v>
      </c>
      <c r="D931" s="1" t="s">
        <v>389</v>
      </c>
      <c r="E931" s="1" t="s">
        <v>5925</v>
      </c>
    </row>
    <row r="932" spans="1:5" x14ac:dyDescent="0.55000000000000004">
      <c r="A932">
        <v>931</v>
      </c>
      <c r="B932">
        <v>931</v>
      </c>
      <c r="C932" s="1" t="s">
        <v>5822</v>
      </c>
      <c r="D932" s="1" t="s">
        <v>12</v>
      </c>
      <c r="E932" s="1" t="s">
        <v>5907</v>
      </c>
    </row>
    <row r="933" spans="1:5" x14ac:dyDescent="0.55000000000000004">
      <c r="A933">
        <v>932</v>
      </c>
      <c r="B933">
        <v>932</v>
      </c>
      <c r="C933" s="1" t="s">
        <v>5823</v>
      </c>
      <c r="D933" s="1" t="s">
        <v>381</v>
      </c>
      <c r="E933" s="1" t="s">
        <v>5909</v>
      </c>
    </row>
    <row r="934" spans="1:5" x14ac:dyDescent="0.55000000000000004">
      <c r="A934">
        <v>933</v>
      </c>
      <c r="B934">
        <v>933</v>
      </c>
      <c r="C934" s="1" t="s">
        <v>5824</v>
      </c>
      <c r="D934" s="1" t="s">
        <v>117</v>
      </c>
      <c r="E934" s="1" t="s">
        <v>5914</v>
      </c>
    </row>
    <row r="935" spans="1:5" x14ac:dyDescent="0.55000000000000004">
      <c r="A935">
        <v>934</v>
      </c>
      <c r="B935">
        <v>934</v>
      </c>
      <c r="C935" s="1" t="s">
        <v>5825</v>
      </c>
      <c r="D935" s="1" t="s">
        <v>253</v>
      </c>
      <c r="E935" s="1" t="s">
        <v>5918</v>
      </c>
    </row>
    <row r="936" spans="1:5" x14ac:dyDescent="0.55000000000000004">
      <c r="A936">
        <v>935</v>
      </c>
      <c r="B936">
        <v>935</v>
      </c>
      <c r="C936" s="1" t="s">
        <v>5826</v>
      </c>
      <c r="D936" s="1" t="s">
        <v>285</v>
      </c>
      <c r="E936" s="1" t="s">
        <v>5920</v>
      </c>
    </row>
    <row r="937" spans="1:5" x14ac:dyDescent="0.55000000000000004">
      <c r="A937">
        <v>936</v>
      </c>
      <c r="B937">
        <v>936</v>
      </c>
      <c r="C937" s="1" t="s">
        <v>5827</v>
      </c>
      <c r="D937" s="1" t="s">
        <v>193</v>
      </c>
      <c r="E937" s="1" t="s">
        <v>5903</v>
      </c>
    </row>
    <row r="938" spans="1:5" x14ac:dyDescent="0.55000000000000004">
      <c r="A938">
        <v>937</v>
      </c>
      <c r="B938">
        <v>937</v>
      </c>
      <c r="C938" s="1" t="s">
        <v>5828</v>
      </c>
      <c r="D938" s="1" t="s">
        <v>149</v>
      </c>
      <c r="E938" s="1" t="s">
        <v>5906</v>
      </c>
    </row>
    <row r="939" spans="1:5" x14ac:dyDescent="0.55000000000000004">
      <c r="A939">
        <v>938</v>
      </c>
      <c r="B939">
        <v>938</v>
      </c>
      <c r="C939" s="1" t="s">
        <v>5829</v>
      </c>
      <c r="D939" s="1" t="s">
        <v>301</v>
      </c>
      <c r="E939" s="1" t="s">
        <v>5920</v>
      </c>
    </row>
    <row r="940" spans="1:5" x14ac:dyDescent="0.55000000000000004">
      <c r="A940">
        <v>939</v>
      </c>
      <c r="B940">
        <v>939</v>
      </c>
      <c r="C940" s="1" t="s">
        <v>5831</v>
      </c>
      <c r="D940" s="1" t="s">
        <v>349</v>
      </c>
      <c r="E940" s="1" t="s">
        <v>5899</v>
      </c>
    </row>
    <row r="941" spans="1:5" x14ac:dyDescent="0.55000000000000004">
      <c r="A941">
        <v>940</v>
      </c>
      <c r="B941">
        <v>940</v>
      </c>
      <c r="C941" s="1" t="s">
        <v>5832</v>
      </c>
      <c r="D941" s="1" t="s">
        <v>169</v>
      </c>
      <c r="E941" s="1" t="s">
        <v>5906</v>
      </c>
    </row>
    <row r="942" spans="1:5" x14ac:dyDescent="0.55000000000000004">
      <c r="A942">
        <v>941</v>
      </c>
      <c r="B942">
        <v>941</v>
      </c>
      <c r="C942" s="1" t="s">
        <v>5833</v>
      </c>
      <c r="D942" s="1" t="s">
        <v>137</v>
      </c>
      <c r="E942" s="1" t="s">
        <v>5927</v>
      </c>
    </row>
    <row r="943" spans="1:5" x14ac:dyDescent="0.55000000000000004">
      <c r="A943">
        <v>942</v>
      </c>
      <c r="B943">
        <v>942</v>
      </c>
      <c r="C943" s="1" t="s">
        <v>5834</v>
      </c>
      <c r="D943" s="1" t="s">
        <v>321</v>
      </c>
      <c r="E943" s="1" t="s">
        <v>5905</v>
      </c>
    </row>
    <row r="944" spans="1:5" x14ac:dyDescent="0.55000000000000004">
      <c r="A944">
        <v>943</v>
      </c>
      <c r="B944">
        <v>943</v>
      </c>
      <c r="C944" s="1" t="s">
        <v>5835</v>
      </c>
      <c r="D944" s="1" t="s">
        <v>165</v>
      </c>
      <c r="E944" s="1" t="s">
        <v>5917</v>
      </c>
    </row>
    <row r="945" spans="1:5" x14ac:dyDescent="0.55000000000000004">
      <c r="A945">
        <v>944</v>
      </c>
      <c r="B945">
        <v>944</v>
      </c>
      <c r="C945" s="1" t="s">
        <v>5836</v>
      </c>
      <c r="D945" s="1" t="s">
        <v>85</v>
      </c>
      <c r="E945" s="1" t="s">
        <v>5918</v>
      </c>
    </row>
    <row r="946" spans="1:5" x14ac:dyDescent="0.55000000000000004">
      <c r="A946">
        <v>945</v>
      </c>
      <c r="B946">
        <v>945</v>
      </c>
      <c r="C946" s="1" t="s">
        <v>5837</v>
      </c>
      <c r="D946" s="1" t="s">
        <v>277</v>
      </c>
      <c r="E946" s="1" t="s">
        <v>5904</v>
      </c>
    </row>
    <row r="947" spans="1:5" x14ac:dyDescent="0.55000000000000004">
      <c r="A947">
        <v>946</v>
      </c>
      <c r="B947">
        <v>946</v>
      </c>
      <c r="C947" s="1" t="s">
        <v>5838</v>
      </c>
      <c r="D947" s="1" t="s">
        <v>173</v>
      </c>
      <c r="E947" s="1" t="s">
        <v>5920</v>
      </c>
    </row>
    <row r="948" spans="1:5" x14ac:dyDescent="0.55000000000000004">
      <c r="A948">
        <v>947</v>
      </c>
      <c r="B948">
        <v>947</v>
      </c>
      <c r="C948" s="1" t="s">
        <v>5839</v>
      </c>
      <c r="D948" s="1" t="s">
        <v>476</v>
      </c>
      <c r="E948" s="1" t="s">
        <v>5903</v>
      </c>
    </row>
    <row r="949" spans="1:5" x14ac:dyDescent="0.55000000000000004">
      <c r="A949">
        <v>948</v>
      </c>
      <c r="B949">
        <v>948</v>
      </c>
      <c r="C949" s="1" t="s">
        <v>5840</v>
      </c>
      <c r="D949" s="1" t="s">
        <v>101</v>
      </c>
      <c r="E949" s="1" t="s">
        <v>5912</v>
      </c>
    </row>
    <row r="950" spans="1:5" x14ac:dyDescent="0.55000000000000004">
      <c r="A950">
        <v>949</v>
      </c>
      <c r="B950">
        <v>949</v>
      </c>
      <c r="C950" s="1" t="s">
        <v>5841</v>
      </c>
      <c r="D950" s="1" t="s">
        <v>433</v>
      </c>
      <c r="E950" s="1" t="s">
        <v>5928</v>
      </c>
    </row>
    <row r="951" spans="1:5" x14ac:dyDescent="0.55000000000000004">
      <c r="A951">
        <v>950</v>
      </c>
      <c r="B951">
        <v>950</v>
      </c>
      <c r="C951" s="1" t="s">
        <v>5842</v>
      </c>
      <c r="D951" s="1" t="s">
        <v>125</v>
      </c>
      <c r="E951" s="1" t="s">
        <v>5921</v>
      </c>
    </row>
    <row r="952" spans="1:5" x14ac:dyDescent="0.55000000000000004">
      <c r="A952">
        <v>951</v>
      </c>
      <c r="B952">
        <v>951</v>
      </c>
      <c r="C952" s="1" t="s">
        <v>5843</v>
      </c>
      <c r="D952" s="1" t="s">
        <v>29</v>
      </c>
      <c r="E952" s="1" t="s">
        <v>5926</v>
      </c>
    </row>
    <row r="953" spans="1:5" x14ac:dyDescent="0.55000000000000004">
      <c r="A953">
        <v>952</v>
      </c>
      <c r="B953">
        <v>952</v>
      </c>
      <c r="C953" s="1" t="s">
        <v>5844</v>
      </c>
      <c r="D953" s="1" t="s">
        <v>293</v>
      </c>
      <c r="E953" s="1" t="s">
        <v>5909</v>
      </c>
    </row>
    <row r="954" spans="1:5" x14ac:dyDescent="0.55000000000000004">
      <c r="A954">
        <v>953</v>
      </c>
      <c r="B954">
        <v>953</v>
      </c>
      <c r="C954" s="1" t="s">
        <v>5845</v>
      </c>
      <c r="D954" s="1" t="s">
        <v>16</v>
      </c>
      <c r="E954" s="1" t="s">
        <v>5904</v>
      </c>
    </row>
    <row r="955" spans="1:5" x14ac:dyDescent="0.55000000000000004">
      <c r="A955">
        <v>954</v>
      </c>
      <c r="B955">
        <v>954</v>
      </c>
      <c r="C955" s="1" t="s">
        <v>5846</v>
      </c>
      <c r="D955" s="1" t="s">
        <v>516</v>
      </c>
      <c r="E955" s="1" t="s">
        <v>5912</v>
      </c>
    </row>
    <row r="956" spans="1:5" x14ac:dyDescent="0.55000000000000004">
      <c r="A956">
        <v>955</v>
      </c>
      <c r="B956">
        <v>955</v>
      </c>
      <c r="C956" s="1" t="s">
        <v>5847</v>
      </c>
      <c r="D956" s="1" t="s">
        <v>568</v>
      </c>
      <c r="E956" s="1" t="s">
        <v>5919</v>
      </c>
    </row>
    <row r="957" spans="1:5" x14ac:dyDescent="0.55000000000000004">
      <c r="A957">
        <v>956</v>
      </c>
      <c r="B957">
        <v>956</v>
      </c>
      <c r="C957" s="1" t="s">
        <v>5848</v>
      </c>
      <c r="D957" s="1" t="s">
        <v>173</v>
      </c>
      <c r="E957" s="1" t="s">
        <v>5915</v>
      </c>
    </row>
    <row r="958" spans="1:5" x14ac:dyDescent="0.55000000000000004">
      <c r="A958">
        <v>957</v>
      </c>
      <c r="B958">
        <v>957</v>
      </c>
      <c r="C958" s="1" t="s">
        <v>5849</v>
      </c>
      <c r="D958" s="1" t="s">
        <v>576</v>
      </c>
      <c r="E958" s="1" t="s">
        <v>5913</v>
      </c>
    </row>
    <row r="959" spans="1:5" x14ac:dyDescent="0.55000000000000004">
      <c r="A959">
        <v>958</v>
      </c>
      <c r="B959">
        <v>958</v>
      </c>
      <c r="C959" s="1" t="s">
        <v>5850</v>
      </c>
      <c r="D959" s="1" t="s">
        <v>373</v>
      </c>
      <c r="E959" s="1" t="s">
        <v>5915</v>
      </c>
    </row>
    <row r="960" spans="1:5" x14ac:dyDescent="0.55000000000000004">
      <c r="A960">
        <v>959</v>
      </c>
      <c r="B960">
        <v>959</v>
      </c>
      <c r="C960" s="1" t="s">
        <v>5851</v>
      </c>
      <c r="D960" s="1" t="s">
        <v>353</v>
      </c>
      <c r="E960" s="1" t="s">
        <v>5910</v>
      </c>
    </row>
    <row r="961" spans="1:5" x14ac:dyDescent="0.55000000000000004">
      <c r="A961">
        <v>960</v>
      </c>
      <c r="B961">
        <v>960</v>
      </c>
      <c r="C961" s="1" t="s">
        <v>5852</v>
      </c>
      <c r="D961" s="1" t="s">
        <v>369</v>
      </c>
      <c r="E961" s="1" t="s">
        <v>5923</v>
      </c>
    </row>
    <row r="962" spans="1:5" x14ac:dyDescent="0.55000000000000004">
      <c r="A962">
        <v>961</v>
      </c>
      <c r="B962">
        <v>961</v>
      </c>
      <c r="C962" s="1" t="s">
        <v>5853</v>
      </c>
      <c r="D962" s="1" t="s">
        <v>345</v>
      </c>
      <c r="E962" s="1" t="s">
        <v>5906</v>
      </c>
    </row>
    <row r="963" spans="1:5" x14ac:dyDescent="0.55000000000000004">
      <c r="A963">
        <v>962</v>
      </c>
      <c r="B963">
        <v>962</v>
      </c>
      <c r="C963" s="1" t="s">
        <v>5855</v>
      </c>
      <c r="D963" s="1" t="s">
        <v>595</v>
      </c>
      <c r="E963" s="1" t="s">
        <v>5920</v>
      </c>
    </row>
    <row r="964" spans="1:5" x14ac:dyDescent="0.55000000000000004">
      <c r="A964">
        <v>963</v>
      </c>
      <c r="B964">
        <v>963</v>
      </c>
      <c r="C964" s="1" t="s">
        <v>5856</v>
      </c>
      <c r="D964" s="1" t="s">
        <v>500</v>
      </c>
      <c r="E964" s="1" t="s">
        <v>5928</v>
      </c>
    </row>
    <row r="965" spans="1:5" x14ac:dyDescent="0.55000000000000004">
      <c r="A965">
        <v>964</v>
      </c>
      <c r="B965">
        <v>964</v>
      </c>
      <c r="C965" s="1" t="s">
        <v>5858</v>
      </c>
      <c r="D965" s="1" t="s">
        <v>117</v>
      </c>
      <c r="E965" s="1" t="s">
        <v>5924</v>
      </c>
    </row>
    <row r="966" spans="1:5" x14ac:dyDescent="0.55000000000000004">
      <c r="A966">
        <v>965</v>
      </c>
      <c r="B966">
        <v>965</v>
      </c>
      <c r="C966" s="1" t="s">
        <v>5859</v>
      </c>
      <c r="D966" s="1" t="s">
        <v>365</v>
      </c>
      <c r="E966" s="1" t="s">
        <v>5925</v>
      </c>
    </row>
    <row r="967" spans="1:5" x14ac:dyDescent="0.55000000000000004">
      <c r="A967">
        <v>966</v>
      </c>
      <c r="B967">
        <v>966</v>
      </c>
      <c r="C967" s="1" t="s">
        <v>5860</v>
      </c>
      <c r="D967" s="1" t="s">
        <v>309</v>
      </c>
      <c r="E967" s="1" t="s">
        <v>5904</v>
      </c>
    </row>
    <row r="968" spans="1:5" x14ac:dyDescent="0.55000000000000004">
      <c r="A968">
        <v>967</v>
      </c>
      <c r="B968">
        <v>967</v>
      </c>
      <c r="C968" s="1" t="s">
        <v>5861</v>
      </c>
      <c r="D968" s="1" t="s">
        <v>97</v>
      </c>
      <c r="E968" s="1" t="s">
        <v>5907</v>
      </c>
    </row>
    <row r="969" spans="1:5" x14ac:dyDescent="0.55000000000000004">
      <c r="A969">
        <v>968</v>
      </c>
      <c r="B969">
        <v>968</v>
      </c>
      <c r="C969" s="1" t="s">
        <v>5862</v>
      </c>
      <c r="D969" s="1" t="s">
        <v>37</v>
      </c>
      <c r="E969" s="1" t="s">
        <v>5916</v>
      </c>
    </row>
    <row r="970" spans="1:5" x14ac:dyDescent="0.55000000000000004">
      <c r="A970">
        <v>969</v>
      </c>
      <c r="B970">
        <v>969</v>
      </c>
      <c r="C970" s="1" t="s">
        <v>5863</v>
      </c>
      <c r="D970" s="1" t="s">
        <v>33</v>
      </c>
      <c r="E970" s="1" t="s">
        <v>5913</v>
      </c>
    </row>
    <row r="971" spans="1:5" x14ac:dyDescent="0.55000000000000004">
      <c r="A971">
        <v>970</v>
      </c>
      <c r="B971">
        <v>970</v>
      </c>
      <c r="C971" s="1" t="s">
        <v>5864</v>
      </c>
      <c r="D971" s="1" t="s">
        <v>417</v>
      </c>
      <c r="E971" s="1" t="s">
        <v>5907</v>
      </c>
    </row>
    <row r="972" spans="1:5" x14ac:dyDescent="0.55000000000000004">
      <c r="A972">
        <v>971</v>
      </c>
      <c r="B972">
        <v>971</v>
      </c>
      <c r="C972" s="1" t="s">
        <v>5865</v>
      </c>
      <c r="D972" s="1" t="s">
        <v>397</v>
      </c>
      <c r="E972" s="1" t="s">
        <v>5923</v>
      </c>
    </row>
    <row r="973" spans="1:5" x14ac:dyDescent="0.55000000000000004">
      <c r="A973">
        <v>972</v>
      </c>
      <c r="B973">
        <v>972</v>
      </c>
      <c r="C973" s="1" t="s">
        <v>5867</v>
      </c>
      <c r="D973" s="1" t="s">
        <v>221</v>
      </c>
      <c r="E973" s="1" t="s">
        <v>5920</v>
      </c>
    </row>
    <row r="974" spans="1:5" x14ac:dyDescent="0.55000000000000004">
      <c r="A974">
        <v>973</v>
      </c>
      <c r="B974">
        <v>973</v>
      </c>
      <c r="C974" s="1" t="s">
        <v>5868</v>
      </c>
      <c r="D974" s="1" t="s">
        <v>265</v>
      </c>
      <c r="E974" s="1" t="s">
        <v>5903</v>
      </c>
    </row>
    <row r="975" spans="1:5" x14ac:dyDescent="0.55000000000000004">
      <c r="A975">
        <v>974</v>
      </c>
      <c r="B975">
        <v>974</v>
      </c>
      <c r="C975" s="1" t="s">
        <v>5869</v>
      </c>
      <c r="D975" s="1" t="s">
        <v>101</v>
      </c>
      <c r="E975" s="1" t="s">
        <v>5916</v>
      </c>
    </row>
    <row r="976" spans="1:5" x14ac:dyDescent="0.55000000000000004">
      <c r="A976">
        <v>975</v>
      </c>
      <c r="B976">
        <v>975</v>
      </c>
      <c r="C976" s="1" t="s">
        <v>5870</v>
      </c>
      <c r="D976" s="1" t="s">
        <v>125</v>
      </c>
      <c r="E976" s="1" t="s">
        <v>5914</v>
      </c>
    </row>
    <row r="977" spans="1:5" x14ac:dyDescent="0.55000000000000004">
      <c r="A977">
        <v>976</v>
      </c>
      <c r="B977">
        <v>976</v>
      </c>
      <c r="C977" s="1" t="s">
        <v>5871</v>
      </c>
      <c r="D977" s="1" t="s">
        <v>321</v>
      </c>
      <c r="E977" s="1" t="s">
        <v>5916</v>
      </c>
    </row>
    <row r="978" spans="1:5" x14ac:dyDescent="0.55000000000000004">
      <c r="A978">
        <v>977</v>
      </c>
      <c r="B978">
        <v>977</v>
      </c>
      <c r="C978" s="1" t="s">
        <v>5872</v>
      </c>
      <c r="D978" s="1" t="s">
        <v>181</v>
      </c>
      <c r="E978" s="1" t="s">
        <v>5912</v>
      </c>
    </row>
    <row r="979" spans="1:5" x14ac:dyDescent="0.55000000000000004">
      <c r="A979">
        <v>978</v>
      </c>
      <c r="B979">
        <v>978</v>
      </c>
      <c r="C979" s="1" t="s">
        <v>5873</v>
      </c>
      <c r="D979" s="1" t="s">
        <v>237</v>
      </c>
      <c r="E979" s="1" t="s">
        <v>5907</v>
      </c>
    </row>
    <row r="980" spans="1:5" x14ac:dyDescent="0.55000000000000004">
      <c r="A980">
        <v>979</v>
      </c>
      <c r="B980">
        <v>979</v>
      </c>
      <c r="C980" s="1" t="s">
        <v>5874</v>
      </c>
      <c r="D980" s="1" t="s">
        <v>492</v>
      </c>
      <c r="E980" s="1" t="s">
        <v>5921</v>
      </c>
    </row>
    <row r="981" spans="1:5" x14ac:dyDescent="0.55000000000000004">
      <c r="A981">
        <v>980</v>
      </c>
      <c r="B981">
        <v>980</v>
      </c>
      <c r="C981" s="1" t="s">
        <v>5876</v>
      </c>
      <c r="D981" s="1" t="s">
        <v>564</v>
      </c>
      <c r="E981" s="1" t="s">
        <v>5919</v>
      </c>
    </row>
    <row r="982" spans="1:5" x14ac:dyDescent="0.55000000000000004">
      <c r="A982">
        <v>981</v>
      </c>
      <c r="B982">
        <v>981</v>
      </c>
      <c r="C982" s="1" t="s">
        <v>5877</v>
      </c>
      <c r="D982" s="1" t="s">
        <v>45</v>
      </c>
      <c r="E982" s="1" t="s">
        <v>5921</v>
      </c>
    </row>
    <row r="983" spans="1:5" x14ac:dyDescent="0.55000000000000004">
      <c r="A983">
        <v>982</v>
      </c>
      <c r="B983">
        <v>982</v>
      </c>
      <c r="C983" s="1" t="s">
        <v>5878</v>
      </c>
      <c r="D983" s="1" t="s">
        <v>583</v>
      </c>
      <c r="E983" s="1" t="s">
        <v>5921</v>
      </c>
    </row>
    <row r="984" spans="1:5" x14ac:dyDescent="0.55000000000000004">
      <c r="A984">
        <v>983</v>
      </c>
      <c r="B984">
        <v>983</v>
      </c>
      <c r="C984" s="1" t="s">
        <v>5879</v>
      </c>
      <c r="D984" s="1" t="s">
        <v>349</v>
      </c>
      <c r="E984" s="1" t="s">
        <v>5904</v>
      </c>
    </row>
    <row r="985" spans="1:5" x14ac:dyDescent="0.55000000000000004">
      <c r="A985">
        <v>984</v>
      </c>
      <c r="B985">
        <v>984</v>
      </c>
      <c r="C985" s="1" t="s">
        <v>5880</v>
      </c>
      <c r="D985" s="1" t="s">
        <v>508</v>
      </c>
      <c r="E985" s="1" t="s">
        <v>5916</v>
      </c>
    </row>
    <row r="986" spans="1:5" x14ac:dyDescent="0.55000000000000004">
      <c r="A986">
        <v>985</v>
      </c>
      <c r="B986">
        <v>985</v>
      </c>
      <c r="C986" s="1" t="s">
        <v>5881</v>
      </c>
      <c r="D986" s="1" t="s">
        <v>544</v>
      </c>
      <c r="E986" s="1" t="s">
        <v>5904</v>
      </c>
    </row>
    <row r="987" spans="1:5" x14ac:dyDescent="0.55000000000000004">
      <c r="A987">
        <v>986</v>
      </c>
      <c r="B987">
        <v>986</v>
      </c>
      <c r="C987" s="1" t="s">
        <v>5882</v>
      </c>
      <c r="D987" s="1" t="s">
        <v>603</v>
      </c>
      <c r="E987" s="1" t="s">
        <v>5910</v>
      </c>
    </row>
    <row r="988" spans="1:5" x14ac:dyDescent="0.55000000000000004">
      <c r="A988">
        <v>987</v>
      </c>
      <c r="B988">
        <v>987</v>
      </c>
      <c r="C988" s="1" t="s">
        <v>5883</v>
      </c>
      <c r="D988" s="1" t="s">
        <v>61</v>
      </c>
      <c r="E988" s="1" t="s">
        <v>5922</v>
      </c>
    </row>
    <row r="989" spans="1:5" x14ac:dyDescent="0.55000000000000004">
      <c r="A989">
        <v>988</v>
      </c>
      <c r="B989">
        <v>988</v>
      </c>
      <c r="C989" s="1" t="s">
        <v>5884</v>
      </c>
      <c r="D989" s="1" t="s">
        <v>560</v>
      </c>
      <c r="E989" s="1" t="s">
        <v>5903</v>
      </c>
    </row>
    <row r="990" spans="1:5" x14ac:dyDescent="0.55000000000000004">
      <c r="A990">
        <v>989</v>
      </c>
      <c r="B990">
        <v>989</v>
      </c>
      <c r="C990" s="1" t="s">
        <v>5885</v>
      </c>
      <c r="D990" s="1" t="s">
        <v>85</v>
      </c>
      <c r="E990" s="1" t="s">
        <v>5907</v>
      </c>
    </row>
    <row r="991" spans="1:5" x14ac:dyDescent="0.55000000000000004">
      <c r="A991">
        <v>990</v>
      </c>
      <c r="B991">
        <v>990</v>
      </c>
      <c r="C991" s="1" t="s">
        <v>5886</v>
      </c>
      <c r="D991" s="1" t="s">
        <v>141</v>
      </c>
      <c r="E991" s="1" t="s">
        <v>5925</v>
      </c>
    </row>
    <row r="992" spans="1:5" x14ac:dyDescent="0.55000000000000004">
      <c r="A992">
        <v>991</v>
      </c>
      <c r="B992">
        <v>991</v>
      </c>
      <c r="C992" s="1" t="s">
        <v>5887</v>
      </c>
      <c r="D992" s="1" t="s">
        <v>285</v>
      </c>
      <c r="E992" s="1" t="s">
        <v>5915</v>
      </c>
    </row>
    <row r="993" spans="1:5" x14ac:dyDescent="0.55000000000000004">
      <c r="A993">
        <v>992</v>
      </c>
      <c r="B993">
        <v>992</v>
      </c>
      <c r="C993" s="1" t="s">
        <v>5888</v>
      </c>
      <c r="D993" s="1" t="s">
        <v>153</v>
      </c>
      <c r="E993" s="1" t="s">
        <v>5905</v>
      </c>
    </row>
    <row r="994" spans="1:5" x14ac:dyDescent="0.55000000000000004">
      <c r="A994">
        <v>993</v>
      </c>
      <c r="B994">
        <v>993</v>
      </c>
      <c r="C994" s="1" t="s">
        <v>5889</v>
      </c>
      <c r="D994" s="1" t="s">
        <v>357</v>
      </c>
      <c r="E994" s="1" t="s">
        <v>5928</v>
      </c>
    </row>
    <row r="995" spans="1:5" x14ac:dyDescent="0.55000000000000004">
      <c r="A995">
        <v>994</v>
      </c>
      <c r="B995">
        <v>994</v>
      </c>
      <c r="C995" s="1" t="s">
        <v>5890</v>
      </c>
      <c r="D995" s="1" t="s">
        <v>580</v>
      </c>
      <c r="E995" s="1" t="s">
        <v>5900</v>
      </c>
    </row>
    <row r="996" spans="1:5" x14ac:dyDescent="0.55000000000000004">
      <c r="A996">
        <v>995</v>
      </c>
      <c r="B996">
        <v>995</v>
      </c>
      <c r="C996" s="1" t="s">
        <v>5891</v>
      </c>
      <c r="D996" s="1" t="s">
        <v>389</v>
      </c>
      <c r="E996" s="1" t="s">
        <v>5916</v>
      </c>
    </row>
    <row r="997" spans="1:5" x14ac:dyDescent="0.55000000000000004">
      <c r="A997">
        <v>996</v>
      </c>
      <c r="B997">
        <v>996</v>
      </c>
      <c r="C997" s="1" t="s">
        <v>5892</v>
      </c>
      <c r="D997" s="1" t="s">
        <v>273</v>
      </c>
      <c r="E997" s="1" t="s">
        <v>5918</v>
      </c>
    </row>
    <row r="998" spans="1:5" x14ac:dyDescent="0.55000000000000004">
      <c r="A998">
        <v>997</v>
      </c>
      <c r="B998">
        <v>997</v>
      </c>
      <c r="C998" s="1" t="s">
        <v>5893</v>
      </c>
      <c r="D998" s="1" t="s">
        <v>69</v>
      </c>
      <c r="E998" s="1" t="s">
        <v>5924</v>
      </c>
    </row>
    <row r="999" spans="1:5" x14ac:dyDescent="0.55000000000000004">
      <c r="A999">
        <v>998</v>
      </c>
      <c r="B999">
        <v>998</v>
      </c>
      <c r="C999" s="1" t="s">
        <v>5894</v>
      </c>
      <c r="D999" s="1" t="s">
        <v>93</v>
      </c>
      <c r="E999" s="1" t="s">
        <v>5915</v>
      </c>
    </row>
    <row r="1000" spans="1:5" x14ac:dyDescent="0.55000000000000004">
      <c r="A1000">
        <v>999</v>
      </c>
      <c r="B1000">
        <v>999</v>
      </c>
      <c r="C1000" s="1" t="s">
        <v>5895</v>
      </c>
      <c r="D1000" s="1" t="s">
        <v>512</v>
      </c>
      <c r="E1000" s="1" t="s">
        <v>5919</v>
      </c>
    </row>
    <row r="1001" spans="1:5" x14ac:dyDescent="0.55000000000000004">
      <c r="A1001">
        <v>1000</v>
      </c>
      <c r="B1001">
        <v>1000</v>
      </c>
      <c r="C1001" s="1" t="s">
        <v>5896</v>
      </c>
      <c r="D1001" s="1" t="s">
        <v>468</v>
      </c>
      <c r="E1001" s="1" t="s">
        <v>5900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FCA7-05FE-43B1-ADB4-3EA3AB45A90E}">
  <dimension ref="D2:N21"/>
  <sheetViews>
    <sheetView topLeftCell="B1" workbookViewId="0">
      <selection activeCell="N16" sqref="N16"/>
    </sheetView>
  </sheetViews>
  <sheetFormatPr defaultRowHeight="14.4" x14ac:dyDescent="0.55000000000000004"/>
  <cols>
    <col min="9" max="9" width="12.7890625" bestFit="1" customWidth="1"/>
    <col min="10" max="10" width="14.9453125" bestFit="1" customWidth="1"/>
    <col min="14" max="14" width="15.15625" customWidth="1"/>
  </cols>
  <sheetData>
    <row r="2" spans="4:14" x14ac:dyDescent="0.55000000000000004">
      <c r="D2" s="13" t="s">
        <v>5934</v>
      </c>
    </row>
    <row r="6" spans="4:14" x14ac:dyDescent="0.55000000000000004">
      <c r="I6" s="15" t="s">
        <v>5936</v>
      </c>
      <c r="J6" t="s">
        <v>5938</v>
      </c>
      <c r="M6" s="17" t="s">
        <v>5936</v>
      </c>
      <c r="N6" s="17" t="s">
        <v>5938</v>
      </c>
    </row>
    <row r="7" spans="4:14" x14ac:dyDescent="0.55000000000000004">
      <c r="I7" s="16" t="s">
        <v>5042</v>
      </c>
      <c r="J7" s="1">
        <v>65</v>
      </c>
      <c r="M7" s="16" t="s">
        <v>5042</v>
      </c>
      <c r="N7" s="1">
        <v>65</v>
      </c>
    </row>
    <row r="8" spans="4:14" x14ac:dyDescent="0.55000000000000004">
      <c r="I8" s="16" t="s">
        <v>5460</v>
      </c>
      <c r="J8" s="1">
        <v>65</v>
      </c>
      <c r="M8" s="16" t="s">
        <v>5460</v>
      </c>
      <c r="N8" s="1">
        <v>65</v>
      </c>
    </row>
    <row r="9" spans="4:14" x14ac:dyDescent="0.55000000000000004">
      <c r="I9" s="16" t="s">
        <v>4641</v>
      </c>
      <c r="J9" s="1">
        <v>65</v>
      </c>
      <c r="M9" s="16" t="s">
        <v>4641</v>
      </c>
      <c r="N9" s="1">
        <v>65</v>
      </c>
    </row>
    <row r="10" spans="4:14" x14ac:dyDescent="0.55000000000000004">
      <c r="I10" s="16" t="s">
        <v>5257</v>
      </c>
      <c r="J10" s="1">
        <v>65</v>
      </c>
    </row>
    <row r="11" spans="4:14" x14ac:dyDescent="0.55000000000000004">
      <c r="I11" s="16" t="s">
        <v>5830</v>
      </c>
      <c r="J11" s="1">
        <v>65</v>
      </c>
    </row>
    <row r="12" spans="4:14" x14ac:dyDescent="0.55000000000000004">
      <c r="I12" s="16" t="s">
        <v>5140</v>
      </c>
      <c r="J12" s="1">
        <v>65</v>
      </c>
    </row>
    <row r="13" spans="4:14" x14ac:dyDescent="0.55000000000000004">
      <c r="I13" s="16" t="s">
        <v>5090</v>
      </c>
      <c r="J13" s="1">
        <v>65</v>
      </c>
    </row>
    <row r="14" spans="4:14" x14ac:dyDescent="0.55000000000000004">
      <c r="I14" s="16" t="s">
        <v>5531</v>
      </c>
      <c r="J14" s="1">
        <v>65</v>
      </c>
    </row>
    <row r="15" spans="4:14" x14ac:dyDescent="0.55000000000000004">
      <c r="I15" s="16" t="s">
        <v>5206</v>
      </c>
      <c r="J15" s="1">
        <v>65</v>
      </c>
    </row>
    <row r="16" spans="4:14" x14ac:dyDescent="0.55000000000000004">
      <c r="I16" s="16" t="s">
        <v>5696</v>
      </c>
      <c r="J16" s="1">
        <v>65</v>
      </c>
    </row>
    <row r="17" spans="9:10" x14ac:dyDescent="0.55000000000000004">
      <c r="I17" s="16" t="s">
        <v>5211</v>
      </c>
      <c r="J17" s="1">
        <v>65</v>
      </c>
    </row>
    <row r="18" spans="9:10" x14ac:dyDescent="0.55000000000000004">
      <c r="I18" s="16" t="s">
        <v>5640</v>
      </c>
      <c r="J18" s="1">
        <v>65</v>
      </c>
    </row>
    <row r="19" spans="9:10" x14ac:dyDescent="0.55000000000000004">
      <c r="I19" s="16" t="s">
        <v>5376</v>
      </c>
      <c r="J19" s="1">
        <v>65</v>
      </c>
    </row>
    <row r="20" spans="9:10" x14ac:dyDescent="0.55000000000000004">
      <c r="I20" s="16" t="s">
        <v>5142</v>
      </c>
      <c r="J20" s="1">
        <v>65</v>
      </c>
    </row>
    <row r="21" spans="9:10" x14ac:dyDescent="0.55000000000000004">
      <c r="I21" s="16" t="s">
        <v>5937</v>
      </c>
      <c r="J21" s="1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5077-E4F4-4E1F-AA02-BC0D5698514D}">
  <dimension ref="D2:H29"/>
  <sheetViews>
    <sheetView workbookViewId="0">
      <selection activeCell="I21" sqref="I21"/>
    </sheetView>
  </sheetViews>
  <sheetFormatPr defaultRowHeight="14.4" x14ac:dyDescent="0.55000000000000004"/>
  <cols>
    <col min="7" max="7" width="12.05078125" bestFit="1" customWidth="1"/>
    <col min="8" max="8" width="17.20703125" bestFit="1" customWidth="1"/>
  </cols>
  <sheetData>
    <row r="2" spans="4:8" x14ac:dyDescent="0.55000000000000004">
      <c r="D2" s="13" t="s">
        <v>5939</v>
      </c>
    </row>
    <row r="6" spans="4:8" x14ac:dyDescent="0.55000000000000004">
      <c r="G6" s="15" t="s">
        <v>5936</v>
      </c>
      <c r="H6" t="s">
        <v>5940</v>
      </c>
    </row>
    <row r="7" spans="4:8" x14ac:dyDescent="0.55000000000000004">
      <c r="G7" s="16" t="s">
        <v>5539</v>
      </c>
      <c r="H7" s="1">
        <v>3012081</v>
      </c>
    </row>
    <row r="8" spans="4:8" x14ac:dyDescent="0.55000000000000004">
      <c r="G8" s="16" t="s">
        <v>4953</v>
      </c>
      <c r="H8" s="1">
        <v>3162367</v>
      </c>
    </row>
    <row r="9" spans="4:8" x14ac:dyDescent="0.55000000000000004">
      <c r="G9" s="16" t="s">
        <v>5227</v>
      </c>
      <c r="H9" s="1">
        <v>3475598</v>
      </c>
    </row>
    <row r="10" spans="4:8" x14ac:dyDescent="0.55000000000000004">
      <c r="G10" s="16" t="s">
        <v>5875</v>
      </c>
      <c r="H10" s="1">
        <v>3098789</v>
      </c>
    </row>
    <row r="11" spans="4:8" x14ac:dyDescent="0.55000000000000004">
      <c r="G11" s="16" t="s">
        <v>5268</v>
      </c>
      <c r="H11" s="1">
        <v>3200378.5</v>
      </c>
    </row>
    <row r="12" spans="4:8" x14ac:dyDescent="0.55000000000000004">
      <c r="G12" s="16" t="s">
        <v>5138</v>
      </c>
      <c r="H12" s="1">
        <v>3144484</v>
      </c>
    </row>
    <row r="13" spans="4:8" x14ac:dyDescent="0.55000000000000004">
      <c r="G13" s="16" t="s">
        <v>5218</v>
      </c>
      <c r="H13" s="1">
        <v>3194997</v>
      </c>
    </row>
    <row r="14" spans="4:8" x14ac:dyDescent="0.55000000000000004">
      <c r="G14" s="16" t="s">
        <v>5038</v>
      </c>
      <c r="H14" s="1">
        <v>3220480</v>
      </c>
    </row>
    <row r="15" spans="4:8" x14ac:dyDescent="0.55000000000000004">
      <c r="G15" s="16" t="s">
        <v>4984</v>
      </c>
      <c r="H15" s="1">
        <v>3194204</v>
      </c>
    </row>
    <row r="16" spans="4:8" x14ac:dyDescent="0.55000000000000004">
      <c r="G16" s="16" t="s">
        <v>4745</v>
      </c>
      <c r="H16" s="1">
        <v>3262830</v>
      </c>
    </row>
    <row r="17" spans="7:8" x14ac:dyDescent="0.55000000000000004">
      <c r="G17" s="16" t="s">
        <v>5866</v>
      </c>
      <c r="H17" s="1">
        <v>3376215</v>
      </c>
    </row>
    <row r="18" spans="7:8" x14ac:dyDescent="0.55000000000000004">
      <c r="G18" s="16" t="s">
        <v>4877</v>
      </c>
      <c r="H18" s="1">
        <v>3209042</v>
      </c>
    </row>
    <row r="19" spans="7:8" x14ac:dyDescent="0.55000000000000004">
      <c r="G19" s="16" t="s">
        <v>5571</v>
      </c>
      <c r="H19" s="1">
        <v>3198738</v>
      </c>
    </row>
    <row r="20" spans="7:8" x14ac:dyDescent="0.55000000000000004">
      <c r="G20" s="16" t="s">
        <v>4998</v>
      </c>
      <c r="H20" s="1">
        <v>3382262</v>
      </c>
    </row>
    <row r="21" spans="7:8" x14ac:dyDescent="0.55000000000000004">
      <c r="G21" s="16" t="s">
        <v>5805</v>
      </c>
      <c r="H21" s="1">
        <v>3201116</v>
      </c>
    </row>
    <row r="22" spans="7:8" x14ac:dyDescent="0.55000000000000004">
      <c r="G22" s="16" t="s">
        <v>4662</v>
      </c>
      <c r="H22" s="1">
        <v>3183397</v>
      </c>
    </row>
    <row r="23" spans="7:8" x14ac:dyDescent="0.55000000000000004">
      <c r="G23" s="16" t="s">
        <v>5696</v>
      </c>
      <c r="H23" s="1">
        <v>3190711</v>
      </c>
    </row>
    <row r="24" spans="7:8" x14ac:dyDescent="0.55000000000000004">
      <c r="G24" s="16" t="s">
        <v>5257</v>
      </c>
      <c r="H24" s="1">
        <v>3003539</v>
      </c>
    </row>
    <row r="25" spans="7:8" x14ac:dyDescent="0.55000000000000004">
      <c r="G25" s="16" t="s">
        <v>5172</v>
      </c>
      <c r="H25" s="1">
        <v>3477975</v>
      </c>
    </row>
    <row r="26" spans="7:8" x14ac:dyDescent="0.55000000000000004">
      <c r="G26" s="16" t="s">
        <v>5607</v>
      </c>
      <c r="H26" s="1">
        <v>3407075.5</v>
      </c>
    </row>
    <row r="27" spans="7:8" x14ac:dyDescent="0.55000000000000004">
      <c r="G27" s="16" t="s">
        <v>4806</v>
      </c>
      <c r="H27" s="1">
        <v>3222728</v>
      </c>
    </row>
    <row r="28" spans="7:8" x14ac:dyDescent="0.55000000000000004">
      <c r="G28" s="16" t="s">
        <v>4766</v>
      </c>
      <c r="H28" s="1">
        <v>3392819</v>
      </c>
    </row>
    <row r="29" spans="7:8" x14ac:dyDescent="0.55000000000000004">
      <c r="G29" s="16" t="s">
        <v>5543</v>
      </c>
      <c r="H29" s="1">
        <v>3178200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AFB4-54C8-475D-B607-091A3363DF88}">
  <dimension ref="E2:J5"/>
  <sheetViews>
    <sheetView workbookViewId="0">
      <selection activeCell="J9" sqref="J9"/>
    </sheetView>
  </sheetViews>
  <sheetFormatPr defaultRowHeight="14.4" x14ac:dyDescent="0.55000000000000004"/>
  <sheetData>
    <row r="2" spans="5:10" x14ac:dyDescent="0.55000000000000004">
      <c r="E2" s="13" t="s">
        <v>5941</v>
      </c>
    </row>
    <row r="5" spans="5:10" x14ac:dyDescent="0.55000000000000004">
      <c r="J5" s="24">
        <f>AVERAGEIFS(Merge1[Age],Merge1[property_type],'Merge 1'!B985,Merge1[joint_loan],'Merge 1'!I3,Merge1[Gender],'Merge 1'!L8)</f>
        <v>53.884615384615387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7DAB-883F-44A6-ABAB-4695B17DBB20}">
  <dimension ref="E2:K9"/>
  <sheetViews>
    <sheetView workbookViewId="0">
      <selection activeCell="I11" sqref="I11"/>
    </sheetView>
  </sheetViews>
  <sheetFormatPr defaultRowHeight="14.4" x14ac:dyDescent="0.55000000000000004"/>
  <cols>
    <col min="10" max="10" width="14.68359375" bestFit="1" customWidth="1"/>
    <col min="11" max="11" width="17.26171875" bestFit="1" customWidth="1"/>
  </cols>
  <sheetData>
    <row r="2" spans="5:11" x14ac:dyDescent="0.55000000000000004">
      <c r="E2" s="22" t="s">
        <v>5946</v>
      </c>
    </row>
    <row r="5" spans="5:11" x14ac:dyDescent="0.55000000000000004">
      <c r="J5" s="15" t="s">
        <v>5948</v>
      </c>
      <c r="K5" t="s">
        <v>5947</v>
      </c>
    </row>
    <row r="6" spans="5:11" x14ac:dyDescent="0.55000000000000004">
      <c r="J6" s="16" t="s">
        <v>4655</v>
      </c>
      <c r="K6" s="1">
        <v>3496747</v>
      </c>
    </row>
    <row r="7" spans="5:11" x14ac:dyDescent="0.55000000000000004">
      <c r="J7" s="16" t="s">
        <v>4648</v>
      </c>
      <c r="K7" s="1">
        <v>3494766</v>
      </c>
    </row>
    <row r="8" spans="5:11" x14ac:dyDescent="0.55000000000000004">
      <c r="J8" s="16" t="s">
        <v>4640</v>
      </c>
      <c r="K8" s="1">
        <v>3486612</v>
      </c>
    </row>
    <row r="9" spans="5:11" x14ac:dyDescent="0.55000000000000004">
      <c r="J9" s="16" t="s">
        <v>4636</v>
      </c>
      <c r="K9" s="1">
        <v>3497900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800-788F-404D-97B1-8BC591B86D92}">
  <dimension ref="G2:I4"/>
  <sheetViews>
    <sheetView workbookViewId="0">
      <selection activeCell="E10" sqref="E10"/>
    </sheetView>
  </sheetViews>
  <sheetFormatPr defaultRowHeight="14.4" x14ac:dyDescent="0.55000000000000004"/>
  <sheetData>
    <row r="2" spans="7:9" x14ac:dyDescent="0.55000000000000004">
      <c r="G2" s="22" t="s">
        <v>5949</v>
      </c>
    </row>
    <row r="4" spans="7:9" x14ac:dyDescent="0.55000000000000004">
      <c r="I4" s="23">
        <f>COUNTIF(Home_Loan_Data[city],Home_Loan_Data!D2)</f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6BF5-1270-4A68-A8FA-5B50A82D8BC9}">
  <dimension ref="E2:K11"/>
  <sheetViews>
    <sheetView topLeftCell="B1" workbookViewId="0">
      <selection activeCell="L15" sqref="L15"/>
    </sheetView>
  </sheetViews>
  <sheetFormatPr defaultRowHeight="14.4" x14ac:dyDescent="0.55000000000000004"/>
  <cols>
    <col min="10" max="10" width="13.578125" bestFit="1" customWidth="1"/>
    <col min="11" max="11" width="15.20703125" bestFit="1" customWidth="1"/>
  </cols>
  <sheetData>
    <row r="2" spans="5:11" x14ac:dyDescent="0.55000000000000004">
      <c r="E2" s="22" t="s">
        <v>5950</v>
      </c>
    </row>
    <row r="5" spans="5:11" x14ac:dyDescent="0.55000000000000004">
      <c r="J5" s="15" t="s">
        <v>5936</v>
      </c>
      <c r="K5" t="s">
        <v>5952</v>
      </c>
    </row>
    <row r="6" spans="5:11" x14ac:dyDescent="0.55000000000000004">
      <c r="J6" s="16" t="s">
        <v>293</v>
      </c>
      <c r="K6" s="1">
        <v>12</v>
      </c>
    </row>
    <row r="7" spans="5:11" x14ac:dyDescent="0.55000000000000004">
      <c r="J7" s="25" t="s">
        <v>294</v>
      </c>
      <c r="K7" s="1">
        <v>12</v>
      </c>
    </row>
    <row r="8" spans="5:11" x14ac:dyDescent="0.55000000000000004">
      <c r="J8" s="26" t="s">
        <v>295</v>
      </c>
      <c r="K8" s="1">
        <v>12</v>
      </c>
    </row>
    <row r="9" spans="5:11" x14ac:dyDescent="0.55000000000000004">
      <c r="J9" s="16" t="s">
        <v>257</v>
      </c>
      <c r="K9" s="1">
        <v>12</v>
      </c>
    </row>
    <row r="10" spans="5:11" x14ac:dyDescent="0.55000000000000004">
      <c r="J10" s="25" t="s">
        <v>258</v>
      </c>
      <c r="K10" s="1">
        <v>12</v>
      </c>
    </row>
    <row r="11" spans="5:11" x14ac:dyDescent="0.55000000000000004">
      <c r="J11" s="26" t="s">
        <v>259</v>
      </c>
      <c r="K11" s="1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04B-8CD9-4A87-9257-3D80A0F7CF20}">
  <dimension ref="C2:N496"/>
  <sheetViews>
    <sheetView workbookViewId="0">
      <selection activeCell="N18" sqref="N18"/>
    </sheetView>
  </sheetViews>
  <sheetFormatPr defaultRowHeight="14.4" x14ac:dyDescent="0.55000000000000004"/>
  <cols>
    <col min="3" max="3" width="35.7890625" customWidth="1"/>
    <col min="4" max="4" width="12.47265625" bestFit="1" customWidth="1"/>
    <col min="5" max="5" width="12.734375" customWidth="1"/>
    <col min="6" max="6" width="14.05078125" customWidth="1"/>
    <col min="7" max="7" width="13" customWidth="1"/>
    <col min="8" max="8" width="12.26171875" customWidth="1"/>
    <col min="9" max="9" width="9.68359375" customWidth="1"/>
    <col min="10" max="10" width="10.9453125" customWidth="1"/>
    <col min="14" max="14" width="16" customWidth="1"/>
  </cols>
  <sheetData>
    <row r="2" spans="3:14" x14ac:dyDescent="0.55000000000000004">
      <c r="C2" s="22" t="s">
        <v>5953</v>
      </c>
    </row>
    <row r="6" spans="3:14" x14ac:dyDescent="0.55000000000000004">
      <c r="C6" s="3" t="s">
        <v>4626</v>
      </c>
      <c r="D6" s="4" t="s">
        <v>4627</v>
      </c>
      <c r="E6" s="4" t="s">
        <v>4628</v>
      </c>
      <c r="F6" s="4" t="s">
        <v>4629</v>
      </c>
      <c r="G6" s="4" t="s">
        <v>4630</v>
      </c>
      <c r="H6" s="4" t="s">
        <v>4631</v>
      </c>
      <c r="I6" s="4" t="s">
        <v>4632</v>
      </c>
      <c r="J6" s="4" t="s">
        <v>4633</v>
      </c>
      <c r="K6" s="5" t="s">
        <v>4634</v>
      </c>
      <c r="M6" s="27" t="s">
        <v>5933</v>
      </c>
      <c r="N6" s="27" t="s">
        <v>5954</v>
      </c>
    </row>
    <row r="7" spans="3:14" x14ac:dyDescent="0.55000000000000004">
      <c r="C7" s="20" t="s">
        <v>4635</v>
      </c>
      <c r="D7" s="6" t="s">
        <v>4636</v>
      </c>
      <c r="E7" s="6" t="s">
        <v>715</v>
      </c>
      <c r="F7" s="6" t="s">
        <v>4637</v>
      </c>
      <c r="G7" s="18">
        <v>2254108</v>
      </c>
      <c r="H7" s="18">
        <v>70</v>
      </c>
      <c r="I7" s="18">
        <v>7</v>
      </c>
      <c r="J7" s="18">
        <v>94110</v>
      </c>
      <c r="K7" s="9" t="s">
        <v>4638</v>
      </c>
      <c r="M7" t="s">
        <v>4772</v>
      </c>
      <c r="N7">
        <f>AVERAGEIFS(I6:I495,F6:F495,M7)</f>
        <v>19</v>
      </c>
    </row>
    <row r="8" spans="3:14" x14ac:dyDescent="0.55000000000000004">
      <c r="C8" s="21" t="s">
        <v>4639</v>
      </c>
      <c r="D8" s="7" t="s">
        <v>4640</v>
      </c>
      <c r="E8" s="7" t="s">
        <v>715</v>
      </c>
      <c r="F8" s="7" t="s">
        <v>4641</v>
      </c>
      <c r="G8" s="19">
        <v>2568697</v>
      </c>
      <c r="H8" s="19">
        <v>65</v>
      </c>
      <c r="I8" s="19">
        <v>9</v>
      </c>
      <c r="J8" s="19">
        <v>89436</v>
      </c>
      <c r="K8" s="11" t="s">
        <v>4638</v>
      </c>
      <c r="M8" t="s">
        <v>4831</v>
      </c>
      <c r="N8">
        <f>AVERAGEIFS(I4:I493,F4:F493,M8)</f>
        <v>23</v>
      </c>
    </row>
    <row r="9" spans="3:14" x14ac:dyDescent="0.55000000000000004">
      <c r="C9" s="20" t="s">
        <v>4642</v>
      </c>
      <c r="D9" s="6" t="s">
        <v>4640</v>
      </c>
      <c r="E9" s="6" t="s">
        <v>715</v>
      </c>
      <c r="F9" s="6" t="s">
        <v>4643</v>
      </c>
      <c r="G9" s="18">
        <v>678659</v>
      </c>
      <c r="H9" s="18">
        <v>80</v>
      </c>
      <c r="I9" s="18">
        <v>23</v>
      </c>
      <c r="J9" s="18">
        <v>75260</v>
      </c>
      <c r="K9" s="9" t="s">
        <v>4638</v>
      </c>
      <c r="M9" t="s">
        <v>4702</v>
      </c>
      <c r="N9">
        <f>AVERAGEIFS(I6:I495,F6:F495,M9)</f>
        <v>17.714285714285715</v>
      </c>
    </row>
    <row r="10" spans="3:14" x14ac:dyDescent="0.55000000000000004">
      <c r="C10" s="21" t="s">
        <v>4644</v>
      </c>
      <c r="D10" s="7" t="s">
        <v>4636</v>
      </c>
      <c r="E10" s="7" t="s">
        <v>715</v>
      </c>
      <c r="F10" s="7" t="s">
        <v>4645</v>
      </c>
      <c r="G10" s="19">
        <v>3458939</v>
      </c>
      <c r="H10" s="19">
        <v>90</v>
      </c>
      <c r="I10" s="19">
        <v>5</v>
      </c>
      <c r="J10" s="19">
        <v>41905</v>
      </c>
      <c r="K10" s="11" t="s">
        <v>4646</v>
      </c>
      <c r="M10" t="s">
        <v>4641</v>
      </c>
      <c r="N10">
        <f>AVERAGEIFS(I7:I496,F7:F496,Table13[[#This Row],[City]])</f>
        <v>9</v>
      </c>
    </row>
    <row r="11" spans="3:14" x14ac:dyDescent="0.55000000000000004">
      <c r="C11" s="20" t="s">
        <v>4650</v>
      </c>
      <c r="D11" s="6" t="s">
        <v>4636</v>
      </c>
      <c r="E11" s="6" t="s">
        <v>715</v>
      </c>
      <c r="F11" s="6" t="s">
        <v>4651</v>
      </c>
      <c r="G11" s="18">
        <v>1327482</v>
      </c>
      <c r="H11" s="18">
        <v>90</v>
      </c>
      <c r="I11" s="18">
        <v>22</v>
      </c>
      <c r="J11" s="18">
        <v>15279</v>
      </c>
      <c r="K11" s="9" t="s">
        <v>4638</v>
      </c>
      <c r="M11" t="s">
        <v>4649</v>
      </c>
      <c r="N11" t="e">
        <f>AVERAGEIFS(I9:I498,F9:F498,M11)</f>
        <v>#DIV/0!</v>
      </c>
    </row>
    <row r="12" spans="3:14" x14ac:dyDescent="0.55000000000000004">
      <c r="C12" s="21" t="s">
        <v>4652</v>
      </c>
      <c r="D12" s="7" t="s">
        <v>4640</v>
      </c>
      <c r="E12" s="7" t="s">
        <v>715</v>
      </c>
      <c r="F12" s="7" t="s">
        <v>4653</v>
      </c>
      <c r="G12" s="19">
        <v>935479</v>
      </c>
      <c r="H12" s="19">
        <v>65</v>
      </c>
      <c r="I12" s="19">
        <v>16</v>
      </c>
      <c r="J12" s="19">
        <v>65898</v>
      </c>
      <c r="K12" s="11" t="s">
        <v>4638</v>
      </c>
    </row>
    <row r="13" spans="3:14" x14ac:dyDescent="0.55000000000000004">
      <c r="C13" s="20" t="s">
        <v>4659</v>
      </c>
      <c r="D13" s="6" t="s">
        <v>4636</v>
      </c>
      <c r="E13" s="6" t="s">
        <v>715</v>
      </c>
      <c r="F13" s="6" t="s">
        <v>4660</v>
      </c>
      <c r="G13" s="18">
        <v>2015044</v>
      </c>
      <c r="H13" s="18">
        <v>70</v>
      </c>
      <c r="I13" s="18">
        <v>21</v>
      </c>
      <c r="J13" s="18">
        <v>53277</v>
      </c>
      <c r="K13" s="9" t="s">
        <v>4646</v>
      </c>
    </row>
    <row r="14" spans="3:14" x14ac:dyDescent="0.55000000000000004">
      <c r="C14" s="21" t="s">
        <v>4667</v>
      </c>
      <c r="D14" s="7" t="s">
        <v>4636</v>
      </c>
      <c r="E14" s="7" t="s">
        <v>715</v>
      </c>
      <c r="F14" s="7" t="s">
        <v>4668</v>
      </c>
      <c r="G14" s="19">
        <v>730476</v>
      </c>
      <c r="H14" s="19">
        <v>70</v>
      </c>
      <c r="I14" s="19">
        <v>25</v>
      </c>
      <c r="J14" s="19">
        <v>43231</v>
      </c>
      <c r="K14" s="11" t="s">
        <v>4638</v>
      </c>
    </row>
    <row r="15" spans="3:14" x14ac:dyDescent="0.55000000000000004">
      <c r="C15" s="20" t="s">
        <v>4676</v>
      </c>
      <c r="D15" s="6" t="s">
        <v>4636</v>
      </c>
      <c r="E15" s="6" t="s">
        <v>715</v>
      </c>
      <c r="F15" s="6" t="s">
        <v>4677</v>
      </c>
      <c r="G15" s="18">
        <v>1750259</v>
      </c>
      <c r="H15" s="18">
        <v>70</v>
      </c>
      <c r="I15" s="18">
        <v>10</v>
      </c>
      <c r="J15" s="18">
        <v>34981</v>
      </c>
      <c r="K15" s="9" t="s">
        <v>4638</v>
      </c>
    </row>
    <row r="16" spans="3:14" x14ac:dyDescent="0.55000000000000004">
      <c r="C16" s="21" t="s">
        <v>4678</v>
      </c>
      <c r="D16" s="7" t="s">
        <v>4640</v>
      </c>
      <c r="E16" s="7" t="s">
        <v>715</v>
      </c>
      <c r="F16" s="7" t="s">
        <v>4679</v>
      </c>
      <c r="G16" s="19">
        <v>2699171</v>
      </c>
      <c r="H16" s="19">
        <v>80</v>
      </c>
      <c r="I16" s="19">
        <v>19</v>
      </c>
      <c r="J16" s="19">
        <v>32575</v>
      </c>
      <c r="K16" s="11" t="s">
        <v>4638</v>
      </c>
    </row>
    <row r="17" spans="3:11" x14ac:dyDescent="0.55000000000000004">
      <c r="C17" s="20" t="s">
        <v>4680</v>
      </c>
      <c r="D17" s="6" t="s">
        <v>4640</v>
      </c>
      <c r="E17" s="6" t="s">
        <v>715</v>
      </c>
      <c r="F17" s="6" t="s">
        <v>4681</v>
      </c>
      <c r="G17" s="18">
        <v>2976448</v>
      </c>
      <c r="H17" s="18">
        <v>90</v>
      </c>
      <c r="I17" s="18">
        <v>14</v>
      </c>
      <c r="J17" s="18">
        <v>30351</v>
      </c>
      <c r="K17" s="9" t="s">
        <v>4638</v>
      </c>
    </row>
    <row r="18" spans="3:11" x14ac:dyDescent="0.55000000000000004">
      <c r="C18" s="21" t="s">
        <v>4688</v>
      </c>
      <c r="D18" s="7" t="s">
        <v>4640</v>
      </c>
      <c r="E18" s="7" t="s">
        <v>715</v>
      </c>
      <c r="F18" s="7" t="s">
        <v>4643</v>
      </c>
      <c r="G18" s="19">
        <v>1480113</v>
      </c>
      <c r="H18" s="19">
        <v>70</v>
      </c>
      <c r="I18" s="19">
        <v>9</v>
      </c>
      <c r="J18" s="19">
        <v>75216</v>
      </c>
      <c r="K18" s="11" t="s">
        <v>4638</v>
      </c>
    </row>
    <row r="19" spans="3:11" x14ac:dyDescent="0.55000000000000004">
      <c r="C19" s="20" t="s">
        <v>4689</v>
      </c>
      <c r="D19" s="6" t="s">
        <v>4636</v>
      </c>
      <c r="E19" s="6" t="s">
        <v>715</v>
      </c>
      <c r="F19" s="6" t="s">
        <v>4690</v>
      </c>
      <c r="G19" s="18">
        <v>1472869</v>
      </c>
      <c r="H19" s="18">
        <v>85</v>
      </c>
      <c r="I19" s="18">
        <v>16</v>
      </c>
      <c r="J19" s="18">
        <v>93704</v>
      </c>
      <c r="K19" s="9" t="s">
        <v>4638</v>
      </c>
    </row>
    <row r="20" spans="3:11" x14ac:dyDescent="0.55000000000000004">
      <c r="C20" s="21" t="s">
        <v>4693</v>
      </c>
      <c r="D20" s="7" t="s">
        <v>4640</v>
      </c>
      <c r="E20" s="7" t="s">
        <v>715</v>
      </c>
      <c r="F20" s="7" t="s">
        <v>4694</v>
      </c>
      <c r="G20" s="19">
        <v>635599</v>
      </c>
      <c r="H20" s="19">
        <v>80</v>
      </c>
      <c r="I20" s="19">
        <v>24</v>
      </c>
      <c r="J20" s="19">
        <v>32255</v>
      </c>
      <c r="K20" s="11" t="s">
        <v>4638</v>
      </c>
    </row>
    <row r="21" spans="3:11" x14ac:dyDescent="0.55000000000000004">
      <c r="C21" s="20" t="s">
        <v>4697</v>
      </c>
      <c r="D21" s="6" t="s">
        <v>4636</v>
      </c>
      <c r="E21" s="6" t="s">
        <v>715</v>
      </c>
      <c r="F21" s="6" t="s">
        <v>4698</v>
      </c>
      <c r="G21" s="18">
        <v>2299902</v>
      </c>
      <c r="H21" s="18">
        <v>70</v>
      </c>
      <c r="I21" s="18">
        <v>16</v>
      </c>
      <c r="J21" s="18">
        <v>11054</v>
      </c>
      <c r="K21" s="9" t="s">
        <v>4638</v>
      </c>
    </row>
    <row r="22" spans="3:11" x14ac:dyDescent="0.55000000000000004">
      <c r="C22" s="21" t="s">
        <v>4703</v>
      </c>
      <c r="D22" s="7" t="s">
        <v>4640</v>
      </c>
      <c r="E22" s="7" t="s">
        <v>715</v>
      </c>
      <c r="F22" s="7" t="s">
        <v>4704</v>
      </c>
      <c r="G22" s="19">
        <v>2959916</v>
      </c>
      <c r="H22" s="19">
        <v>65</v>
      </c>
      <c r="I22" s="19">
        <v>6</v>
      </c>
      <c r="J22" s="19">
        <v>45264</v>
      </c>
      <c r="K22" s="11" t="s">
        <v>4638</v>
      </c>
    </row>
    <row r="23" spans="3:11" x14ac:dyDescent="0.55000000000000004">
      <c r="C23" s="20" t="s">
        <v>4705</v>
      </c>
      <c r="D23" s="6" t="s">
        <v>4640</v>
      </c>
      <c r="E23" s="6" t="s">
        <v>715</v>
      </c>
      <c r="F23" s="6" t="s">
        <v>4706</v>
      </c>
      <c r="G23" s="18">
        <v>627266</v>
      </c>
      <c r="H23" s="18">
        <v>90</v>
      </c>
      <c r="I23" s="18">
        <v>24</v>
      </c>
      <c r="J23" s="18">
        <v>80126</v>
      </c>
      <c r="K23" s="9" t="s">
        <v>4638</v>
      </c>
    </row>
    <row r="24" spans="3:11" x14ac:dyDescent="0.55000000000000004">
      <c r="C24" s="21" t="s">
        <v>4709</v>
      </c>
      <c r="D24" s="7" t="s">
        <v>4640</v>
      </c>
      <c r="E24" s="7" t="s">
        <v>715</v>
      </c>
      <c r="F24" s="7" t="s">
        <v>382</v>
      </c>
      <c r="G24" s="19">
        <v>2656928</v>
      </c>
      <c r="H24" s="19">
        <v>85</v>
      </c>
      <c r="I24" s="19">
        <v>8</v>
      </c>
      <c r="J24" s="19">
        <v>78732</v>
      </c>
      <c r="K24" s="11" t="s">
        <v>4638</v>
      </c>
    </row>
    <row r="25" spans="3:11" x14ac:dyDescent="0.55000000000000004">
      <c r="C25" s="20" t="s">
        <v>4710</v>
      </c>
      <c r="D25" s="6" t="s">
        <v>4636</v>
      </c>
      <c r="E25" s="6" t="s">
        <v>715</v>
      </c>
      <c r="F25" s="6" t="s">
        <v>4704</v>
      </c>
      <c r="G25" s="18">
        <v>1926740</v>
      </c>
      <c r="H25" s="18">
        <v>70</v>
      </c>
      <c r="I25" s="18">
        <v>7</v>
      </c>
      <c r="J25" s="18">
        <v>45213</v>
      </c>
      <c r="K25" s="9" t="s">
        <v>4638</v>
      </c>
    </row>
    <row r="26" spans="3:11" x14ac:dyDescent="0.55000000000000004">
      <c r="C26" s="21" t="s">
        <v>4713</v>
      </c>
      <c r="D26" s="7" t="s">
        <v>4636</v>
      </c>
      <c r="E26" s="7" t="s">
        <v>715</v>
      </c>
      <c r="F26" s="7" t="s">
        <v>4714</v>
      </c>
      <c r="G26" s="19">
        <v>500052</v>
      </c>
      <c r="H26" s="19">
        <v>70</v>
      </c>
      <c r="I26" s="19">
        <v>17</v>
      </c>
      <c r="J26" s="19">
        <v>34985</v>
      </c>
      <c r="K26" s="11" t="s">
        <v>4638</v>
      </c>
    </row>
    <row r="27" spans="3:11" x14ac:dyDescent="0.55000000000000004">
      <c r="C27" s="20" t="s">
        <v>4715</v>
      </c>
      <c r="D27" s="6" t="s">
        <v>4636</v>
      </c>
      <c r="E27" s="6" t="s">
        <v>715</v>
      </c>
      <c r="F27" s="6" t="s">
        <v>4685</v>
      </c>
      <c r="G27" s="18">
        <v>2323921</v>
      </c>
      <c r="H27" s="18">
        <v>65</v>
      </c>
      <c r="I27" s="18">
        <v>18</v>
      </c>
      <c r="J27" s="18">
        <v>20566</v>
      </c>
      <c r="K27" s="9" t="s">
        <v>4646</v>
      </c>
    </row>
    <row r="28" spans="3:11" x14ac:dyDescent="0.55000000000000004">
      <c r="C28" s="21" t="s">
        <v>4721</v>
      </c>
      <c r="D28" s="7" t="s">
        <v>4636</v>
      </c>
      <c r="E28" s="7" t="s">
        <v>715</v>
      </c>
      <c r="F28" s="7" t="s">
        <v>4702</v>
      </c>
      <c r="G28" s="19">
        <v>2421752</v>
      </c>
      <c r="H28" s="19">
        <v>70</v>
      </c>
      <c r="I28" s="19">
        <v>20</v>
      </c>
      <c r="J28" s="19">
        <v>89160</v>
      </c>
      <c r="K28" s="11" t="s">
        <v>4638</v>
      </c>
    </row>
    <row r="29" spans="3:11" x14ac:dyDescent="0.55000000000000004">
      <c r="C29" s="20" t="s">
        <v>4724</v>
      </c>
      <c r="D29" s="6" t="s">
        <v>4636</v>
      </c>
      <c r="E29" s="6" t="s">
        <v>715</v>
      </c>
      <c r="F29" s="6" t="s">
        <v>4725</v>
      </c>
      <c r="G29" s="18">
        <v>2721907</v>
      </c>
      <c r="H29" s="18">
        <v>70</v>
      </c>
      <c r="I29" s="18">
        <v>6</v>
      </c>
      <c r="J29" s="18">
        <v>95852</v>
      </c>
      <c r="K29" s="9" t="s">
        <v>4638</v>
      </c>
    </row>
    <row r="30" spans="3:11" x14ac:dyDescent="0.55000000000000004">
      <c r="C30" s="21" t="s">
        <v>4726</v>
      </c>
      <c r="D30" s="7" t="s">
        <v>4640</v>
      </c>
      <c r="E30" s="7" t="s">
        <v>715</v>
      </c>
      <c r="F30" s="7" t="s">
        <v>4727</v>
      </c>
      <c r="G30" s="19">
        <v>1130513</v>
      </c>
      <c r="H30" s="19">
        <v>85</v>
      </c>
      <c r="I30" s="19">
        <v>19</v>
      </c>
      <c r="J30" s="19">
        <v>85215</v>
      </c>
      <c r="K30" s="11" t="s">
        <v>4638</v>
      </c>
    </row>
    <row r="31" spans="3:11" x14ac:dyDescent="0.55000000000000004">
      <c r="C31" s="20" t="s">
        <v>4736</v>
      </c>
      <c r="D31" s="6" t="s">
        <v>4636</v>
      </c>
      <c r="E31" s="6" t="s">
        <v>715</v>
      </c>
      <c r="F31" s="6" t="s">
        <v>4737</v>
      </c>
      <c r="G31" s="18">
        <v>2933144</v>
      </c>
      <c r="H31" s="18">
        <v>85</v>
      </c>
      <c r="I31" s="18">
        <v>14</v>
      </c>
      <c r="J31" s="18">
        <v>23272</v>
      </c>
      <c r="K31" s="9" t="s">
        <v>4646</v>
      </c>
    </row>
    <row r="32" spans="3:11" x14ac:dyDescent="0.55000000000000004">
      <c r="C32" s="21" t="s">
        <v>4738</v>
      </c>
      <c r="D32" s="7" t="s">
        <v>4640</v>
      </c>
      <c r="E32" s="7" t="s">
        <v>715</v>
      </c>
      <c r="F32" s="7" t="s">
        <v>4739</v>
      </c>
      <c r="G32" s="19">
        <v>1937567</v>
      </c>
      <c r="H32" s="19">
        <v>75</v>
      </c>
      <c r="I32" s="19">
        <v>21</v>
      </c>
      <c r="J32" s="19">
        <v>76011</v>
      </c>
      <c r="K32" s="11" t="s">
        <v>4638</v>
      </c>
    </row>
    <row r="33" spans="3:11" x14ac:dyDescent="0.55000000000000004">
      <c r="C33" s="20" t="s">
        <v>4740</v>
      </c>
      <c r="D33" s="6" t="s">
        <v>4640</v>
      </c>
      <c r="E33" s="6" t="s">
        <v>715</v>
      </c>
      <c r="F33" s="6" t="s">
        <v>4732</v>
      </c>
      <c r="G33" s="18">
        <v>704570</v>
      </c>
      <c r="H33" s="18">
        <v>75</v>
      </c>
      <c r="I33" s="18">
        <v>17</v>
      </c>
      <c r="J33" s="18">
        <v>10160</v>
      </c>
      <c r="K33" s="9" t="s">
        <v>4638</v>
      </c>
    </row>
    <row r="34" spans="3:11" x14ac:dyDescent="0.55000000000000004">
      <c r="C34" s="21" t="s">
        <v>4744</v>
      </c>
      <c r="D34" s="7" t="s">
        <v>4636</v>
      </c>
      <c r="E34" s="7" t="s">
        <v>715</v>
      </c>
      <c r="F34" s="7" t="s">
        <v>4745</v>
      </c>
      <c r="G34" s="19">
        <v>3262830</v>
      </c>
      <c r="H34" s="19">
        <v>90</v>
      </c>
      <c r="I34" s="19">
        <v>24</v>
      </c>
      <c r="J34" s="19">
        <v>20189</v>
      </c>
      <c r="K34" s="11" t="s">
        <v>4646</v>
      </c>
    </row>
    <row r="35" spans="3:11" x14ac:dyDescent="0.55000000000000004">
      <c r="C35" s="20" t="s">
        <v>4753</v>
      </c>
      <c r="D35" s="6" t="s">
        <v>4640</v>
      </c>
      <c r="E35" s="6" t="s">
        <v>715</v>
      </c>
      <c r="F35" s="6" t="s">
        <v>4754</v>
      </c>
      <c r="G35" s="18">
        <v>605905</v>
      </c>
      <c r="H35" s="18">
        <v>90</v>
      </c>
      <c r="I35" s="18">
        <v>12</v>
      </c>
      <c r="J35" s="18">
        <v>90505</v>
      </c>
      <c r="K35" s="9" t="s">
        <v>4638</v>
      </c>
    </row>
    <row r="36" spans="3:11" x14ac:dyDescent="0.55000000000000004">
      <c r="C36" s="21" t="s">
        <v>4757</v>
      </c>
      <c r="D36" s="7" t="s">
        <v>4640</v>
      </c>
      <c r="E36" s="7" t="s">
        <v>715</v>
      </c>
      <c r="F36" s="7" t="s">
        <v>4708</v>
      </c>
      <c r="G36" s="19">
        <v>3202532</v>
      </c>
      <c r="H36" s="19">
        <v>80</v>
      </c>
      <c r="I36" s="19">
        <v>25</v>
      </c>
      <c r="J36" s="19">
        <v>28263</v>
      </c>
      <c r="K36" s="11" t="s">
        <v>4638</v>
      </c>
    </row>
    <row r="37" spans="3:11" x14ac:dyDescent="0.55000000000000004">
      <c r="C37" s="20" t="s">
        <v>4758</v>
      </c>
      <c r="D37" s="6" t="s">
        <v>4636</v>
      </c>
      <c r="E37" s="6" t="s">
        <v>715</v>
      </c>
      <c r="F37" s="6" t="s">
        <v>4759</v>
      </c>
      <c r="G37" s="18">
        <v>501132</v>
      </c>
      <c r="H37" s="18">
        <v>80</v>
      </c>
      <c r="I37" s="18">
        <v>24</v>
      </c>
      <c r="J37" s="18">
        <v>93106</v>
      </c>
      <c r="K37" s="9" t="s">
        <v>4638</v>
      </c>
    </row>
    <row r="38" spans="3:11" x14ac:dyDescent="0.55000000000000004">
      <c r="C38" s="21" t="s">
        <v>4764</v>
      </c>
      <c r="D38" s="7" t="s">
        <v>4636</v>
      </c>
      <c r="E38" s="7" t="s">
        <v>715</v>
      </c>
      <c r="F38" s="7" t="s">
        <v>4708</v>
      </c>
      <c r="G38" s="19">
        <v>1128324</v>
      </c>
      <c r="H38" s="19">
        <v>90</v>
      </c>
      <c r="I38" s="19">
        <v>18</v>
      </c>
      <c r="J38" s="19">
        <v>28210</v>
      </c>
      <c r="K38" s="11" t="s">
        <v>4638</v>
      </c>
    </row>
    <row r="39" spans="3:11" x14ac:dyDescent="0.55000000000000004">
      <c r="C39" s="20" t="s">
        <v>4765</v>
      </c>
      <c r="D39" s="6" t="s">
        <v>4636</v>
      </c>
      <c r="E39" s="6" t="s">
        <v>715</v>
      </c>
      <c r="F39" s="6" t="s">
        <v>4766</v>
      </c>
      <c r="G39" s="18">
        <v>3337528</v>
      </c>
      <c r="H39" s="18">
        <v>85</v>
      </c>
      <c r="I39" s="18">
        <v>7</v>
      </c>
      <c r="J39" s="18">
        <v>22184</v>
      </c>
      <c r="K39" s="9" t="s">
        <v>4638</v>
      </c>
    </row>
    <row r="40" spans="3:11" x14ac:dyDescent="0.55000000000000004">
      <c r="C40" s="21" t="s">
        <v>4771</v>
      </c>
      <c r="D40" s="7" t="s">
        <v>4636</v>
      </c>
      <c r="E40" s="7" t="s">
        <v>715</v>
      </c>
      <c r="F40" s="7" t="s">
        <v>4772</v>
      </c>
      <c r="G40" s="19">
        <v>2865769</v>
      </c>
      <c r="H40" s="19">
        <v>85</v>
      </c>
      <c r="I40" s="19">
        <v>18</v>
      </c>
      <c r="J40" s="19">
        <v>39534</v>
      </c>
      <c r="K40" s="11" t="s">
        <v>4646</v>
      </c>
    </row>
    <row r="41" spans="3:11" x14ac:dyDescent="0.55000000000000004">
      <c r="C41" s="20" t="s">
        <v>4775</v>
      </c>
      <c r="D41" s="6" t="s">
        <v>4640</v>
      </c>
      <c r="E41" s="6" t="s">
        <v>715</v>
      </c>
      <c r="F41" s="6" t="s">
        <v>4702</v>
      </c>
      <c r="G41" s="18">
        <v>3055556</v>
      </c>
      <c r="H41" s="18">
        <v>85</v>
      </c>
      <c r="I41" s="18">
        <v>16</v>
      </c>
      <c r="J41" s="18">
        <v>89105</v>
      </c>
      <c r="K41" s="9" t="s">
        <v>4638</v>
      </c>
    </row>
    <row r="42" spans="3:11" x14ac:dyDescent="0.55000000000000004">
      <c r="C42" s="21" t="s">
        <v>4781</v>
      </c>
      <c r="D42" s="7" t="s">
        <v>4640</v>
      </c>
      <c r="E42" s="7" t="s">
        <v>715</v>
      </c>
      <c r="F42" s="7" t="s">
        <v>4681</v>
      </c>
      <c r="G42" s="19">
        <v>3273158</v>
      </c>
      <c r="H42" s="19">
        <v>80</v>
      </c>
      <c r="I42" s="19">
        <v>12</v>
      </c>
      <c r="J42" s="19">
        <v>30343</v>
      </c>
      <c r="K42" s="11" t="s">
        <v>4638</v>
      </c>
    </row>
    <row r="43" spans="3:11" x14ac:dyDescent="0.55000000000000004">
      <c r="C43" s="20" t="s">
        <v>4782</v>
      </c>
      <c r="D43" s="6" t="s">
        <v>4636</v>
      </c>
      <c r="E43" s="6" t="s">
        <v>715</v>
      </c>
      <c r="F43" s="6" t="s">
        <v>4783</v>
      </c>
      <c r="G43" s="18">
        <v>624045</v>
      </c>
      <c r="H43" s="18">
        <v>70</v>
      </c>
      <c r="I43" s="18">
        <v>14</v>
      </c>
      <c r="J43" s="18">
        <v>19805</v>
      </c>
      <c r="K43" s="9" t="s">
        <v>4638</v>
      </c>
    </row>
    <row r="44" spans="3:11" x14ac:dyDescent="0.55000000000000004">
      <c r="C44" s="21" t="s">
        <v>4784</v>
      </c>
      <c r="D44" s="7" t="s">
        <v>4636</v>
      </c>
      <c r="E44" s="7" t="s">
        <v>715</v>
      </c>
      <c r="F44" s="7" t="s">
        <v>4785</v>
      </c>
      <c r="G44" s="19">
        <v>2959127</v>
      </c>
      <c r="H44" s="19">
        <v>65</v>
      </c>
      <c r="I44" s="19">
        <v>9</v>
      </c>
      <c r="J44" s="19">
        <v>21216</v>
      </c>
      <c r="K44" s="11" t="s">
        <v>4646</v>
      </c>
    </row>
    <row r="45" spans="3:11" x14ac:dyDescent="0.55000000000000004">
      <c r="C45" s="20" t="s">
        <v>4792</v>
      </c>
      <c r="D45" s="6" t="s">
        <v>4640</v>
      </c>
      <c r="E45" s="6" t="s">
        <v>715</v>
      </c>
      <c r="F45" s="6" t="s">
        <v>4793</v>
      </c>
      <c r="G45" s="18">
        <v>2500238</v>
      </c>
      <c r="H45" s="18">
        <v>75</v>
      </c>
      <c r="I45" s="18">
        <v>10</v>
      </c>
      <c r="J45" s="18">
        <v>97211</v>
      </c>
      <c r="K45" s="9" t="s">
        <v>4638</v>
      </c>
    </row>
    <row r="46" spans="3:11" x14ac:dyDescent="0.55000000000000004">
      <c r="C46" s="21" t="s">
        <v>4794</v>
      </c>
      <c r="D46" s="7" t="s">
        <v>4640</v>
      </c>
      <c r="E46" s="7" t="s">
        <v>715</v>
      </c>
      <c r="F46" s="7" t="s">
        <v>4795</v>
      </c>
      <c r="G46" s="19">
        <v>1848627</v>
      </c>
      <c r="H46" s="19">
        <v>70</v>
      </c>
      <c r="I46" s="19">
        <v>12</v>
      </c>
      <c r="J46" s="19">
        <v>48258</v>
      </c>
      <c r="K46" s="11" t="s">
        <v>4638</v>
      </c>
    </row>
    <row r="47" spans="3:11" x14ac:dyDescent="0.55000000000000004">
      <c r="C47" s="20" t="s">
        <v>4796</v>
      </c>
      <c r="D47" s="6" t="s">
        <v>4636</v>
      </c>
      <c r="E47" s="6" t="s">
        <v>715</v>
      </c>
      <c r="F47" s="6" t="s">
        <v>4797</v>
      </c>
      <c r="G47" s="18">
        <v>3030983</v>
      </c>
      <c r="H47" s="18">
        <v>75</v>
      </c>
      <c r="I47" s="18">
        <v>20</v>
      </c>
      <c r="J47" s="18">
        <v>68505</v>
      </c>
      <c r="K47" s="9" t="s">
        <v>4646</v>
      </c>
    </row>
    <row r="48" spans="3:11" x14ac:dyDescent="0.55000000000000004">
      <c r="C48" s="21" t="s">
        <v>4798</v>
      </c>
      <c r="D48" s="7" t="s">
        <v>4640</v>
      </c>
      <c r="E48" s="7" t="s">
        <v>715</v>
      </c>
      <c r="F48" s="7" t="s">
        <v>4799</v>
      </c>
      <c r="G48" s="19">
        <v>2137432</v>
      </c>
      <c r="H48" s="19">
        <v>90</v>
      </c>
      <c r="I48" s="19">
        <v>20</v>
      </c>
      <c r="J48" s="19">
        <v>32605</v>
      </c>
      <c r="K48" s="11" t="s">
        <v>4638</v>
      </c>
    </row>
    <row r="49" spans="3:11" x14ac:dyDescent="0.55000000000000004">
      <c r="C49" s="20" t="s">
        <v>4800</v>
      </c>
      <c r="D49" s="6" t="s">
        <v>4636</v>
      </c>
      <c r="E49" s="6" t="s">
        <v>715</v>
      </c>
      <c r="F49" s="6" t="s">
        <v>4772</v>
      </c>
      <c r="G49" s="18">
        <v>3070514</v>
      </c>
      <c r="H49" s="18">
        <v>80</v>
      </c>
      <c r="I49" s="18">
        <v>24</v>
      </c>
      <c r="J49" s="18">
        <v>39534</v>
      </c>
      <c r="K49" s="9" t="s">
        <v>4638</v>
      </c>
    </row>
    <row r="50" spans="3:11" x14ac:dyDescent="0.55000000000000004">
      <c r="C50" s="21" t="s">
        <v>4803</v>
      </c>
      <c r="D50" s="7" t="s">
        <v>4640</v>
      </c>
      <c r="E50" s="7" t="s">
        <v>715</v>
      </c>
      <c r="F50" s="7" t="s">
        <v>4651</v>
      </c>
      <c r="G50" s="19">
        <v>2591369</v>
      </c>
      <c r="H50" s="19">
        <v>65</v>
      </c>
      <c r="I50" s="19">
        <v>8</v>
      </c>
      <c r="J50" s="19">
        <v>15274</v>
      </c>
      <c r="K50" s="11" t="s">
        <v>4638</v>
      </c>
    </row>
    <row r="51" spans="3:11" x14ac:dyDescent="0.55000000000000004">
      <c r="C51" s="20" t="s">
        <v>4805</v>
      </c>
      <c r="D51" s="6" t="s">
        <v>4640</v>
      </c>
      <c r="E51" s="6" t="s">
        <v>715</v>
      </c>
      <c r="F51" s="6" t="s">
        <v>4806</v>
      </c>
      <c r="G51" s="18">
        <v>3222728</v>
      </c>
      <c r="H51" s="18">
        <v>90</v>
      </c>
      <c r="I51" s="18">
        <v>6</v>
      </c>
      <c r="J51" s="18">
        <v>75710</v>
      </c>
      <c r="K51" s="9" t="s">
        <v>4638</v>
      </c>
    </row>
    <row r="52" spans="3:11" x14ac:dyDescent="0.55000000000000004">
      <c r="C52" s="21" t="s">
        <v>4807</v>
      </c>
      <c r="D52" s="7" t="s">
        <v>4640</v>
      </c>
      <c r="E52" s="7" t="s">
        <v>715</v>
      </c>
      <c r="F52" s="7" t="s">
        <v>4808</v>
      </c>
      <c r="G52" s="19">
        <v>1232358</v>
      </c>
      <c r="H52" s="19">
        <v>85</v>
      </c>
      <c r="I52" s="19">
        <v>23</v>
      </c>
      <c r="J52" s="19">
        <v>34479</v>
      </c>
      <c r="K52" s="11" t="s">
        <v>4638</v>
      </c>
    </row>
    <row r="53" spans="3:11" x14ac:dyDescent="0.55000000000000004">
      <c r="C53" s="20" t="s">
        <v>4809</v>
      </c>
      <c r="D53" s="6" t="s">
        <v>4636</v>
      </c>
      <c r="E53" s="6" t="s">
        <v>715</v>
      </c>
      <c r="F53" s="6" t="s">
        <v>4810</v>
      </c>
      <c r="G53" s="18">
        <v>2416873</v>
      </c>
      <c r="H53" s="18">
        <v>65</v>
      </c>
      <c r="I53" s="18">
        <v>17</v>
      </c>
      <c r="J53" s="18">
        <v>48126</v>
      </c>
      <c r="K53" s="9" t="s">
        <v>4638</v>
      </c>
    </row>
    <row r="54" spans="3:11" x14ac:dyDescent="0.55000000000000004">
      <c r="C54" s="21" t="s">
        <v>4811</v>
      </c>
      <c r="D54" s="7" t="s">
        <v>4640</v>
      </c>
      <c r="E54" s="7" t="s">
        <v>715</v>
      </c>
      <c r="F54" s="7" t="s">
        <v>4774</v>
      </c>
      <c r="G54" s="19">
        <v>974707</v>
      </c>
      <c r="H54" s="19">
        <v>90</v>
      </c>
      <c r="I54" s="19">
        <v>8</v>
      </c>
      <c r="J54" s="19">
        <v>88553</v>
      </c>
      <c r="K54" s="11" t="s">
        <v>4638</v>
      </c>
    </row>
    <row r="55" spans="3:11" x14ac:dyDescent="0.55000000000000004">
      <c r="C55" s="20" t="s">
        <v>4812</v>
      </c>
      <c r="D55" s="6" t="s">
        <v>4640</v>
      </c>
      <c r="E55" s="6" t="s">
        <v>715</v>
      </c>
      <c r="F55" s="6" t="s">
        <v>4813</v>
      </c>
      <c r="G55" s="18">
        <v>2028295</v>
      </c>
      <c r="H55" s="18">
        <v>90</v>
      </c>
      <c r="I55" s="18">
        <v>11</v>
      </c>
      <c r="J55" s="18">
        <v>80935</v>
      </c>
      <c r="K55" s="9" t="s">
        <v>4638</v>
      </c>
    </row>
    <row r="56" spans="3:11" x14ac:dyDescent="0.55000000000000004">
      <c r="C56" s="21" t="s">
        <v>4814</v>
      </c>
      <c r="D56" s="7" t="s">
        <v>4640</v>
      </c>
      <c r="E56" s="7" t="s">
        <v>715</v>
      </c>
      <c r="F56" s="7" t="s">
        <v>4815</v>
      </c>
      <c r="G56" s="19">
        <v>565267</v>
      </c>
      <c r="H56" s="19">
        <v>90</v>
      </c>
      <c r="I56" s="19">
        <v>7</v>
      </c>
      <c r="J56" s="19">
        <v>37931</v>
      </c>
      <c r="K56" s="11" t="s">
        <v>4638</v>
      </c>
    </row>
    <row r="57" spans="3:11" x14ac:dyDescent="0.55000000000000004">
      <c r="C57" s="20" t="s">
        <v>4818</v>
      </c>
      <c r="D57" s="6" t="s">
        <v>4640</v>
      </c>
      <c r="E57" s="6" t="s">
        <v>715</v>
      </c>
      <c r="F57" s="6" t="s">
        <v>4685</v>
      </c>
      <c r="G57" s="18">
        <v>761927</v>
      </c>
      <c r="H57" s="18">
        <v>75</v>
      </c>
      <c r="I57" s="18">
        <v>23</v>
      </c>
      <c r="J57" s="18">
        <v>20430</v>
      </c>
      <c r="K57" s="9" t="s">
        <v>4638</v>
      </c>
    </row>
    <row r="58" spans="3:11" x14ac:dyDescent="0.55000000000000004">
      <c r="C58" s="21" t="s">
        <v>4819</v>
      </c>
      <c r="D58" s="7" t="s">
        <v>4640</v>
      </c>
      <c r="E58" s="7" t="s">
        <v>715</v>
      </c>
      <c r="F58" s="7" t="s">
        <v>4685</v>
      </c>
      <c r="G58" s="19">
        <v>1864882</v>
      </c>
      <c r="H58" s="19">
        <v>90</v>
      </c>
      <c r="I58" s="19">
        <v>14</v>
      </c>
      <c r="J58" s="19">
        <v>20310</v>
      </c>
      <c r="K58" s="11" t="s">
        <v>4638</v>
      </c>
    </row>
    <row r="59" spans="3:11" x14ac:dyDescent="0.55000000000000004">
      <c r="C59" s="20" t="s">
        <v>4820</v>
      </c>
      <c r="D59" s="6" t="s">
        <v>4640</v>
      </c>
      <c r="E59" s="6" t="s">
        <v>715</v>
      </c>
      <c r="F59" s="6" t="s">
        <v>4821</v>
      </c>
      <c r="G59" s="18">
        <v>3183590</v>
      </c>
      <c r="H59" s="18">
        <v>70</v>
      </c>
      <c r="I59" s="18">
        <v>18</v>
      </c>
      <c r="J59" s="18">
        <v>94622</v>
      </c>
      <c r="K59" s="9" t="s">
        <v>4638</v>
      </c>
    </row>
    <row r="60" spans="3:11" x14ac:dyDescent="0.55000000000000004">
      <c r="C60" s="21" t="s">
        <v>4822</v>
      </c>
      <c r="D60" s="7" t="s">
        <v>4636</v>
      </c>
      <c r="E60" s="7" t="s">
        <v>715</v>
      </c>
      <c r="F60" s="7" t="s">
        <v>4756</v>
      </c>
      <c r="G60" s="19">
        <v>1481177</v>
      </c>
      <c r="H60" s="19">
        <v>80</v>
      </c>
      <c r="I60" s="19">
        <v>22</v>
      </c>
      <c r="J60" s="19">
        <v>43656</v>
      </c>
      <c r="K60" s="11" t="s">
        <v>4638</v>
      </c>
    </row>
    <row r="61" spans="3:11" x14ac:dyDescent="0.55000000000000004">
      <c r="C61" s="20" t="s">
        <v>4823</v>
      </c>
      <c r="D61" s="6" t="s">
        <v>4636</v>
      </c>
      <c r="E61" s="6" t="s">
        <v>715</v>
      </c>
      <c r="F61" s="6" t="s">
        <v>4824</v>
      </c>
      <c r="G61" s="18">
        <v>1888013</v>
      </c>
      <c r="H61" s="18">
        <v>90</v>
      </c>
      <c r="I61" s="18">
        <v>20</v>
      </c>
      <c r="J61" s="18">
        <v>92825</v>
      </c>
      <c r="K61" s="9" t="s">
        <v>4638</v>
      </c>
    </row>
    <row r="62" spans="3:11" x14ac:dyDescent="0.55000000000000004">
      <c r="C62" s="21" t="s">
        <v>4833</v>
      </c>
      <c r="D62" s="7" t="s">
        <v>4636</v>
      </c>
      <c r="E62" s="7" t="s">
        <v>715</v>
      </c>
      <c r="F62" s="7" t="s">
        <v>4834</v>
      </c>
      <c r="G62" s="19">
        <v>1764618</v>
      </c>
      <c r="H62" s="19">
        <v>75</v>
      </c>
      <c r="I62" s="19">
        <v>6</v>
      </c>
      <c r="J62" s="19">
        <v>71105</v>
      </c>
      <c r="K62" s="11" t="s">
        <v>4638</v>
      </c>
    </row>
    <row r="63" spans="3:11" x14ac:dyDescent="0.55000000000000004">
      <c r="C63" s="20" t="s">
        <v>4835</v>
      </c>
      <c r="D63" s="6" t="s">
        <v>4636</v>
      </c>
      <c r="E63" s="6" t="s">
        <v>715</v>
      </c>
      <c r="F63" s="6" t="s">
        <v>4836</v>
      </c>
      <c r="G63" s="18">
        <v>1062687</v>
      </c>
      <c r="H63" s="18">
        <v>85</v>
      </c>
      <c r="I63" s="18">
        <v>25</v>
      </c>
      <c r="J63" s="18">
        <v>34745</v>
      </c>
      <c r="K63" s="9" t="s">
        <v>4638</v>
      </c>
    </row>
    <row r="64" spans="3:11" x14ac:dyDescent="0.55000000000000004">
      <c r="C64" s="21" t="s">
        <v>4839</v>
      </c>
      <c r="D64" s="7" t="s">
        <v>4636</v>
      </c>
      <c r="E64" s="7" t="s">
        <v>715</v>
      </c>
      <c r="F64" s="7" t="s">
        <v>4840</v>
      </c>
      <c r="G64" s="19">
        <v>2927728</v>
      </c>
      <c r="H64" s="19">
        <v>75</v>
      </c>
      <c r="I64" s="19">
        <v>6</v>
      </c>
      <c r="J64" s="19">
        <v>22111</v>
      </c>
      <c r="K64" s="11" t="s">
        <v>4638</v>
      </c>
    </row>
    <row r="65" spans="3:11" x14ac:dyDescent="0.55000000000000004">
      <c r="C65" s="20" t="s">
        <v>4841</v>
      </c>
      <c r="D65" s="6" t="s">
        <v>4636</v>
      </c>
      <c r="E65" s="6" t="s">
        <v>715</v>
      </c>
      <c r="F65" s="6" t="s">
        <v>4694</v>
      </c>
      <c r="G65" s="18">
        <v>2042734</v>
      </c>
      <c r="H65" s="18">
        <v>70</v>
      </c>
      <c r="I65" s="18">
        <v>22</v>
      </c>
      <c r="J65" s="18">
        <v>32236</v>
      </c>
      <c r="K65" s="9" t="s">
        <v>4638</v>
      </c>
    </row>
    <row r="66" spans="3:11" x14ac:dyDescent="0.55000000000000004">
      <c r="C66" s="21" t="s">
        <v>4842</v>
      </c>
      <c r="D66" s="7" t="s">
        <v>4636</v>
      </c>
      <c r="E66" s="7" t="s">
        <v>715</v>
      </c>
      <c r="F66" s="7" t="s">
        <v>4672</v>
      </c>
      <c r="G66" s="19">
        <v>2306122</v>
      </c>
      <c r="H66" s="19">
        <v>85</v>
      </c>
      <c r="I66" s="19">
        <v>18</v>
      </c>
      <c r="J66" s="19">
        <v>50393</v>
      </c>
      <c r="K66" s="11" t="s">
        <v>4638</v>
      </c>
    </row>
    <row r="67" spans="3:11" x14ac:dyDescent="0.55000000000000004">
      <c r="C67" s="20" t="s">
        <v>4844</v>
      </c>
      <c r="D67" s="6" t="s">
        <v>4636</v>
      </c>
      <c r="E67" s="6" t="s">
        <v>715</v>
      </c>
      <c r="F67" s="6" t="s">
        <v>4799</v>
      </c>
      <c r="G67" s="18">
        <v>2440283</v>
      </c>
      <c r="H67" s="18">
        <v>80</v>
      </c>
      <c r="I67" s="18">
        <v>20</v>
      </c>
      <c r="J67" s="18">
        <v>32627</v>
      </c>
      <c r="K67" s="9" t="s">
        <v>4646</v>
      </c>
    </row>
    <row r="68" spans="3:11" x14ac:dyDescent="0.55000000000000004">
      <c r="C68" s="21" t="s">
        <v>4847</v>
      </c>
      <c r="D68" s="7" t="s">
        <v>4640</v>
      </c>
      <c r="E68" s="7" t="s">
        <v>715</v>
      </c>
      <c r="F68" s="7" t="s">
        <v>4848</v>
      </c>
      <c r="G68" s="19">
        <v>999173</v>
      </c>
      <c r="H68" s="19">
        <v>65</v>
      </c>
      <c r="I68" s="19">
        <v>24</v>
      </c>
      <c r="J68" s="19">
        <v>72118</v>
      </c>
      <c r="K68" s="11" t="s">
        <v>4638</v>
      </c>
    </row>
    <row r="69" spans="3:11" x14ac:dyDescent="0.55000000000000004">
      <c r="C69" s="20" t="s">
        <v>4849</v>
      </c>
      <c r="D69" s="6" t="s">
        <v>4640</v>
      </c>
      <c r="E69" s="6" t="s">
        <v>715</v>
      </c>
      <c r="F69" s="6" t="s">
        <v>4850</v>
      </c>
      <c r="G69" s="18">
        <v>981377</v>
      </c>
      <c r="H69" s="18">
        <v>90</v>
      </c>
      <c r="I69" s="18">
        <v>20</v>
      </c>
      <c r="J69" s="18">
        <v>48604</v>
      </c>
      <c r="K69" s="9" t="s">
        <v>4638</v>
      </c>
    </row>
    <row r="70" spans="3:11" x14ac:dyDescent="0.55000000000000004">
      <c r="C70" s="21" t="s">
        <v>4851</v>
      </c>
      <c r="D70" s="7" t="s">
        <v>4636</v>
      </c>
      <c r="E70" s="7" t="s">
        <v>715</v>
      </c>
      <c r="F70" s="7" t="s">
        <v>4653</v>
      </c>
      <c r="G70" s="19">
        <v>2993020</v>
      </c>
      <c r="H70" s="19">
        <v>90</v>
      </c>
      <c r="I70" s="19">
        <v>20</v>
      </c>
      <c r="J70" s="19">
        <v>22156</v>
      </c>
      <c r="K70" s="11" t="s">
        <v>4638</v>
      </c>
    </row>
    <row r="71" spans="3:11" x14ac:dyDescent="0.55000000000000004">
      <c r="C71" s="20" t="s">
        <v>4852</v>
      </c>
      <c r="D71" s="6" t="s">
        <v>4640</v>
      </c>
      <c r="E71" s="6" t="s">
        <v>715</v>
      </c>
      <c r="F71" s="6" t="s">
        <v>4791</v>
      </c>
      <c r="G71" s="18">
        <v>1197091</v>
      </c>
      <c r="H71" s="18">
        <v>70</v>
      </c>
      <c r="I71" s="18">
        <v>9</v>
      </c>
      <c r="J71" s="18">
        <v>76198</v>
      </c>
      <c r="K71" s="9" t="s">
        <v>4638</v>
      </c>
    </row>
    <row r="72" spans="3:11" x14ac:dyDescent="0.55000000000000004">
      <c r="C72" s="21" t="s">
        <v>4855</v>
      </c>
      <c r="D72" s="7" t="s">
        <v>4640</v>
      </c>
      <c r="E72" s="7" t="s">
        <v>715</v>
      </c>
      <c r="F72" s="7" t="s">
        <v>4856</v>
      </c>
      <c r="G72" s="19">
        <v>909764</v>
      </c>
      <c r="H72" s="19">
        <v>90</v>
      </c>
      <c r="I72" s="19">
        <v>6</v>
      </c>
      <c r="J72" s="19">
        <v>46852</v>
      </c>
      <c r="K72" s="11" t="s">
        <v>4638</v>
      </c>
    </row>
    <row r="73" spans="3:11" x14ac:dyDescent="0.55000000000000004">
      <c r="C73" s="20" t="s">
        <v>4857</v>
      </c>
      <c r="D73" s="6" t="s">
        <v>4640</v>
      </c>
      <c r="E73" s="6" t="s">
        <v>715</v>
      </c>
      <c r="F73" s="6" t="s">
        <v>4858</v>
      </c>
      <c r="G73" s="18">
        <v>1105782</v>
      </c>
      <c r="H73" s="18">
        <v>85</v>
      </c>
      <c r="I73" s="18">
        <v>19</v>
      </c>
      <c r="J73" s="18">
        <v>34665</v>
      </c>
      <c r="K73" s="9" t="s">
        <v>4638</v>
      </c>
    </row>
    <row r="74" spans="3:11" x14ac:dyDescent="0.55000000000000004">
      <c r="C74" s="21" t="s">
        <v>4859</v>
      </c>
      <c r="D74" s="7" t="s">
        <v>4636</v>
      </c>
      <c r="E74" s="7" t="s">
        <v>715</v>
      </c>
      <c r="F74" s="7" t="s">
        <v>4685</v>
      </c>
      <c r="G74" s="19">
        <v>826181</v>
      </c>
      <c r="H74" s="19">
        <v>85</v>
      </c>
      <c r="I74" s="19">
        <v>15</v>
      </c>
      <c r="J74" s="19">
        <v>20088</v>
      </c>
      <c r="K74" s="11" t="s">
        <v>4638</v>
      </c>
    </row>
    <row r="75" spans="3:11" x14ac:dyDescent="0.55000000000000004">
      <c r="C75" s="20" t="s">
        <v>4860</v>
      </c>
      <c r="D75" s="6" t="s">
        <v>4640</v>
      </c>
      <c r="E75" s="6" t="s">
        <v>715</v>
      </c>
      <c r="F75" s="6" t="s">
        <v>4861</v>
      </c>
      <c r="G75" s="18">
        <v>2696282</v>
      </c>
      <c r="H75" s="18">
        <v>80</v>
      </c>
      <c r="I75" s="18">
        <v>8</v>
      </c>
      <c r="J75" s="18">
        <v>30096</v>
      </c>
      <c r="K75" s="9" t="s">
        <v>4638</v>
      </c>
    </row>
    <row r="76" spans="3:11" x14ac:dyDescent="0.55000000000000004">
      <c r="C76" s="21" t="s">
        <v>4863</v>
      </c>
      <c r="D76" s="7" t="s">
        <v>4636</v>
      </c>
      <c r="E76" s="7" t="s">
        <v>715</v>
      </c>
      <c r="F76" s="7" t="s">
        <v>4725</v>
      </c>
      <c r="G76" s="19">
        <v>2871683</v>
      </c>
      <c r="H76" s="19">
        <v>85</v>
      </c>
      <c r="I76" s="19">
        <v>8</v>
      </c>
      <c r="J76" s="19">
        <v>94263</v>
      </c>
      <c r="K76" s="11" t="s">
        <v>4646</v>
      </c>
    </row>
    <row r="77" spans="3:11" x14ac:dyDescent="0.55000000000000004">
      <c r="C77" s="20" t="s">
        <v>4869</v>
      </c>
      <c r="D77" s="6" t="s">
        <v>4636</v>
      </c>
      <c r="E77" s="6" t="s">
        <v>715</v>
      </c>
      <c r="F77" s="6" t="s">
        <v>3919</v>
      </c>
      <c r="G77" s="18">
        <v>650271</v>
      </c>
      <c r="H77" s="18">
        <v>85</v>
      </c>
      <c r="I77" s="18">
        <v>5</v>
      </c>
      <c r="J77" s="18">
        <v>39216</v>
      </c>
      <c r="K77" s="9" t="s">
        <v>4638</v>
      </c>
    </row>
    <row r="78" spans="3:11" x14ac:dyDescent="0.55000000000000004">
      <c r="C78" s="21" t="s">
        <v>4876</v>
      </c>
      <c r="D78" s="7" t="s">
        <v>4636</v>
      </c>
      <c r="E78" s="7" t="s">
        <v>715</v>
      </c>
      <c r="F78" s="7" t="s">
        <v>4877</v>
      </c>
      <c r="G78" s="19">
        <v>3209042</v>
      </c>
      <c r="H78" s="19">
        <v>75</v>
      </c>
      <c r="I78" s="19">
        <v>10</v>
      </c>
      <c r="J78" s="19">
        <v>45020</v>
      </c>
      <c r="K78" s="11" t="s">
        <v>4638</v>
      </c>
    </row>
    <row r="79" spans="3:11" x14ac:dyDescent="0.55000000000000004">
      <c r="C79" s="20" t="s">
        <v>4879</v>
      </c>
      <c r="D79" s="6" t="s">
        <v>4636</v>
      </c>
      <c r="E79" s="6" t="s">
        <v>715</v>
      </c>
      <c r="F79" s="6" t="s">
        <v>4880</v>
      </c>
      <c r="G79" s="18">
        <v>812411</v>
      </c>
      <c r="H79" s="18">
        <v>70</v>
      </c>
      <c r="I79" s="18">
        <v>22</v>
      </c>
      <c r="J79" s="18">
        <v>95138</v>
      </c>
      <c r="K79" s="9" t="s">
        <v>4638</v>
      </c>
    </row>
    <row r="80" spans="3:11" x14ac:dyDescent="0.55000000000000004">
      <c r="C80" s="21" t="s">
        <v>4883</v>
      </c>
      <c r="D80" s="7" t="s">
        <v>4636</v>
      </c>
      <c r="E80" s="7" t="s">
        <v>715</v>
      </c>
      <c r="F80" s="7" t="s">
        <v>4884</v>
      </c>
      <c r="G80" s="19">
        <v>1187085</v>
      </c>
      <c r="H80" s="19">
        <v>75</v>
      </c>
      <c r="I80" s="19">
        <v>16</v>
      </c>
      <c r="J80" s="19">
        <v>63136</v>
      </c>
      <c r="K80" s="11" t="s">
        <v>4638</v>
      </c>
    </row>
    <row r="81" spans="3:11" x14ac:dyDescent="0.55000000000000004">
      <c r="C81" s="20" t="s">
        <v>4885</v>
      </c>
      <c r="D81" s="6" t="s">
        <v>4640</v>
      </c>
      <c r="E81" s="6" t="s">
        <v>715</v>
      </c>
      <c r="F81" s="6" t="s">
        <v>4886</v>
      </c>
      <c r="G81" s="18">
        <v>3169103</v>
      </c>
      <c r="H81" s="18">
        <v>80</v>
      </c>
      <c r="I81" s="18">
        <v>20</v>
      </c>
      <c r="J81" s="18">
        <v>6520</v>
      </c>
      <c r="K81" s="9" t="s">
        <v>4638</v>
      </c>
    </row>
    <row r="82" spans="3:11" x14ac:dyDescent="0.55000000000000004">
      <c r="C82" s="21" t="s">
        <v>4887</v>
      </c>
      <c r="D82" s="7" t="s">
        <v>4636</v>
      </c>
      <c r="E82" s="7" t="s">
        <v>715</v>
      </c>
      <c r="F82" s="7" t="s">
        <v>4653</v>
      </c>
      <c r="G82" s="19">
        <v>2207293</v>
      </c>
      <c r="H82" s="19">
        <v>70</v>
      </c>
      <c r="I82" s="19">
        <v>16</v>
      </c>
      <c r="J82" s="19">
        <v>62711</v>
      </c>
      <c r="K82" s="11" t="s">
        <v>4638</v>
      </c>
    </row>
    <row r="83" spans="3:11" x14ac:dyDescent="0.55000000000000004">
      <c r="C83" s="20" t="s">
        <v>4888</v>
      </c>
      <c r="D83" s="6" t="s">
        <v>4636</v>
      </c>
      <c r="E83" s="6" t="s">
        <v>715</v>
      </c>
      <c r="F83" s="6" t="s">
        <v>4679</v>
      </c>
      <c r="G83" s="18">
        <v>2673984</v>
      </c>
      <c r="H83" s="18">
        <v>90</v>
      </c>
      <c r="I83" s="18">
        <v>15</v>
      </c>
      <c r="J83" s="18">
        <v>32505</v>
      </c>
      <c r="K83" s="9" t="s">
        <v>4638</v>
      </c>
    </row>
    <row r="84" spans="3:11" x14ac:dyDescent="0.55000000000000004">
      <c r="C84" s="21" t="s">
        <v>4889</v>
      </c>
      <c r="D84" s="7" t="s">
        <v>4640</v>
      </c>
      <c r="E84" s="7" t="s">
        <v>715</v>
      </c>
      <c r="F84" s="7" t="s">
        <v>4886</v>
      </c>
      <c r="G84" s="19">
        <v>3163664</v>
      </c>
      <c r="H84" s="19">
        <v>70</v>
      </c>
      <c r="I84" s="19">
        <v>10</v>
      </c>
      <c r="J84" s="19">
        <v>6510</v>
      </c>
      <c r="K84" s="11" t="s">
        <v>4638</v>
      </c>
    </row>
    <row r="85" spans="3:11" x14ac:dyDescent="0.55000000000000004">
      <c r="C85" s="20" t="s">
        <v>4890</v>
      </c>
      <c r="D85" s="6" t="s">
        <v>4636</v>
      </c>
      <c r="E85" s="6" t="s">
        <v>715</v>
      </c>
      <c r="F85" s="6" t="s">
        <v>4891</v>
      </c>
      <c r="G85" s="18">
        <v>576231</v>
      </c>
      <c r="H85" s="18">
        <v>85</v>
      </c>
      <c r="I85" s="18">
        <v>10</v>
      </c>
      <c r="J85" s="18">
        <v>90610</v>
      </c>
      <c r="K85" s="9" t="s">
        <v>4638</v>
      </c>
    </row>
    <row r="86" spans="3:11" x14ac:dyDescent="0.55000000000000004">
      <c r="C86" s="21" t="s">
        <v>4893</v>
      </c>
      <c r="D86" s="7" t="s">
        <v>4640</v>
      </c>
      <c r="E86" s="7" t="s">
        <v>715</v>
      </c>
      <c r="F86" s="7" t="s">
        <v>4752</v>
      </c>
      <c r="G86" s="19">
        <v>2822373</v>
      </c>
      <c r="H86" s="19">
        <v>75</v>
      </c>
      <c r="I86" s="19">
        <v>18</v>
      </c>
      <c r="J86" s="19">
        <v>19151</v>
      </c>
      <c r="K86" s="11" t="s">
        <v>4638</v>
      </c>
    </row>
    <row r="87" spans="3:11" x14ac:dyDescent="0.55000000000000004">
      <c r="C87" s="20" t="s">
        <v>4894</v>
      </c>
      <c r="D87" s="6" t="s">
        <v>4640</v>
      </c>
      <c r="E87" s="6" t="s">
        <v>715</v>
      </c>
      <c r="F87" s="6" t="s">
        <v>4895</v>
      </c>
      <c r="G87" s="18">
        <v>2602280</v>
      </c>
      <c r="H87" s="18">
        <v>75</v>
      </c>
      <c r="I87" s="18">
        <v>23</v>
      </c>
      <c r="J87" s="18">
        <v>16534</v>
      </c>
      <c r="K87" s="9" t="s">
        <v>4638</v>
      </c>
    </row>
    <row r="88" spans="3:11" x14ac:dyDescent="0.55000000000000004">
      <c r="C88" s="21" t="s">
        <v>4899</v>
      </c>
      <c r="D88" s="7" t="s">
        <v>4636</v>
      </c>
      <c r="E88" s="7" t="s">
        <v>715</v>
      </c>
      <c r="F88" s="7" t="s">
        <v>4875</v>
      </c>
      <c r="G88" s="19">
        <v>2229168</v>
      </c>
      <c r="H88" s="19">
        <v>90</v>
      </c>
      <c r="I88" s="19">
        <v>5</v>
      </c>
      <c r="J88" s="19">
        <v>92127</v>
      </c>
      <c r="K88" s="11" t="s">
        <v>4646</v>
      </c>
    </row>
    <row r="89" spans="3:11" x14ac:dyDescent="0.55000000000000004">
      <c r="C89" s="20" t="s">
        <v>4903</v>
      </c>
      <c r="D89" s="6" t="s">
        <v>4640</v>
      </c>
      <c r="E89" s="6" t="s">
        <v>715</v>
      </c>
      <c r="F89" s="6" t="s">
        <v>4637</v>
      </c>
      <c r="G89" s="18">
        <v>2643022</v>
      </c>
      <c r="H89" s="18">
        <v>80</v>
      </c>
      <c r="I89" s="18">
        <v>21</v>
      </c>
      <c r="J89" s="18">
        <v>94132</v>
      </c>
      <c r="K89" s="9" t="s">
        <v>4638</v>
      </c>
    </row>
    <row r="90" spans="3:11" x14ac:dyDescent="0.55000000000000004">
      <c r="C90" s="21" t="s">
        <v>4905</v>
      </c>
      <c r="D90" s="7" t="s">
        <v>4640</v>
      </c>
      <c r="E90" s="7" t="s">
        <v>715</v>
      </c>
      <c r="F90" s="7" t="s">
        <v>4700</v>
      </c>
      <c r="G90" s="19">
        <v>756097</v>
      </c>
      <c r="H90" s="19">
        <v>70</v>
      </c>
      <c r="I90" s="19">
        <v>7</v>
      </c>
      <c r="J90" s="19">
        <v>38188</v>
      </c>
      <c r="K90" s="11" t="s">
        <v>4638</v>
      </c>
    </row>
    <row r="91" spans="3:11" x14ac:dyDescent="0.55000000000000004">
      <c r="C91" s="20" t="s">
        <v>4906</v>
      </c>
      <c r="D91" s="6" t="s">
        <v>4636</v>
      </c>
      <c r="E91" s="6" t="s">
        <v>715</v>
      </c>
      <c r="F91" s="6" t="s">
        <v>4907</v>
      </c>
      <c r="G91" s="18">
        <v>776360</v>
      </c>
      <c r="H91" s="18">
        <v>85</v>
      </c>
      <c r="I91" s="18">
        <v>7</v>
      </c>
      <c r="J91" s="18">
        <v>91499</v>
      </c>
      <c r="K91" s="9" t="s">
        <v>4638</v>
      </c>
    </row>
    <row r="92" spans="3:11" x14ac:dyDescent="0.55000000000000004">
      <c r="C92" s="21" t="s">
        <v>4909</v>
      </c>
      <c r="D92" s="7" t="s">
        <v>4636</v>
      </c>
      <c r="E92" s="7" t="s">
        <v>715</v>
      </c>
      <c r="F92" s="7" t="s">
        <v>4799</v>
      </c>
      <c r="G92" s="19">
        <v>3316269</v>
      </c>
      <c r="H92" s="19">
        <v>90</v>
      </c>
      <c r="I92" s="19">
        <v>13</v>
      </c>
      <c r="J92" s="19">
        <v>32605</v>
      </c>
      <c r="K92" s="11" t="s">
        <v>4638</v>
      </c>
    </row>
    <row r="93" spans="3:11" x14ac:dyDescent="0.55000000000000004">
      <c r="C93" s="20" t="s">
        <v>4910</v>
      </c>
      <c r="D93" s="6" t="s">
        <v>4636</v>
      </c>
      <c r="E93" s="6" t="s">
        <v>715</v>
      </c>
      <c r="F93" s="6" t="s">
        <v>2031</v>
      </c>
      <c r="G93" s="18">
        <v>639593</v>
      </c>
      <c r="H93" s="18">
        <v>80</v>
      </c>
      <c r="I93" s="18">
        <v>17</v>
      </c>
      <c r="J93" s="18">
        <v>84409</v>
      </c>
      <c r="K93" s="9" t="s">
        <v>4638</v>
      </c>
    </row>
    <row r="94" spans="3:11" x14ac:dyDescent="0.55000000000000004">
      <c r="C94" s="21" t="s">
        <v>4911</v>
      </c>
      <c r="D94" s="7" t="s">
        <v>4640</v>
      </c>
      <c r="E94" s="7" t="s">
        <v>715</v>
      </c>
      <c r="F94" s="7" t="s">
        <v>4702</v>
      </c>
      <c r="G94" s="19">
        <v>644275</v>
      </c>
      <c r="H94" s="19">
        <v>90</v>
      </c>
      <c r="I94" s="19">
        <v>9</v>
      </c>
      <c r="J94" s="19">
        <v>89115</v>
      </c>
      <c r="K94" s="11" t="s">
        <v>4638</v>
      </c>
    </row>
    <row r="95" spans="3:11" x14ac:dyDescent="0.55000000000000004">
      <c r="C95" s="20" t="s">
        <v>4913</v>
      </c>
      <c r="D95" s="6" t="s">
        <v>4640</v>
      </c>
      <c r="E95" s="6" t="s">
        <v>715</v>
      </c>
      <c r="F95" s="6" t="s">
        <v>4914</v>
      </c>
      <c r="G95" s="18">
        <v>2596631</v>
      </c>
      <c r="H95" s="18">
        <v>65</v>
      </c>
      <c r="I95" s="18">
        <v>20</v>
      </c>
      <c r="J95" s="18">
        <v>64136</v>
      </c>
      <c r="K95" s="9" t="s">
        <v>4638</v>
      </c>
    </row>
    <row r="96" spans="3:11" x14ac:dyDescent="0.55000000000000004">
      <c r="C96" s="21" t="s">
        <v>4915</v>
      </c>
      <c r="D96" s="7" t="s">
        <v>4636</v>
      </c>
      <c r="E96" s="7" t="s">
        <v>715</v>
      </c>
      <c r="F96" s="7" t="s">
        <v>666</v>
      </c>
      <c r="G96" s="19">
        <v>1104148</v>
      </c>
      <c r="H96" s="19">
        <v>75</v>
      </c>
      <c r="I96" s="19">
        <v>14</v>
      </c>
      <c r="J96" s="19">
        <v>85246</v>
      </c>
      <c r="K96" s="11" t="s">
        <v>4638</v>
      </c>
    </row>
    <row r="97" spans="3:11" x14ac:dyDescent="0.55000000000000004">
      <c r="C97" s="20" t="s">
        <v>4918</v>
      </c>
      <c r="D97" s="6" t="s">
        <v>4636</v>
      </c>
      <c r="E97" s="6" t="s">
        <v>715</v>
      </c>
      <c r="F97" s="6" t="s">
        <v>4679</v>
      </c>
      <c r="G97" s="18">
        <v>740242</v>
      </c>
      <c r="H97" s="18">
        <v>75</v>
      </c>
      <c r="I97" s="18">
        <v>22</v>
      </c>
      <c r="J97" s="18">
        <v>32575</v>
      </c>
      <c r="K97" s="9" t="s">
        <v>4638</v>
      </c>
    </row>
    <row r="98" spans="3:11" x14ac:dyDescent="0.55000000000000004">
      <c r="C98" s="21" t="s">
        <v>4921</v>
      </c>
      <c r="D98" s="7" t="s">
        <v>4640</v>
      </c>
      <c r="E98" s="7" t="s">
        <v>715</v>
      </c>
      <c r="F98" s="7" t="s">
        <v>4660</v>
      </c>
      <c r="G98" s="19">
        <v>3231911</v>
      </c>
      <c r="H98" s="19">
        <v>80</v>
      </c>
      <c r="I98" s="19">
        <v>9</v>
      </c>
      <c r="J98" s="19">
        <v>53277</v>
      </c>
      <c r="K98" s="11" t="s">
        <v>4638</v>
      </c>
    </row>
    <row r="99" spans="3:11" x14ac:dyDescent="0.55000000000000004">
      <c r="C99" s="20" t="s">
        <v>4922</v>
      </c>
      <c r="D99" s="6" t="s">
        <v>4640</v>
      </c>
      <c r="E99" s="6" t="s">
        <v>715</v>
      </c>
      <c r="F99" s="6" t="s">
        <v>4737</v>
      </c>
      <c r="G99" s="18">
        <v>1064234</v>
      </c>
      <c r="H99" s="18">
        <v>65</v>
      </c>
      <c r="I99" s="18">
        <v>15</v>
      </c>
      <c r="J99" s="18">
        <v>23242</v>
      </c>
      <c r="K99" s="9" t="s">
        <v>4638</v>
      </c>
    </row>
    <row r="100" spans="3:11" x14ac:dyDescent="0.55000000000000004">
      <c r="C100" s="21" t="s">
        <v>4923</v>
      </c>
      <c r="D100" s="7" t="s">
        <v>4636</v>
      </c>
      <c r="E100" s="7" t="s">
        <v>715</v>
      </c>
      <c r="F100" s="7" t="s">
        <v>4643</v>
      </c>
      <c r="G100" s="19">
        <v>1293041</v>
      </c>
      <c r="H100" s="19">
        <v>90</v>
      </c>
      <c r="I100" s="19">
        <v>9</v>
      </c>
      <c r="J100" s="19">
        <v>75260</v>
      </c>
      <c r="K100" s="11" t="s">
        <v>4638</v>
      </c>
    </row>
    <row r="101" spans="3:11" x14ac:dyDescent="0.55000000000000004">
      <c r="C101" s="20" t="s">
        <v>4929</v>
      </c>
      <c r="D101" s="6" t="s">
        <v>4640</v>
      </c>
      <c r="E101" s="6" t="s">
        <v>715</v>
      </c>
      <c r="F101" s="6" t="s">
        <v>4930</v>
      </c>
      <c r="G101" s="18">
        <v>3407118</v>
      </c>
      <c r="H101" s="18">
        <v>65</v>
      </c>
      <c r="I101" s="18">
        <v>13</v>
      </c>
      <c r="J101" s="18">
        <v>65105</v>
      </c>
      <c r="K101" s="9" t="s">
        <v>4638</v>
      </c>
    </row>
    <row r="102" spans="3:11" x14ac:dyDescent="0.55000000000000004">
      <c r="C102" s="21" t="s">
        <v>4932</v>
      </c>
      <c r="D102" s="7" t="s">
        <v>4636</v>
      </c>
      <c r="E102" s="7" t="s">
        <v>715</v>
      </c>
      <c r="F102" s="7" t="s">
        <v>4763</v>
      </c>
      <c r="G102" s="19">
        <v>1831338</v>
      </c>
      <c r="H102" s="19">
        <v>65</v>
      </c>
      <c r="I102" s="19">
        <v>5</v>
      </c>
      <c r="J102" s="19">
        <v>99599</v>
      </c>
      <c r="K102" s="11" t="s">
        <v>4638</v>
      </c>
    </row>
    <row r="103" spans="3:11" x14ac:dyDescent="0.55000000000000004">
      <c r="C103" s="20" t="s">
        <v>4944</v>
      </c>
      <c r="D103" s="6" t="s">
        <v>4640</v>
      </c>
      <c r="E103" s="6" t="s">
        <v>715</v>
      </c>
      <c r="F103" s="6" t="s">
        <v>4917</v>
      </c>
      <c r="G103" s="18">
        <v>3109560</v>
      </c>
      <c r="H103" s="18">
        <v>65</v>
      </c>
      <c r="I103" s="18">
        <v>16</v>
      </c>
      <c r="J103" s="18">
        <v>70179</v>
      </c>
      <c r="K103" s="9" t="s">
        <v>4638</v>
      </c>
    </row>
    <row r="104" spans="3:11" x14ac:dyDescent="0.55000000000000004">
      <c r="C104" s="21" t="s">
        <v>4946</v>
      </c>
      <c r="D104" s="7" t="s">
        <v>4640</v>
      </c>
      <c r="E104" s="7" t="s">
        <v>715</v>
      </c>
      <c r="F104" s="7" t="s">
        <v>4947</v>
      </c>
      <c r="G104" s="19">
        <v>816431</v>
      </c>
      <c r="H104" s="19">
        <v>75</v>
      </c>
      <c r="I104" s="19">
        <v>23</v>
      </c>
      <c r="J104" s="19">
        <v>47134</v>
      </c>
      <c r="K104" s="11" t="s">
        <v>4638</v>
      </c>
    </row>
    <row r="105" spans="3:11" x14ac:dyDescent="0.55000000000000004">
      <c r="C105" s="20" t="s">
        <v>4950</v>
      </c>
      <c r="D105" s="6" t="s">
        <v>4636</v>
      </c>
      <c r="E105" s="6" t="s">
        <v>715</v>
      </c>
      <c r="F105" s="6" t="s">
        <v>4951</v>
      </c>
      <c r="G105" s="18">
        <v>1746473</v>
      </c>
      <c r="H105" s="18">
        <v>65</v>
      </c>
      <c r="I105" s="18">
        <v>21</v>
      </c>
      <c r="J105" s="18">
        <v>78410</v>
      </c>
      <c r="K105" s="9" t="s">
        <v>4638</v>
      </c>
    </row>
    <row r="106" spans="3:11" x14ac:dyDescent="0.55000000000000004">
      <c r="C106" s="21" t="s">
        <v>4955</v>
      </c>
      <c r="D106" s="7" t="s">
        <v>4640</v>
      </c>
      <c r="E106" s="7" t="s">
        <v>715</v>
      </c>
      <c r="F106" s="7" t="s">
        <v>4936</v>
      </c>
      <c r="G106" s="19">
        <v>2709238</v>
      </c>
      <c r="H106" s="19">
        <v>70</v>
      </c>
      <c r="I106" s="19">
        <v>7</v>
      </c>
      <c r="J106" s="19">
        <v>72215</v>
      </c>
      <c r="K106" s="11" t="s">
        <v>4638</v>
      </c>
    </row>
    <row r="107" spans="3:11" x14ac:dyDescent="0.55000000000000004">
      <c r="C107" s="20" t="s">
        <v>4957</v>
      </c>
      <c r="D107" s="6" t="s">
        <v>4640</v>
      </c>
      <c r="E107" s="6" t="s">
        <v>715</v>
      </c>
      <c r="F107" s="6" t="s">
        <v>4958</v>
      </c>
      <c r="G107" s="18">
        <v>1932095</v>
      </c>
      <c r="H107" s="18">
        <v>70</v>
      </c>
      <c r="I107" s="18">
        <v>23</v>
      </c>
      <c r="J107" s="18">
        <v>37416</v>
      </c>
      <c r="K107" s="9" t="s">
        <v>4638</v>
      </c>
    </row>
    <row r="108" spans="3:11" x14ac:dyDescent="0.55000000000000004">
      <c r="C108" s="21" t="s">
        <v>4959</v>
      </c>
      <c r="D108" s="7" t="s">
        <v>4640</v>
      </c>
      <c r="E108" s="7" t="s">
        <v>715</v>
      </c>
      <c r="F108" s="7" t="s">
        <v>4708</v>
      </c>
      <c r="G108" s="19">
        <v>770289</v>
      </c>
      <c r="H108" s="19">
        <v>75</v>
      </c>
      <c r="I108" s="19">
        <v>20</v>
      </c>
      <c r="J108" s="19">
        <v>28235</v>
      </c>
      <c r="K108" s="11" t="s">
        <v>4638</v>
      </c>
    </row>
    <row r="109" spans="3:11" x14ac:dyDescent="0.55000000000000004">
      <c r="C109" s="20" t="s">
        <v>4960</v>
      </c>
      <c r="D109" s="6" t="s">
        <v>4640</v>
      </c>
      <c r="E109" s="6" t="s">
        <v>715</v>
      </c>
      <c r="F109" s="6" t="s">
        <v>4961</v>
      </c>
      <c r="G109" s="18">
        <v>2958172</v>
      </c>
      <c r="H109" s="18">
        <v>85</v>
      </c>
      <c r="I109" s="18">
        <v>22</v>
      </c>
      <c r="J109" s="18">
        <v>92619</v>
      </c>
      <c r="K109" s="9" t="s">
        <v>4638</v>
      </c>
    </row>
    <row r="110" spans="3:11" x14ac:dyDescent="0.55000000000000004">
      <c r="C110" s="21" t="s">
        <v>4964</v>
      </c>
      <c r="D110" s="7" t="s">
        <v>4640</v>
      </c>
      <c r="E110" s="7" t="s">
        <v>715</v>
      </c>
      <c r="F110" s="7" t="s">
        <v>4774</v>
      </c>
      <c r="G110" s="19">
        <v>3224776</v>
      </c>
      <c r="H110" s="19">
        <v>70</v>
      </c>
      <c r="I110" s="19">
        <v>13</v>
      </c>
      <c r="J110" s="19">
        <v>88541</v>
      </c>
      <c r="K110" s="11" t="s">
        <v>4638</v>
      </c>
    </row>
    <row r="111" spans="3:11" x14ac:dyDescent="0.55000000000000004">
      <c r="C111" s="20" t="s">
        <v>4966</v>
      </c>
      <c r="D111" s="6" t="s">
        <v>4636</v>
      </c>
      <c r="E111" s="6" t="s">
        <v>715</v>
      </c>
      <c r="F111" s="6" t="s">
        <v>4967</v>
      </c>
      <c r="G111" s="18">
        <v>2047468</v>
      </c>
      <c r="H111" s="18">
        <v>80</v>
      </c>
      <c r="I111" s="18">
        <v>23</v>
      </c>
      <c r="J111" s="18">
        <v>27150</v>
      </c>
      <c r="K111" s="9" t="s">
        <v>4638</v>
      </c>
    </row>
    <row r="112" spans="3:11" x14ac:dyDescent="0.55000000000000004">
      <c r="C112" s="21" t="s">
        <v>4969</v>
      </c>
      <c r="D112" s="7" t="s">
        <v>4636</v>
      </c>
      <c r="E112" s="7" t="s">
        <v>715</v>
      </c>
      <c r="F112" s="7" t="s">
        <v>4970</v>
      </c>
      <c r="G112" s="19">
        <v>3068993</v>
      </c>
      <c r="H112" s="19">
        <v>80</v>
      </c>
      <c r="I112" s="19">
        <v>24</v>
      </c>
      <c r="J112" s="19">
        <v>10305</v>
      </c>
      <c r="K112" s="11" t="s">
        <v>4638</v>
      </c>
    </row>
    <row r="113" spans="3:11" x14ac:dyDescent="0.55000000000000004">
      <c r="C113" s="20" t="s">
        <v>4971</v>
      </c>
      <c r="D113" s="6" t="s">
        <v>4636</v>
      </c>
      <c r="E113" s="6" t="s">
        <v>715</v>
      </c>
      <c r="F113" s="6" t="s">
        <v>4723</v>
      </c>
      <c r="G113" s="18">
        <v>2310165</v>
      </c>
      <c r="H113" s="18">
        <v>65</v>
      </c>
      <c r="I113" s="18">
        <v>23</v>
      </c>
      <c r="J113" s="18">
        <v>73167</v>
      </c>
      <c r="K113" s="9" t="s">
        <v>4638</v>
      </c>
    </row>
    <row r="114" spans="3:11" x14ac:dyDescent="0.55000000000000004">
      <c r="C114" s="21" t="s">
        <v>4972</v>
      </c>
      <c r="D114" s="7" t="s">
        <v>4636</v>
      </c>
      <c r="E114" s="7" t="s">
        <v>715</v>
      </c>
      <c r="F114" s="7" t="s">
        <v>4973</v>
      </c>
      <c r="G114" s="19">
        <v>1655013</v>
      </c>
      <c r="H114" s="19">
        <v>90</v>
      </c>
      <c r="I114" s="19">
        <v>18</v>
      </c>
      <c r="J114" s="19">
        <v>59112</v>
      </c>
      <c r="K114" s="11" t="s">
        <v>4638</v>
      </c>
    </row>
    <row r="115" spans="3:11" x14ac:dyDescent="0.55000000000000004">
      <c r="C115" s="20" t="s">
        <v>4975</v>
      </c>
      <c r="D115" s="6" t="s">
        <v>4640</v>
      </c>
      <c r="E115" s="6" t="s">
        <v>715</v>
      </c>
      <c r="F115" s="6" t="s">
        <v>4674</v>
      </c>
      <c r="G115" s="18">
        <v>2239350</v>
      </c>
      <c r="H115" s="18">
        <v>75</v>
      </c>
      <c r="I115" s="18">
        <v>19</v>
      </c>
      <c r="J115" s="18">
        <v>92640</v>
      </c>
      <c r="K115" s="9" t="s">
        <v>4638</v>
      </c>
    </row>
    <row r="116" spans="3:11" x14ac:dyDescent="0.55000000000000004">
      <c r="C116" s="21" t="s">
        <v>4981</v>
      </c>
      <c r="D116" s="7" t="s">
        <v>4640</v>
      </c>
      <c r="E116" s="7" t="s">
        <v>715</v>
      </c>
      <c r="F116" s="7" t="s">
        <v>4732</v>
      </c>
      <c r="G116" s="19">
        <v>553883</v>
      </c>
      <c r="H116" s="19">
        <v>70</v>
      </c>
      <c r="I116" s="19">
        <v>18</v>
      </c>
      <c r="J116" s="19">
        <v>10004</v>
      </c>
      <c r="K116" s="11" t="s">
        <v>4638</v>
      </c>
    </row>
    <row r="117" spans="3:11" x14ac:dyDescent="0.55000000000000004">
      <c r="C117" s="20" t="s">
        <v>4982</v>
      </c>
      <c r="D117" s="6" t="s">
        <v>4636</v>
      </c>
      <c r="E117" s="6" t="s">
        <v>715</v>
      </c>
      <c r="F117" s="6" t="s">
        <v>4947</v>
      </c>
      <c r="G117" s="18">
        <v>2158808</v>
      </c>
      <c r="H117" s="18">
        <v>85</v>
      </c>
      <c r="I117" s="18">
        <v>16</v>
      </c>
      <c r="J117" s="18">
        <v>47134</v>
      </c>
      <c r="K117" s="9" t="s">
        <v>4638</v>
      </c>
    </row>
    <row r="118" spans="3:11" x14ac:dyDescent="0.55000000000000004">
      <c r="C118" s="21" t="s">
        <v>4983</v>
      </c>
      <c r="D118" s="7" t="s">
        <v>4640</v>
      </c>
      <c r="E118" s="7" t="s">
        <v>715</v>
      </c>
      <c r="F118" s="7" t="s">
        <v>4984</v>
      </c>
      <c r="G118" s="19">
        <v>3194204</v>
      </c>
      <c r="H118" s="19">
        <v>90</v>
      </c>
      <c r="I118" s="19">
        <v>23</v>
      </c>
      <c r="J118" s="19">
        <v>76210</v>
      </c>
      <c r="K118" s="11" t="s">
        <v>4638</v>
      </c>
    </row>
    <row r="119" spans="3:11" x14ac:dyDescent="0.55000000000000004">
      <c r="C119" s="20" t="s">
        <v>4986</v>
      </c>
      <c r="D119" s="6" t="s">
        <v>4640</v>
      </c>
      <c r="E119" s="6" t="s">
        <v>715</v>
      </c>
      <c r="F119" s="6" t="s">
        <v>4793</v>
      </c>
      <c r="G119" s="18">
        <v>947781</v>
      </c>
      <c r="H119" s="18">
        <v>70</v>
      </c>
      <c r="I119" s="18">
        <v>12</v>
      </c>
      <c r="J119" s="18">
        <v>97229</v>
      </c>
      <c r="K119" s="9" t="s">
        <v>4646</v>
      </c>
    </row>
    <row r="120" spans="3:11" x14ac:dyDescent="0.55000000000000004">
      <c r="C120" s="21" t="s">
        <v>4994</v>
      </c>
      <c r="D120" s="7" t="s">
        <v>4640</v>
      </c>
      <c r="E120" s="7" t="s">
        <v>715</v>
      </c>
      <c r="F120" s="7" t="s">
        <v>4834</v>
      </c>
      <c r="G120" s="19">
        <v>1016487</v>
      </c>
      <c r="H120" s="19">
        <v>70</v>
      </c>
      <c r="I120" s="19">
        <v>8</v>
      </c>
      <c r="J120" s="19">
        <v>71115</v>
      </c>
      <c r="K120" s="11" t="s">
        <v>4638</v>
      </c>
    </row>
    <row r="121" spans="3:11" x14ac:dyDescent="0.55000000000000004">
      <c r="C121" s="20" t="s">
        <v>4997</v>
      </c>
      <c r="D121" s="6" t="s">
        <v>4640</v>
      </c>
      <c r="E121" s="6" t="s">
        <v>715</v>
      </c>
      <c r="F121" s="6" t="s">
        <v>4998</v>
      </c>
      <c r="G121" s="18">
        <v>3382262</v>
      </c>
      <c r="H121" s="18">
        <v>75</v>
      </c>
      <c r="I121" s="18">
        <v>23</v>
      </c>
      <c r="J121" s="18">
        <v>90398</v>
      </c>
      <c r="K121" s="9" t="s">
        <v>4638</v>
      </c>
    </row>
    <row r="122" spans="3:11" x14ac:dyDescent="0.55000000000000004">
      <c r="C122" s="21" t="s">
        <v>5001</v>
      </c>
      <c r="D122" s="7" t="s">
        <v>4640</v>
      </c>
      <c r="E122" s="7" t="s">
        <v>715</v>
      </c>
      <c r="F122" s="7" t="s">
        <v>5002</v>
      </c>
      <c r="G122" s="19">
        <v>2088400</v>
      </c>
      <c r="H122" s="19">
        <v>70</v>
      </c>
      <c r="I122" s="19">
        <v>24</v>
      </c>
      <c r="J122" s="19">
        <v>77305</v>
      </c>
      <c r="K122" s="11" t="s">
        <v>4638</v>
      </c>
    </row>
    <row r="123" spans="3:11" x14ac:dyDescent="0.55000000000000004">
      <c r="C123" s="20" t="s">
        <v>5005</v>
      </c>
      <c r="D123" s="6" t="s">
        <v>4636</v>
      </c>
      <c r="E123" s="6" t="s">
        <v>715</v>
      </c>
      <c r="F123" s="6" t="s">
        <v>5006</v>
      </c>
      <c r="G123" s="18">
        <v>3454481</v>
      </c>
      <c r="H123" s="18">
        <v>90</v>
      </c>
      <c r="I123" s="18">
        <v>10</v>
      </c>
      <c r="J123" s="18">
        <v>82007</v>
      </c>
      <c r="K123" s="9" t="s">
        <v>4638</v>
      </c>
    </row>
    <row r="124" spans="3:11" x14ac:dyDescent="0.55000000000000004">
      <c r="C124" s="21" t="s">
        <v>5007</v>
      </c>
      <c r="D124" s="7" t="s">
        <v>4636</v>
      </c>
      <c r="E124" s="7" t="s">
        <v>715</v>
      </c>
      <c r="F124" s="7" t="s">
        <v>4895</v>
      </c>
      <c r="G124" s="19">
        <v>1595502</v>
      </c>
      <c r="H124" s="19">
        <v>70</v>
      </c>
      <c r="I124" s="19">
        <v>25</v>
      </c>
      <c r="J124" s="19">
        <v>16505</v>
      </c>
      <c r="K124" s="11" t="s">
        <v>4638</v>
      </c>
    </row>
    <row r="125" spans="3:11" x14ac:dyDescent="0.55000000000000004">
      <c r="C125" s="20" t="s">
        <v>5013</v>
      </c>
      <c r="D125" s="6" t="s">
        <v>4636</v>
      </c>
      <c r="E125" s="6" t="s">
        <v>715</v>
      </c>
      <c r="F125" s="6" t="s">
        <v>4643</v>
      </c>
      <c r="G125" s="18">
        <v>3284058</v>
      </c>
      <c r="H125" s="18">
        <v>85</v>
      </c>
      <c r="I125" s="18">
        <v>20</v>
      </c>
      <c r="J125" s="18">
        <v>75236</v>
      </c>
      <c r="K125" s="9" t="s">
        <v>4646</v>
      </c>
    </row>
    <row r="126" spans="3:11" x14ac:dyDescent="0.55000000000000004">
      <c r="C126" s="21" t="s">
        <v>5019</v>
      </c>
      <c r="D126" s="7" t="s">
        <v>4636</v>
      </c>
      <c r="E126" s="7" t="s">
        <v>715</v>
      </c>
      <c r="F126" s="7" t="s">
        <v>4779</v>
      </c>
      <c r="G126" s="19">
        <v>1177628</v>
      </c>
      <c r="H126" s="19">
        <v>80</v>
      </c>
      <c r="I126" s="19">
        <v>5</v>
      </c>
      <c r="J126" s="19">
        <v>14683</v>
      </c>
      <c r="K126" s="11" t="s">
        <v>4638</v>
      </c>
    </row>
    <row r="127" spans="3:11" x14ac:dyDescent="0.55000000000000004">
      <c r="C127" s="20" t="s">
        <v>5021</v>
      </c>
      <c r="D127" s="6" t="s">
        <v>4640</v>
      </c>
      <c r="E127" s="6" t="s">
        <v>715</v>
      </c>
      <c r="F127" s="6" t="s">
        <v>5022</v>
      </c>
      <c r="G127" s="18">
        <v>966637</v>
      </c>
      <c r="H127" s="18">
        <v>85</v>
      </c>
      <c r="I127" s="18">
        <v>5</v>
      </c>
      <c r="J127" s="18">
        <v>66225</v>
      </c>
      <c r="K127" s="9" t="s">
        <v>4638</v>
      </c>
    </row>
    <row r="128" spans="3:11" x14ac:dyDescent="0.55000000000000004">
      <c r="C128" s="21" t="s">
        <v>5023</v>
      </c>
      <c r="D128" s="7" t="s">
        <v>4636</v>
      </c>
      <c r="E128" s="7" t="s">
        <v>715</v>
      </c>
      <c r="F128" s="7" t="s">
        <v>5024</v>
      </c>
      <c r="G128" s="19">
        <v>2586793</v>
      </c>
      <c r="H128" s="19">
        <v>80</v>
      </c>
      <c r="I128" s="19">
        <v>10</v>
      </c>
      <c r="J128" s="19">
        <v>34114</v>
      </c>
      <c r="K128" s="11" t="s">
        <v>4638</v>
      </c>
    </row>
    <row r="129" spans="3:11" x14ac:dyDescent="0.55000000000000004">
      <c r="C129" s="20" t="s">
        <v>5025</v>
      </c>
      <c r="D129" s="6" t="s">
        <v>4636</v>
      </c>
      <c r="E129" s="6" t="s">
        <v>715</v>
      </c>
      <c r="F129" s="6" t="s">
        <v>4920</v>
      </c>
      <c r="G129" s="18">
        <v>2848056</v>
      </c>
      <c r="H129" s="18">
        <v>75</v>
      </c>
      <c r="I129" s="18">
        <v>14</v>
      </c>
      <c r="J129" s="18">
        <v>90005</v>
      </c>
      <c r="K129" s="9" t="s">
        <v>4638</v>
      </c>
    </row>
    <row r="130" spans="3:11" x14ac:dyDescent="0.55000000000000004">
      <c r="C130" s="21" t="s">
        <v>5027</v>
      </c>
      <c r="D130" s="7" t="s">
        <v>4640</v>
      </c>
      <c r="E130" s="7" t="s">
        <v>715</v>
      </c>
      <c r="F130" s="7" t="s">
        <v>4992</v>
      </c>
      <c r="G130" s="19">
        <v>558798</v>
      </c>
      <c r="H130" s="19">
        <v>90</v>
      </c>
      <c r="I130" s="19">
        <v>20</v>
      </c>
      <c r="J130" s="19">
        <v>91131</v>
      </c>
      <c r="K130" s="11" t="s">
        <v>4638</v>
      </c>
    </row>
    <row r="131" spans="3:11" x14ac:dyDescent="0.55000000000000004">
      <c r="C131" s="20" t="s">
        <v>5029</v>
      </c>
      <c r="D131" s="6" t="s">
        <v>4636</v>
      </c>
      <c r="E131" s="6" t="s">
        <v>715</v>
      </c>
      <c r="F131" s="6" t="s">
        <v>5030</v>
      </c>
      <c r="G131" s="18">
        <v>1033394</v>
      </c>
      <c r="H131" s="18">
        <v>90</v>
      </c>
      <c r="I131" s="18">
        <v>5</v>
      </c>
      <c r="J131" s="18">
        <v>66622</v>
      </c>
      <c r="K131" s="9" t="s">
        <v>4638</v>
      </c>
    </row>
    <row r="132" spans="3:11" x14ac:dyDescent="0.55000000000000004">
      <c r="C132" s="21" t="s">
        <v>5031</v>
      </c>
      <c r="D132" s="7" t="s">
        <v>4636</v>
      </c>
      <c r="E132" s="7" t="s">
        <v>715</v>
      </c>
      <c r="F132" s="7" t="s">
        <v>5032</v>
      </c>
      <c r="G132" s="19">
        <v>1428837</v>
      </c>
      <c r="H132" s="19">
        <v>90</v>
      </c>
      <c r="I132" s="19">
        <v>9</v>
      </c>
      <c r="J132" s="19">
        <v>40510</v>
      </c>
      <c r="K132" s="11" t="s">
        <v>4638</v>
      </c>
    </row>
    <row r="133" spans="3:11" x14ac:dyDescent="0.55000000000000004">
      <c r="C133" s="20" t="s">
        <v>5035</v>
      </c>
      <c r="D133" s="6" t="s">
        <v>4636</v>
      </c>
      <c r="E133" s="6" t="s">
        <v>715</v>
      </c>
      <c r="F133" s="6" t="s">
        <v>4732</v>
      </c>
      <c r="G133" s="18">
        <v>713657</v>
      </c>
      <c r="H133" s="18">
        <v>85</v>
      </c>
      <c r="I133" s="18">
        <v>12</v>
      </c>
      <c r="J133" s="18">
        <v>10060</v>
      </c>
      <c r="K133" s="9" t="s">
        <v>4638</v>
      </c>
    </row>
    <row r="134" spans="3:11" x14ac:dyDescent="0.55000000000000004">
      <c r="C134" s="21" t="s">
        <v>5037</v>
      </c>
      <c r="D134" s="7" t="s">
        <v>4636</v>
      </c>
      <c r="E134" s="7" t="s">
        <v>715</v>
      </c>
      <c r="F134" s="7" t="s">
        <v>5038</v>
      </c>
      <c r="G134" s="19">
        <v>3220480</v>
      </c>
      <c r="H134" s="19">
        <v>80</v>
      </c>
      <c r="I134" s="19">
        <v>16</v>
      </c>
      <c r="J134" s="19">
        <v>33448</v>
      </c>
      <c r="K134" s="11" t="s">
        <v>4638</v>
      </c>
    </row>
    <row r="135" spans="3:11" x14ac:dyDescent="0.55000000000000004">
      <c r="C135" s="20" t="s">
        <v>5041</v>
      </c>
      <c r="D135" s="6" t="s">
        <v>4636</v>
      </c>
      <c r="E135" s="6" t="s">
        <v>715</v>
      </c>
      <c r="F135" s="6" t="s">
        <v>5042</v>
      </c>
      <c r="G135" s="18">
        <v>1989060</v>
      </c>
      <c r="H135" s="18">
        <v>65</v>
      </c>
      <c r="I135" s="18">
        <v>8</v>
      </c>
      <c r="J135" s="18">
        <v>10705</v>
      </c>
      <c r="K135" s="9" t="s">
        <v>4638</v>
      </c>
    </row>
    <row r="136" spans="3:11" x14ac:dyDescent="0.55000000000000004">
      <c r="C136" s="21" t="s">
        <v>5044</v>
      </c>
      <c r="D136" s="7" t="s">
        <v>4640</v>
      </c>
      <c r="E136" s="7" t="s">
        <v>715</v>
      </c>
      <c r="F136" s="7" t="s">
        <v>5045</v>
      </c>
      <c r="G136" s="19">
        <v>1740912</v>
      </c>
      <c r="H136" s="19">
        <v>70</v>
      </c>
      <c r="I136" s="19">
        <v>25</v>
      </c>
      <c r="J136" s="19">
        <v>33330</v>
      </c>
      <c r="K136" s="11" t="s">
        <v>4638</v>
      </c>
    </row>
    <row r="137" spans="3:11" x14ac:dyDescent="0.55000000000000004">
      <c r="C137" s="20" t="s">
        <v>5055</v>
      </c>
      <c r="D137" s="6" t="s">
        <v>4640</v>
      </c>
      <c r="E137" s="6" t="s">
        <v>715</v>
      </c>
      <c r="F137" s="6" t="s">
        <v>4978</v>
      </c>
      <c r="G137" s="18">
        <v>1892007</v>
      </c>
      <c r="H137" s="18">
        <v>75</v>
      </c>
      <c r="I137" s="18">
        <v>13</v>
      </c>
      <c r="J137" s="18">
        <v>57193</v>
      </c>
      <c r="K137" s="9" t="s">
        <v>4638</v>
      </c>
    </row>
    <row r="138" spans="3:11" x14ac:dyDescent="0.55000000000000004">
      <c r="C138" s="21" t="s">
        <v>5058</v>
      </c>
      <c r="D138" s="7" t="s">
        <v>4640</v>
      </c>
      <c r="E138" s="7" t="s">
        <v>715</v>
      </c>
      <c r="F138" s="7" t="s">
        <v>5054</v>
      </c>
      <c r="G138" s="19">
        <v>927528</v>
      </c>
      <c r="H138" s="19">
        <v>85</v>
      </c>
      <c r="I138" s="19">
        <v>9</v>
      </c>
      <c r="J138" s="19">
        <v>98104</v>
      </c>
      <c r="K138" s="11" t="s">
        <v>4638</v>
      </c>
    </row>
    <row r="139" spans="3:11" x14ac:dyDescent="0.55000000000000004">
      <c r="C139" s="20" t="s">
        <v>5061</v>
      </c>
      <c r="D139" s="6" t="s">
        <v>4640</v>
      </c>
      <c r="E139" s="6" t="s">
        <v>715</v>
      </c>
      <c r="F139" s="6" t="s">
        <v>4702</v>
      </c>
      <c r="G139" s="18">
        <v>534221</v>
      </c>
      <c r="H139" s="18">
        <v>85</v>
      </c>
      <c r="I139" s="18">
        <v>25</v>
      </c>
      <c r="J139" s="18">
        <v>89160</v>
      </c>
      <c r="K139" s="9" t="s">
        <v>4638</v>
      </c>
    </row>
    <row r="140" spans="3:11" x14ac:dyDescent="0.55000000000000004">
      <c r="C140" s="21" t="s">
        <v>5062</v>
      </c>
      <c r="D140" s="7" t="s">
        <v>4640</v>
      </c>
      <c r="E140" s="7" t="s">
        <v>715</v>
      </c>
      <c r="F140" s="7" t="s">
        <v>5063</v>
      </c>
      <c r="G140" s="19">
        <v>558035</v>
      </c>
      <c r="H140" s="19">
        <v>75</v>
      </c>
      <c r="I140" s="19">
        <v>24</v>
      </c>
      <c r="J140" s="19">
        <v>19725</v>
      </c>
      <c r="K140" s="11" t="s">
        <v>4638</v>
      </c>
    </row>
    <row r="141" spans="3:11" x14ac:dyDescent="0.55000000000000004">
      <c r="C141" s="20" t="s">
        <v>5064</v>
      </c>
      <c r="D141" s="6" t="s">
        <v>4640</v>
      </c>
      <c r="E141" s="6" t="s">
        <v>715</v>
      </c>
      <c r="F141" s="6" t="s">
        <v>4951</v>
      </c>
      <c r="G141" s="18">
        <v>1370519</v>
      </c>
      <c r="H141" s="18">
        <v>85</v>
      </c>
      <c r="I141" s="18">
        <v>10</v>
      </c>
      <c r="J141" s="18">
        <v>78410</v>
      </c>
      <c r="K141" s="9" t="s">
        <v>4638</v>
      </c>
    </row>
    <row r="142" spans="3:11" x14ac:dyDescent="0.55000000000000004">
      <c r="C142" s="21" t="s">
        <v>5065</v>
      </c>
      <c r="D142" s="7" t="s">
        <v>4636</v>
      </c>
      <c r="E142" s="7" t="s">
        <v>715</v>
      </c>
      <c r="F142" s="7" t="s">
        <v>4817</v>
      </c>
      <c r="G142" s="19">
        <v>2649300</v>
      </c>
      <c r="H142" s="19">
        <v>65</v>
      </c>
      <c r="I142" s="19">
        <v>12</v>
      </c>
      <c r="J142" s="19">
        <v>35244</v>
      </c>
      <c r="K142" s="11" t="s">
        <v>4638</v>
      </c>
    </row>
    <row r="143" spans="3:11" x14ac:dyDescent="0.55000000000000004">
      <c r="C143" s="20" t="s">
        <v>5066</v>
      </c>
      <c r="D143" s="6" t="s">
        <v>4640</v>
      </c>
      <c r="E143" s="6" t="s">
        <v>715</v>
      </c>
      <c r="F143" s="6" t="s">
        <v>5067</v>
      </c>
      <c r="G143" s="18">
        <v>1351851</v>
      </c>
      <c r="H143" s="18">
        <v>80</v>
      </c>
      <c r="I143" s="18">
        <v>10</v>
      </c>
      <c r="J143" s="18">
        <v>10459</v>
      </c>
      <c r="K143" s="9" t="s">
        <v>4638</v>
      </c>
    </row>
    <row r="144" spans="3:11" x14ac:dyDescent="0.55000000000000004">
      <c r="C144" s="21" t="s">
        <v>5068</v>
      </c>
      <c r="D144" s="7" t="s">
        <v>4636</v>
      </c>
      <c r="E144" s="7" t="s">
        <v>715</v>
      </c>
      <c r="F144" s="7" t="s">
        <v>5069</v>
      </c>
      <c r="G144" s="19">
        <v>2449534</v>
      </c>
      <c r="H144" s="19">
        <v>65</v>
      </c>
      <c r="I144" s="19">
        <v>24</v>
      </c>
      <c r="J144" s="19">
        <v>61110</v>
      </c>
      <c r="K144" s="11" t="s">
        <v>4638</v>
      </c>
    </row>
    <row r="145" spans="3:11" x14ac:dyDescent="0.55000000000000004">
      <c r="C145" s="20" t="s">
        <v>5070</v>
      </c>
      <c r="D145" s="6" t="s">
        <v>4636</v>
      </c>
      <c r="E145" s="6" t="s">
        <v>715</v>
      </c>
      <c r="F145" s="6" t="s">
        <v>5071</v>
      </c>
      <c r="G145" s="18">
        <v>1561438</v>
      </c>
      <c r="H145" s="18">
        <v>70</v>
      </c>
      <c r="I145" s="18">
        <v>24</v>
      </c>
      <c r="J145" s="18">
        <v>20709</v>
      </c>
      <c r="K145" s="9" t="s">
        <v>4638</v>
      </c>
    </row>
    <row r="146" spans="3:11" x14ac:dyDescent="0.55000000000000004">
      <c r="C146" s="21" t="s">
        <v>5072</v>
      </c>
      <c r="D146" s="7" t="s">
        <v>4636</v>
      </c>
      <c r="E146" s="7" t="s">
        <v>715</v>
      </c>
      <c r="F146" s="7" t="s">
        <v>4683</v>
      </c>
      <c r="G146" s="19">
        <v>513905</v>
      </c>
      <c r="H146" s="19">
        <v>75</v>
      </c>
      <c r="I146" s="19">
        <v>9</v>
      </c>
      <c r="J146" s="19">
        <v>74193</v>
      </c>
      <c r="K146" s="11" t="s">
        <v>4638</v>
      </c>
    </row>
    <row r="147" spans="3:11" x14ac:dyDescent="0.55000000000000004">
      <c r="C147" s="20" t="s">
        <v>5079</v>
      </c>
      <c r="D147" s="6" t="s">
        <v>4636</v>
      </c>
      <c r="E147" s="6" t="s">
        <v>715</v>
      </c>
      <c r="F147" s="6" t="s">
        <v>4777</v>
      </c>
      <c r="G147" s="18">
        <v>2595789</v>
      </c>
      <c r="H147" s="18">
        <v>70</v>
      </c>
      <c r="I147" s="18">
        <v>13</v>
      </c>
      <c r="J147" s="18">
        <v>40205</v>
      </c>
      <c r="K147" s="9" t="s">
        <v>4638</v>
      </c>
    </row>
    <row r="148" spans="3:11" x14ac:dyDescent="0.55000000000000004">
      <c r="C148" s="21" t="s">
        <v>5081</v>
      </c>
      <c r="D148" s="7" t="s">
        <v>4640</v>
      </c>
      <c r="E148" s="7" t="s">
        <v>715</v>
      </c>
      <c r="F148" s="7" t="s">
        <v>4653</v>
      </c>
      <c r="G148" s="19">
        <v>2768801</v>
      </c>
      <c r="H148" s="19">
        <v>75</v>
      </c>
      <c r="I148" s="19">
        <v>8</v>
      </c>
      <c r="J148" s="19">
        <v>62711</v>
      </c>
      <c r="K148" s="11" t="s">
        <v>4646</v>
      </c>
    </row>
    <row r="149" spans="3:11" x14ac:dyDescent="0.55000000000000004">
      <c r="C149" s="20" t="s">
        <v>5083</v>
      </c>
      <c r="D149" s="6" t="s">
        <v>4640</v>
      </c>
      <c r="E149" s="6" t="s">
        <v>715</v>
      </c>
      <c r="F149" s="6" t="s">
        <v>4907</v>
      </c>
      <c r="G149" s="18">
        <v>3187419</v>
      </c>
      <c r="H149" s="18">
        <v>70</v>
      </c>
      <c r="I149" s="18">
        <v>11</v>
      </c>
      <c r="J149" s="18">
        <v>91499</v>
      </c>
      <c r="K149" s="9" t="s">
        <v>4638</v>
      </c>
    </row>
    <row r="150" spans="3:11" x14ac:dyDescent="0.55000000000000004">
      <c r="C150" s="21" t="s">
        <v>5089</v>
      </c>
      <c r="D150" s="7" t="s">
        <v>4640</v>
      </c>
      <c r="E150" s="7" t="s">
        <v>715</v>
      </c>
      <c r="F150" s="7" t="s">
        <v>5090</v>
      </c>
      <c r="G150" s="19">
        <v>780155</v>
      </c>
      <c r="H150" s="19">
        <v>65</v>
      </c>
      <c r="I150" s="19">
        <v>20</v>
      </c>
      <c r="J150" s="19">
        <v>92415</v>
      </c>
      <c r="K150" s="11" t="s">
        <v>4638</v>
      </c>
    </row>
    <row r="151" spans="3:11" x14ac:dyDescent="0.55000000000000004">
      <c r="C151" s="20" t="s">
        <v>5091</v>
      </c>
      <c r="D151" s="6" t="s">
        <v>4640</v>
      </c>
      <c r="E151" s="6" t="s">
        <v>715</v>
      </c>
      <c r="F151" s="6" t="s">
        <v>5092</v>
      </c>
      <c r="G151" s="18">
        <v>2655391</v>
      </c>
      <c r="H151" s="18">
        <v>80</v>
      </c>
      <c r="I151" s="18">
        <v>11</v>
      </c>
      <c r="J151" s="18">
        <v>78265</v>
      </c>
      <c r="K151" s="9" t="s">
        <v>4638</v>
      </c>
    </row>
    <row r="152" spans="3:11" x14ac:dyDescent="0.55000000000000004">
      <c r="C152" s="21" t="s">
        <v>5093</v>
      </c>
      <c r="D152" s="7" t="s">
        <v>4636</v>
      </c>
      <c r="E152" s="7" t="s">
        <v>715</v>
      </c>
      <c r="F152" s="7" t="s">
        <v>5094</v>
      </c>
      <c r="G152" s="19">
        <v>2268514</v>
      </c>
      <c r="H152" s="19">
        <v>70</v>
      </c>
      <c r="I152" s="19">
        <v>22</v>
      </c>
      <c r="J152" s="19">
        <v>83732</v>
      </c>
      <c r="K152" s="11" t="s">
        <v>4638</v>
      </c>
    </row>
    <row r="153" spans="3:11" x14ac:dyDescent="0.55000000000000004">
      <c r="C153" s="20" t="s">
        <v>5095</v>
      </c>
      <c r="D153" s="6" t="s">
        <v>4636</v>
      </c>
      <c r="E153" s="6" t="s">
        <v>715</v>
      </c>
      <c r="F153" s="6" t="s">
        <v>4727</v>
      </c>
      <c r="G153" s="18">
        <v>1610283</v>
      </c>
      <c r="H153" s="18">
        <v>65</v>
      </c>
      <c r="I153" s="18">
        <v>6</v>
      </c>
      <c r="J153" s="18">
        <v>85215</v>
      </c>
      <c r="K153" s="9" t="s">
        <v>4638</v>
      </c>
    </row>
    <row r="154" spans="3:11" x14ac:dyDescent="0.55000000000000004">
      <c r="C154" s="21" t="s">
        <v>5096</v>
      </c>
      <c r="D154" s="7" t="s">
        <v>4636</v>
      </c>
      <c r="E154" s="7" t="s">
        <v>715</v>
      </c>
      <c r="F154" s="7" t="s">
        <v>4720</v>
      </c>
      <c r="G154" s="19">
        <v>2386483</v>
      </c>
      <c r="H154" s="19">
        <v>80</v>
      </c>
      <c r="I154" s="19">
        <v>5</v>
      </c>
      <c r="J154" s="19">
        <v>55448</v>
      </c>
      <c r="K154" s="11" t="s">
        <v>4638</v>
      </c>
    </row>
    <row r="155" spans="3:11" x14ac:dyDescent="0.55000000000000004">
      <c r="C155" s="20" t="s">
        <v>5097</v>
      </c>
      <c r="D155" s="6" t="s">
        <v>4640</v>
      </c>
      <c r="E155" s="6" t="s">
        <v>715</v>
      </c>
      <c r="F155" s="6" t="s">
        <v>4902</v>
      </c>
      <c r="G155" s="18">
        <v>3284902</v>
      </c>
      <c r="H155" s="18">
        <v>85</v>
      </c>
      <c r="I155" s="18">
        <v>5</v>
      </c>
      <c r="J155" s="18">
        <v>60609</v>
      </c>
      <c r="K155" s="9" t="s">
        <v>4638</v>
      </c>
    </row>
    <row r="156" spans="3:11" x14ac:dyDescent="0.55000000000000004">
      <c r="C156" s="21" t="s">
        <v>5098</v>
      </c>
      <c r="D156" s="7" t="s">
        <v>4636</v>
      </c>
      <c r="E156" s="7" t="s">
        <v>715</v>
      </c>
      <c r="F156" s="7" t="s">
        <v>5099</v>
      </c>
      <c r="G156" s="19">
        <v>2048395</v>
      </c>
      <c r="H156" s="19">
        <v>65</v>
      </c>
      <c r="I156" s="19">
        <v>8</v>
      </c>
      <c r="J156" s="19">
        <v>55188</v>
      </c>
      <c r="K156" s="11" t="s">
        <v>4638</v>
      </c>
    </row>
    <row r="157" spans="3:11" x14ac:dyDescent="0.55000000000000004">
      <c r="C157" s="20" t="s">
        <v>5111</v>
      </c>
      <c r="D157" s="6" t="s">
        <v>4640</v>
      </c>
      <c r="E157" s="6" t="s">
        <v>715</v>
      </c>
      <c r="F157" s="6" t="s">
        <v>4756</v>
      </c>
      <c r="G157" s="18">
        <v>2335645</v>
      </c>
      <c r="H157" s="18">
        <v>70</v>
      </c>
      <c r="I157" s="18">
        <v>6</v>
      </c>
      <c r="J157" s="18">
        <v>43610</v>
      </c>
      <c r="K157" s="9" t="s">
        <v>4638</v>
      </c>
    </row>
    <row r="158" spans="3:11" x14ac:dyDescent="0.55000000000000004">
      <c r="C158" s="21" t="s">
        <v>5113</v>
      </c>
      <c r="D158" s="7" t="s">
        <v>4636</v>
      </c>
      <c r="E158" s="7" t="s">
        <v>715</v>
      </c>
      <c r="F158" s="7" t="s">
        <v>4664</v>
      </c>
      <c r="G158" s="19">
        <v>2240892</v>
      </c>
      <c r="H158" s="19">
        <v>80</v>
      </c>
      <c r="I158" s="19">
        <v>12</v>
      </c>
      <c r="J158" s="19">
        <v>85383</v>
      </c>
      <c r="K158" s="11" t="s">
        <v>4638</v>
      </c>
    </row>
    <row r="159" spans="3:11" x14ac:dyDescent="0.55000000000000004">
      <c r="C159" s="20" t="s">
        <v>5114</v>
      </c>
      <c r="D159" s="6" t="s">
        <v>4636</v>
      </c>
      <c r="E159" s="6" t="s">
        <v>715</v>
      </c>
      <c r="F159" s="6" t="s">
        <v>4670</v>
      </c>
      <c r="G159" s="18">
        <v>3171401</v>
      </c>
      <c r="H159" s="18">
        <v>65</v>
      </c>
      <c r="I159" s="18">
        <v>7</v>
      </c>
      <c r="J159" s="18">
        <v>79710</v>
      </c>
      <c r="K159" s="9" t="s">
        <v>4638</v>
      </c>
    </row>
    <row r="160" spans="3:11" x14ac:dyDescent="0.55000000000000004">
      <c r="C160" s="21" t="s">
        <v>5118</v>
      </c>
      <c r="D160" s="7" t="s">
        <v>4640</v>
      </c>
      <c r="E160" s="7" t="s">
        <v>715</v>
      </c>
      <c r="F160" s="7" t="s">
        <v>5060</v>
      </c>
      <c r="G160" s="19">
        <v>902201</v>
      </c>
      <c r="H160" s="19">
        <v>80</v>
      </c>
      <c r="I160" s="19">
        <v>13</v>
      </c>
      <c r="J160" s="19">
        <v>85754</v>
      </c>
      <c r="K160" s="11" t="s">
        <v>4638</v>
      </c>
    </row>
    <row r="161" spans="3:11" x14ac:dyDescent="0.55000000000000004">
      <c r="C161" s="20" t="s">
        <v>5119</v>
      </c>
      <c r="D161" s="6" t="s">
        <v>4636</v>
      </c>
      <c r="E161" s="6" t="s">
        <v>715</v>
      </c>
      <c r="F161" s="6" t="s">
        <v>4712</v>
      </c>
      <c r="G161" s="18">
        <v>2302836</v>
      </c>
      <c r="H161" s="18">
        <v>80</v>
      </c>
      <c r="I161" s="18">
        <v>12</v>
      </c>
      <c r="J161" s="18">
        <v>77228</v>
      </c>
      <c r="K161" s="9" t="s">
        <v>4638</v>
      </c>
    </row>
    <row r="162" spans="3:11" x14ac:dyDescent="0.55000000000000004">
      <c r="C162" s="21" t="s">
        <v>5121</v>
      </c>
      <c r="D162" s="7" t="s">
        <v>4640</v>
      </c>
      <c r="E162" s="7" t="s">
        <v>715</v>
      </c>
      <c r="F162" s="7" t="s">
        <v>4723</v>
      </c>
      <c r="G162" s="19">
        <v>1106153</v>
      </c>
      <c r="H162" s="19">
        <v>80</v>
      </c>
      <c r="I162" s="19">
        <v>11</v>
      </c>
      <c r="J162" s="19">
        <v>73173</v>
      </c>
      <c r="K162" s="11" t="s">
        <v>4638</v>
      </c>
    </row>
    <row r="163" spans="3:11" x14ac:dyDescent="0.55000000000000004">
      <c r="C163" s="20" t="s">
        <v>5122</v>
      </c>
      <c r="D163" s="6" t="s">
        <v>4640</v>
      </c>
      <c r="E163" s="6" t="s">
        <v>715</v>
      </c>
      <c r="F163" s="6" t="s">
        <v>4725</v>
      </c>
      <c r="G163" s="18">
        <v>3078225</v>
      </c>
      <c r="H163" s="18">
        <v>65</v>
      </c>
      <c r="I163" s="18">
        <v>15</v>
      </c>
      <c r="J163" s="18">
        <v>95818</v>
      </c>
      <c r="K163" s="9" t="s">
        <v>4638</v>
      </c>
    </row>
    <row r="164" spans="3:11" x14ac:dyDescent="0.55000000000000004">
      <c r="C164" s="21" t="s">
        <v>5126</v>
      </c>
      <c r="D164" s="7" t="s">
        <v>4640</v>
      </c>
      <c r="E164" s="7" t="s">
        <v>715</v>
      </c>
      <c r="F164" s="7" t="s">
        <v>4743</v>
      </c>
      <c r="G164" s="19">
        <v>2805814</v>
      </c>
      <c r="H164" s="19">
        <v>75</v>
      </c>
      <c r="I164" s="19">
        <v>20</v>
      </c>
      <c r="J164" s="19">
        <v>33411</v>
      </c>
      <c r="K164" s="11" t="s">
        <v>4638</v>
      </c>
    </row>
    <row r="165" spans="3:11" x14ac:dyDescent="0.55000000000000004">
      <c r="C165" s="20" t="s">
        <v>5131</v>
      </c>
      <c r="D165" s="6" t="s">
        <v>4640</v>
      </c>
      <c r="E165" s="6" t="s">
        <v>715</v>
      </c>
      <c r="F165" s="6" t="s">
        <v>5132</v>
      </c>
      <c r="G165" s="18">
        <v>2865050</v>
      </c>
      <c r="H165" s="18">
        <v>75</v>
      </c>
      <c r="I165" s="18">
        <v>13</v>
      </c>
      <c r="J165" s="18">
        <v>12247</v>
      </c>
      <c r="K165" s="9" t="s">
        <v>4638</v>
      </c>
    </row>
    <row r="166" spans="3:11" x14ac:dyDescent="0.55000000000000004">
      <c r="C166" s="21" t="s">
        <v>5141</v>
      </c>
      <c r="D166" s="7" t="s">
        <v>4640</v>
      </c>
      <c r="E166" s="7" t="s">
        <v>715</v>
      </c>
      <c r="F166" s="7" t="s">
        <v>5142</v>
      </c>
      <c r="G166" s="19">
        <v>1376938</v>
      </c>
      <c r="H166" s="19">
        <v>65</v>
      </c>
      <c r="I166" s="19">
        <v>9</v>
      </c>
      <c r="J166" s="19">
        <v>97075</v>
      </c>
      <c r="K166" s="11" t="s">
        <v>4638</v>
      </c>
    </row>
    <row r="167" spans="3:11" x14ac:dyDescent="0.55000000000000004">
      <c r="C167" s="20" t="s">
        <v>5143</v>
      </c>
      <c r="D167" s="6" t="s">
        <v>4636</v>
      </c>
      <c r="E167" s="6" t="s">
        <v>715</v>
      </c>
      <c r="F167" s="6" t="s">
        <v>4670</v>
      </c>
      <c r="G167" s="18">
        <v>2805304</v>
      </c>
      <c r="H167" s="18">
        <v>65</v>
      </c>
      <c r="I167" s="18">
        <v>20</v>
      </c>
      <c r="J167" s="18">
        <v>79710</v>
      </c>
      <c r="K167" s="9" t="s">
        <v>4638</v>
      </c>
    </row>
    <row r="168" spans="3:11" x14ac:dyDescent="0.55000000000000004">
      <c r="C168" s="21" t="s">
        <v>5149</v>
      </c>
      <c r="D168" s="7" t="s">
        <v>4636</v>
      </c>
      <c r="E168" s="7" t="s">
        <v>715</v>
      </c>
      <c r="F168" s="7" t="s">
        <v>4698</v>
      </c>
      <c r="G168" s="19">
        <v>1264380</v>
      </c>
      <c r="H168" s="19">
        <v>75</v>
      </c>
      <c r="I168" s="19">
        <v>8</v>
      </c>
      <c r="J168" s="19">
        <v>11054</v>
      </c>
      <c r="K168" s="11" t="s">
        <v>4638</v>
      </c>
    </row>
    <row r="169" spans="3:11" x14ac:dyDescent="0.55000000000000004">
      <c r="C169" s="20" t="s">
        <v>5151</v>
      </c>
      <c r="D169" s="6" t="s">
        <v>4640</v>
      </c>
      <c r="E169" s="6" t="s">
        <v>715</v>
      </c>
      <c r="F169" s="6" t="s">
        <v>5152</v>
      </c>
      <c r="G169" s="18">
        <v>1239213</v>
      </c>
      <c r="H169" s="18">
        <v>75</v>
      </c>
      <c r="I169" s="18">
        <v>16</v>
      </c>
      <c r="J169" s="18">
        <v>8650</v>
      </c>
      <c r="K169" s="9" t="s">
        <v>4638</v>
      </c>
    </row>
    <row r="170" spans="3:11" x14ac:dyDescent="0.55000000000000004">
      <c r="C170" s="21" t="s">
        <v>5153</v>
      </c>
      <c r="D170" s="7" t="s">
        <v>4640</v>
      </c>
      <c r="E170" s="7" t="s">
        <v>715</v>
      </c>
      <c r="F170" s="7" t="s">
        <v>4660</v>
      </c>
      <c r="G170" s="19">
        <v>2830993</v>
      </c>
      <c r="H170" s="19">
        <v>70</v>
      </c>
      <c r="I170" s="19">
        <v>13</v>
      </c>
      <c r="J170" s="19">
        <v>53285</v>
      </c>
      <c r="K170" s="11" t="s">
        <v>4638</v>
      </c>
    </row>
    <row r="171" spans="3:11" x14ac:dyDescent="0.55000000000000004">
      <c r="C171" s="20" t="s">
        <v>5154</v>
      </c>
      <c r="D171" s="6" t="s">
        <v>4640</v>
      </c>
      <c r="E171" s="6" t="s">
        <v>715</v>
      </c>
      <c r="F171" s="6" t="s">
        <v>4653</v>
      </c>
      <c r="G171" s="18">
        <v>2971401</v>
      </c>
      <c r="H171" s="18">
        <v>80</v>
      </c>
      <c r="I171" s="18">
        <v>6</v>
      </c>
      <c r="J171" s="18">
        <v>22156</v>
      </c>
      <c r="K171" s="9" t="s">
        <v>4638</v>
      </c>
    </row>
    <row r="172" spans="3:11" x14ac:dyDescent="0.55000000000000004">
      <c r="C172" s="21" t="s">
        <v>5155</v>
      </c>
      <c r="D172" s="7" t="s">
        <v>4640</v>
      </c>
      <c r="E172" s="7" t="s">
        <v>715</v>
      </c>
      <c r="F172" s="7" t="s">
        <v>5156</v>
      </c>
      <c r="G172" s="19">
        <v>2734170</v>
      </c>
      <c r="H172" s="19">
        <v>65</v>
      </c>
      <c r="I172" s="19">
        <v>21</v>
      </c>
      <c r="J172" s="19">
        <v>87140</v>
      </c>
      <c r="K172" s="11" t="s">
        <v>4638</v>
      </c>
    </row>
    <row r="173" spans="3:11" x14ac:dyDescent="0.55000000000000004">
      <c r="C173" s="20" t="s">
        <v>5162</v>
      </c>
      <c r="D173" s="6" t="s">
        <v>4636</v>
      </c>
      <c r="E173" s="6" t="s">
        <v>715</v>
      </c>
      <c r="F173" s="6" t="s">
        <v>4875</v>
      </c>
      <c r="G173" s="18">
        <v>2237181</v>
      </c>
      <c r="H173" s="18">
        <v>65</v>
      </c>
      <c r="I173" s="18">
        <v>19</v>
      </c>
      <c r="J173" s="18">
        <v>92165</v>
      </c>
      <c r="K173" s="9" t="s">
        <v>4638</v>
      </c>
    </row>
    <row r="174" spans="3:11" x14ac:dyDescent="0.55000000000000004">
      <c r="C174" s="21" t="s">
        <v>5164</v>
      </c>
      <c r="D174" s="7" t="s">
        <v>4636</v>
      </c>
      <c r="E174" s="7" t="s">
        <v>715</v>
      </c>
      <c r="F174" s="7" t="s">
        <v>4783</v>
      </c>
      <c r="G174" s="19">
        <v>1078265</v>
      </c>
      <c r="H174" s="19">
        <v>85</v>
      </c>
      <c r="I174" s="19">
        <v>5</v>
      </c>
      <c r="J174" s="19">
        <v>19810</v>
      </c>
      <c r="K174" s="11" t="s">
        <v>4638</v>
      </c>
    </row>
    <row r="175" spans="3:11" x14ac:dyDescent="0.55000000000000004">
      <c r="C175" s="20" t="s">
        <v>5165</v>
      </c>
      <c r="D175" s="6" t="s">
        <v>4636</v>
      </c>
      <c r="E175" s="6" t="s">
        <v>715</v>
      </c>
      <c r="F175" s="6" t="s">
        <v>5040</v>
      </c>
      <c r="G175" s="18">
        <v>3265483</v>
      </c>
      <c r="H175" s="18">
        <v>75</v>
      </c>
      <c r="I175" s="18">
        <v>15</v>
      </c>
      <c r="J175" s="18">
        <v>46295</v>
      </c>
      <c r="K175" s="9" t="s">
        <v>4646</v>
      </c>
    </row>
    <row r="176" spans="3:11" x14ac:dyDescent="0.55000000000000004">
      <c r="C176" s="21" t="s">
        <v>5166</v>
      </c>
      <c r="D176" s="7" t="s">
        <v>4640</v>
      </c>
      <c r="E176" s="7" t="s">
        <v>715</v>
      </c>
      <c r="F176" s="7" t="s">
        <v>4679</v>
      </c>
      <c r="G176" s="19">
        <v>2790428</v>
      </c>
      <c r="H176" s="19">
        <v>80</v>
      </c>
      <c r="I176" s="19">
        <v>16</v>
      </c>
      <c r="J176" s="19">
        <v>32505</v>
      </c>
      <c r="K176" s="11" t="s">
        <v>4638</v>
      </c>
    </row>
    <row r="177" spans="3:11" x14ac:dyDescent="0.55000000000000004">
      <c r="C177" s="20" t="s">
        <v>5168</v>
      </c>
      <c r="D177" s="6" t="s">
        <v>4636</v>
      </c>
      <c r="E177" s="6" t="s">
        <v>715</v>
      </c>
      <c r="F177" s="6" t="s">
        <v>5054</v>
      </c>
      <c r="G177" s="18">
        <v>1553520</v>
      </c>
      <c r="H177" s="18">
        <v>85</v>
      </c>
      <c r="I177" s="18">
        <v>13</v>
      </c>
      <c r="J177" s="18">
        <v>98115</v>
      </c>
      <c r="K177" s="9" t="s">
        <v>4638</v>
      </c>
    </row>
    <row r="178" spans="3:11" x14ac:dyDescent="0.55000000000000004">
      <c r="C178" s="21" t="s">
        <v>5169</v>
      </c>
      <c r="D178" s="7" t="s">
        <v>4636</v>
      </c>
      <c r="E178" s="7" t="s">
        <v>715</v>
      </c>
      <c r="F178" s="7" t="s">
        <v>5054</v>
      </c>
      <c r="G178" s="19">
        <v>1899468</v>
      </c>
      <c r="H178" s="19">
        <v>75</v>
      </c>
      <c r="I178" s="19">
        <v>14</v>
      </c>
      <c r="J178" s="19">
        <v>98148</v>
      </c>
      <c r="K178" s="11" t="s">
        <v>4638</v>
      </c>
    </row>
    <row r="179" spans="3:11" x14ac:dyDescent="0.55000000000000004">
      <c r="C179" s="20" t="s">
        <v>5171</v>
      </c>
      <c r="D179" s="6" t="s">
        <v>4636</v>
      </c>
      <c r="E179" s="6" t="s">
        <v>715</v>
      </c>
      <c r="F179" s="6" t="s">
        <v>5172</v>
      </c>
      <c r="G179" s="18">
        <v>3477975</v>
      </c>
      <c r="H179" s="18">
        <v>85</v>
      </c>
      <c r="I179" s="18">
        <v>8</v>
      </c>
      <c r="J179" s="18">
        <v>85260</v>
      </c>
      <c r="K179" s="9" t="s">
        <v>4638</v>
      </c>
    </row>
    <row r="180" spans="3:11" x14ac:dyDescent="0.55000000000000004">
      <c r="C180" s="21" t="s">
        <v>5173</v>
      </c>
      <c r="D180" s="7" t="s">
        <v>4640</v>
      </c>
      <c r="E180" s="7" t="s">
        <v>715</v>
      </c>
      <c r="F180" s="7" t="s">
        <v>2333</v>
      </c>
      <c r="G180" s="19">
        <v>2423512</v>
      </c>
      <c r="H180" s="19">
        <v>85</v>
      </c>
      <c r="I180" s="19">
        <v>12</v>
      </c>
      <c r="J180" s="19">
        <v>71213</v>
      </c>
      <c r="K180" s="11" t="s">
        <v>4638</v>
      </c>
    </row>
    <row r="181" spans="3:11" x14ac:dyDescent="0.55000000000000004">
      <c r="C181" s="20" t="s">
        <v>5176</v>
      </c>
      <c r="D181" s="6" t="s">
        <v>4640</v>
      </c>
      <c r="E181" s="6" t="s">
        <v>715</v>
      </c>
      <c r="F181" s="6" t="s">
        <v>5047</v>
      </c>
      <c r="G181" s="18">
        <v>2000729</v>
      </c>
      <c r="H181" s="18">
        <v>75</v>
      </c>
      <c r="I181" s="18">
        <v>18</v>
      </c>
      <c r="J181" s="18">
        <v>35805</v>
      </c>
      <c r="K181" s="9" t="s">
        <v>4638</v>
      </c>
    </row>
    <row r="182" spans="3:11" x14ac:dyDescent="0.55000000000000004">
      <c r="C182" s="21" t="s">
        <v>5177</v>
      </c>
      <c r="D182" s="7" t="s">
        <v>4636</v>
      </c>
      <c r="E182" s="7" t="s">
        <v>715</v>
      </c>
      <c r="F182" s="7" t="s">
        <v>5045</v>
      </c>
      <c r="G182" s="19">
        <v>2166855</v>
      </c>
      <c r="H182" s="19">
        <v>65</v>
      </c>
      <c r="I182" s="19">
        <v>17</v>
      </c>
      <c r="J182" s="19">
        <v>33355</v>
      </c>
      <c r="K182" s="11" t="s">
        <v>4638</v>
      </c>
    </row>
    <row r="183" spans="3:11" x14ac:dyDescent="0.55000000000000004">
      <c r="C183" s="20" t="s">
        <v>5178</v>
      </c>
      <c r="D183" s="6" t="s">
        <v>4640</v>
      </c>
      <c r="E183" s="6" t="s">
        <v>715</v>
      </c>
      <c r="F183" s="6" t="s">
        <v>5179</v>
      </c>
      <c r="G183" s="18">
        <v>1114279</v>
      </c>
      <c r="H183" s="18">
        <v>85</v>
      </c>
      <c r="I183" s="18">
        <v>25</v>
      </c>
      <c r="J183" s="18">
        <v>93907</v>
      </c>
      <c r="K183" s="9" t="s">
        <v>4646</v>
      </c>
    </row>
    <row r="184" spans="3:11" x14ac:dyDescent="0.55000000000000004">
      <c r="C184" s="21" t="s">
        <v>5182</v>
      </c>
      <c r="D184" s="7" t="s">
        <v>4640</v>
      </c>
      <c r="E184" s="7" t="s">
        <v>715</v>
      </c>
      <c r="F184" s="7" t="s">
        <v>4902</v>
      </c>
      <c r="G184" s="19">
        <v>1435549</v>
      </c>
      <c r="H184" s="19">
        <v>65</v>
      </c>
      <c r="I184" s="19">
        <v>7</v>
      </c>
      <c r="J184" s="19">
        <v>60663</v>
      </c>
      <c r="K184" s="11" t="s">
        <v>4638</v>
      </c>
    </row>
    <row r="185" spans="3:11" x14ac:dyDescent="0.55000000000000004">
      <c r="C185" s="20" t="s">
        <v>5183</v>
      </c>
      <c r="D185" s="6" t="s">
        <v>4636</v>
      </c>
      <c r="E185" s="6" t="s">
        <v>715</v>
      </c>
      <c r="F185" s="6" t="s">
        <v>4685</v>
      </c>
      <c r="G185" s="18">
        <v>3467434</v>
      </c>
      <c r="H185" s="18">
        <v>75</v>
      </c>
      <c r="I185" s="18">
        <v>23</v>
      </c>
      <c r="J185" s="18">
        <v>20088</v>
      </c>
      <c r="K185" s="9" t="s">
        <v>4638</v>
      </c>
    </row>
    <row r="186" spans="3:11" x14ac:dyDescent="0.55000000000000004">
      <c r="C186" s="21" t="s">
        <v>5187</v>
      </c>
      <c r="D186" s="7" t="s">
        <v>4640</v>
      </c>
      <c r="E186" s="7" t="s">
        <v>715</v>
      </c>
      <c r="F186" s="7" t="s">
        <v>4793</v>
      </c>
      <c r="G186" s="19">
        <v>2879189</v>
      </c>
      <c r="H186" s="19">
        <v>85</v>
      </c>
      <c r="I186" s="19">
        <v>9</v>
      </c>
      <c r="J186" s="19">
        <v>97296</v>
      </c>
      <c r="K186" s="11" t="s">
        <v>4638</v>
      </c>
    </row>
    <row r="187" spans="3:11" x14ac:dyDescent="0.55000000000000004">
      <c r="C187" s="20" t="s">
        <v>5188</v>
      </c>
      <c r="D187" s="6" t="s">
        <v>4640</v>
      </c>
      <c r="E187" s="6" t="s">
        <v>715</v>
      </c>
      <c r="F187" s="6" t="s">
        <v>5189</v>
      </c>
      <c r="G187" s="18">
        <v>2824934</v>
      </c>
      <c r="H187" s="18">
        <v>90</v>
      </c>
      <c r="I187" s="18">
        <v>15</v>
      </c>
      <c r="J187" s="18">
        <v>6705</v>
      </c>
      <c r="K187" s="9" t="s">
        <v>4638</v>
      </c>
    </row>
    <row r="188" spans="3:11" x14ac:dyDescent="0.55000000000000004">
      <c r="C188" s="21" t="s">
        <v>5191</v>
      </c>
      <c r="D188" s="7" t="s">
        <v>4636</v>
      </c>
      <c r="E188" s="7" t="s">
        <v>715</v>
      </c>
      <c r="F188" s="7" t="s">
        <v>5192</v>
      </c>
      <c r="G188" s="19">
        <v>2141072</v>
      </c>
      <c r="H188" s="19">
        <v>65</v>
      </c>
      <c r="I188" s="19">
        <v>25</v>
      </c>
      <c r="J188" s="19">
        <v>80291</v>
      </c>
      <c r="K188" s="11" t="s">
        <v>4638</v>
      </c>
    </row>
    <row r="189" spans="3:11" x14ac:dyDescent="0.55000000000000004">
      <c r="C189" s="20" t="s">
        <v>5194</v>
      </c>
      <c r="D189" s="6" t="s">
        <v>4636</v>
      </c>
      <c r="E189" s="6" t="s">
        <v>715</v>
      </c>
      <c r="F189" s="6" t="s">
        <v>5195</v>
      </c>
      <c r="G189" s="18">
        <v>572215</v>
      </c>
      <c r="H189" s="18">
        <v>70</v>
      </c>
      <c r="I189" s="18">
        <v>18</v>
      </c>
      <c r="J189" s="18">
        <v>23504</v>
      </c>
      <c r="K189" s="9" t="s">
        <v>4638</v>
      </c>
    </row>
    <row r="190" spans="3:11" x14ac:dyDescent="0.55000000000000004">
      <c r="C190" s="21" t="s">
        <v>5197</v>
      </c>
      <c r="D190" s="7" t="s">
        <v>4640</v>
      </c>
      <c r="E190" s="7" t="s">
        <v>715</v>
      </c>
      <c r="F190" s="7" t="s">
        <v>4926</v>
      </c>
      <c r="G190" s="19">
        <v>2297379</v>
      </c>
      <c r="H190" s="19">
        <v>85</v>
      </c>
      <c r="I190" s="19">
        <v>9</v>
      </c>
      <c r="J190" s="19">
        <v>34629</v>
      </c>
      <c r="K190" s="11" t="s">
        <v>4638</v>
      </c>
    </row>
    <row r="191" spans="3:11" x14ac:dyDescent="0.55000000000000004">
      <c r="C191" s="20" t="s">
        <v>5198</v>
      </c>
      <c r="D191" s="6" t="s">
        <v>4636</v>
      </c>
      <c r="E191" s="6" t="s">
        <v>715</v>
      </c>
      <c r="F191" s="6" t="s">
        <v>5040</v>
      </c>
      <c r="G191" s="18">
        <v>1316955</v>
      </c>
      <c r="H191" s="18">
        <v>75</v>
      </c>
      <c r="I191" s="18">
        <v>23</v>
      </c>
      <c r="J191" s="18">
        <v>46202</v>
      </c>
      <c r="K191" s="9" t="s">
        <v>4638</v>
      </c>
    </row>
    <row r="192" spans="3:11" x14ac:dyDescent="0.55000000000000004">
      <c r="C192" s="21" t="s">
        <v>5203</v>
      </c>
      <c r="D192" s="7" t="s">
        <v>4636</v>
      </c>
      <c r="E192" s="7" t="s">
        <v>715</v>
      </c>
      <c r="F192" s="7" t="s">
        <v>4704</v>
      </c>
      <c r="G192" s="19">
        <v>617376</v>
      </c>
      <c r="H192" s="19">
        <v>80</v>
      </c>
      <c r="I192" s="19">
        <v>10</v>
      </c>
      <c r="J192" s="19">
        <v>45264</v>
      </c>
      <c r="K192" s="11" t="s">
        <v>4646</v>
      </c>
    </row>
    <row r="193" spans="3:11" x14ac:dyDescent="0.55000000000000004">
      <c r="C193" s="20" t="s">
        <v>5207</v>
      </c>
      <c r="D193" s="6" t="s">
        <v>4636</v>
      </c>
      <c r="E193" s="6" t="s">
        <v>715</v>
      </c>
      <c r="F193" s="6" t="s">
        <v>4690</v>
      </c>
      <c r="G193" s="18">
        <v>528820</v>
      </c>
      <c r="H193" s="18">
        <v>90</v>
      </c>
      <c r="I193" s="18">
        <v>16</v>
      </c>
      <c r="J193" s="18">
        <v>93715</v>
      </c>
      <c r="K193" s="9" t="s">
        <v>4638</v>
      </c>
    </row>
    <row r="194" spans="3:11" x14ac:dyDescent="0.55000000000000004">
      <c r="C194" s="21" t="s">
        <v>5216</v>
      </c>
      <c r="D194" s="7" t="s">
        <v>4636</v>
      </c>
      <c r="E194" s="7" t="s">
        <v>715</v>
      </c>
      <c r="F194" s="7" t="s">
        <v>4783</v>
      </c>
      <c r="G194" s="19">
        <v>858303</v>
      </c>
      <c r="H194" s="19">
        <v>70</v>
      </c>
      <c r="I194" s="19">
        <v>10</v>
      </c>
      <c r="J194" s="19">
        <v>19892</v>
      </c>
      <c r="K194" s="11" t="s">
        <v>4638</v>
      </c>
    </row>
    <row r="195" spans="3:11" x14ac:dyDescent="0.55000000000000004">
      <c r="C195" s="20" t="s">
        <v>5221</v>
      </c>
      <c r="D195" s="6" t="s">
        <v>4636</v>
      </c>
      <c r="E195" s="6" t="s">
        <v>715</v>
      </c>
      <c r="F195" s="6" t="s">
        <v>4902</v>
      </c>
      <c r="G195" s="18">
        <v>2165121</v>
      </c>
      <c r="H195" s="18">
        <v>80</v>
      </c>
      <c r="I195" s="18">
        <v>14</v>
      </c>
      <c r="J195" s="18">
        <v>60619</v>
      </c>
      <c r="K195" s="9" t="s">
        <v>4638</v>
      </c>
    </row>
    <row r="196" spans="3:11" x14ac:dyDescent="0.55000000000000004">
      <c r="C196" s="21" t="s">
        <v>5224</v>
      </c>
      <c r="D196" s="7" t="s">
        <v>4636</v>
      </c>
      <c r="E196" s="7" t="s">
        <v>715</v>
      </c>
      <c r="F196" s="7" t="s">
        <v>5225</v>
      </c>
      <c r="G196" s="19">
        <v>1457866</v>
      </c>
      <c r="H196" s="19">
        <v>80</v>
      </c>
      <c r="I196" s="19">
        <v>7</v>
      </c>
      <c r="J196" s="19">
        <v>32314</v>
      </c>
      <c r="K196" s="11" t="s">
        <v>4638</v>
      </c>
    </row>
    <row r="197" spans="3:11" x14ac:dyDescent="0.55000000000000004">
      <c r="C197" s="20" t="s">
        <v>5228</v>
      </c>
      <c r="D197" s="6" t="s">
        <v>4640</v>
      </c>
      <c r="E197" s="6" t="s">
        <v>715</v>
      </c>
      <c r="F197" s="6" t="s">
        <v>5185</v>
      </c>
      <c r="G197" s="18">
        <v>1383266</v>
      </c>
      <c r="H197" s="18">
        <v>75</v>
      </c>
      <c r="I197" s="18">
        <v>21</v>
      </c>
      <c r="J197" s="18">
        <v>77705</v>
      </c>
      <c r="K197" s="9" t="s">
        <v>4638</v>
      </c>
    </row>
    <row r="198" spans="3:11" x14ac:dyDescent="0.55000000000000004">
      <c r="C198" s="21" t="s">
        <v>5229</v>
      </c>
      <c r="D198" s="7" t="s">
        <v>4640</v>
      </c>
      <c r="E198" s="7" t="s">
        <v>715</v>
      </c>
      <c r="F198" s="7" t="s">
        <v>382</v>
      </c>
      <c r="G198" s="19">
        <v>1669945</v>
      </c>
      <c r="H198" s="19">
        <v>85</v>
      </c>
      <c r="I198" s="19">
        <v>14</v>
      </c>
      <c r="J198" s="19">
        <v>78764</v>
      </c>
      <c r="K198" s="11" t="s">
        <v>4638</v>
      </c>
    </row>
    <row r="199" spans="3:11" x14ac:dyDescent="0.55000000000000004">
      <c r="C199" s="20" t="s">
        <v>5230</v>
      </c>
      <c r="D199" s="6" t="s">
        <v>4640</v>
      </c>
      <c r="E199" s="6" t="s">
        <v>715</v>
      </c>
      <c r="F199" s="6" t="s">
        <v>4875</v>
      </c>
      <c r="G199" s="18">
        <v>587726</v>
      </c>
      <c r="H199" s="18">
        <v>90</v>
      </c>
      <c r="I199" s="18">
        <v>8</v>
      </c>
      <c r="J199" s="18">
        <v>92110</v>
      </c>
      <c r="K199" s="9" t="s">
        <v>4638</v>
      </c>
    </row>
    <row r="200" spans="3:11" x14ac:dyDescent="0.55000000000000004">
      <c r="C200" s="21" t="s">
        <v>5232</v>
      </c>
      <c r="D200" s="7" t="s">
        <v>4636</v>
      </c>
      <c r="E200" s="7" t="s">
        <v>715</v>
      </c>
      <c r="F200" s="7" t="s">
        <v>5057</v>
      </c>
      <c r="G200" s="19">
        <v>2545281</v>
      </c>
      <c r="H200" s="19">
        <v>85</v>
      </c>
      <c r="I200" s="19">
        <v>14</v>
      </c>
      <c r="J200" s="19">
        <v>24048</v>
      </c>
      <c r="K200" s="11" t="s">
        <v>4638</v>
      </c>
    </row>
    <row r="201" spans="3:11" x14ac:dyDescent="0.55000000000000004">
      <c r="C201" s="20" t="s">
        <v>5233</v>
      </c>
      <c r="D201" s="6" t="s">
        <v>4640</v>
      </c>
      <c r="E201" s="6" t="s">
        <v>715</v>
      </c>
      <c r="F201" s="6" t="s">
        <v>3919</v>
      </c>
      <c r="G201" s="18">
        <v>2728131</v>
      </c>
      <c r="H201" s="18">
        <v>65</v>
      </c>
      <c r="I201" s="18">
        <v>18</v>
      </c>
      <c r="J201" s="18">
        <v>39216</v>
      </c>
      <c r="K201" s="9" t="s">
        <v>4638</v>
      </c>
    </row>
    <row r="202" spans="3:11" x14ac:dyDescent="0.55000000000000004">
      <c r="C202" s="21" t="s">
        <v>5235</v>
      </c>
      <c r="D202" s="7" t="s">
        <v>4636</v>
      </c>
      <c r="E202" s="7" t="s">
        <v>715</v>
      </c>
      <c r="F202" s="7" t="s">
        <v>4672</v>
      </c>
      <c r="G202" s="19">
        <v>1338171</v>
      </c>
      <c r="H202" s="19">
        <v>90</v>
      </c>
      <c r="I202" s="19">
        <v>5</v>
      </c>
      <c r="J202" s="19">
        <v>50320</v>
      </c>
      <c r="K202" s="11" t="s">
        <v>4638</v>
      </c>
    </row>
    <row r="203" spans="3:11" x14ac:dyDescent="0.55000000000000004">
      <c r="C203" s="20" t="s">
        <v>5236</v>
      </c>
      <c r="D203" s="6" t="s">
        <v>4640</v>
      </c>
      <c r="E203" s="6" t="s">
        <v>715</v>
      </c>
      <c r="F203" s="6" t="s">
        <v>5135</v>
      </c>
      <c r="G203" s="18">
        <v>2331142</v>
      </c>
      <c r="H203" s="18">
        <v>70</v>
      </c>
      <c r="I203" s="18">
        <v>15</v>
      </c>
      <c r="J203" s="18">
        <v>70505</v>
      </c>
      <c r="K203" s="9" t="s">
        <v>4638</v>
      </c>
    </row>
    <row r="204" spans="3:11" x14ac:dyDescent="0.55000000000000004">
      <c r="C204" s="21" t="s">
        <v>5237</v>
      </c>
      <c r="D204" s="7" t="s">
        <v>4636</v>
      </c>
      <c r="E204" s="7" t="s">
        <v>715</v>
      </c>
      <c r="F204" s="7" t="s">
        <v>5238</v>
      </c>
      <c r="G204" s="19">
        <v>2431173</v>
      </c>
      <c r="H204" s="19">
        <v>70</v>
      </c>
      <c r="I204" s="19">
        <v>23</v>
      </c>
      <c r="J204" s="19">
        <v>55590</v>
      </c>
      <c r="K204" s="11" t="s">
        <v>4638</v>
      </c>
    </row>
    <row r="205" spans="3:11" x14ac:dyDescent="0.55000000000000004">
      <c r="C205" s="20" t="s">
        <v>5240</v>
      </c>
      <c r="D205" s="6" t="s">
        <v>4636</v>
      </c>
      <c r="E205" s="6" t="s">
        <v>715</v>
      </c>
      <c r="F205" s="6" t="s">
        <v>4679</v>
      </c>
      <c r="G205" s="18">
        <v>3331435</v>
      </c>
      <c r="H205" s="18">
        <v>70</v>
      </c>
      <c r="I205" s="18">
        <v>23</v>
      </c>
      <c r="J205" s="18">
        <v>32590</v>
      </c>
      <c r="K205" s="9" t="s">
        <v>4638</v>
      </c>
    </row>
    <row r="206" spans="3:11" x14ac:dyDescent="0.55000000000000004">
      <c r="C206" s="21" t="s">
        <v>5241</v>
      </c>
      <c r="D206" s="7" t="s">
        <v>4640</v>
      </c>
      <c r="E206" s="7" t="s">
        <v>715</v>
      </c>
      <c r="F206" s="7" t="s">
        <v>5179</v>
      </c>
      <c r="G206" s="19">
        <v>1670800</v>
      </c>
      <c r="H206" s="19">
        <v>85</v>
      </c>
      <c r="I206" s="19">
        <v>24</v>
      </c>
      <c r="J206" s="19">
        <v>93907</v>
      </c>
      <c r="K206" s="11" t="s">
        <v>4638</v>
      </c>
    </row>
    <row r="207" spans="3:11" x14ac:dyDescent="0.55000000000000004">
      <c r="C207" s="20" t="s">
        <v>5243</v>
      </c>
      <c r="D207" s="6" t="s">
        <v>4640</v>
      </c>
      <c r="E207" s="6" t="s">
        <v>715</v>
      </c>
      <c r="F207" s="6" t="s">
        <v>4723</v>
      </c>
      <c r="G207" s="18">
        <v>2256115</v>
      </c>
      <c r="H207" s="18">
        <v>85</v>
      </c>
      <c r="I207" s="18">
        <v>9</v>
      </c>
      <c r="J207" s="18">
        <v>73135</v>
      </c>
      <c r="K207" s="9" t="s">
        <v>4638</v>
      </c>
    </row>
    <row r="208" spans="3:11" x14ac:dyDescent="0.55000000000000004">
      <c r="C208" s="21" t="s">
        <v>5246</v>
      </c>
      <c r="D208" s="7" t="s">
        <v>4636</v>
      </c>
      <c r="E208" s="7" t="s">
        <v>715</v>
      </c>
      <c r="F208" s="7" t="s">
        <v>4723</v>
      </c>
      <c r="G208" s="19">
        <v>2693093</v>
      </c>
      <c r="H208" s="19">
        <v>65</v>
      </c>
      <c r="I208" s="19">
        <v>19</v>
      </c>
      <c r="J208" s="19">
        <v>73124</v>
      </c>
      <c r="K208" s="11" t="s">
        <v>4638</v>
      </c>
    </row>
    <row r="209" spans="3:11" x14ac:dyDescent="0.55000000000000004">
      <c r="C209" s="20" t="s">
        <v>5247</v>
      </c>
      <c r="D209" s="6" t="s">
        <v>4640</v>
      </c>
      <c r="E209" s="6" t="s">
        <v>715</v>
      </c>
      <c r="F209" s="6" t="s">
        <v>4989</v>
      </c>
      <c r="G209" s="18">
        <v>542351</v>
      </c>
      <c r="H209" s="18">
        <v>85</v>
      </c>
      <c r="I209" s="18">
        <v>10</v>
      </c>
      <c r="J209" s="18">
        <v>29215</v>
      </c>
      <c r="K209" s="9" t="s">
        <v>4638</v>
      </c>
    </row>
    <row r="210" spans="3:11" x14ac:dyDescent="0.55000000000000004">
      <c r="C210" s="21" t="s">
        <v>5248</v>
      </c>
      <c r="D210" s="7" t="s">
        <v>4636</v>
      </c>
      <c r="E210" s="7" t="s">
        <v>715</v>
      </c>
      <c r="F210" s="7" t="s">
        <v>4725</v>
      </c>
      <c r="G210" s="19">
        <v>1045113</v>
      </c>
      <c r="H210" s="19">
        <v>80</v>
      </c>
      <c r="I210" s="19">
        <v>11</v>
      </c>
      <c r="J210" s="19">
        <v>95852</v>
      </c>
      <c r="K210" s="11" t="s">
        <v>4638</v>
      </c>
    </row>
    <row r="211" spans="3:11" x14ac:dyDescent="0.55000000000000004">
      <c r="C211" s="20" t="s">
        <v>5251</v>
      </c>
      <c r="D211" s="6" t="s">
        <v>4640</v>
      </c>
      <c r="E211" s="6" t="s">
        <v>715</v>
      </c>
      <c r="F211" s="6" t="s">
        <v>4902</v>
      </c>
      <c r="G211" s="18">
        <v>2197930</v>
      </c>
      <c r="H211" s="18">
        <v>80</v>
      </c>
      <c r="I211" s="18">
        <v>19</v>
      </c>
      <c r="J211" s="18">
        <v>60681</v>
      </c>
      <c r="K211" s="9" t="s">
        <v>4638</v>
      </c>
    </row>
    <row r="212" spans="3:11" x14ac:dyDescent="0.55000000000000004">
      <c r="C212" s="21" t="s">
        <v>5252</v>
      </c>
      <c r="D212" s="7" t="s">
        <v>4636</v>
      </c>
      <c r="E212" s="7" t="s">
        <v>715</v>
      </c>
      <c r="F212" s="7" t="s">
        <v>4834</v>
      </c>
      <c r="G212" s="19">
        <v>2785331</v>
      </c>
      <c r="H212" s="19">
        <v>70</v>
      </c>
      <c r="I212" s="19">
        <v>13</v>
      </c>
      <c r="J212" s="19">
        <v>71161</v>
      </c>
      <c r="K212" s="11" t="s">
        <v>4638</v>
      </c>
    </row>
    <row r="213" spans="3:11" x14ac:dyDescent="0.55000000000000004">
      <c r="C213" s="20" t="s">
        <v>5254</v>
      </c>
      <c r="D213" s="6" t="s">
        <v>4640</v>
      </c>
      <c r="E213" s="6" t="s">
        <v>715</v>
      </c>
      <c r="F213" s="6" t="s">
        <v>5092</v>
      </c>
      <c r="G213" s="18">
        <v>2232584</v>
      </c>
      <c r="H213" s="18">
        <v>85</v>
      </c>
      <c r="I213" s="18">
        <v>12</v>
      </c>
      <c r="J213" s="18">
        <v>78215</v>
      </c>
      <c r="K213" s="9" t="s">
        <v>4646</v>
      </c>
    </row>
    <row r="214" spans="3:11" x14ac:dyDescent="0.55000000000000004">
      <c r="C214" s="21" t="s">
        <v>5255</v>
      </c>
      <c r="D214" s="7" t="s">
        <v>4636</v>
      </c>
      <c r="E214" s="7" t="s">
        <v>715</v>
      </c>
      <c r="F214" s="7" t="s">
        <v>4687</v>
      </c>
      <c r="G214" s="19">
        <v>927998</v>
      </c>
      <c r="H214" s="19">
        <v>75</v>
      </c>
      <c r="I214" s="19">
        <v>10</v>
      </c>
      <c r="J214" s="19">
        <v>23612</v>
      </c>
      <c r="K214" s="11" t="s">
        <v>4646</v>
      </c>
    </row>
    <row r="215" spans="3:11" x14ac:dyDescent="0.55000000000000004">
      <c r="C215" s="20" t="s">
        <v>5258</v>
      </c>
      <c r="D215" s="6" t="s">
        <v>4640</v>
      </c>
      <c r="E215" s="6" t="s">
        <v>715</v>
      </c>
      <c r="F215" s="6" t="s">
        <v>4793</v>
      </c>
      <c r="G215" s="18">
        <v>2617568</v>
      </c>
      <c r="H215" s="18">
        <v>90</v>
      </c>
      <c r="I215" s="18">
        <v>11</v>
      </c>
      <c r="J215" s="18">
        <v>97211</v>
      </c>
      <c r="K215" s="9" t="s">
        <v>4638</v>
      </c>
    </row>
    <row r="216" spans="3:11" x14ac:dyDescent="0.55000000000000004">
      <c r="C216" s="21" t="s">
        <v>5259</v>
      </c>
      <c r="D216" s="7" t="s">
        <v>4640</v>
      </c>
      <c r="E216" s="7" t="s">
        <v>715</v>
      </c>
      <c r="F216" s="7" t="s">
        <v>5260</v>
      </c>
      <c r="G216" s="19">
        <v>1450589</v>
      </c>
      <c r="H216" s="19">
        <v>85</v>
      </c>
      <c r="I216" s="19">
        <v>17</v>
      </c>
      <c r="J216" s="19">
        <v>28805</v>
      </c>
      <c r="K216" s="11" t="s">
        <v>4638</v>
      </c>
    </row>
    <row r="217" spans="3:11" x14ac:dyDescent="0.55000000000000004">
      <c r="C217" s="20" t="s">
        <v>5263</v>
      </c>
      <c r="D217" s="6" t="s">
        <v>4640</v>
      </c>
      <c r="E217" s="6" t="s">
        <v>715</v>
      </c>
      <c r="F217" s="6" t="s">
        <v>5264</v>
      </c>
      <c r="G217" s="18">
        <v>2240211</v>
      </c>
      <c r="H217" s="18">
        <v>85</v>
      </c>
      <c r="I217" s="18">
        <v>19</v>
      </c>
      <c r="J217" s="18">
        <v>27455</v>
      </c>
      <c r="K217" s="9" t="s">
        <v>4646</v>
      </c>
    </row>
    <row r="218" spans="3:11" x14ac:dyDescent="0.55000000000000004">
      <c r="C218" s="21" t="s">
        <v>5265</v>
      </c>
      <c r="D218" s="7" t="s">
        <v>4640</v>
      </c>
      <c r="E218" s="7" t="s">
        <v>715</v>
      </c>
      <c r="F218" s="7" t="s">
        <v>5266</v>
      </c>
      <c r="G218" s="19">
        <v>2308612</v>
      </c>
      <c r="H218" s="19">
        <v>65</v>
      </c>
      <c r="I218" s="19">
        <v>7</v>
      </c>
      <c r="J218" s="19">
        <v>6105</v>
      </c>
      <c r="K218" s="11" t="s">
        <v>4646</v>
      </c>
    </row>
    <row r="219" spans="3:11" x14ac:dyDescent="0.55000000000000004">
      <c r="C219" s="20" t="s">
        <v>5267</v>
      </c>
      <c r="D219" s="6" t="s">
        <v>4640</v>
      </c>
      <c r="E219" s="6" t="s">
        <v>715</v>
      </c>
      <c r="F219" s="6" t="s">
        <v>5268</v>
      </c>
      <c r="G219" s="18">
        <v>3249637</v>
      </c>
      <c r="H219" s="18">
        <v>65</v>
      </c>
      <c r="I219" s="18">
        <v>22</v>
      </c>
      <c r="J219" s="18">
        <v>80305</v>
      </c>
      <c r="K219" s="9" t="s">
        <v>4638</v>
      </c>
    </row>
    <row r="220" spans="3:11" x14ac:dyDescent="0.55000000000000004">
      <c r="C220" s="21" t="s">
        <v>5270</v>
      </c>
      <c r="D220" s="7" t="s">
        <v>4636</v>
      </c>
      <c r="E220" s="7" t="s">
        <v>715</v>
      </c>
      <c r="F220" s="7" t="s">
        <v>5271</v>
      </c>
      <c r="G220" s="19">
        <v>2182834</v>
      </c>
      <c r="H220" s="19">
        <v>90</v>
      </c>
      <c r="I220" s="19">
        <v>16</v>
      </c>
      <c r="J220" s="19">
        <v>67236</v>
      </c>
      <c r="K220" s="11" t="s">
        <v>4646</v>
      </c>
    </row>
    <row r="221" spans="3:11" x14ac:dyDescent="0.55000000000000004">
      <c r="C221" s="20" t="s">
        <v>5272</v>
      </c>
      <c r="D221" s="6" t="s">
        <v>4636</v>
      </c>
      <c r="E221" s="6" t="s">
        <v>715</v>
      </c>
      <c r="F221" s="6" t="s">
        <v>5032</v>
      </c>
      <c r="G221" s="18">
        <v>2987763</v>
      </c>
      <c r="H221" s="18">
        <v>85</v>
      </c>
      <c r="I221" s="18">
        <v>13</v>
      </c>
      <c r="J221" s="18">
        <v>40524</v>
      </c>
      <c r="K221" s="9" t="s">
        <v>4638</v>
      </c>
    </row>
    <row r="222" spans="3:11" x14ac:dyDescent="0.55000000000000004">
      <c r="C222" s="21" t="s">
        <v>5275</v>
      </c>
      <c r="D222" s="7" t="s">
        <v>4636</v>
      </c>
      <c r="E222" s="7" t="s">
        <v>715</v>
      </c>
      <c r="F222" s="7" t="s">
        <v>4743</v>
      </c>
      <c r="G222" s="19">
        <v>2330161</v>
      </c>
      <c r="H222" s="19">
        <v>70</v>
      </c>
      <c r="I222" s="19">
        <v>10</v>
      </c>
      <c r="J222" s="19">
        <v>33416</v>
      </c>
      <c r="K222" s="11" t="s">
        <v>4638</v>
      </c>
    </row>
    <row r="223" spans="3:11" x14ac:dyDescent="0.55000000000000004">
      <c r="C223" s="20" t="s">
        <v>5276</v>
      </c>
      <c r="D223" s="6" t="s">
        <v>4640</v>
      </c>
      <c r="E223" s="6" t="s">
        <v>715</v>
      </c>
      <c r="F223" s="6" t="s">
        <v>4643</v>
      </c>
      <c r="G223" s="18">
        <v>3283063</v>
      </c>
      <c r="H223" s="18">
        <v>75</v>
      </c>
      <c r="I223" s="18">
        <v>6</v>
      </c>
      <c r="J223" s="18">
        <v>75323</v>
      </c>
      <c r="K223" s="9" t="s">
        <v>4638</v>
      </c>
    </row>
    <row r="224" spans="3:11" x14ac:dyDescent="0.55000000000000004">
      <c r="C224" s="21" t="s">
        <v>5279</v>
      </c>
      <c r="D224" s="7" t="s">
        <v>4640</v>
      </c>
      <c r="E224" s="7" t="s">
        <v>715</v>
      </c>
      <c r="F224" s="7" t="s">
        <v>4735</v>
      </c>
      <c r="G224" s="19">
        <v>3014864</v>
      </c>
      <c r="H224" s="19">
        <v>75</v>
      </c>
      <c r="I224" s="19">
        <v>14</v>
      </c>
      <c r="J224" s="19">
        <v>33169</v>
      </c>
      <c r="K224" s="11" t="s">
        <v>4646</v>
      </c>
    </row>
    <row r="225" spans="3:11" x14ac:dyDescent="0.55000000000000004">
      <c r="C225" s="20" t="s">
        <v>5280</v>
      </c>
      <c r="D225" s="6" t="s">
        <v>4636</v>
      </c>
      <c r="E225" s="6" t="s">
        <v>715</v>
      </c>
      <c r="F225" s="6" t="s">
        <v>4951</v>
      </c>
      <c r="G225" s="18">
        <v>3235503</v>
      </c>
      <c r="H225" s="18">
        <v>90</v>
      </c>
      <c r="I225" s="18">
        <v>21</v>
      </c>
      <c r="J225" s="18">
        <v>78405</v>
      </c>
      <c r="K225" s="9" t="s">
        <v>4638</v>
      </c>
    </row>
    <row r="226" spans="3:11" x14ac:dyDescent="0.55000000000000004">
      <c r="C226" s="21" t="s">
        <v>5281</v>
      </c>
      <c r="D226" s="7" t="s">
        <v>4640</v>
      </c>
      <c r="E226" s="7" t="s">
        <v>715</v>
      </c>
      <c r="F226" s="7" t="s">
        <v>5213</v>
      </c>
      <c r="G226" s="19">
        <v>765768</v>
      </c>
      <c r="H226" s="19">
        <v>70</v>
      </c>
      <c r="I226" s="19">
        <v>13</v>
      </c>
      <c r="J226" s="19">
        <v>1905</v>
      </c>
      <c r="K226" s="11" t="s">
        <v>4638</v>
      </c>
    </row>
    <row r="227" spans="3:11" x14ac:dyDescent="0.55000000000000004">
      <c r="C227" s="20" t="s">
        <v>5282</v>
      </c>
      <c r="D227" s="6" t="s">
        <v>4640</v>
      </c>
      <c r="E227" s="6" t="s">
        <v>715</v>
      </c>
      <c r="F227" s="6" t="s">
        <v>4761</v>
      </c>
      <c r="G227" s="18">
        <v>2883352</v>
      </c>
      <c r="H227" s="18">
        <v>70</v>
      </c>
      <c r="I227" s="18">
        <v>24</v>
      </c>
      <c r="J227" s="18">
        <v>98008</v>
      </c>
      <c r="K227" s="9" t="s">
        <v>4638</v>
      </c>
    </row>
    <row r="228" spans="3:11" x14ac:dyDescent="0.55000000000000004">
      <c r="C228" s="21" t="s">
        <v>5284</v>
      </c>
      <c r="D228" s="7" t="s">
        <v>4636</v>
      </c>
      <c r="E228" s="7" t="s">
        <v>715</v>
      </c>
      <c r="F228" s="7" t="s">
        <v>5057</v>
      </c>
      <c r="G228" s="19">
        <v>996764</v>
      </c>
      <c r="H228" s="19">
        <v>70</v>
      </c>
      <c r="I228" s="19">
        <v>23</v>
      </c>
      <c r="J228" s="19">
        <v>24048</v>
      </c>
      <c r="K228" s="11" t="s">
        <v>4638</v>
      </c>
    </row>
    <row r="229" spans="3:11" x14ac:dyDescent="0.55000000000000004">
      <c r="C229" s="20" t="s">
        <v>5285</v>
      </c>
      <c r="D229" s="6" t="s">
        <v>4636</v>
      </c>
      <c r="E229" s="6" t="s">
        <v>715</v>
      </c>
      <c r="F229" s="6" t="s">
        <v>4685</v>
      </c>
      <c r="G229" s="18">
        <v>2039586</v>
      </c>
      <c r="H229" s="18">
        <v>75</v>
      </c>
      <c r="I229" s="18">
        <v>8</v>
      </c>
      <c r="J229" s="18">
        <v>20575</v>
      </c>
      <c r="K229" s="9" t="s">
        <v>4638</v>
      </c>
    </row>
    <row r="230" spans="3:11" x14ac:dyDescent="0.55000000000000004">
      <c r="C230" s="21" t="s">
        <v>5286</v>
      </c>
      <c r="D230" s="7" t="s">
        <v>4636</v>
      </c>
      <c r="E230" s="7" t="s">
        <v>715</v>
      </c>
      <c r="F230" s="7" t="s">
        <v>4902</v>
      </c>
      <c r="G230" s="19">
        <v>3348783</v>
      </c>
      <c r="H230" s="19">
        <v>80</v>
      </c>
      <c r="I230" s="19">
        <v>17</v>
      </c>
      <c r="J230" s="19">
        <v>60652</v>
      </c>
      <c r="K230" s="11" t="s">
        <v>4638</v>
      </c>
    </row>
    <row r="231" spans="3:11" x14ac:dyDescent="0.55000000000000004">
      <c r="C231" s="20" t="s">
        <v>5289</v>
      </c>
      <c r="D231" s="6" t="s">
        <v>4636</v>
      </c>
      <c r="E231" s="6" t="s">
        <v>715</v>
      </c>
      <c r="F231" s="6" t="s">
        <v>5290</v>
      </c>
      <c r="G231" s="18">
        <v>1355961</v>
      </c>
      <c r="H231" s="18">
        <v>80</v>
      </c>
      <c r="I231" s="18">
        <v>6</v>
      </c>
      <c r="J231" s="18">
        <v>29905</v>
      </c>
      <c r="K231" s="9" t="s">
        <v>4638</v>
      </c>
    </row>
    <row r="232" spans="3:11" x14ac:dyDescent="0.55000000000000004">
      <c r="C232" s="21" t="s">
        <v>5292</v>
      </c>
      <c r="D232" s="7" t="s">
        <v>4640</v>
      </c>
      <c r="E232" s="7" t="s">
        <v>715</v>
      </c>
      <c r="F232" s="7" t="s">
        <v>5293</v>
      </c>
      <c r="G232" s="19">
        <v>1823056</v>
      </c>
      <c r="H232" s="19">
        <v>85</v>
      </c>
      <c r="I232" s="19">
        <v>13</v>
      </c>
      <c r="J232" s="19">
        <v>27635</v>
      </c>
      <c r="K232" s="11" t="s">
        <v>4638</v>
      </c>
    </row>
    <row r="233" spans="3:11" x14ac:dyDescent="0.55000000000000004">
      <c r="C233" s="20" t="s">
        <v>5294</v>
      </c>
      <c r="D233" s="6" t="s">
        <v>4640</v>
      </c>
      <c r="E233" s="6" t="s">
        <v>715</v>
      </c>
      <c r="F233" s="6" t="s">
        <v>5192</v>
      </c>
      <c r="G233" s="18">
        <v>1994330</v>
      </c>
      <c r="H233" s="18">
        <v>80</v>
      </c>
      <c r="I233" s="18">
        <v>22</v>
      </c>
      <c r="J233" s="18">
        <v>80291</v>
      </c>
      <c r="K233" s="9" t="s">
        <v>4638</v>
      </c>
    </row>
    <row r="234" spans="3:11" x14ac:dyDescent="0.55000000000000004">
      <c r="C234" s="21" t="s">
        <v>5295</v>
      </c>
      <c r="D234" s="7" t="s">
        <v>4640</v>
      </c>
      <c r="E234" s="7" t="s">
        <v>715</v>
      </c>
      <c r="F234" s="7" t="s">
        <v>5296</v>
      </c>
      <c r="G234" s="19">
        <v>997695</v>
      </c>
      <c r="H234" s="19">
        <v>65</v>
      </c>
      <c r="I234" s="19">
        <v>20</v>
      </c>
      <c r="J234" s="19">
        <v>11388</v>
      </c>
      <c r="K234" s="11" t="s">
        <v>4638</v>
      </c>
    </row>
    <row r="235" spans="3:11" x14ac:dyDescent="0.55000000000000004">
      <c r="C235" s="20" t="s">
        <v>5297</v>
      </c>
      <c r="D235" s="6" t="s">
        <v>4636</v>
      </c>
      <c r="E235" s="6" t="s">
        <v>715</v>
      </c>
      <c r="F235" s="6" t="s">
        <v>5264</v>
      </c>
      <c r="G235" s="18">
        <v>925858</v>
      </c>
      <c r="H235" s="18">
        <v>85</v>
      </c>
      <c r="I235" s="18">
        <v>20</v>
      </c>
      <c r="J235" s="18">
        <v>27499</v>
      </c>
      <c r="K235" s="9" t="s">
        <v>4638</v>
      </c>
    </row>
    <row r="236" spans="3:11" x14ac:dyDescent="0.55000000000000004">
      <c r="C236" s="21" t="s">
        <v>5298</v>
      </c>
      <c r="D236" s="7" t="s">
        <v>4640</v>
      </c>
      <c r="E236" s="7" t="s">
        <v>715</v>
      </c>
      <c r="F236" s="7" t="s">
        <v>4902</v>
      </c>
      <c r="G236" s="19">
        <v>3082096</v>
      </c>
      <c r="H236" s="19">
        <v>85</v>
      </c>
      <c r="I236" s="19">
        <v>15</v>
      </c>
      <c r="J236" s="19">
        <v>60663</v>
      </c>
      <c r="K236" s="11" t="s">
        <v>4638</v>
      </c>
    </row>
    <row r="237" spans="3:11" x14ac:dyDescent="0.55000000000000004">
      <c r="C237" s="20" t="s">
        <v>5299</v>
      </c>
      <c r="D237" s="6" t="s">
        <v>4636</v>
      </c>
      <c r="E237" s="6" t="s">
        <v>715</v>
      </c>
      <c r="F237" s="6" t="s">
        <v>4763</v>
      </c>
      <c r="G237" s="18">
        <v>2855237</v>
      </c>
      <c r="H237" s="18">
        <v>80</v>
      </c>
      <c r="I237" s="18">
        <v>23</v>
      </c>
      <c r="J237" s="18">
        <v>99507</v>
      </c>
      <c r="K237" s="9" t="s">
        <v>4638</v>
      </c>
    </row>
    <row r="238" spans="3:11" x14ac:dyDescent="0.55000000000000004">
      <c r="C238" s="21" t="s">
        <v>5304</v>
      </c>
      <c r="D238" s="7" t="s">
        <v>4636</v>
      </c>
      <c r="E238" s="7" t="s">
        <v>715</v>
      </c>
      <c r="F238" s="7" t="s">
        <v>4920</v>
      </c>
      <c r="G238" s="19">
        <v>2715868</v>
      </c>
      <c r="H238" s="19">
        <v>75</v>
      </c>
      <c r="I238" s="19">
        <v>20</v>
      </c>
      <c r="J238" s="19">
        <v>90076</v>
      </c>
      <c r="K238" s="11" t="s">
        <v>4638</v>
      </c>
    </row>
    <row r="239" spans="3:11" x14ac:dyDescent="0.55000000000000004">
      <c r="C239" s="20" t="s">
        <v>5305</v>
      </c>
      <c r="D239" s="6" t="s">
        <v>4640</v>
      </c>
      <c r="E239" s="6" t="s">
        <v>715</v>
      </c>
      <c r="F239" s="6" t="s">
        <v>4774</v>
      </c>
      <c r="G239" s="18">
        <v>2077217</v>
      </c>
      <c r="H239" s="18">
        <v>90</v>
      </c>
      <c r="I239" s="18">
        <v>7</v>
      </c>
      <c r="J239" s="18">
        <v>88541</v>
      </c>
      <c r="K239" s="9" t="s">
        <v>4638</v>
      </c>
    </row>
    <row r="240" spans="3:11" x14ac:dyDescent="0.55000000000000004">
      <c r="C240" s="21" t="s">
        <v>5306</v>
      </c>
      <c r="D240" s="7" t="s">
        <v>4636</v>
      </c>
      <c r="E240" s="7" t="s">
        <v>715</v>
      </c>
      <c r="F240" s="7" t="s">
        <v>5307</v>
      </c>
      <c r="G240" s="19">
        <v>2948673</v>
      </c>
      <c r="H240" s="19">
        <v>70</v>
      </c>
      <c r="I240" s="19">
        <v>18</v>
      </c>
      <c r="J240" s="19">
        <v>64082</v>
      </c>
      <c r="K240" s="11" t="s">
        <v>4638</v>
      </c>
    </row>
    <row r="241" spans="3:11" x14ac:dyDescent="0.55000000000000004">
      <c r="C241" s="20" t="s">
        <v>5311</v>
      </c>
      <c r="D241" s="6" t="s">
        <v>4640</v>
      </c>
      <c r="E241" s="6" t="s">
        <v>715</v>
      </c>
      <c r="F241" s="6" t="s">
        <v>4681</v>
      </c>
      <c r="G241" s="18">
        <v>3182970</v>
      </c>
      <c r="H241" s="18">
        <v>75</v>
      </c>
      <c r="I241" s="18">
        <v>23</v>
      </c>
      <c r="J241" s="18">
        <v>30343</v>
      </c>
      <c r="K241" s="9" t="s">
        <v>4646</v>
      </c>
    </row>
    <row r="242" spans="3:11" x14ac:dyDescent="0.55000000000000004">
      <c r="C242" s="21" t="s">
        <v>5312</v>
      </c>
      <c r="D242" s="7" t="s">
        <v>4640</v>
      </c>
      <c r="E242" s="7" t="s">
        <v>715</v>
      </c>
      <c r="F242" s="7" t="s">
        <v>4694</v>
      </c>
      <c r="G242" s="19">
        <v>712621</v>
      </c>
      <c r="H242" s="19">
        <v>80</v>
      </c>
      <c r="I242" s="19">
        <v>17</v>
      </c>
      <c r="J242" s="19">
        <v>32244</v>
      </c>
      <c r="K242" s="11" t="s">
        <v>4638</v>
      </c>
    </row>
    <row r="243" spans="3:11" x14ac:dyDescent="0.55000000000000004">
      <c r="C243" s="20" t="s">
        <v>5316</v>
      </c>
      <c r="D243" s="6" t="s">
        <v>4636</v>
      </c>
      <c r="E243" s="6" t="s">
        <v>715</v>
      </c>
      <c r="F243" s="6" t="s">
        <v>4875</v>
      </c>
      <c r="G243" s="18">
        <v>2785440</v>
      </c>
      <c r="H243" s="18">
        <v>65</v>
      </c>
      <c r="I243" s="18">
        <v>7</v>
      </c>
      <c r="J243" s="18">
        <v>92127</v>
      </c>
      <c r="K243" s="9" t="s">
        <v>4638</v>
      </c>
    </row>
    <row r="244" spans="3:11" x14ac:dyDescent="0.55000000000000004">
      <c r="C244" s="21" t="s">
        <v>5317</v>
      </c>
      <c r="D244" s="7" t="s">
        <v>4640</v>
      </c>
      <c r="E244" s="7" t="s">
        <v>715</v>
      </c>
      <c r="F244" s="7" t="s">
        <v>4727</v>
      </c>
      <c r="G244" s="19">
        <v>1826352</v>
      </c>
      <c r="H244" s="19">
        <v>85</v>
      </c>
      <c r="I244" s="19">
        <v>6</v>
      </c>
      <c r="J244" s="19">
        <v>85215</v>
      </c>
      <c r="K244" s="11" t="s">
        <v>4638</v>
      </c>
    </row>
    <row r="245" spans="3:11" x14ac:dyDescent="0.55000000000000004">
      <c r="C245" s="20" t="s">
        <v>5320</v>
      </c>
      <c r="D245" s="6" t="s">
        <v>4640</v>
      </c>
      <c r="E245" s="6" t="s">
        <v>715</v>
      </c>
      <c r="F245" s="6" t="s">
        <v>4766</v>
      </c>
      <c r="G245" s="18">
        <v>3448110</v>
      </c>
      <c r="H245" s="18">
        <v>80</v>
      </c>
      <c r="I245" s="18">
        <v>25</v>
      </c>
      <c r="J245" s="18">
        <v>22184</v>
      </c>
      <c r="K245" s="9" t="s">
        <v>4638</v>
      </c>
    </row>
    <row r="246" spans="3:11" x14ac:dyDescent="0.55000000000000004">
      <c r="C246" s="21" t="s">
        <v>5327</v>
      </c>
      <c r="D246" s="7" t="s">
        <v>4640</v>
      </c>
      <c r="E246" s="7" t="s">
        <v>715</v>
      </c>
      <c r="F246" s="7" t="s">
        <v>5099</v>
      </c>
      <c r="G246" s="19">
        <v>1007896</v>
      </c>
      <c r="H246" s="19">
        <v>75</v>
      </c>
      <c r="I246" s="19">
        <v>11</v>
      </c>
      <c r="J246" s="19">
        <v>55123</v>
      </c>
      <c r="K246" s="11" t="s">
        <v>4638</v>
      </c>
    </row>
    <row r="247" spans="3:11" x14ac:dyDescent="0.55000000000000004">
      <c r="C247" s="20" t="s">
        <v>5328</v>
      </c>
      <c r="D247" s="6" t="s">
        <v>4636</v>
      </c>
      <c r="E247" s="6" t="s">
        <v>715</v>
      </c>
      <c r="F247" s="6" t="s">
        <v>4996</v>
      </c>
      <c r="G247" s="18">
        <v>2570723</v>
      </c>
      <c r="H247" s="18">
        <v>75</v>
      </c>
      <c r="I247" s="18">
        <v>17</v>
      </c>
      <c r="J247" s="18">
        <v>84125</v>
      </c>
      <c r="K247" s="9" t="s">
        <v>4638</v>
      </c>
    </row>
    <row r="248" spans="3:11" x14ac:dyDescent="0.55000000000000004">
      <c r="C248" s="21" t="s">
        <v>5330</v>
      </c>
      <c r="D248" s="7" t="s">
        <v>4636</v>
      </c>
      <c r="E248" s="7" t="s">
        <v>715</v>
      </c>
      <c r="F248" s="7" t="s">
        <v>4829</v>
      </c>
      <c r="G248" s="19">
        <v>596215</v>
      </c>
      <c r="H248" s="19">
        <v>90</v>
      </c>
      <c r="I248" s="19">
        <v>11</v>
      </c>
      <c r="J248" s="19">
        <v>72905</v>
      </c>
      <c r="K248" s="11" t="s">
        <v>4638</v>
      </c>
    </row>
    <row r="249" spans="3:11" x14ac:dyDescent="0.55000000000000004">
      <c r="C249" s="20" t="s">
        <v>5331</v>
      </c>
      <c r="D249" s="6" t="s">
        <v>4640</v>
      </c>
      <c r="E249" s="6" t="s">
        <v>715</v>
      </c>
      <c r="F249" s="6" t="s">
        <v>4681</v>
      </c>
      <c r="G249" s="18">
        <v>3482869</v>
      </c>
      <c r="H249" s="18">
        <v>85</v>
      </c>
      <c r="I249" s="18">
        <v>9</v>
      </c>
      <c r="J249" s="18">
        <v>30323</v>
      </c>
      <c r="K249" s="9" t="s">
        <v>4638</v>
      </c>
    </row>
    <row r="250" spans="3:11" x14ac:dyDescent="0.55000000000000004">
      <c r="C250" s="21" t="s">
        <v>5334</v>
      </c>
      <c r="D250" s="7" t="s">
        <v>4640</v>
      </c>
      <c r="E250" s="7" t="s">
        <v>715</v>
      </c>
      <c r="F250" s="7" t="s">
        <v>4920</v>
      </c>
      <c r="G250" s="19">
        <v>1728403</v>
      </c>
      <c r="H250" s="19">
        <v>90</v>
      </c>
      <c r="I250" s="19">
        <v>13</v>
      </c>
      <c r="J250" s="19">
        <v>90045</v>
      </c>
      <c r="K250" s="11" t="s">
        <v>4638</v>
      </c>
    </row>
    <row r="251" spans="3:11" x14ac:dyDescent="0.55000000000000004">
      <c r="C251" s="20" t="s">
        <v>5337</v>
      </c>
      <c r="D251" s="6" t="s">
        <v>4640</v>
      </c>
      <c r="E251" s="6" t="s">
        <v>715</v>
      </c>
      <c r="F251" s="6" t="s">
        <v>5192</v>
      </c>
      <c r="G251" s="18">
        <v>1710696</v>
      </c>
      <c r="H251" s="18">
        <v>90</v>
      </c>
      <c r="I251" s="18">
        <v>18</v>
      </c>
      <c r="J251" s="18">
        <v>80243</v>
      </c>
      <c r="K251" s="9" t="s">
        <v>4638</v>
      </c>
    </row>
    <row r="252" spans="3:11" x14ac:dyDescent="0.55000000000000004">
      <c r="C252" s="21" t="s">
        <v>5338</v>
      </c>
      <c r="D252" s="7" t="s">
        <v>4636</v>
      </c>
      <c r="E252" s="7" t="s">
        <v>715</v>
      </c>
      <c r="F252" s="7" t="s">
        <v>5339</v>
      </c>
      <c r="G252" s="19">
        <v>1047178</v>
      </c>
      <c r="H252" s="19">
        <v>85</v>
      </c>
      <c r="I252" s="19">
        <v>22</v>
      </c>
      <c r="J252" s="19">
        <v>45426</v>
      </c>
      <c r="K252" s="11" t="s">
        <v>4638</v>
      </c>
    </row>
    <row r="253" spans="3:11" x14ac:dyDescent="0.55000000000000004">
      <c r="C253" s="20" t="s">
        <v>5340</v>
      </c>
      <c r="D253" s="6" t="s">
        <v>4640</v>
      </c>
      <c r="E253" s="6" t="s">
        <v>715</v>
      </c>
      <c r="F253" s="6" t="s">
        <v>4704</v>
      </c>
      <c r="G253" s="18">
        <v>2993944</v>
      </c>
      <c r="H253" s="18">
        <v>75</v>
      </c>
      <c r="I253" s="18">
        <v>5</v>
      </c>
      <c r="J253" s="18">
        <v>45228</v>
      </c>
      <c r="K253" s="9" t="s">
        <v>4638</v>
      </c>
    </row>
    <row r="254" spans="3:11" x14ac:dyDescent="0.55000000000000004">
      <c r="C254" s="21" t="s">
        <v>5342</v>
      </c>
      <c r="D254" s="7" t="s">
        <v>4636</v>
      </c>
      <c r="E254" s="7" t="s">
        <v>715</v>
      </c>
      <c r="F254" s="7" t="s">
        <v>382</v>
      </c>
      <c r="G254" s="19">
        <v>2773238</v>
      </c>
      <c r="H254" s="19">
        <v>75</v>
      </c>
      <c r="I254" s="19">
        <v>15</v>
      </c>
      <c r="J254" s="19">
        <v>78732</v>
      </c>
      <c r="K254" s="11" t="s">
        <v>4638</v>
      </c>
    </row>
    <row r="255" spans="3:11" x14ac:dyDescent="0.55000000000000004">
      <c r="C255" s="20" t="s">
        <v>5343</v>
      </c>
      <c r="D255" s="6" t="s">
        <v>4636</v>
      </c>
      <c r="E255" s="6" t="s">
        <v>715</v>
      </c>
      <c r="F255" s="6" t="s">
        <v>4756</v>
      </c>
      <c r="G255" s="18">
        <v>2000733</v>
      </c>
      <c r="H255" s="18">
        <v>65</v>
      </c>
      <c r="I255" s="18">
        <v>21</v>
      </c>
      <c r="J255" s="18">
        <v>43610</v>
      </c>
      <c r="K255" s="9" t="s">
        <v>4638</v>
      </c>
    </row>
    <row r="256" spans="3:11" x14ac:dyDescent="0.55000000000000004">
      <c r="C256" s="21" t="s">
        <v>5349</v>
      </c>
      <c r="D256" s="7" t="s">
        <v>4636</v>
      </c>
      <c r="E256" s="7" t="s">
        <v>715</v>
      </c>
      <c r="F256" s="7" t="s">
        <v>4717</v>
      </c>
      <c r="G256" s="19">
        <v>2042522</v>
      </c>
      <c r="H256" s="19">
        <v>90</v>
      </c>
      <c r="I256" s="19">
        <v>19</v>
      </c>
      <c r="J256" s="19">
        <v>68144</v>
      </c>
      <c r="K256" s="11" t="s">
        <v>4638</v>
      </c>
    </row>
    <row r="257" spans="3:11" x14ac:dyDescent="0.55000000000000004">
      <c r="C257" s="20" t="s">
        <v>5353</v>
      </c>
      <c r="D257" s="6" t="s">
        <v>4640</v>
      </c>
      <c r="E257" s="6" t="s">
        <v>715</v>
      </c>
      <c r="F257" s="6" t="s">
        <v>5354</v>
      </c>
      <c r="G257" s="18">
        <v>786772</v>
      </c>
      <c r="H257" s="18">
        <v>85</v>
      </c>
      <c r="I257" s="18">
        <v>9</v>
      </c>
      <c r="J257" s="18">
        <v>32123</v>
      </c>
      <c r="K257" s="9" t="s">
        <v>4638</v>
      </c>
    </row>
    <row r="258" spans="3:11" x14ac:dyDescent="0.55000000000000004">
      <c r="C258" s="21" t="s">
        <v>5359</v>
      </c>
      <c r="D258" s="7" t="s">
        <v>4636</v>
      </c>
      <c r="E258" s="7" t="s">
        <v>715</v>
      </c>
      <c r="F258" s="7" t="s">
        <v>4761</v>
      </c>
      <c r="G258" s="19">
        <v>642926</v>
      </c>
      <c r="H258" s="19">
        <v>65</v>
      </c>
      <c r="I258" s="19">
        <v>12</v>
      </c>
      <c r="J258" s="19">
        <v>98008</v>
      </c>
      <c r="K258" s="11" t="s">
        <v>4638</v>
      </c>
    </row>
    <row r="259" spans="3:11" x14ac:dyDescent="0.55000000000000004">
      <c r="C259" s="20" t="s">
        <v>5361</v>
      </c>
      <c r="D259" s="6" t="s">
        <v>4640</v>
      </c>
      <c r="E259" s="6" t="s">
        <v>715</v>
      </c>
      <c r="F259" s="6" t="s">
        <v>5057</v>
      </c>
      <c r="G259" s="18">
        <v>1740020</v>
      </c>
      <c r="H259" s="18">
        <v>90</v>
      </c>
      <c r="I259" s="18">
        <v>18</v>
      </c>
      <c r="J259" s="18">
        <v>24040</v>
      </c>
      <c r="K259" s="9" t="s">
        <v>4646</v>
      </c>
    </row>
    <row r="260" spans="3:11" x14ac:dyDescent="0.55000000000000004">
      <c r="C260" s="21" t="s">
        <v>5363</v>
      </c>
      <c r="D260" s="7" t="s">
        <v>4636</v>
      </c>
      <c r="E260" s="7" t="s">
        <v>715</v>
      </c>
      <c r="F260" s="7" t="s">
        <v>5264</v>
      </c>
      <c r="G260" s="19">
        <v>3016234</v>
      </c>
      <c r="H260" s="19">
        <v>70</v>
      </c>
      <c r="I260" s="19">
        <v>25</v>
      </c>
      <c r="J260" s="19">
        <v>27409</v>
      </c>
      <c r="K260" s="11" t="s">
        <v>4638</v>
      </c>
    </row>
    <row r="261" spans="3:11" x14ac:dyDescent="0.55000000000000004">
      <c r="C261" s="20" t="s">
        <v>5364</v>
      </c>
      <c r="D261" s="6" t="s">
        <v>4636</v>
      </c>
      <c r="E261" s="6" t="s">
        <v>715</v>
      </c>
      <c r="F261" s="6" t="s">
        <v>4704</v>
      </c>
      <c r="G261" s="18">
        <v>3224094</v>
      </c>
      <c r="H261" s="18">
        <v>90</v>
      </c>
      <c r="I261" s="18">
        <v>13</v>
      </c>
      <c r="J261" s="18">
        <v>45264</v>
      </c>
      <c r="K261" s="9" t="s">
        <v>4638</v>
      </c>
    </row>
    <row r="262" spans="3:11" x14ac:dyDescent="0.55000000000000004">
      <c r="C262" s="21" t="s">
        <v>5368</v>
      </c>
      <c r="D262" s="7" t="s">
        <v>4636</v>
      </c>
      <c r="E262" s="7" t="s">
        <v>715</v>
      </c>
      <c r="F262" s="7" t="s">
        <v>5063</v>
      </c>
      <c r="G262" s="19">
        <v>897516</v>
      </c>
      <c r="H262" s="19">
        <v>85</v>
      </c>
      <c r="I262" s="19">
        <v>8</v>
      </c>
      <c r="J262" s="19">
        <v>19725</v>
      </c>
      <c r="K262" s="11" t="s">
        <v>4638</v>
      </c>
    </row>
    <row r="263" spans="3:11" x14ac:dyDescent="0.55000000000000004">
      <c r="C263" s="20" t="s">
        <v>5371</v>
      </c>
      <c r="D263" s="6" t="s">
        <v>4636</v>
      </c>
      <c r="E263" s="6" t="s">
        <v>715</v>
      </c>
      <c r="F263" s="6" t="s">
        <v>4653</v>
      </c>
      <c r="G263" s="18">
        <v>1609889</v>
      </c>
      <c r="H263" s="18">
        <v>65</v>
      </c>
      <c r="I263" s="18">
        <v>17</v>
      </c>
      <c r="J263" s="18">
        <v>65898</v>
      </c>
      <c r="K263" s="9" t="s">
        <v>4638</v>
      </c>
    </row>
    <row r="264" spans="3:11" x14ac:dyDescent="0.55000000000000004">
      <c r="C264" s="21" t="s">
        <v>5372</v>
      </c>
      <c r="D264" s="7" t="s">
        <v>4640</v>
      </c>
      <c r="E264" s="7" t="s">
        <v>715</v>
      </c>
      <c r="F264" s="7" t="s">
        <v>5060</v>
      </c>
      <c r="G264" s="19">
        <v>1692176</v>
      </c>
      <c r="H264" s="19">
        <v>80</v>
      </c>
      <c r="I264" s="19">
        <v>19</v>
      </c>
      <c r="J264" s="19">
        <v>85715</v>
      </c>
      <c r="K264" s="11" t="s">
        <v>4638</v>
      </c>
    </row>
    <row r="265" spans="3:11" x14ac:dyDescent="0.55000000000000004">
      <c r="C265" s="20" t="s">
        <v>5373</v>
      </c>
      <c r="D265" s="6" t="s">
        <v>4636</v>
      </c>
      <c r="E265" s="6" t="s">
        <v>715</v>
      </c>
      <c r="F265" s="6" t="s">
        <v>5374</v>
      </c>
      <c r="G265" s="18">
        <v>1525927</v>
      </c>
      <c r="H265" s="18">
        <v>80</v>
      </c>
      <c r="I265" s="18">
        <v>12</v>
      </c>
      <c r="J265" s="18">
        <v>11205</v>
      </c>
      <c r="K265" s="9" t="s">
        <v>4638</v>
      </c>
    </row>
    <row r="266" spans="3:11" x14ac:dyDescent="0.55000000000000004">
      <c r="C266" s="21" t="s">
        <v>5375</v>
      </c>
      <c r="D266" s="7" t="s">
        <v>4640</v>
      </c>
      <c r="E266" s="7" t="s">
        <v>715</v>
      </c>
      <c r="F266" s="7" t="s">
        <v>5376</v>
      </c>
      <c r="G266" s="19">
        <v>1636216</v>
      </c>
      <c r="H266" s="19">
        <v>65</v>
      </c>
      <c r="I266" s="19">
        <v>7</v>
      </c>
      <c r="J266" s="19">
        <v>27264</v>
      </c>
      <c r="K266" s="11" t="s">
        <v>4638</v>
      </c>
    </row>
    <row r="267" spans="3:11" x14ac:dyDescent="0.55000000000000004">
      <c r="C267" s="20" t="s">
        <v>5378</v>
      </c>
      <c r="D267" s="6" t="s">
        <v>4640</v>
      </c>
      <c r="E267" s="6" t="s">
        <v>715</v>
      </c>
      <c r="F267" s="6" t="s">
        <v>5370</v>
      </c>
      <c r="G267" s="18">
        <v>1844005</v>
      </c>
      <c r="H267" s="18">
        <v>65</v>
      </c>
      <c r="I267" s="18">
        <v>23</v>
      </c>
      <c r="J267" s="18">
        <v>14276</v>
      </c>
      <c r="K267" s="9" t="s">
        <v>4638</v>
      </c>
    </row>
    <row r="268" spans="3:11" x14ac:dyDescent="0.55000000000000004">
      <c r="C268" s="21" t="s">
        <v>5381</v>
      </c>
      <c r="D268" s="7" t="s">
        <v>4640</v>
      </c>
      <c r="E268" s="7" t="s">
        <v>715</v>
      </c>
      <c r="F268" s="7" t="s">
        <v>5078</v>
      </c>
      <c r="G268" s="19">
        <v>1780675</v>
      </c>
      <c r="H268" s="19">
        <v>85</v>
      </c>
      <c r="I268" s="19">
        <v>13</v>
      </c>
      <c r="J268" s="19">
        <v>33811</v>
      </c>
      <c r="K268" s="11" t="s">
        <v>4638</v>
      </c>
    </row>
    <row r="269" spans="3:11" x14ac:dyDescent="0.55000000000000004">
      <c r="C269" s="20" t="s">
        <v>5385</v>
      </c>
      <c r="D269" s="6" t="s">
        <v>4636</v>
      </c>
      <c r="E269" s="6" t="s">
        <v>715</v>
      </c>
      <c r="F269" s="6" t="s">
        <v>5047</v>
      </c>
      <c r="G269" s="18">
        <v>1628338</v>
      </c>
      <c r="H269" s="18">
        <v>80</v>
      </c>
      <c r="I269" s="18">
        <v>10</v>
      </c>
      <c r="J269" s="18">
        <v>35895</v>
      </c>
      <c r="K269" s="9" t="s">
        <v>4638</v>
      </c>
    </row>
    <row r="270" spans="3:11" x14ac:dyDescent="0.55000000000000004">
      <c r="C270" s="21" t="s">
        <v>5387</v>
      </c>
      <c r="D270" s="7" t="s">
        <v>4640</v>
      </c>
      <c r="E270" s="7" t="s">
        <v>715</v>
      </c>
      <c r="F270" s="7" t="s">
        <v>4700</v>
      </c>
      <c r="G270" s="19">
        <v>615319</v>
      </c>
      <c r="H270" s="19">
        <v>65</v>
      </c>
      <c r="I270" s="19">
        <v>13</v>
      </c>
      <c r="J270" s="19">
        <v>38126</v>
      </c>
      <c r="K270" s="11" t="s">
        <v>4638</v>
      </c>
    </row>
    <row r="271" spans="3:11" x14ac:dyDescent="0.55000000000000004">
      <c r="C271" s="20" t="s">
        <v>5392</v>
      </c>
      <c r="D271" s="6" t="s">
        <v>4640</v>
      </c>
      <c r="E271" s="6" t="s">
        <v>715</v>
      </c>
      <c r="F271" s="6" t="s">
        <v>4732</v>
      </c>
      <c r="G271" s="18">
        <v>1957487</v>
      </c>
      <c r="H271" s="18">
        <v>70</v>
      </c>
      <c r="I271" s="18">
        <v>19</v>
      </c>
      <c r="J271" s="18">
        <v>10009</v>
      </c>
      <c r="K271" s="9" t="s">
        <v>4638</v>
      </c>
    </row>
    <row r="272" spans="3:11" x14ac:dyDescent="0.55000000000000004">
      <c r="C272" s="21" t="s">
        <v>5394</v>
      </c>
      <c r="D272" s="7" t="s">
        <v>4640</v>
      </c>
      <c r="E272" s="7" t="s">
        <v>715</v>
      </c>
      <c r="F272" s="7" t="s">
        <v>4739</v>
      </c>
      <c r="G272" s="19">
        <v>2697009</v>
      </c>
      <c r="H272" s="19">
        <v>90</v>
      </c>
      <c r="I272" s="19">
        <v>25</v>
      </c>
      <c r="J272" s="19">
        <v>22205</v>
      </c>
      <c r="K272" s="11" t="s">
        <v>4638</v>
      </c>
    </row>
    <row r="273" spans="3:11" x14ac:dyDescent="0.55000000000000004">
      <c r="C273" s="20" t="s">
        <v>5395</v>
      </c>
      <c r="D273" s="6" t="s">
        <v>4640</v>
      </c>
      <c r="E273" s="6" t="s">
        <v>715</v>
      </c>
      <c r="F273" s="6" t="s">
        <v>952</v>
      </c>
      <c r="G273" s="18">
        <v>1214790</v>
      </c>
      <c r="H273" s="18">
        <v>70</v>
      </c>
      <c r="I273" s="18">
        <v>5</v>
      </c>
      <c r="J273" s="18">
        <v>79764</v>
      </c>
      <c r="K273" s="9" t="s">
        <v>4638</v>
      </c>
    </row>
    <row r="274" spans="3:11" x14ac:dyDescent="0.55000000000000004">
      <c r="C274" s="21" t="s">
        <v>5396</v>
      </c>
      <c r="D274" s="7" t="s">
        <v>4636</v>
      </c>
      <c r="E274" s="7" t="s">
        <v>715</v>
      </c>
      <c r="F274" s="7" t="s">
        <v>5060</v>
      </c>
      <c r="G274" s="19">
        <v>1388452</v>
      </c>
      <c r="H274" s="19">
        <v>70</v>
      </c>
      <c r="I274" s="19">
        <v>25</v>
      </c>
      <c r="J274" s="19">
        <v>85754</v>
      </c>
      <c r="K274" s="11" t="s">
        <v>4638</v>
      </c>
    </row>
    <row r="275" spans="3:11" x14ac:dyDescent="0.55000000000000004">
      <c r="C275" s="20" t="s">
        <v>5397</v>
      </c>
      <c r="D275" s="6" t="s">
        <v>4640</v>
      </c>
      <c r="E275" s="6" t="s">
        <v>715</v>
      </c>
      <c r="F275" s="6" t="s">
        <v>5054</v>
      </c>
      <c r="G275" s="18">
        <v>2952943</v>
      </c>
      <c r="H275" s="18">
        <v>75</v>
      </c>
      <c r="I275" s="18">
        <v>24</v>
      </c>
      <c r="J275" s="18">
        <v>98148</v>
      </c>
      <c r="K275" s="9" t="s">
        <v>4638</v>
      </c>
    </row>
    <row r="276" spans="3:11" x14ac:dyDescent="0.55000000000000004">
      <c r="C276" s="21" t="s">
        <v>5402</v>
      </c>
      <c r="D276" s="7" t="s">
        <v>4636</v>
      </c>
      <c r="E276" s="7" t="s">
        <v>715</v>
      </c>
      <c r="F276" s="7" t="s">
        <v>4679</v>
      </c>
      <c r="G276" s="19">
        <v>617862</v>
      </c>
      <c r="H276" s="19">
        <v>85</v>
      </c>
      <c r="I276" s="19">
        <v>15</v>
      </c>
      <c r="J276" s="19">
        <v>32575</v>
      </c>
      <c r="K276" s="11" t="s">
        <v>4638</v>
      </c>
    </row>
    <row r="277" spans="3:11" x14ac:dyDescent="0.55000000000000004">
      <c r="C277" s="20" t="s">
        <v>5403</v>
      </c>
      <c r="D277" s="6" t="s">
        <v>4640</v>
      </c>
      <c r="E277" s="6" t="s">
        <v>715</v>
      </c>
      <c r="F277" s="6" t="s">
        <v>4880</v>
      </c>
      <c r="G277" s="18">
        <v>3117850</v>
      </c>
      <c r="H277" s="18">
        <v>85</v>
      </c>
      <c r="I277" s="18">
        <v>10</v>
      </c>
      <c r="J277" s="18">
        <v>95138</v>
      </c>
      <c r="K277" s="9" t="s">
        <v>4638</v>
      </c>
    </row>
    <row r="278" spans="3:11" x14ac:dyDescent="0.55000000000000004">
      <c r="C278" s="21" t="s">
        <v>5404</v>
      </c>
      <c r="D278" s="7" t="s">
        <v>4640</v>
      </c>
      <c r="E278" s="7" t="s">
        <v>715</v>
      </c>
      <c r="F278" s="7" t="s">
        <v>4779</v>
      </c>
      <c r="G278" s="19">
        <v>712828</v>
      </c>
      <c r="H278" s="19">
        <v>85</v>
      </c>
      <c r="I278" s="19">
        <v>12</v>
      </c>
      <c r="J278" s="19">
        <v>14614</v>
      </c>
      <c r="K278" s="11" t="s">
        <v>4638</v>
      </c>
    </row>
    <row r="279" spans="3:11" x14ac:dyDescent="0.55000000000000004">
      <c r="C279" s="20" t="s">
        <v>5405</v>
      </c>
      <c r="D279" s="6" t="s">
        <v>4640</v>
      </c>
      <c r="E279" s="6" t="s">
        <v>715</v>
      </c>
      <c r="F279" s="6" t="s">
        <v>4723</v>
      </c>
      <c r="G279" s="18">
        <v>2167995</v>
      </c>
      <c r="H279" s="18">
        <v>70</v>
      </c>
      <c r="I279" s="18">
        <v>11</v>
      </c>
      <c r="J279" s="18">
        <v>73119</v>
      </c>
      <c r="K279" s="9" t="s">
        <v>4638</v>
      </c>
    </row>
    <row r="280" spans="3:11" x14ac:dyDescent="0.55000000000000004">
      <c r="C280" s="21" t="s">
        <v>5406</v>
      </c>
      <c r="D280" s="7" t="s">
        <v>4636</v>
      </c>
      <c r="E280" s="7" t="s">
        <v>715</v>
      </c>
      <c r="F280" s="7" t="s">
        <v>5156</v>
      </c>
      <c r="G280" s="19">
        <v>3473744</v>
      </c>
      <c r="H280" s="19">
        <v>75</v>
      </c>
      <c r="I280" s="19">
        <v>5</v>
      </c>
      <c r="J280" s="19">
        <v>87201</v>
      </c>
      <c r="K280" s="11" t="s">
        <v>4638</v>
      </c>
    </row>
    <row r="281" spans="3:11" x14ac:dyDescent="0.55000000000000004">
      <c r="C281" s="20" t="s">
        <v>5408</v>
      </c>
      <c r="D281" s="6" t="s">
        <v>4636</v>
      </c>
      <c r="E281" s="6" t="s">
        <v>715</v>
      </c>
      <c r="F281" s="6" t="s">
        <v>4831</v>
      </c>
      <c r="G281" s="18">
        <v>3411214</v>
      </c>
      <c r="H281" s="18">
        <v>80</v>
      </c>
      <c r="I281" s="18">
        <v>23</v>
      </c>
      <c r="J281" s="18">
        <v>48919</v>
      </c>
      <c r="K281" s="9" t="s">
        <v>4638</v>
      </c>
    </row>
    <row r="282" spans="3:11" x14ac:dyDescent="0.55000000000000004">
      <c r="C282" s="21" t="s">
        <v>5409</v>
      </c>
      <c r="D282" s="7" t="s">
        <v>4640</v>
      </c>
      <c r="E282" s="7" t="s">
        <v>715</v>
      </c>
      <c r="F282" s="7" t="s">
        <v>4980</v>
      </c>
      <c r="G282" s="19">
        <v>3170049</v>
      </c>
      <c r="H282" s="19">
        <v>70</v>
      </c>
      <c r="I282" s="19">
        <v>18</v>
      </c>
      <c r="J282" s="19">
        <v>25336</v>
      </c>
      <c r="K282" s="11" t="s">
        <v>4646</v>
      </c>
    </row>
    <row r="283" spans="3:11" x14ac:dyDescent="0.55000000000000004">
      <c r="C283" s="20" t="s">
        <v>5412</v>
      </c>
      <c r="D283" s="6" t="s">
        <v>4636</v>
      </c>
      <c r="E283" s="6" t="s">
        <v>715</v>
      </c>
      <c r="F283" s="6" t="s">
        <v>382</v>
      </c>
      <c r="G283" s="18">
        <v>1695393</v>
      </c>
      <c r="H283" s="18">
        <v>75</v>
      </c>
      <c r="I283" s="18">
        <v>23</v>
      </c>
      <c r="J283" s="18">
        <v>78732</v>
      </c>
      <c r="K283" s="9" t="s">
        <v>4638</v>
      </c>
    </row>
    <row r="284" spans="3:11" x14ac:dyDescent="0.55000000000000004">
      <c r="C284" s="21" t="s">
        <v>5413</v>
      </c>
      <c r="D284" s="7" t="s">
        <v>4636</v>
      </c>
      <c r="E284" s="7" t="s">
        <v>715</v>
      </c>
      <c r="F284" s="7" t="s">
        <v>4717</v>
      </c>
      <c r="G284" s="19">
        <v>1062744</v>
      </c>
      <c r="H284" s="19">
        <v>85</v>
      </c>
      <c r="I284" s="19">
        <v>19</v>
      </c>
      <c r="J284" s="19">
        <v>68164</v>
      </c>
      <c r="K284" s="11" t="s">
        <v>4638</v>
      </c>
    </row>
    <row r="285" spans="3:11" x14ac:dyDescent="0.55000000000000004">
      <c r="C285" s="20" t="s">
        <v>5415</v>
      </c>
      <c r="D285" s="6" t="s">
        <v>4640</v>
      </c>
      <c r="E285" s="6" t="s">
        <v>715</v>
      </c>
      <c r="F285" s="6" t="s">
        <v>4732</v>
      </c>
      <c r="G285" s="18">
        <v>3103914</v>
      </c>
      <c r="H285" s="18">
        <v>75</v>
      </c>
      <c r="I285" s="18">
        <v>18</v>
      </c>
      <c r="J285" s="18">
        <v>10131</v>
      </c>
      <c r="K285" s="9" t="s">
        <v>4638</v>
      </c>
    </row>
    <row r="286" spans="3:11" x14ac:dyDescent="0.55000000000000004">
      <c r="C286" s="21" t="s">
        <v>5416</v>
      </c>
      <c r="D286" s="7" t="s">
        <v>4640</v>
      </c>
      <c r="E286" s="7" t="s">
        <v>715</v>
      </c>
      <c r="F286" s="7" t="s">
        <v>5417</v>
      </c>
      <c r="G286" s="19">
        <v>3055813</v>
      </c>
      <c r="H286" s="19">
        <v>65</v>
      </c>
      <c r="I286" s="19">
        <v>15</v>
      </c>
      <c r="J286" s="19">
        <v>37605</v>
      </c>
      <c r="K286" s="11" t="s">
        <v>4638</v>
      </c>
    </row>
    <row r="287" spans="3:11" x14ac:dyDescent="0.55000000000000004">
      <c r="C287" s="20" t="s">
        <v>5418</v>
      </c>
      <c r="D287" s="6" t="s">
        <v>4636</v>
      </c>
      <c r="E287" s="6" t="s">
        <v>715</v>
      </c>
      <c r="F287" s="6" t="s">
        <v>5419</v>
      </c>
      <c r="G287" s="18">
        <v>1950923</v>
      </c>
      <c r="H287" s="18">
        <v>85</v>
      </c>
      <c r="I287" s="18">
        <v>17</v>
      </c>
      <c r="J287" s="18">
        <v>31605</v>
      </c>
      <c r="K287" s="9" t="s">
        <v>4638</v>
      </c>
    </row>
    <row r="288" spans="3:11" x14ac:dyDescent="0.55000000000000004">
      <c r="C288" s="21" t="s">
        <v>5423</v>
      </c>
      <c r="D288" s="7" t="s">
        <v>4636</v>
      </c>
      <c r="E288" s="7" t="s">
        <v>715</v>
      </c>
      <c r="F288" s="7" t="s">
        <v>5424</v>
      </c>
      <c r="G288" s="19">
        <v>2219614</v>
      </c>
      <c r="H288" s="19">
        <v>75</v>
      </c>
      <c r="I288" s="19">
        <v>8</v>
      </c>
      <c r="J288" s="19">
        <v>79491</v>
      </c>
      <c r="K288" s="11" t="s">
        <v>4646</v>
      </c>
    </row>
    <row r="289" spans="3:11" x14ac:dyDescent="0.55000000000000004">
      <c r="C289" s="20" t="s">
        <v>5425</v>
      </c>
      <c r="D289" s="6" t="s">
        <v>4636</v>
      </c>
      <c r="E289" s="6" t="s">
        <v>715</v>
      </c>
      <c r="F289" s="6" t="s">
        <v>5354</v>
      </c>
      <c r="G289" s="18">
        <v>3486827</v>
      </c>
      <c r="H289" s="18">
        <v>75</v>
      </c>
      <c r="I289" s="18">
        <v>12</v>
      </c>
      <c r="J289" s="18">
        <v>32123</v>
      </c>
      <c r="K289" s="9" t="s">
        <v>4638</v>
      </c>
    </row>
    <row r="290" spans="3:11" x14ac:dyDescent="0.55000000000000004">
      <c r="C290" s="21" t="s">
        <v>5429</v>
      </c>
      <c r="D290" s="7" t="s">
        <v>4640</v>
      </c>
      <c r="E290" s="7" t="s">
        <v>715</v>
      </c>
      <c r="F290" s="7" t="s">
        <v>4774</v>
      </c>
      <c r="G290" s="19">
        <v>2479498</v>
      </c>
      <c r="H290" s="19">
        <v>85</v>
      </c>
      <c r="I290" s="19">
        <v>23</v>
      </c>
      <c r="J290" s="19">
        <v>79940</v>
      </c>
      <c r="K290" s="11" t="s">
        <v>4638</v>
      </c>
    </row>
    <row r="291" spans="3:11" x14ac:dyDescent="0.55000000000000004">
      <c r="C291" s="20" t="s">
        <v>5431</v>
      </c>
      <c r="D291" s="6" t="s">
        <v>4636</v>
      </c>
      <c r="E291" s="6" t="s">
        <v>715</v>
      </c>
      <c r="F291" s="6" t="s">
        <v>5432</v>
      </c>
      <c r="G291" s="18">
        <v>2535492</v>
      </c>
      <c r="H291" s="18">
        <v>70</v>
      </c>
      <c r="I291" s="18">
        <v>9</v>
      </c>
      <c r="J291" s="18">
        <v>31422</v>
      </c>
      <c r="K291" s="9" t="s">
        <v>4638</v>
      </c>
    </row>
    <row r="292" spans="3:11" x14ac:dyDescent="0.55000000000000004">
      <c r="C292" s="21" t="s">
        <v>5433</v>
      </c>
      <c r="D292" s="7" t="s">
        <v>4640</v>
      </c>
      <c r="E292" s="7" t="s">
        <v>715</v>
      </c>
      <c r="F292" s="7" t="s">
        <v>4882</v>
      </c>
      <c r="G292" s="19">
        <v>2068910</v>
      </c>
      <c r="H292" s="19">
        <v>75</v>
      </c>
      <c r="I292" s="19">
        <v>25</v>
      </c>
      <c r="J292" s="19">
        <v>94975</v>
      </c>
      <c r="K292" s="11" t="s">
        <v>4638</v>
      </c>
    </row>
    <row r="293" spans="3:11" x14ac:dyDescent="0.55000000000000004">
      <c r="C293" s="20" t="s">
        <v>5435</v>
      </c>
      <c r="D293" s="6" t="s">
        <v>4640</v>
      </c>
      <c r="E293" s="6" t="s">
        <v>715</v>
      </c>
      <c r="F293" s="6" t="s">
        <v>5307</v>
      </c>
      <c r="G293" s="18">
        <v>2422567</v>
      </c>
      <c r="H293" s="18">
        <v>70</v>
      </c>
      <c r="I293" s="18">
        <v>5</v>
      </c>
      <c r="J293" s="18">
        <v>64082</v>
      </c>
      <c r="K293" s="9" t="s">
        <v>4638</v>
      </c>
    </row>
    <row r="294" spans="3:11" x14ac:dyDescent="0.55000000000000004">
      <c r="C294" s="21" t="s">
        <v>5442</v>
      </c>
      <c r="D294" s="7" t="s">
        <v>4636</v>
      </c>
      <c r="E294" s="7" t="s">
        <v>715</v>
      </c>
      <c r="F294" s="7" t="s">
        <v>4779</v>
      </c>
      <c r="G294" s="19">
        <v>1115754</v>
      </c>
      <c r="H294" s="19">
        <v>85</v>
      </c>
      <c r="I294" s="19">
        <v>22</v>
      </c>
      <c r="J294" s="19">
        <v>14619</v>
      </c>
      <c r="K294" s="11" t="s">
        <v>4638</v>
      </c>
    </row>
    <row r="295" spans="3:11" x14ac:dyDescent="0.55000000000000004">
      <c r="C295" s="20" t="s">
        <v>5443</v>
      </c>
      <c r="D295" s="6" t="s">
        <v>4640</v>
      </c>
      <c r="E295" s="6" t="s">
        <v>715</v>
      </c>
      <c r="F295" s="6" t="s">
        <v>4668</v>
      </c>
      <c r="G295" s="18">
        <v>1408180</v>
      </c>
      <c r="H295" s="18">
        <v>85</v>
      </c>
      <c r="I295" s="18">
        <v>11</v>
      </c>
      <c r="J295" s="18">
        <v>43268</v>
      </c>
      <c r="K295" s="9" t="s">
        <v>4638</v>
      </c>
    </row>
    <row r="296" spans="3:11" x14ac:dyDescent="0.55000000000000004">
      <c r="C296" s="21" t="s">
        <v>5444</v>
      </c>
      <c r="D296" s="7" t="s">
        <v>4636</v>
      </c>
      <c r="E296" s="7" t="s">
        <v>715</v>
      </c>
      <c r="F296" s="7" t="s">
        <v>4704</v>
      </c>
      <c r="G296" s="19">
        <v>1430033</v>
      </c>
      <c r="H296" s="19">
        <v>90</v>
      </c>
      <c r="I296" s="19">
        <v>5</v>
      </c>
      <c r="J296" s="19">
        <v>45213</v>
      </c>
      <c r="K296" s="11" t="s">
        <v>4638</v>
      </c>
    </row>
    <row r="297" spans="3:11" x14ac:dyDescent="0.55000000000000004">
      <c r="C297" s="20" t="s">
        <v>5445</v>
      </c>
      <c r="D297" s="6" t="s">
        <v>4636</v>
      </c>
      <c r="E297" s="6" t="s">
        <v>715</v>
      </c>
      <c r="F297" s="6" t="s">
        <v>4873</v>
      </c>
      <c r="G297" s="18">
        <v>3061639</v>
      </c>
      <c r="H297" s="18">
        <v>65</v>
      </c>
      <c r="I297" s="18">
        <v>14</v>
      </c>
      <c r="J297" s="18">
        <v>55564</v>
      </c>
      <c r="K297" s="9" t="s">
        <v>4638</v>
      </c>
    </row>
    <row r="298" spans="3:11" x14ac:dyDescent="0.55000000000000004">
      <c r="C298" s="21" t="s">
        <v>5446</v>
      </c>
      <c r="D298" s="7" t="s">
        <v>4640</v>
      </c>
      <c r="E298" s="7" t="s">
        <v>715</v>
      </c>
      <c r="F298" s="7" t="s">
        <v>5040</v>
      </c>
      <c r="G298" s="19">
        <v>2814047</v>
      </c>
      <c r="H298" s="19">
        <v>90</v>
      </c>
      <c r="I298" s="19">
        <v>14</v>
      </c>
      <c r="J298" s="19">
        <v>46278</v>
      </c>
      <c r="K298" s="11" t="s">
        <v>4638</v>
      </c>
    </row>
    <row r="299" spans="3:11" x14ac:dyDescent="0.55000000000000004">
      <c r="C299" s="20" t="s">
        <v>5448</v>
      </c>
      <c r="D299" s="6" t="s">
        <v>4636</v>
      </c>
      <c r="E299" s="6" t="s">
        <v>715</v>
      </c>
      <c r="F299" s="6" t="s">
        <v>4826</v>
      </c>
      <c r="G299" s="18">
        <v>2837541</v>
      </c>
      <c r="H299" s="18">
        <v>65</v>
      </c>
      <c r="I299" s="18">
        <v>7</v>
      </c>
      <c r="J299" s="18">
        <v>98664</v>
      </c>
      <c r="K299" s="9" t="s">
        <v>4638</v>
      </c>
    </row>
    <row r="300" spans="3:11" x14ac:dyDescent="0.55000000000000004">
      <c r="C300" s="21" t="s">
        <v>5449</v>
      </c>
      <c r="D300" s="7" t="s">
        <v>4636</v>
      </c>
      <c r="E300" s="7" t="s">
        <v>715</v>
      </c>
      <c r="F300" s="7" t="s">
        <v>4668</v>
      </c>
      <c r="G300" s="19">
        <v>534769</v>
      </c>
      <c r="H300" s="19">
        <v>90</v>
      </c>
      <c r="I300" s="19">
        <v>9</v>
      </c>
      <c r="J300" s="19">
        <v>43231</v>
      </c>
      <c r="K300" s="11" t="s">
        <v>4638</v>
      </c>
    </row>
    <row r="301" spans="3:11" x14ac:dyDescent="0.55000000000000004">
      <c r="C301" s="20" t="s">
        <v>5451</v>
      </c>
      <c r="D301" s="6" t="s">
        <v>4636</v>
      </c>
      <c r="E301" s="6" t="s">
        <v>715</v>
      </c>
      <c r="F301" s="6" t="s">
        <v>4732</v>
      </c>
      <c r="G301" s="18">
        <v>3497900</v>
      </c>
      <c r="H301" s="18">
        <v>85</v>
      </c>
      <c r="I301" s="18">
        <v>15</v>
      </c>
      <c r="J301" s="18">
        <v>10270</v>
      </c>
      <c r="K301" s="9" t="s">
        <v>4638</v>
      </c>
    </row>
    <row r="302" spans="3:11" x14ac:dyDescent="0.55000000000000004">
      <c r="C302" s="21" t="s">
        <v>5452</v>
      </c>
      <c r="D302" s="7" t="s">
        <v>4640</v>
      </c>
      <c r="E302" s="7" t="s">
        <v>715</v>
      </c>
      <c r="F302" s="7" t="s">
        <v>4884</v>
      </c>
      <c r="G302" s="19">
        <v>2041125</v>
      </c>
      <c r="H302" s="19">
        <v>65</v>
      </c>
      <c r="I302" s="19">
        <v>21</v>
      </c>
      <c r="J302" s="19">
        <v>63150</v>
      </c>
      <c r="K302" s="11" t="s">
        <v>4638</v>
      </c>
    </row>
    <row r="303" spans="3:11" x14ac:dyDescent="0.55000000000000004">
      <c r="C303" s="20" t="s">
        <v>5453</v>
      </c>
      <c r="D303" s="6" t="s">
        <v>4636</v>
      </c>
      <c r="E303" s="6" t="s">
        <v>715</v>
      </c>
      <c r="F303" s="6" t="s">
        <v>4914</v>
      </c>
      <c r="G303" s="18">
        <v>1630631</v>
      </c>
      <c r="H303" s="18">
        <v>90</v>
      </c>
      <c r="I303" s="18">
        <v>10</v>
      </c>
      <c r="J303" s="18">
        <v>64125</v>
      </c>
      <c r="K303" s="9" t="s">
        <v>4638</v>
      </c>
    </row>
    <row r="304" spans="3:11" x14ac:dyDescent="0.55000000000000004">
      <c r="C304" s="21" t="s">
        <v>5455</v>
      </c>
      <c r="D304" s="7" t="s">
        <v>4636</v>
      </c>
      <c r="E304" s="7" t="s">
        <v>715</v>
      </c>
      <c r="F304" s="7" t="s">
        <v>4637</v>
      </c>
      <c r="G304" s="19">
        <v>2845319</v>
      </c>
      <c r="H304" s="19">
        <v>80</v>
      </c>
      <c r="I304" s="19">
        <v>19</v>
      </c>
      <c r="J304" s="19">
        <v>94159</v>
      </c>
      <c r="K304" s="11" t="s">
        <v>4638</v>
      </c>
    </row>
    <row r="305" spans="3:11" x14ac:dyDescent="0.55000000000000004">
      <c r="C305" s="20" t="s">
        <v>5458</v>
      </c>
      <c r="D305" s="6" t="s">
        <v>4636</v>
      </c>
      <c r="E305" s="6" t="s">
        <v>715</v>
      </c>
      <c r="F305" s="6" t="s">
        <v>952</v>
      </c>
      <c r="G305" s="18">
        <v>2264162</v>
      </c>
      <c r="H305" s="18">
        <v>75</v>
      </c>
      <c r="I305" s="18">
        <v>14</v>
      </c>
      <c r="J305" s="18">
        <v>79764</v>
      </c>
      <c r="K305" s="9" t="s">
        <v>4638</v>
      </c>
    </row>
    <row r="306" spans="3:11" x14ac:dyDescent="0.55000000000000004">
      <c r="C306" s="21" t="s">
        <v>5461</v>
      </c>
      <c r="D306" s="7" t="s">
        <v>4640</v>
      </c>
      <c r="E306" s="7" t="s">
        <v>715</v>
      </c>
      <c r="F306" s="7" t="s">
        <v>4681</v>
      </c>
      <c r="G306" s="19">
        <v>558812</v>
      </c>
      <c r="H306" s="19">
        <v>75</v>
      </c>
      <c r="I306" s="19">
        <v>23</v>
      </c>
      <c r="J306" s="19">
        <v>30323</v>
      </c>
      <c r="K306" s="11" t="s">
        <v>4638</v>
      </c>
    </row>
    <row r="307" spans="3:11" x14ac:dyDescent="0.55000000000000004">
      <c r="C307" s="20" t="s">
        <v>5463</v>
      </c>
      <c r="D307" s="6" t="s">
        <v>4640</v>
      </c>
      <c r="E307" s="6" t="s">
        <v>715</v>
      </c>
      <c r="F307" s="6" t="s">
        <v>5200</v>
      </c>
      <c r="G307" s="18">
        <v>3394916</v>
      </c>
      <c r="H307" s="18">
        <v>75</v>
      </c>
      <c r="I307" s="18">
        <v>17</v>
      </c>
      <c r="J307" s="18">
        <v>98405</v>
      </c>
      <c r="K307" s="9" t="s">
        <v>4638</v>
      </c>
    </row>
    <row r="308" spans="3:11" x14ac:dyDescent="0.55000000000000004">
      <c r="C308" s="21" t="s">
        <v>5464</v>
      </c>
      <c r="D308" s="7" t="s">
        <v>4640</v>
      </c>
      <c r="E308" s="7" t="s">
        <v>715</v>
      </c>
      <c r="F308" s="7" t="s">
        <v>4670</v>
      </c>
      <c r="G308" s="19">
        <v>1074475</v>
      </c>
      <c r="H308" s="19">
        <v>80</v>
      </c>
      <c r="I308" s="19">
        <v>12</v>
      </c>
      <c r="J308" s="19">
        <v>48670</v>
      </c>
      <c r="K308" s="11" t="s">
        <v>4638</v>
      </c>
    </row>
    <row r="309" spans="3:11" x14ac:dyDescent="0.55000000000000004">
      <c r="C309" s="20" t="s">
        <v>5467</v>
      </c>
      <c r="D309" s="6" t="s">
        <v>4636</v>
      </c>
      <c r="E309" s="6" t="s">
        <v>715</v>
      </c>
      <c r="F309" s="6" t="s">
        <v>5468</v>
      </c>
      <c r="G309" s="18">
        <v>2723297</v>
      </c>
      <c r="H309" s="18">
        <v>90</v>
      </c>
      <c r="I309" s="18">
        <v>12</v>
      </c>
      <c r="J309" s="18">
        <v>37240</v>
      </c>
      <c r="K309" s="9" t="s">
        <v>4638</v>
      </c>
    </row>
    <row r="310" spans="3:11" x14ac:dyDescent="0.55000000000000004">
      <c r="C310" s="21" t="s">
        <v>5478</v>
      </c>
      <c r="D310" s="7" t="s">
        <v>4636</v>
      </c>
      <c r="E310" s="7" t="s">
        <v>715</v>
      </c>
      <c r="F310" s="7" t="s">
        <v>5022</v>
      </c>
      <c r="G310" s="19">
        <v>2405949</v>
      </c>
      <c r="H310" s="19">
        <v>70</v>
      </c>
      <c r="I310" s="19">
        <v>20</v>
      </c>
      <c r="J310" s="19">
        <v>66225</v>
      </c>
      <c r="K310" s="11" t="s">
        <v>4638</v>
      </c>
    </row>
    <row r="311" spans="3:11" x14ac:dyDescent="0.55000000000000004">
      <c r="C311" s="20" t="s">
        <v>5479</v>
      </c>
      <c r="D311" s="6" t="s">
        <v>4636</v>
      </c>
      <c r="E311" s="6" t="s">
        <v>715</v>
      </c>
      <c r="F311" s="6" t="s">
        <v>4670</v>
      </c>
      <c r="G311" s="18">
        <v>2130298</v>
      </c>
      <c r="H311" s="18">
        <v>90</v>
      </c>
      <c r="I311" s="18">
        <v>9</v>
      </c>
      <c r="J311" s="18">
        <v>79710</v>
      </c>
      <c r="K311" s="9" t="s">
        <v>4638</v>
      </c>
    </row>
    <row r="312" spans="3:11" x14ac:dyDescent="0.55000000000000004">
      <c r="C312" s="21" t="s">
        <v>5480</v>
      </c>
      <c r="D312" s="7" t="s">
        <v>4636</v>
      </c>
      <c r="E312" s="7" t="s">
        <v>715</v>
      </c>
      <c r="F312" s="7" t="s">
        <v>5192</v>
      </c>
      <c r="G312" s="19">
        <v>2279245</v>
      </c>
      <c r="H312" s="19">
        <v>90</v>
      </c>
      <c r="I312" s="19">
        <v>5</v>
      </c>
      <c r="J312" s="19">
        <v>80249</v>
      </c>
      <c r="K312" s="11" t="s">
        <v>4638</v>
      </c>
    </row>
    <row r="313" spans="3:11" x14ac:dyDescent="0.55000000000000004">
      <c r="C313" s="20" t="s">
        <v>5482</v>
      </c>
      <c r="D313" s="6" t="s">
        <v>4636</v>
      </c>
      <c r="E313" s="6" t="s">
        <v>715</v>
      </c>
      <c r="F313" s="6" t="s">
        <v>5483</v>
      </c>
      <c r="G313" s="18">
        <v>2234885</v>
      </c>
      <c r="H313" s="18">
        <v>70</v>
      </c>
      <c r="I313" s="18">
        <v>21</v>
      </c>
      <c r="J313" s="18">
        <v>23459</v>
      </c>
      <c r="K313" s="9" t="s">
        <v>4638</v>
      </c>
    </row>
    <row r="314" spans="3:11" x14ac:dyDescent="0.55000000000000004">
      <c r="C314" s="21" t="s">
        <v>5484</v>
      </c>
      <c r="D314" s="7" t="s">
        <v>4640</v>
      </c>
      <c r="E314" s="7" t="s">
        <v>715</v>
      </c>
      <c r="F314" s="7" t="s">
        <v>4681</v>
      </c>
      <c r="G314" s="19">
        <v>1498291</v>
      </c>
      <c r="H314" s="19">
        <v>80</v>
      </c>
      <c r="I314" s="19">
        <v>15</v>
      </c>
      <c r="J314" s="19">
        <v>31136</v>
      </c>
      <c r="K314" s="11" t="s">
        <v>4638</v>
      </c>
    </row>
    <row r="315" spans="3:11" x14ac:dyDescent="0.55000000000000004">
      <c r="C315" s="20" t="s">
        <v>5486</v>
      </c>
      <c r="D315" s="6" t="s">
        <v>4636</v>
      </c>
      <c r="E315" s="6" t="s">
        <v>715</v>
      </c>
      <c r="F315" s="6" t="s">
        <v>4732</v>
      </c>
      <c r="G315" s="18">
        <v>3321916</v>
      </c>
      <c r="H315" s="18">
        <v>90</v>
      </c>
      <c r="I315" s="18">
        <v>14</v>
      </c>
      <c r="J315" s="18">
        <v>10160</v>
      </c>
      <c r="K315" s="9" t="s">
        <v>4638</v>
      </c>
    </row>
    <row r="316" spans="3:11" x14ac:dyDescent="0.55000000000000004">
      <c r="C316" s="21" t="s">
        <v>5491</v>
      </c>
      <c r="D316" s="7" t="s">
        <v>4640</v>
      </c>
      <c r="E316" s="7" t="s">
        <v>715</v>
      </c>
      <c r="F316" s="7" t="s">
        <v>4813</v>
      </c>
      <c r="G316" s="19">
        <v>2280729</v>
      </c>
      <c r="H316" s="19">
        <v>80</v>
      </c>
      <c r="I316" s="19">
        <v>8</v>
      </c>
      <c r="J316" s="19">
        <v>80915</v>
      </c>
      <c r="K316" s="11" t="s">
        <v>4638</v>
      </c>
    </row>
    <row r="317" spans="3:11" x14ac:dyDescent="0.55000000000000004">
      <c r="C317" s="20" t="s">
        <v>5492</v>
      </c>
      <c r="D317" s="6" t="s">
        <v>4640</v>
      </c>
      <c r="E317" s="6" t="s">
        <v>715</v>
      </c>
      <c r="F317" s="6" t="s">
        <v>4813</v>
      </c>
      <c r="G317" s="18">
        <v>2142578</v>
      </c>
      <c r="H317" s="18">
        <v>70</v>
      </c>
      <c r="I317" s="18">
        <v>20</v>
      </c>
      <c r="J317" s="18">
        <v>80920</v>
      </c>
      <c r="K317" s="9" t="s">
        <v>4638</v>
      </c>
    </row>
    <row r="318" spans="3:11" x14ac:dyDescent="0.55000000000000004">
      <c r="C318" s="21" t="s">
        <v>5494</v>
      </c>
      <c r="D318" s="7" t="s">
        <v>4636</v>
      </c>
      <c r="E318" s="7" t="s">
        <v>715</v>
      </c>
      <c r="F318" s="7" t="s">
        <v>4875</v>
      </c>
      <c r="G318" s="19">
        <v>2871680</v>
      </c>
      <c r="H318" s="19">
        <v>80</v>
      </c>
      <c r="I318" s="19">
        <v>13</v>
      </c>
      <c r="J318" s="19">
        <v>92105</v>
      </c>
      <c r="K318" s="11" t="s">
        <v>4638</v>
      </c>
    </row>
    <row r="319" spans="3:11" x14ac:dyDescent="0.55000000000000004">
      <c r="C319" s="20" t="s">
        <v>5495</v>
      </c>
      <c r="D319" s="6" t="s">
        <v>4640</v>
      </c>
      <c r="E319" s="6" t="s">
        <v>715</v>
      </c>
      <c r="F319" s="6" t="s">
        <v>4817</v>
      </c>
      <c r="G319" s="18">
        <v>888411</v>
      </c>
      <c r="H319" s="18">
        <v>85</v>
      </c>
      <c r="I319" s="18">
        <v>11</v>
      </c>
      <c r="J319" s="18">
        <v>35205</v>
      </c>
      <c r="K319" s="9" t="s">
        <v>4638</v>
      </c>
    </row>
    <row r="320" spans="3:11" x14ac:dyDescent="0.55000000000000004">
      <c r="C320" s="21" t="s">
        <v>5500</v>
      </c>
      <c r="D320" s="7" t="s">
        <v>4640</v>
      </c>
      <c r="E320" s="7" t="s">
        <v>715</v>
      </c>
      <c r="F320" s="7" t="s">
        <v>5195</v>
      </c>
      <c r="G320" s="19">
        <v>2693600</v>
      </c>
      <c r="H320" s="19">
        <v>85</v>
      </c>
      <c r="I320" s="19">
        <v>13</v>
      </c>
      <c r="J320" s="19">
        <v>23509</v>
      </c>
      <c r="K320" s="11" t="s">
        <v>4638</v>
      </c>
    </row>
    <row r="321" spans="3:11" x14ac:dyDescent="0.55000000000000004">
      <c r="C321" s="20" t="s">
        <v>5502</v>
      </c>
      <c r="D321" s="6" t="s">
        <v>4640</v>
      </c>
      <c r="E321" s="6" t="s">
        <v>715</v>
      </c>
      <c r="F321" s="6" t="s">
        <v>4637</v>
      </c>
      <c r="G321" s="18">
        <v>754784</v>
      </c>
      <c r="H321" s="18">
        <v>80</v>
      </c>
      <c r="I321" s="18">
        <v>15</v>
      </c>
      <c r="J321" s="18">
        <v>94132</v>
      </c>
      <c r="K321" s="9" t="s">
        <v>4638</v>
      </c>
    </row>
    <row r="322" spans="3:11" x14ac:dyDescent="0.55000000000000004">
      <c r="C322" s="21" t="s">
        <v>5507</v>
      </c>
      <c r="D322" s="7" t="s">
        <v>4636</v>
      </c>
      <c r="E322" s="7" t="s">
        <v>715</v>
      </c>
      <c r="F322" s="7" t="s">
        <v>5057</v>
      </c>
      <c r="G322" s="19">
        <v>1882827</v>
      </c>
      <c r="H322" s="19">
        <v>70</v>
      </c>
      <c r="I322" s="19">
        <v>17</v>
      </c>
      <c r="J322" s="19">
        <v>24048</v>
      </c>
      <c r="K322" s="11" t="s">
        <v>4638</v>
      </c>
    </row>
    <row r="323" spans="3:11" x14ac:dyDescent="0.55000000000000004">
      <c r="C323" s="20" t="s">
        <v>5509</v>
      </c>
      <c r="D323" s="6" t="s">
        <v>4636</v>
      </c>
      <c r="E323" s="6" t="s">
        <v>715</v>
      </c>
      <c r="F323" s="6" t="s">
        <v>4683</v>
      </c>
      <c r="G323" s="18">
        <v>1761541</v>
      </c>
      <c r="H323" s="18">
        <v>85</v>
      </c>
      <c r="I323" s="18">
        <v>18</v>
      </c>
      <c r="J323" s="18">
        <v>74184</v>
      </c>
      <c r="K323" s="9" t="s">
        <v>4638</v>
      </c>
    </row>
    <row r="324" spans="3:11" x14ac:dyDescent="0.55000000000000004">
      <c r="C324" s="21" t="s">
        <v>5510</v>
      </c>
      <c r="D324" s="7" t="s">
        <v>4636</v>
      </c>
      <c r="E324" s="7" t="s">
        <v>715</v>
      </c>
      <c r="F324" s="7" t="s">
        <v>5030</v>
      </c>
      <c r="G324" s="19">
        <v>1148230</v>
      </c>
      <c r="H324" s="19">
        <v>85</v>
      </c>
      <c r="I324" s="19">
        <v>10</v>
      </c>
      <c r="J324" s="19">
        <v>66617</v>
      </c>
      <c r="K324" s="11" t="s">
        <v>4638</v>
      </c>
    </row>
    <row r="325" spans="3:11" x14ac:dyDescent="0.55000000000000004">
      <c r="C325" s="20" t="s">
        <v>5511</v>
      </c>
      <c r="D325" s="6" t="s">
        <v>4636</v>
      </c>
      <c r="E325" s="6" t="s">
        <v>715</v>
      </c>
      <c r="F325" s="6" t="s">
        <v>4732</v>
      </c>
      <c r="G325" s="18">
        <v>575067</v>
      </c>
      <c r="H325" s="18">
        <v>85</v>
      </c>
      <c r="I325" s="18">
        <v>10</v>
      </c>
      <c r="J325" s="18">
        <v>10150</v>
      </c>
      <c r="K325" s="9" t="s">
        <v>4646</v>
      </c>
    </row>
    <row r="326" spans="3:11" x14ac:dyDescent="0.55000000000000004">
      <c r="C326" s="21" t="s">
        <v>5514</v>
      </c>
      <c r="D326" s="7" t="s">
        <v>4636</v>
      </c>
      <c r="E326" s="7" t="s">
        <v>715</v>
      </c>
      <c r="F326" s="7" t="s">
        <v>5440</v>
      </c>
      <c r="G326" s="19">
        <v>1846812</v>
      </c>
      <c r="H326" s="19">
        <v>90</v>
      </c>
      <c r="I326" s="19">
        <v>18</v>
      </c>
      <c r="J326" s="19">
        <v>33064</v>
      </c>
      <c r="K326" s="11" t="s">
        <v>4638</v>
      </c>
    </row>
    <row r="327" spans="3:11" x14ac:dyDescent="0.55000000000000004">
      <c r="C327" s="20" t="s">
        <v>5515</v>
      </c>
      <c r="D327" s="6" t="s">
        <v>4636</v>
      </c>
      <c r="E327" s="6" t="s">
        <v>715</v>
      </c>
      <c r="F327" s="6" t="s">
        <v>4643</v>
      </c>
      <c r="G327" s="18">
        <v>3155942</v>
      </c>
      <c r="H327" s="18">
        <v>65</v>
      </c>
      <c r="I327" s="18">
        <v>24</v>
      </c>
      <c r="J327" s="18">
        <v>75379</v>
      </c>
      <c r="K327" s="9" t="s">
        <v>4638</v>
      </c>
    </row>
    <row r="328" spans="3:11" x14ac:dyDescent="0.55000000000000004">
      <c r="C328" s="21" t="s">
        <v>5519</v>
      </c>
      <c r="D328" s="7" t="s">
        <v>4636</v>
      </c>
      <c r="E328" s="7" t="s">
        <v>715</v>
      </c>
      <c r="F328" s="7" t="s">
        <v>5370</v>
      </c>
      <c r="G328" s="19">
        <v>2552018</v>
      </c>
      <c r="H328" s="19">
        <v>80</v>
      </c>
      <c r="I328" s="19">
        <v>5</v>
      </c>
      <c r="J328" s="19">
        <v>14225</v>
      </c>
      <c r="K328" s="11" t="s">
        <v>4646</v>
      </c>
    </row>
    <row r="329" spans="3:11" x14ac:dyDescent="0.55000000000000004">
      <c r="C329" s="20" t="s">
        <v>5521</v>
      </c>
      <c r="D329" s="6" t="s">
        <v>4640</v>
      </c>
      <c r="E329" s="6" t="s">
        <v>715</v>
      </c>
      <c r="F329" s="6" t="s">
        <v>5522</v>
      </c>
      <c r="G329" s="18">
        <v>1941615</v>
      </c>
      <c r="H329" s="18">
        <v>70</v>
      </c>
      <c r="I329" s="18">
        <v>23</v>
      </c>
      <c r="J329" s="18">
        <v>47747</v>
      </c>
      <c r="K329" s="9" t="s">
        <v>4638</v>
      </c>
    </row>
    <row r="330" spans="3:11" x14ac:dyDescent="0.55000000000000004">
      <c r="C330" s="21" t="s">
        <v>5527</v>
      </c>
      <c r="D330" s="7" t="s">
        <v>4640</v>
      </c>
      <c r="E330" s="7" t="s">
        <v>715</v>
      </c>
      <c r="F330" s="7" t="s">
        <v>3103</v>
      </c>
      <c r="G330" s="19">
        <v>2740870</v>
      </c>
      <c r="H330" s="19">
        <v>80</v>
      </c>
      <c r="I330" s="19">
        <v>23</v>
      </c>
      <c r="J330" s="19">
        <v>44185</v>
      </c>
      <c r="K330" s="11" t="s">
        <v>4638</v>
      </c>
    </row>
    <row r="331" spans="3:11" x14ac:dyDescent="0.55000000000000004">
      <c r="C331" s="20" t="s">
        <v>5532</v>
      </c>
      <c r="D331" s="6" t="s">
        <v>4640</v>
      </c>
      <c r="E331" s="6" t="s">
        <v>715</v>
      </c>
      <c r="F331" s="6" t="s">
        <v>4643</v>
      </c>
      <c r="G331" s="18">
        <v>2086888</v>
      </c>
      <c r="H331" s="18">
        <v>65</v>
      </c>
      <c r="I331" s="18">
        <v>17</v>
      </c>
      <c r="J331" s="18">
        <v>75210</v>
      </c>
      <c r="K331" s="9" t="s">
        <v>4638</v>
      </c>
    </row>
    <row r="332" spans="3:11" x14ac:dyDescent="0.55000000000000004">
      <c r="C332" s="21" t="s">
        <v>5534</v>
      </c>
      <c r="D332" s="7" t="s">
        <v>4640</v>
      </c>
      <c r="E332" s="7" t="s">
        <v>715</v>
      </c>
      <c r="F332" s="7" t="s">
        <v>4717</v>
      </c>
      <c r="G332" s="19">
        <v>2208957</v>
      </c>
      <c r="H332" s="19">
        <v>90</v>
      </c>
      <c r="I332" s="19">
        <v>17</v>
      </c>
      <c r="J332" s="19">
        <v>68117</v>
      </c>
      <c r="K332" s="11" t="s">
        <v>4638</v>
      </c>
    </row>
    <row r="333" spans="3:11" x14ac:dyDescent="0.55000000000000004">
      <c r="C333" s="20" t="s">
        <v>5535</v>
      </c>
      <c r="D333" s="6" t="s">
        <v>4640</v>
      </c>
      <c r="E333" s="6" t="s">
        <v>715</v>
      </c>
      <c r="F333" s="6" t="s">
        <v>4670</v>
      </c>
      <c r="G333" s="18">
        <v>1642747</v>
      </c>
      <c r="H333" s="18">
        <v>90</v>
      </c>
      <c r="I333" s="18">
        <v>20</v>
      </c>
      <c r="J333" s="18">
        <v>79710</v>
      </c>
      <c r="K333" s="9" t="s">
        <v>4638</v>
      </c>
    </row>
    <row r="334" spans="3:11" x14ac:dyDescent="0.55000000000000004">
      <c r="C334" s="21" t="s">
        <v>5537</v>
      </c>
      <c r="D334" s="7" t="s">
        <v>4640</v>
      </c>
      <c r="E334" s="7" t="s">
        <v>715</v>
      </c>
      <c r="F334" s="7" t="s">
        <v>4685</v>
      </c>
      <c r="G334" s="19">
        <v>3115402</v>
      </c>
      <c r="H334" s="19">
        <v>90</v>
      </c>
      <c r="I334" s="19">
        <v>11</v>
      </c>
      <c r="J334" s="19">
        <v>20310</v>
      </c>
      <c r="K334" s="11" t="s">
        <v>4638</v>
      </c>
    </row>
    <row r="335" spans="3:11" x14ac:dyDescent="0.55000000000000004">
      <c r="C335" s="20" t="s">
        <v>5542</v>
      </c>
      <c r="D335" s="6" t="s">
        <v>4636</v>
      </c>
      <c r="E335" s="6" t="s">
        <v>715</v>
      </c>
      <c r="F335" s="6" t="s">
        <v>5543</v>
      </c>
      <c r="G335" s="18">
        <v>3178200</v>
      </c>
      <c r="H335" s="18">
        <v>80</v>
      </c>
      <c r="I335" s="18">
        <v>11</v>
      </c>
      <c r="J335" s="18">
        <v>44485</v>
      </c>
      <c r="K335" s="9" t="s">
        <v>4638</v>
      </c>
    </row>
    <row r="336" spans="3:11" x14ac:dyDescent="0.55000000000000004">
      <c r="C336" s="21" t="s">
        <v>5544</v>
      </c>
      <c r="D336" s="7" t="s">
        <v>4636</v>
      </c>
      <c r="E336" s="7" t="s">
        <v>715</v>
      </c>
      <c r="F336" s="7" t="s">
        <v>4732</v>
      </c>
      <c r="G336" s="19">
        <v>984552</v>
      </c>
      <c r="H336" s="19">
        <v>80</v>
      </c>
      <c r="I336" s="19">
        <v>17</v>
      </c>
      <c r="J336" s="19">
        <v>10270</v>
      </c>
      <c r="K336" s="11" t="s">
        <v>4638</v>
      </c>
    </row>
    <row r="337" spans="3:11" x14ac:dyDescent="0.55000000000000004">
      <c r="C337" s="20" t="s">
        <v>5546</v>
      </c>
      <c r="D337" s="6" t="s">
        <v>4640</v>
      </c>
      <c r="E337" s="6" t="s">
        <v>715</v>
      </c>
      <c r="F337" s="6" t="s">
        <v>4756</v>
      </c>
      <c r="G337" s="18">
        <v>1534697</v>
      </c>
      <c r="H337" s="18">
        <v>70</v>
      </c>
      <c r="I337" s="18">
        <v>8</v>
      </c>
      <c r="J337" s="18">
        <v>43666</v>
      </c>
      <c r="K337" s="9" t="s">
        <v>4638</v>
      </c>
    </row>
    <row r="338" spans="3:11" x14ac:dyDescent="0.55000000000000004">
      <c r="C338" s="21" t="s">
        <v>5547</v>
      </c>
      <c r="D338" s="7" t="s">
        <v>4636</v>
      </c>
      <c r="E338" s="7" t="s">
        <v>715</v>
      </c>
      <c r="F338" s="7" t="s">
        <v>4712</v>
      </c>
      <c r="G338" s="19">
        <v>1315088</v>
      </c>
      <c r="H338" s="19">
        <v>80</v>
      </c>
      <c r="I338" s="19">
        <v>14</v>
      </c>
      <c r="J338" s="19">
        <v>77085</v>
      </c>
      <c r="K338" s="11" t="s">
        <v>4638</v>
      </c>
    </row>
    <row r="339" spans="3:11" x14ac:dyDescent="0.55000000000000004">
      <c r="C339" s="20" t="s">
        <v>5551</v>
      </c>
      <c r="D339" s="6" t="s">
        <v>4640</v>
      </c>
      <c r="E339" s="6" t="s">
        <v>715</v>
      </c>
      <c r="F339" s="6" t="s">
        <v>4674</v>
      </c>
      <c r="G339" s="18">
        <v>2645221</v>
      </c>
      <c r="H339" s="18">
        <v>65</v>
      </c>
      <c r="I339" s="18">
        <v>17</v>
      </c>
      <c r="J339" s="18">
        <v>92640</v>
      </c>
      <c r="K339" s="9" t="s">
        <v>4638</v>
      </c>
    </row>
    <row r="340" spans="3:11" x14ac:dyDescent="0.55000000000000004">
      <c r="C340" s="21" t="s">
        <v>5557</v>
      </c>
      <c r="D340" s="7" t="s">
        <v>4640</v>
      </c>
      <c r="E340" s="7" t="s">
        <v>715</v>
      </c>
      <c r="F340" s="7" t="s">
        <v>4789</v>
      </c>
      <c r="G340" s="19">
        <v>814979</v>
      </c>
      <c r="H340" s="19">
        <v>90</v>
      </c>
      <c r="I340" s="19">
        <v>5</v>
      </c>
      <c r="J340" s="19">
        <v>11024</v>
      </c>
      <c r="K340" s="11" t="s">
        <v>4638</v>
      </c>
    </row>
    <row r="341" spans="3:11" x14ac:dyDescent="0.55000000000000004">
      <c r="C341" s="20" t="s">
        <v>5559</v>
      </c>
      <c r="D341" s="6" t="s">
        <v>4636</v>
      </c>
      <c r="E341" s="6" t="s">
        <v>715</v>
      </c>
      <c r="F341" s="6" t="s">
        <v>4963</v>
      </c>
      <c r="G341" s="18">
        <v>1229467</v>
      </c>
      <c r="H341" s="18">
        <v>65</v>
      </c>
      <c r="I341" s="18">
        <v>6</v>
      </c>
      <c r="J341" s="18">
        <v>44310</v>
      </c>
      <c r="K341" s="9" t="s">
        <v>4638</v>
      </c>
    </row>
    <row r="342" spans="3:11" x14ac:dyDescent="0.55000000000000004">
      <c r="C342" s="21" t="s">
        <v>5564</v>
      </c>
      <c r="D342" s="7" t="s">
        <v>4640</v>
      </c>
      <c r="E342" s="7" t="s">
        <v>715</v>
      </c>
      <c r="F342" s="7" t="s">
        <v>5264</v>
      </c>
      <c r="G342" s="19">
        <v>2847813</v>
      </c>
      <c r="H342" s="19">
        <v>90</v>
      </c>
      <c r="I342" s="19">
        <v>20</v>
      </c>
      <c r="J342" s="19">
        <v>27404</v>
      </c>
      <c r="K342" s="11" t="s">
        <v>4638</v>
      </c>
    </row>
    <row r="343" spans="3:11" x14ac:dyDescent="0.55000000000000004">
      <c r="C343" s="20" t="s">
        <v>5566</v>
      </c>
      <c r="D343" s="6" t="s">
        <v>4636</v>
      </c>
      <c r="E343" s="6" t="s">
        <v>715</v>
      </c>
      <c r="F343" s="6" t="s">
        <v>4723</v>
      </c>
      <c r="G343" s="18">
        <v>2378713</v>
      </c>
      <c r="H343" s="18">
        <v>75</v>
      </c>
      <c r="I343" s="18">
        <v>9</v>
      </c>
      <c r="J343" s="18">
        <v>73142</v>
      </c>
      <c r="K343" s="9" t="s">
        <v>4638</v>
      </c>
    </row>
    <row r="344" spans="3:11" x14ac:dyDescent="0.55000000000000004">
      <c r="C344" s="21" t="s">
        <v>5570</v>
      </c>
      <c r="D344" s="7" t="s">
        <v>4640</v>
      </c>
      <c r="E344" s="7" t="s">
        <v>715</v>
      </c>
      <c r="F344" s="7" t="s">
        <v>5571</v>
      </c>
      <c r="G344" s="19">
        <v>3198738</v>
      </c>
      <c r="H344" s="19">
        <v>90</v>
      </c>
      <c r="I344" s="19">
        <v>12</v>
      </c>
      <c r="J344" s="19">
        <v>96850</v>
      </c>
      <c r="K344" s="11" t="s">
        <v>4638</v>
      </c>
    </row>
    <row r="345" spans="3:11" x14ac:dyDescent="0.55000000000000004">
      <c r="C345" s="20" t="s">
        <v>5572</v>
      </c>
      <c r="D345" s="6" t="s">
        <v>4640</v>
      </c>
      <c r="E345" s="6" t="s">
        <v>715</v>
      </c>
      <c r="F345" s="6" t="s">
        <v>4653</v>
      </c>
      <c r="G345" s="18">
        <v>3146922</v>
      </c>
      <c r="H345" s="18">
        <v>70</v>
      </c>
      <c r="I345" s="18">
        <v>18</v>
      </c>
      <c r="J345" s="18">
        <v>1114</v>
      </c>
      <c r="K345" s="9" t="s">
        <v>4638</v>
      </c>
    </row>
    <row r="346" spans="3:11" x14ac:dyDescent="0.55000000000000004">
      <c r="C346" s="21" t="s">
        <v>5573</v>
      </c>
      <c r="D346" s="7" t="s">
        <v>4640</v>
      </c>
      <c r="E346" s="7" t="s">
        <v>715</v>
      </c>
      <c r="F346" s="7" t="s">
        <v>4756</v>
      </c>
      <c r="G346" s="19">
        <v>1012912</v>
      </c>
      <c r="H346" s="19">
        <v>80</v>
      </c>
      <c r="I346" s="19">
        <v>21</v>
      </c>
      <c r="J346" s="19">
        <v>43605</v>
      </c>
      <c r="K346" s="11" t="s">
        <v>4638</v>
      </c>
    </row>
    <row r="347" spans="3:11" x14ac:dyDescent="0.55000000000000004">
      <c r="C347" s="20" t="s">
        <v>5575</v>
      </c>
      <c r="D347" s="6" t="s">
        <v>4640</v>
      </c>
      <c r="E347" s="6" t="s">
        <v>715</v>
      </c>
      <c r="F347" s="6" t="s">
        <v>4679</v>
      </c>
      <c r="G347" s="18">
        <v>1461706</v>
      </c>
      <c r="H347" s="18">
        <v>75</v>
      </c>
      <c r="I347" s="18">
        <v>11</v>
      </c>
      <c r="J347" s="18">
        <v>32595</v>
      </c>
      <c r="K347" s="9" t="s">
        <v>4638</v>
      </c>
    </row>
    <row r="348" spans="3:11" x14ac:dyDescent="0.55000000000000004">
      <c r="C348" s="21" t="s">
        <v>5577</v>
      </c>
      <c r="D348" s="7" t="s">
        <v>4636</v>
      </c>
      <c r="E348" s="7" t="s">
        <v>715</v>
      </c>
      <c r="F348" s="7" t="s">
        <v>5578</v>
      </c>
      <c r="G348" s="19">
        <v>715676</v>
      </c>
      <c r="H348" s="19">
        <v>90</v>
      </c>
      <c r="I348" s="19">
        <v>17</v>
      </c>
      <c r="J348" s="19">
        <v>95210</v>
      </c>
      <c r="K348" s="11" t="s">
        <v>4638</v>
      </c>
    </row>
    <row r="349" spans="3:11" x14ac:dyDescent="0.55000000000000004">
      <c r="C349" s="20" t="s">
        <v>5579</v>
      </c>
      <c r="D349" s="6" t="s">
        <v>4636</v>
      </c>
      <c r="E349" s="6" t="s">
        <v>715</v>
      </c>
      <c r="F349" s="6" t="s">
        <v>4856</v>
      </c>
      <c r="G349" s="18">
        <v>1824507</v>
      </c>
      <c r="H349" s="18">
        <v>65</v>
      </c>
      <c r="I349" s="18">
        <v>20</v>
      </c>
      <c r="J349" s="18">
        <v>46862</v>
      </c>
      <c r="K349" s="9" t="s">
        <v>4638</v>
      </c>
    </row>
    <row r="350" spans="3:11" x14ac:dyDescent="0.55000000000000004">
      <c r="C350" s="21" t="s">
        <v>5586</v>
      </c>
      <c r="D350" s="7" t="s">
        <v>4636</v>
      </c>
      <c r="E350" s="7" t="s">
        <v>715</v>
      </c>
      <c r="F350" s="7" t="s">
        <v>4884</v>
      </c>
      <c r="G350" s="19">
        <v>1375830</v>
      </c>
      <c r="H350" s="19">
        <v>80</v>
      </c>
      <c r="I350" s="19">
        <v>15</v>
      </c>
      <c r="J350" s="19">
        <v>63121</v>
      </c>
      <c r="K350" s="11" t="s">
        <v>4638</v>
      </c>
    </row>
    <row r="351" spans="3:11" x14ac:dyDescent="0.55000000000000004">
      <c r="C351" s="20" t="s">
        <v>5587</v>
      </c>
      <c r="D351" s="6" t="s">
        <v>4636</v>
      </c>
      <c r="E351" s="6" t="s">
        <v>715</v>
      </c>
      <c r="F351" s="6" t="s">
        <v>5022</v>
      </c>
      <c r="G351" s="18">
        <v>2728022</v>
      </c>
      <c r="H351" s="18">
        <v>65</v>
      </c>
      <c r="I351" s="18">
        <v>21</v>
      </c>
      <c r="J351" s="18">
        <v>66225</v>
      </c>
      <c r="K351" s="9" t="s">
        <v>4638</v>
      </c>
    </row>
    <row r="352" spans="3:11" x14ac:dyDescent="0.55000000000000004">
      <c r="C352" s="21" t="s">
        <v>5592</v>
      </c>
      <c r="D352" s="7" t="s">
        <v>4636</v>
      </c>
      <c r="E352" s="7" t="s">
        <v>715</v>
      </c>
      <c r="F352" s="7" t="s">
        <v>5593</v>
      </c>
      <c r="G352" s="19">
        <v>2370202</v>
      </c>
      <c r="H352" s="19">
        <v>85</v>
      </c>
      <c r="I352" s="19">
        <v>16</v>
      </c>
      <c r="J352" s="19">
        <v>77346</v>
      </c>
      <c r="K352" s="11" t="s">
        <v>4638</v>
      </c>
    </row>
    <row r="353" spans="3:11" x14ac:dyDescent="0.55000000000000004">
      <c r="C353" s="20" t="s">
        <v>5594</v>
      </c>
      <c r="D353" s="6" t="s">
        <v>4636</v>
      </c>
      <c r="E353" s="6" t="s">
        <v>715</v>
      </c>
      <c r="F353" s="6" t="s">
        <v>5578</v>
      </c>
      <c r="G353" s="18">
        <v>2582924</v>
      </c>
      <c r="H353" s="18">
        <v>70</v>
      </c>
      <c r="I353" s="18">
        <v>6</v>
      </c>
      <c r="J353" s="18">
        <v>95210</v>
      </c>
      <c r="K353" s="9" t="s">
        <v>4638</v>
      </c>
    </row>
    <row r="354" spans="3:11" x14ac:dyDescent="0.55000000000000004">
      <c r="C354" s="21" t="s">
        <v>5596</v>
      </c>
      <c r="D354" s="7" t="s">
        <v>4640</v>
      </c>
      <c r="E354" s="7" t="s">
        <v>715</v>
      </c>
      <c r="F354" s="7" t="s">
        <v>4637</v>
      </c>
      <c r="G354" s="19">
        <v>1160567</v>
      </c>
      <c r="H354" s="19">
        <v>75</v>
      </c>
      <c r="I354" s="19">
        <v>10</v>
      </c>
      <c r="J354" s="19">
        <v>94110</v>
      </c>
      <c r="K354" s="11" t="s">
        <v>4638</v>
      </c>
    </row>
    <row r="355" spans="3:11" x14ac:dyDescent="0.55000000000000004">
      <c r="C355" s="20" t="s">
        <v>5600</v>
      </c>
      <c r="D355" s="6" t="s">
        <v>4636</v>
      </c>
      <c r="E355" s="6" t="s">
        <v>715</v>
      </c>
      <c r="F355" s="6" t="s">
        <v>5301</v>
      </c>
      <c r="G355" s="18">
        <v>2392012</v>
      </c>
      <c r="H355" s="18">
        <v>90</v>
      </c>
      <c r="I355" s="18">
        <v>13</v>
      </c>
      <c r="J355" s="18">
        <v>6854</v>
      </c>
      <c r="K355" s="9" t="s">
        <v>4638</v>
      </c>
    </row>
    <row r="356" spans="3:11" x14ac:dyDescent="0.55000000000000004">
      <c r="C356" s="21" t="s">
        <v>5601</v>
      </c>
      <c r="D356" s="7" t="s">
        <v>4636</v>
      </c>
      <c r="E356" s="7" t="s">
        <v>715</v>
      </c>
      <c r="F356" s="7" t="s">
        <v>5370</v>
      </c>
      <c r="G356" s="19">
        <v>502730</v>
      </c>
      <c r="H356" s="19">
        <v>80</v>
      </c>
      <c r="I356" s="19">
        <v>24</v>
      </c>
      <c r="J356" s="19">
        <v>14205</v>
      </c>
      <c r="K356" s="11" t="s">
        <v>4638</v>
      </c>
    </row>
    <row r="357" spans="3:11" x14ac:dyDescent="0.55000000000000004">
      <c r="C357" s="20" t="s">
        <v>5603</v>
      </c>
      <c r="D357" s="6" t="s">
        <v>4636</v>
      </c>
      <c r="E357" s="6" t="s">
        <v>715</v>
      </c>
      <c r="F357" s="6" t="s">
        <v>5262</v>
      </c>
      <c r="G357" s="18">
        <v>1838268</v>
      </c>
      <c r="H357" s="18">
        <v>75</v>
      </c>
      <c r="I357" s="18">
        <v>13</v>
      </c>
      <c r="J357" s="18">
        <v>80638</v>
      </c>
      <c r="K357" s="9" t="s">
        <v>4646</v>
      </c>
    </row>
    <row r="358" spans="3:11" x14ac:dyDescent="0.55000000000000004">
      <c r="C358" s="21" t="s">
        <v>5604</v>
      </c>
      <c r="D358" s="7" t="s">
        <v>4640</v>
      </c>
      <c r="E358" s="7" t="s">
        <v>715</v>
      </c>
      <c r="F358" s="7" t="s">
        <v>4917</v>
      </c>
      <c r="G358" s="19">
        <v>2314725</v>
      </c>
      <c r="H358" s="19">
        <v>70</v>
      </c>
      <c r="I358" s="19">
        <v>16</v>
      </c>
      <c r="J358" s="19">
        <v>70179</v>
      </c>
      <c r="K358" s="11" t="s">
        <v>4638</v>
      </c>
    </row>
    <row r="359" spans="3:11" x14ac:dyDescent="0.55000000000000004">
      <c r="C359" s="20" t="s">
        <v>5605</v>
      </c>
      <c r="D359" s="6" t="s">
        <v>4640</v>
      </c>
      <c r="E359" s="6" t="s">
        <v>715</v>
      </c>
      <c r="F359" s="6" t="s">
        <v>5135</v>
      </c>
      <c r="G359" s="18">
        <v>3335323</v>
      </c>
      <c r="H359" s="18">
        <v>80</v>
      </c>
      <c r="I359" s="18">
        <v>24</v>
      </c>
      <c r="J359" s="18">
        <v>70505</v>
      </c>
      <c r="K359" s="9" t="s">
        <v>4646</v>
      </c>
    </row>
    <row r="360" spans="3:11" x14ac:dyDescent="0.55000000000000004">
      <c r="C360" s="21" t="s">
        <v>5606</v>
      </c>
      <c r="D360" s="7" t="s">
        <v>4640</v>
      </c>
      <c r="E360" s="7" t="s">
        <v>715</v>
      </c>
      <c r="F360" s="7" t="s">
        <v>5607</v>
      </c>
      <c r="G360" s="19">
        <v>3486612</v>
      </c>
      <c r="H360" s="19">
        <v>70</v>
      </c>
      <c r="I360" s="19">
        <v>10</v>
      </c>
      <c r="J360" s="19">
        <v>6912</v>
      </c>
      <c r="K360" s="11" t="s">
        <v>4638</v>
      </c>
    </row>
    <row r="361" spans="3:11" x14ac:dyDescent="0.55000000000000004">
      <c r="C361" s="20" t="s">
        <v>5608</v>
      </c>
      <c r="D361" s="6" t="s">
        <v>4640</v>
      </c>
      <c r="E361" s="6" t="s">
        <v>715</v>
      </c>
      <c r="F361" s="6" t="s">
        <v>4732</v>
      </c>
      <c r="G361" s="18">
        <v>1221680</v>
      </c>
      <c r="H361" s="18">
        <v>70</v>
      </c>
      <c r="I361" s="18">
        <v>21</v>
      </c>
      <c r="J361" s="18">
        <v>10270</v>
      </c>
      <c r="K361" s="9" t="s">
        <v>4638</v>
      </c>
    </row>
    <row r="362" spans="3:11" x14ac:dyDescent="0.55000000000000004">
      <c r="C362" s="21" t="s">
        <v>5610</v>
      </c>
      <c r="D362" s="7" t="s">
        <v>4636</v>
      </c>
      <c r="E362" s="7" t="s">
        <v>715</v>
      </c>
      <c r="F362" s="7" t="s">
        <v>4685</v>
      </c>
      <c r="G362" s="19">
        <v>3461199</v>
      </c>
      <c r="H362" s="19">
        <v>75</v>
      </c>
      <c r="I362" s="19">
        <v>11</v>
      </c>
      <c r="J362" s="19">
        <v>20220</v>
      </c>
      <c r="K362" s="11" t="s">
        <v>4638</v>
      </c>
    </row>
    <row r="363" spans="3:11" x14ac:dyDescent="0.55000000000000004">
      <c r="C363" s="20" t="s">
        <v>5611</v>
      </c>
      <c r="D363" s="6" t="s">
        <v>4640</v>
      </c>
      <c r="E363" s="6" t="s">
        <v>715</v>
      </c>
      <c r="F363" s="6" t="s">
        <v>4774</v>
      </c>
      <c r="G363" s="18">
        <v>2643332</v>
      </c>
      <c r="H363" s="18">
        <v>80</v>
      </c>
      <c r="I363" s="18">
        <v>6</v>
      </c>
      <c r="J363" s="18">
        <v>88553</v>
      </c>
      <c r="K363" s="9" t="s">
        <v>4638</v>
      </c>
    </row>
    <row r="364" spans="3:11" x14ac:dyDescent="0.55000000000000004">
      <c r="C364" s="21" t="s">
        <v>5612</v>
      </c>
      <c r="D364" s="7" t="s">
        <v>4636</v>
      </c>
      <c r="E364" s="7" t="s">
        <v>715</v>
      </c>
      <c r="F364" s="7" t="s">
        <v>4907</v>
      </c>
      <c r="G364" s="19">
        <v>1590587</v>
      </c>
      <c r="H364" s="19">
        <v>65</v>
      </c>
      <c r="I364" s="19">
        <v>15</v>
      </c>
      <c r="J364" s="19">
        <v>91406</v>
      </c>
      <c r="K364" s="11" t="s">
        <v>4638</v>
      </c>
    </row>
    <row r="365" spans="3:11" x14ac:dyDescent="0.55000000000000004">
      <c r="C365" s="20" t="s">
        <v>5618</v>
      </c>
      <c r="D365" s="6" t="s">
        <v>4640</v>
      </c>
      <c r="E365" s="6" t="s">
        <v>715</v>
      </c>
      <c r="F365" s="6" t="s">
        <v>5264</v>
      </c>
      <c r="G365" s="18">
        <v>2827191</v>
      </c>
      <c r="H365" s="18">
        <v>85</v>
      </c>
      <c r="I365" s="18">
        <v>6</v>
      </c>
      <c r="J365" s="18">
        <v>27404</v>
      </c>
      <c r="K365" s="9" t="s">
        <v>4638</v>
      </c>
    </row>
    <row r="366" spans="3:11" x14ac:dyDescent="0.55000000000000004">
      <c r="C366" s="21" t="s">
        <v>5619</v>
      </c>
      <c r="D366" s="7" t="s">
        <v>4640</v>
      </c>
      <c r="E366" s="7" t="s">
        <v>715</v>
      </c>
      <c r="F366" s="7" t="s">
        <v>5620</v>
      </c>
      <c r="G366" s="19">
        <v>1850164</v>
      </c>
      <c r="H366" s="19">
        <v>90</v>
      </c>
      <c r="I366" s="19">
        <v>20</v>
      </c>
      <c r="J366" s="19">
        <v>80044</v>
      </c>
      <c r="K366" s="11" t="s">
        <v>4638</v>
      </c>
    </row>
    <row r="367" spans="3:11" x14ac:dyDescent="0.55000000000000004">
      <c r="C367" s="20" t="s">
        <v>5621</v>
      </c>
      <c r="D367" s="6" t="s">
        <v>4636</v>
      </c>
      <c r="E367" s="6" t="s">
        <v>715</v>
      </c>
      <c r="F367" s="6" t="s">
        <v>5189</v>
      </c>
      <c r="G367" s="18">
        <v>1490008</v>
      </c>
      <c r="H367" s="18">
        <v>85</v>
      </c>
      <c r="I367" s="18">
        <v>14</v>
      </c>
      <c r="J367" s="18">
        <v>6721</v>
      </c>
      <c r="K367" s="9" t="s">
        <v>4646</v>
      </c>
    </row>
    <row r="368" spans="3:11" x14ac:dyDescent="0.55000000000000004">
      <c r="C368" s="21" t="s">
        <v>5622</v>
      </c>
      <c r="D368" s="7" t="s">
        <v>4640</v>
      </c>
      <c r="E368" s="7" t="s">
        <v>715</v>
      </c>
      <c r="F368" s="7" t="s">
        <v>4737</v>
      </c>
      <c r="G368" s="19">
        <v>2081991</v>
      </c>
      <c r="H368" s="19">
        <v>65</v>
      </c>
      <c r="I368" s="19">
        <v>9</v>
      </c>
      <c r="J368" s="19">
        <v>23237</v>
      </c>
      <c r="K368" s="11" t="s">
        <v>4646</v>
      </c>
    </row>
    <row r="369" spans="3:11" x14ac:dyDescent="0.55000000000000004">
      <c r="C369" s="20" t="s">
        <v>5623</v>
      </c>
      <c r="D369" s="6" t="s">
        <v>4636</v>
      </c>
      <c r="E369" s="6" t="s">
        <v>715</v>
      </c>
      <c r="F369" s="6" t="s">
        <v>4875</v>
      </c>
      <c r="G369" s="18">
        <v>1304697</v>
      </c>
      <c r="H369" s="18">
        <v>85</v>
      </c>
      <c r="I369" s="18">
        <v>5</v>
      </c>
      <c r="J369" s="18">
        <v>92191</v>
      </c>
      <c r="K369" s="9" t="s">
        <v>4638</v>
      </c>
    </row>
    <row r="370" spans="3:11" x14ac:dyDescent="0.55000000000000004">
      <c r="C370" s="21" t="s">
        <v>5625</v>
      </c>
      <c r="D370" s="7" t="s">
        <v>4636</v>
      </c>
      <c r="E370" s="7" t="s">
        <v>715</v>
      </c>
      <c r="F370" s="7" t="s">
        <v>5266</v>
      </c>
      <c r="G370" s="19">
        <v>2791914</v>
      </c>
      <c r="H370" s="19">
        <v>90</v>
      </c>
      <c r="I370" s="19">
        <v>25</v>
      </c>
      <c r="J370" s="19">
        <v>6183</v>
      </c>
      <c r="K370" s="11" t="s">
        <v>4638</v>
      </c>
    </row>
    <row r="371" spans="3:11" x14ac:dyDescent="0.55000000000000004">
      <c r="C371" s="20" t="s">
        <v>5630</v>
      </c>
      <c r="D371" s="6" t="s">
        <v>4640</v>
      </c>
      <c r="E371" s="6" t="s">
        <v>715</v>
      </c>
      <c r="F371" s="6" t="s">
        <v>4920</v>
      </c>
      <c r="G371" s="18">
        <v>2009161</v>
      </c>
      <c r="H371" s="18">
        <v>70</v>
      </c>
      <c r="I371" s="18">
        <v>18</v>
      </c>
      <c r="J371" s="18">
        <v>90010</v>
      </c>
      <c r="K371" s="9" t="s">
        <v>4638</v>
      </c>
    </row>
    <row r="372" spans="3:11" x14ac:dyDescent="0.55000000000000004">
      <c r="C372" s="21" t="s">
        <v>5633</v>
      </c>
      <c r="D372" s="7" t="s">
        <v>4640</v>
      </c>
      <c r="E372" s="7" t="s">
        <v>715</v>
      </c>
      <c r="F372" s="7" t="s">
        <v>4664</v>
      </c>
      <c r="G372" s="19">
        <v>2138676</v>
      </c>
      <c r="H372" s="19">
        <v>85</v>
      </c>
      <c r="I372" s="19">
        <v>12</v>
      </c>
      <c r="J372" s="19">
        <v>85383</v>
      </c>
      <c r="K372" s="11" t="s">
        <v>4638</v>
      </c>
    </row>
    <row r="373" spans="3:11" x14ac:dyDescent="0.55000000000000004">
      <c r="C373" s="20" t="s">
        <v>5636</v>
      </c>
      <c r="D373" s="6" t="s">
        <v>4640</v>
      </c>
      <c r="E373" s="6" t="s">
        <v>715</v>
      </c>
      <c r="F373" s="6" t="s">
        <v>4723</v>
      </c>
      <c r="G373" s="18">
        <v>1052312</v>
      </c>
      <c r="H373" s="18">
        <v>70</v>
      </c>
      <c r="I373" s="18">
        <v>12</v>
      </c>
      <c r="J373" s="18">
        <v>73135</v>
      </c>
      <c r="K373" s="9" t="s">
        <v>4638</v>
      </c>
    </row>
    <row r="374" spans="3:11" x14ac:dyDescent="0.55000000000000004">
      <c r="C374" s="21" t="s">
        <v>5641</v>
      </c>
      <c r="D374" s="7" t="s">
        <v>4636</v>
      </c>
      <c r="E374" s="7" t="s">
        <v>715</v>
      </c>
      <c r="F374" s="7" t="s">
        <v>4732</v>
      </c>
      <c r="G374" s="19">
        <v>1428270</v>
      </c>
      <c r="H374" s="19">
        <v>80</v>
      </c>
      <c r="I374" s="19">
        <v>16</v>
      </c>
      <c r="J374" s="19">
        <v>10039</v>
      </c>
      <c r="K374" s="11" t="s">
        <v>4638</v>
      </c>
    </row>
    <row r="375" spans="3:11" x14ac:dyDescent="0.55000000000000004">
      <c r="C375" s="20" t="s">
        <v>5643</v>
      </c>
      <c r="D375" s="6" t="s">
        <v>4640</v>
      </c>
      <c r="E375" s="6" t="s">
        <v>715</v>
      </c>
      <c r="F375" s="6" t="s">
        <v>4917</v>
      </c>
      <c r="G375" s="18">
        <v>1072822</v>
      </c>
      <c r="H375" s="18">
        <v>85</v>
      </c>
      <c r="I375" s="18">
        <v>10</v>
      </c>
      <c r="J375" s="18">
        <v>70116</v>
      </c>
      <c r="K375" s="9" t="s">
        <v>4646</v>
      </c>
    </row>
    <row r="376" spans="3:11" x14ac:dyDescent="0.55000000000000004">
      <c r="C376" s="21" t="s">
        <v>5646</v>
      </c>
      <c r="D376" s="7" t="s">
        <v>4636</v>
      </c>
      <c r="E376" s="7" t="s">
        <v>715</v>
      </c>
      <c r="F376" s="7" t="s">
        <v>5202</v>
      </c>
      <c r="G376" s="19">
        <v>2197159</v>
      </c>
      <c r="H376" s="19">
        <v>75</v>
      </c>
      <c r="I376" s="19">
        <v>13</v>
      </c>
      <c r="J376" s="19">
        <v>17121</v>
      </c>
      <c r="K376" s="11" t="s">
        <v>4638</v>
      </c>
    </row>
    <row r="377" spans="3:11" x14ac:dyDescent="0.55000000000000004">
      <c r="C377" s="20" t="s">
        <v>5648</v>
      </c>
      <c r="D377" s="6" t="s">
        <v>4640</v>
      </c>
      <c r="E377" s="6" t="s">
        <v>715</v>
      </c>
      <c r="F377" s="6" t="s">
        <v>5517</v>
      </c>
      <c r="G377" s="18">
        <v>1550448</v>
      </c>
      <c r="H377" s="18">
        <v>70</v>
      </c>
      <c r="I377" s="18">
        <v>8</v>
      </c>
      <c r="J377" s="18">
        <v>92648</v>
      </c>
      <c r="K377" s="9" t="s">
        <v>4638</v>
      </c>
    </row>
    <row r="378" spans="3:11" x14ac:dyDescent="0.55000000000000004">
      <c r="C378" s="21" t="s">
        <v>5650</v>
      </c>
      <c r="D378" s="7" t="s">
        <v>4636</v>
      </c>
      <c r="E378" s="7" t="s">
        <v>715</v>
      </c>
      <c r="F378" s="7" t="s">
        <v>5457</v>
      </c>
      <c r="G378" s="19">
        <v>3351816</v>
      </c>
      <c r="H378" s="19">
        <v>90</v>
      </c>
      <c r="I378" s="19">
        <v>14</v>
      </c>
      <c r="J378" s="19">
        <v>7505</v>
      </c>
      <c r="K378" s="11" t="s">
        <v>4638</v>
      </c>
    </row>
    <row r="379" spans="3:11" x14ac:dyDescent="0.55000000000000004">
      <c r="C379" s="20" t="s">
        <v>5654</v>
      </c>
      <c r="D379" s="6" t="s">
        <v>4636</v>
      </c>
      <c r="E379" s="6" t="s">
        <v>715</v>
      </c>
      <c r="F379" s="6" t="s">
        <v>4902</v>
      </c>
      <c r="G379" s="18">
        <v>2636373</v>
      </c>
      <c r="H379" s="18">
        <v>75</v>
      </c>
      <c r="I379" s="18">
        <v>21</v>
      </c>
      <c r="J379" s="18">
        <v>60630</v>
      </c>
      <c r="K379" s="9" t="s">
        <v>4638</v>
      </c>
    </row>
    <row r="380" spans="3:11" x14ac:dyDescent="0.55000000000000004">
      <c r="C380" s="21" t="s">
        <v>5655</v>
      </c>
      <c r="D380" s="7" t="s">
        <v>4640</v>
      </c>
      <c r="E380" s="7" t="s">
        <v>715</v>
      </c>
      <c r="F380" s="7" t="s">
        <v>4934</v>
      </c>
      <c r="G380" s="19">
        <v>1465122</v>
      </c>
      <c r="H380" s="19">
        <v>75</v>
      </c>
      <c r="I380" s="19">
        <v>10</v>
      </c>
      <c r="J380" s="19">
        <v>33710</v>
      </c>
      <c r="K380" s="11" t="s">
        <v>4638</v>
      </c>
    </row>
    <row r="381" spans="3:11" x14ac:dyDescent="0.55000000000000004">
      <c r="C381" s="20" t="s">
        <v>5657</v>
      </c>
      <c r="D381" s="6" t="s">
        <v>4640</v>
      </c>
      <c r="E381" s="6" t="s">
        <v>715</v>
      </c>
      <c r="F381" s="6" t="s">
        <v>4750</v>
      </c>
      <c r="G381" s="18">
        <v>3211264</v>
      </c>
      <c r="H381" s="18">
        <v>70</v>
      </c>
      <c r="I381" s="18">
        <v>19</v>
      </c>
      <c r="J381" s="18">
        <v>2216</v>
      </c>
      <c r="K381" s="9" t="s">
        <v>4638</v>
      </c>
    </row>
    <row r="382" spans="3:11" x14ac:dyDescent="0.55000000000000004">
      <c r="C382" s="21" t="s">
        <v>5659</v>
      </c>
      <c r="D382" s="7" t="s">
        <v>4636</v>
      </c>
      <c r="E382" s="7" t="s">
        <v>715</v>
      </c>
      <c r="F382" s="7" t="s">
        <v>5202</v>
      </c>
      <c r="G382" s="19">
        <v>3457330</v>
      </c>
      <c r="H382" s="19">
        <v>70</v>
      </c>
      <c r="I382" s="19">
        <v>15</v>
      </c>
      <c r="J382" s="19">
        <v>17121</v>
      </c>
      <c r="K382" s="11" t="s">
        <v>4638</v>
      </c>
    </row>
    <row r="383" spans="3:11" x14ac:dyDescent="0.55000000000000004">
      <c r="C383" s="20" t="s">
        <v>5663</v>
      </c>
      <c r="D383" s="6" t="s">
        <v>4640</v>
      </c>
      <c r="E383" s="6" t="s">
        <v>715</v>
      </c>
      <c r="F383" s="6" t="s">
        <v>5620</v>
      </c>
      <c r="G383" s="18">
        <v>2497886</v>
      </c>
      <c r="H383" s="18">
        <v>65</v>
      </c>
      <c r="I383" s="18">
        <v>19</v>
      </c>
      <c r="J383" s="18">
        <v>60505</v>
      </c>
      <c r="K383" s="9" t="s">
        <v>4638</v>
      </c>
    </row>
    <row r="384" spans="3:11" x14ac:dyDescent="0.55000000000000004">
      <c r="C384" s="21" t="s">
        <v>5664</v>
      </c>
      <c r="D384" s="7" t="s">
        <v>4640</v>
      </c>
      <c r="E384" s="7" t="s">
        <v>715</v>
      </c>
      <c r="F384" s="7" t="s">
        <v>4891</v>
      </c>
      <c r="G384" s="19">
        <v>2588552</v>
      </c>
      <c r="H384" s="19">
        <v>70</v>
      </c>
      <c r="I384" s="19">
        <v>13</v>
      </c>
      <c r="J384" s="19">
        <v>90605</v>
      </c>
      <c r="K384" s="11" t="s">
        <v>4638</v>
      </c>
    </row>
    <row r="385" spans="3:11" x14ac:dyDescent="0.55000000000000004">
      <c r="C385" s="20" t="s">
        <v>5665</v>
      </c>
      <c r="D385" s="6" t="s">
        <v>4640</v>
      </c>
      <c r="E385" s="6" t="s">
        <v>715</v>
      </c>
      <c r="F385" s="6" t="s">
        <v>4739</v>
      </c>
      <c r="G385" s="18">
        <v>2668168</v>
      </c>
      <c r="H385" s="18">
        <v>85</v>
      </c>
      <c r="I385" s="18">
        <v>10</v>
      </c>
      <c r="J385" s="18">
        <v>22212</v>
      </c>
      <c r="K385" s="9" t="s">
        <v>4638</v>
      </c>
    </row>
    <row r="386" spans="3:11" x14ac:dyDescent="0.55000000000000004">
      <c r="C386" s="21" t="s">
        <v>5666</v>
      </c>
      <c r="D386" s="7" t="s">
        <v>4640</v>
      </c>
      <c r="E386" s="7" t="s">
        <v>715</v>
      </c>
      <c r="F386" s="7" t="s">
        <v>4708</v>
      </c>
      <c r="G386" s="19">
        <v>3235128</v>
      </c>
      <c r="H386" s="19">
        <v>65</v>
      </c>
      <c r="I386" s="19">
        <v>10</v>
      </c>
      <c r="J386" s="19">
        <v>28225</v>
      </c>
      <c r="K386" s="11" t="s">
        <v>4646</v>
      </c>
    </row>
    <row r="387" spans="3:11" x14ac:dyDescent="0.55000000000000004">
      <c r="C387" s="20" t="s">
        <v>5667</v>
      </c>
      <c r="D387" s="6" t="s">
        <v>4636</v>
      </c>
      <c r="E387" s="6" t="s">
        <v>715</v>
      </c>
      <c r="F387" s="6" t="s">
        <v>4989</v>
      </c>
      <c r="G387" s="18">
        <v>2600436</v>
      </c>
      <c r="H387" s="18">
        <v>85</v>
      </c>
      <c r="I387" s="18">
        <v>5</v>
      </c>
      <c r="J387" s="18">
        <v>29220</v>
      </c>
      <c r="K387" s="9" t="s">
        <v>4638</v>
      </c>
    </row>
    <row r="388" spans="3:11" x14ac:dyDescent="0.55000000000000004">
      <c r="C388" s="21" t="s">
        <v>5669</v>
      </c>
      <c r="D388" s="7" t="s">
        <v>4636</v>
      </c>
      <c r="E388" s="7" t="s">
        <v>715</v>
      </c>
      <c r="F388" s="7" t="s">
        <v>4779</v>
      </c>
      <c r="G388" s="19">
        <v>2862997</v>
      </c>
      <c r="H388" s="19">
        <v>65</v>
      </c>
      <c r="I388" s="19">
        <v>10</v>
      </c>
      <c r="J388" s="19">
        <v>14604</v>
      </c>
      <c r="K388" s="11" t="s">
        <v>4638</v>
      </c>
    </row>
    <row r="389" spans="3:11" x14ac:dyDescent="0.55000000000000004">
      <c r="C389" s="20" t="s">
        <v>5670</v>
      </c>
      <c r="D389" s="6" t="s">
        <v>4640</v>
      </c>
      <c r="E389" s="6" t="s">
        <v>715</v>
      </c>
      <c r="F389" s="6" t="s">
        <v>4815</v>
      </c>
      <c r="G389" s="18">
        <v>942913</v>
      </c>
      <c r="H389" s="18">
        <v>75</v>
      </c>
      <c r="I389" s="18">
        <v>9</v>
      </c>
      <c r="J389" s="18">
        <v>37995</v>
      </c>
      <c r="K389" s="9" t="s">
        <v>4638</v>
      </c>
    </row>
    <row r="390" spans="3:11" x14ac:dyDescent="0.55000000000000004">
      <c r="C390" s="21" t="s">
        <v>5672</v>
      </c>
      <c r="D390" s="7" t="s">
        <v>4640</v>
      </c>
      <c r="E390" s="7" t="s">
        <v>715</v>
      </c>
      <c r="F390" s="7" t="s">
        <v>4723</v>
      </c>
      <c r="G390" s="19">
        <v>3068888</v>
      </c>
      <c r="H390" s="19">
        <v>90</v>
      </c>
      <c r="I390" s="19">
        <v>14</v>
      </c>
      <c r="J390" s="19">
        <v>73190</v>
      </c>
      <c r="K390" s="11" t="s">
        <v>4638</v>
      </c>
    </row>
    <row r="391" spans="3:11" x14ac:dyDescent="0.55000000000000004">
      <c r="C391" s="20" t="s">
        <v>5673</v>
      </c>
      <c r="D391" s="6" t="s">
        <v>4636</v>
      </c>
      <c r="E391" s="6" t="s">
        <v>715</v>
      </c>
      <c r="F391" s="6" t="s">
        <v>4817</v>
      </c>
      <c r="G391" s="18">
        <v>1051991</v>
      </c>
      <c r="H391" s="18">
        <v>70</v>
      </c>
      <c r="I391" s="18">
        <v>9</v>
      </c>
      <c r="J391" s="18">
        <v>35236</v>
      </c>
      <c r="K391" s="9" t="s">
        <v>4638</v>
      </c>
    </row>
    <row r="392" spans="3:11" x14ac:dyDescent="0.55000000000000004">
      <c r="C392" s="21" t="s">
        <v>5674</v>
      </c>
      <c r="D392" s="7" t="s">
        <v>4636</v>
      </c>
      <c r="E392" s="7" t="s">
        <v>715</v>
      </c>
      <c r="F392" s="7" t="s">
        <v>4725</v>
      </c>
      <c r="G392" s="19">
        <v>1502864</v>
      </c>
      <c r="H392" s="19">
        <v>75</v>
      </c>
      <c r="I392" s="19">
        <v>18</v>
      </c>
      <c r="J392" s="19">
        <v>95852</v>
      </c>
      <c r="K392" s="11" t="s">
        <v>4638</v>
      </c>
    </row>
    <row r="393" spans="3:11" x14ac:dyDescent="0.55000000000000004">
      <c r="C393" s="20" t="s">
        <v>5678</v>
      </c>
      <c r="D393" s="6" t="s">
        <v>4636</v>
      </c>
      <c r="E393" s="6" t="s">
        <v>715</v>
      </c>
      <c r="F393" s="6" t="s">
        <v>4651</v>
      </c>
      <c r="G393" s="18">
        <v>1553368</v>
      </c>
      <c r="H393" s="18">
        <v>85</v>
      </c>
      <c r="I393" s="18">
        <v>7</v>
      </c>
      <c r="J393" s="18">
        <v>15266</v>
      </c>
      <c r="K393" s="9" t="s">
        <v>4646</v>
      </c>
    </row>
    <row r="394" spans="3:11" x14ac:dyDescent="0.55000000000000004">
      <c r="C394" s="21" t="s">
        <v>5679</v>
      </c>
      <c r="D394" s="7" t="s">
        <v>4636</v>
      </c>
      <c r="E394" s="7" t="s">
        <v>715</v>
      </c>
      <c r="F394" s="7" t="s">
        <v>5680</v>
      </c>
      <c r="G394" s="19">
        <v>1412247</v>
      </c>
      <c r="H394" s="19">
        <v>80</v>
      </c>
      <c r="I394" s="19">
        <v>16</v>
      </c>
      <c r="J394" s="19">
        <v>85284</v>
      </c>
      <c r="K394" s="11" t="s">
        <v>4638</v>
      </c>
    </row>
    <row r="395" spans="3:11" x14ac:dyDescent="0.55000000000000004">
      <c r="C395" s="20" t="s">
        <v>5681</v>
      </c>
      <c r="D395" s="6" t="s">
        <v>4636</v>
      </c>
      <c r="E395" s="6" t="s">
        <v>715</v>
      </c>
      <c r="F395" s="6" t="s">
        <v>666</v>
      </c>
      <c r="G395" s="18">
        <v>2544395</v>
      </c>
      <c r="H395" s="18">
        <v>75</v>
      </c>
      <c r="I395" s="18">
        <v>11</v>
      </c>
      <c r="J395" s="18">
        <v>85246</v>
      </c>
      <c r="K395" s="9" t="s">
        <v>4638</v>
      </c>
    </row>
    <row r="396" spans="3:11" x14ac:dyDescent="0.55000000000000004">
      <c r="C396" s="21" t="s">
        <v>5682</v>
      </c>
      <c r="D396" s="7" t="s">
        <v>4636</v>
      </c>
      <c r="E396" s="7" t="s">
        <v>715</v>
      </c>
      <c r="F396" s="7" t="s">
        <v>4958</v>
      </c>
      <c r="G396" s="19">
        <v>1997974</v>
      </c>
      <c r="H396" s="19">
        <v>80</v>
      </c>
      <c r="I396" s="19">
        <v>6</v>
      </c>
      <c r="J396" s="19">
        <v>37410</v>
      </c>
      <c r="K396" s="11" t="s">
        <v>4638</v>
      </c>
    </row>
    <row r="397" spans="3:11" x14ac:dyDescent="0.55000000000000004">
      <c r="C397" s="20" t="s">
        <v>5684</v>
      </c>
      <c r="D397" s="6" t="s">
        <v>4636</v>
      </c>
      <c r="E397" s="6" t="s">
        <v>715</v>
      </c>
      <c r="F397" s="6" t="s">
        <v>5685</v>
      </c>
      <c r="G397" s="18">
        <v>2089307</v>
      </c>
      <c r="H397" s="18">
        <v>85</v>
      </c>
      <c r="I397" s="18">
        <v>15</v>
      </c>
      <c r="J397" s="18">
        <v>78682</v>
      </c>
      <c r="K397" s="9" t="s">
        <v>4638</v>
      </c>
    </row>
    <row r="398" spans="3:11" x14ac:dyDescent="0.55000000000000004">
      <c r="C398" s="21" t="s">
        <v>5689</v>
      </c>
      <c r="D398" s="7" t="s">
        <v>4636</v>
      </c>
      <c r="E398" s="7" t="s">
        <v>715</v>
      </c>
      <c r="F398" s="7" t="s">
        <v>4772</v>
      </c>
      <c r="G398" s="19">
        <v>2651483</v>
      </c>
      <c r="H398" s="19">
        <v>75</v>
      </c>
      <c r="I398" s="19">
        <v>9</v>
      </c>
      <c r="J398" s="19">
        <v>39534</v>
      </c>
      <c r="K398" s="11" t="s">
        <v>4638</v>
      </c>
    </row>
    <row r="399" spans="3:11" x14ac:dyDescent="0.55000000000000004">
      <c r="C399" s="20" t="s">
        <v>5691</v>
      </c>
      <c r="D399" s="6" t="s">
        <v>4636</v>
      </c>
      <c r="E399" s="6" t="s">
        <v>715</v>
      </c>
      <c r="F399" s="6" t="s">
        <v>4821</v>
      </c>
      <c r="G399" s="18">
        <v>895971</v>
      </c>
      <c r="H399" s="18">
        <v>85</v>
      </c>
      <c r="I399" s="18">
        <v>25</v>
      </c>
      <c r="J399" s="18">
        <v>94611</v>
      </c>
      <c r="K399" s="9" t="s">
        <v>4638</v>
      </c>
    </row>
    <row r="400" spans="3:11" x14ac:dyDescent="0.55000000000000004">
      <c r="C400" s="21" t="s">
        <v>5692</v>
      </c>
      <c r="D400" s="7" t="s">
        <v>4636</v>
      </c>
      <c r="E400" s="7" t="s">
        <v>715</v>
      </c>
      <c r="F400" s="7" t="s">
        <v>5693</v>
      </c>
      <c r="G400" s="19">
        <v>2248097</v>
      </c>
      <c r="H400" s="19">
        <v>75</v>
      </c>
      <c r="I400" s="19">
        <v>20</v>
      </c>
      <c r="J400" s="19">
        <v>52245</v>
      </c>
      <c r="K400" s="11" t="s">
        <v>4638</v>
      </c>
    </row>
    <row r="401" spans="3:11" x14ac:dyDescent="0.55000000000000004">
      <c r="C401" s="20" t="s">
        <v>5694</v>
      </c>
      <c r="D401" s="6" t="s">
        <v>4640</v>
      </c>
      <c r="E401" s="6" t="s">
        <v>715</v>
      </c>
      <c r="F401" s="6" t="s">
        <v>4679</v>
      </c>
      <c r="G401" s="18">
        <v>1091491</v>
      </c>
      <c r="H401" s="18">
        <v>65</v>
      </c>
      <c r="I401" s="18">
        <v>7</v>
      </c>
      <c r="J401" s="18">
        <v>32595</v>
      </c>
      <c r="K401" s="9" t="s">
        <v>4638</v>
      </c>
    </row>
    <row r="402" spans="3:11" x14ac:dyDescent="0.55000000000000004">
      <c r="C402" s="21" t="s">
        <v>5698</v>
      </c>
      <c r="D402" s="7" t="s">
        <v>4640</v>
      </c>
      <c r="E402" s="7" t="s">
        <v>715</v>
      </c>
      <c r="F402" s="7" t="s">
        <v>4702</v>
      </c>
      <c r="G402" s="19">
        <v>1701986</v>
      </c>
      <c r="H402" s="19">
        <v>70</v>
      </c>
      <c r="I402" s="19">
        <v>19</v>
      </c>
      <c r="J402" s="19">
        <v>89160</v>
      </c>
      <c r="K402" s="11" t="s">
        <v>4638</v>
      </c>
    </row>
    <row r="403" spans="3:11" x14ac:dyDescent="0.55000000000000004">
      <c r="C403" s="20" t="s">
        <v>5699</v>
      </c>
      <c r="D403" s="6" t="s">
        <v>4636</v>
      </c>
      <c r="E403" s="6" t="s">
        <v>715</v>
      </c>
      <c r="F403" s="6" t="s">
        <v>5067</v>
      </c>
      <c r="G403" s="18">
        <v>611113</v>
      </c>
      <c r="H403" s="18">
        <v>70</v>
      </c>
      <c r="I403" s="18">
        <v>20</v>
      </c>
      <c r="J403" s="18">
        <v>10459</v>
      </c>
      <c r="K403" s="9" t="s">
        <v>4638</v>
      </c>
    </row>
    <row r="404" spans="3:11" x14ac:dyDescent="0.55000000000000004">
      <c r="C404" s="21" t="s">
        <v>5700</v>
      </c>
      <c r="D404" s="7" t="s">
        <v>4640</v>
      </c>
      <c r="E404" s="7" t="s">
        <v>715</v>
      </c>
      <c r="F404" s="7" t="s">
        <v>4720</v>
      </c>
      <c r="G404" s="19">
        <v>1545130</v>
      </c>
      <c r="H404" s="19">
        <v>65</v>
      </c>
      <c r="I404" s="19">
        <v>14</v>
      </c>
      <c r="J404" s="19">
        <v>55458</v>
      </c>
      <c r="K404" s="11" t="s">
        <v>4638</v>
      </c>
    </row>
    <row r="405" spans="3:11" x14ac:dyDescent="0.55000000000000004">
      <c r="C405" s="20" t="s">
        <v>5701</v>
      </c>
      <c r="D405" s="6" t="s">
        <v>4640</v>
      </c>
      <c r="E405" s="6" t="s">
        <v>715</v>
      </c>
      <c r="F405" s="6" t="s">
        <v>5200</v>
      </c>
      <c r="G405" s="18">
        <v>1458399</v>
      </c>
      <c r="H405" s="18">
        <v>85</v>
      </c>
      <c r="I405" s="18">
        <v>5</v>
      </c>
      <c r="J405" s="18">
        <v>98405</v>
      </c>
      <c r="K405" s="9" t="s">
        <v>4638</v>
      </c>
    </row>
    <row r="406" spans="3:11" x14ac:dyDescent="0.55000000000000004">
      <c r="C406" s="21" t="s">
        <v>5702</v>
      </c>
      <c r="D406" s="7" t="s">
        <v>4640</v>
      </c>
      <c r="E406" s="7" t="s">
        <v>715</v>
      </c>
      <c r="F406" s="7" t="s">
        <v>5703</v>
      </c>
      <c r="G406" s="19">
        <v>632358</v>
      </c>
      <c r="H406" s="19">
        <v>75</v>
      </c>
      <c r="I406" s="19">
        <v>22</v>
      </c>
      <c r="J406" s="19">
        <v>22119</v>
      </c>
      <c r="K406" s="11" t="s">
        <v>4638</v>
      </c>
    </row>
    <row r="407" spans="3:11" x14ac:dyDescent="0.55000000000000004">
      <c r="C407" s="20" t="s">
        <v>5704</v>
      </c>
      <c r="D407" s="6" t="s">
        <v>4640</v>
      </c>
      <c r="E407" s="6" t="s">
        <v>715</v>
      </c>
      <c r="F407" s="6" t="s">
        <v>5047</v>
      </c>
      <c r="G407" s="18">
        <v>1235365</v>
      </c>
      <c r="H407" s="18">
        <v>65</v>
      </c>
      <c r="I407" s="18">
        <v>18</v>
      </c>
      <c r="J407" s="18">
        <v>35895</v>
      </c>
      <c r="K407" s="9" t="s">
        <v>4638</v>
      </c>
    </row>
    <row r="408" spans="3:11" x14ac:dyDescent="0.55000000000000004">
      <c r="C408" s="21" t="s">
        <v>5705</v>
      </c>
      <c r="D408" s="7" t="s">
        <v>4640</v>
      </c>
      <c r="E408" s="7" t="s">
        <v>715</v>
      </c>
      <c r="F408" s="7" t="s">
        <v>5483</v>
      </c>
      <c r="G408" s="19">
        <v>2181964</v>
      </c>
      <c r="H408" s="19">
        <v>75</v>
      </c>
      <c r="I408" s="19">
        <v>13</v>
      </c>
      <c r="J408" s="19">
        <v>23459</v>
      </c>
      <c r="K408" s="11" t="s">
        <v>4638</v>
      </c>
    </row>
    <row r="409" spans="3:11" x14ac:dyDescent="0.55000000000000004">
      <c r="C409" s="20" t="s">
        <v>5707</v>
      </c>
      <c r="D409" s="6" t="s">
        <v>4636</v>
      </c>
      <c r="E409" s="6" t="s">
        <v>715</v>
      </c>
      <c r="F409" s="6" t="s">
        <v>3907</v>
      </c>
      <c r="G409" s="18">
        <v>1334376</v>
      </c>
      <c r="H409" s="18">
        <v>85</v>
      </c>
      <c r="I409" s="18">
        <v>17</v>
      </c>
      <c r="J409" s="18">
        <v>11407</v>
      </c>
      <c r="K409" s="9" t="s">
        <v>4646</v>
      </c>
    </row>
    <row r="410" spans="3:11" x14ac:dyDescent="0.55000000000000004">
      <c r="C410" s="21" t="s">
        <v>5712</v>
      </c>
      <c r="D410" s="7" t="s">
        <v>4636</v>
      </c>
      <c r="E410" s="7" t="s">
        <v>715</v>
      </c>
      <c r="F410" s="7" t="s">
        <v>5301</v>
      </c>
      <c r="G410" s="19">
        <v>3457352</v>
      </c>
      <c r="H410" s="19">
        <v>65</v>
      </c>
      <c r="I410" s="19">
        <v>24</v>
      </c>
      <c r="J410" s="19">
        <v>6854</v>
      </c>
      <c r="K410" s="11" t="s">
        <v>4638</v>
      </c>
    </row>
    <row r="411" spans="3:11" x14ac:dyDescent="0.55000000000000004">
      <c r="C411" s="20" t="s">
        <v>5717</v>
      </c>
      <c r="D411" s="6" t="s">
        <v>4640</v>
      </c>
      <c r="E411" s="6" t="s">
        <v>715</v>
      </c>
      <c r="F411" s="6" t="s">
        <v>4725</v>
      </c>
      <c r="G411" s="18">
        <v>1867393</v>
      </c>
      <c r="H411" s="18">
        <v>80</v>
      </c>
      <c r="I411" s="18">
        <v>20</v>
      </c>
      <c r="J411" s="18">
        <v>94237</v>
      </c>
      <c r="K411" s="9" t="s">
        <v>4638</v>
      </c>
    </row>
    <row r="412" spans="3:11" x14ac:dyDescent="0.55000000000000004">
      <c r="C412" s="21" t="s">
        <v>5721</v>
      </c>
      <c r="D412" s="7" t="s">
        <v>4636</v>
      </c>
      <c r="E412" s="7" t="s">
        <v>715</v>
      </c>
      <c r="F412" s="7" t="s">
        <v>382</v>
      </c>
      <c r="G412" s="19">
        <v>2304666</v>
      </c>
      <c r="H412" s="19">
        <v>70</v>
      </c>
      <c r="I412" s="19">
        <v>24</v>
      </c>
      <c r="J412" s="19">
        <v>78764</v>
      </c>
      <c r="K412" s="11" t="s">
        <v>4638</v>
      </c>
    </row>
    <row r="413" spans="3:11" x14ac:dyDescent="0.55000000000000004">
      <c r="C413" s="20" t="s">
        <v>5722</v>
      </c>
      <c r="D413" s="6" t="s">
        <v>4636</v>
      </c>
      <c r="E413" s="6" t="s">
        <v>715</v>
      </c>
      <c r="F413" s="6" t="s">
        <v>5045</v>
      </c>
      <c r="G413" s="18">
        <v>2171453</v>
      </c>
      <c r="H413" s="18">
        <v>85</v>
      </c>
      <c r="I413" s="18">
        <v>9</v>
      </c>
      <c r="J413" s="18">
        <v>33355</v>
      </c>
      <c r="K413" s="9" t="s">
        <v>4638</v>
      </c>
    </row>
    <row r="414" spans="3:11" x14ac:dyDescent="0.55000000000000004">
      <c r="C414" s="21" t="s">
        <v>5723</v>
      </c>
      <c r="D414" s="7" t="s">
        <v>4636</v>
      </c>
      <c r="E414" s="7" t="s">
        <v>715</v>
      </c>
      <c r="F414" s="7" t="s">
        <v>4752</v>
      </c>
      <c r="G414" s="19">
        <v>3249054</v>
      </c>
      <c r="H414" s="19">
        <v>70</v>
      </c>
      <c r="I414" s="19">
        <v>19</v>
      </c>
      <c r="J414" s="19">
        <v>19104</v>
      </c>
      <c r="K414" s="11" t="s">
        <v>4638</v>
      </c>
    </row>
    <row r="415" spans="3:11" x14ac:dyDescent="0.55000000000000004">
      <c r="C415" s="20" t="s">
        <v>5725</v>
      </c>
      <c r="D415" s="6" t="s">
        <v>4640</v>
      </c>
      <c r="E415" s="6" t="s">
        <v>715</v>
      </c>
      <c r="F415" s="6" t="s">
        <v>4774</v>
      </c>
      <c r="G415" s="18">
        <v>3010877</v>
      </c>
      <c r="H415" s="18">
        <v>65</v>
      </c>
      <c r="I415" s="18">
        <v>11</v>
      </c>
      <c r="J415" s="18">
        <v>88541</v>
      </c>
      <c r="K415" s="9" t="s">
        <v>4638</v>
      </c>
    </row>
    <row r="416" spans="3:11" x14ac:dyDescent="0.55000000000000004">
      <c r="C416" s="21" t="s">
        <v>5726</v>
      </c>
      <c r="D416" s="7" t="s">
        <v>4640</v>
      </c>
      <c r="E416" s="7" t="s">
        <v>715</v>
      </c>
      <c r="F416" s="7" t="s">
        <v>5060</v>
      </c>
      <c r="G416" s="19">
        <v>747888</v>
      </c>
      <c r="H416" s="19">
        <v>75</v>
      </c>
      <c r="I416" s="19">
        <v>21</v>
      </c>
      <c r="J416" s="19">
        <v>85732</v>
      </c>
      <c r="K416" s="11" t="s">
        <v>4638</v>
      </c>
    </row>
    <row r="417" spans="3:11" x14ac:dyDescent="0.55000000000000004">
      <c r="C417" s="20" t="s">
        <v>5727</v>
      </c>
      <c r="D417" s="6" t="s">
        <v>4636</v>
      </c>
      <c r="E417" s="6" t="s">
        <v>715</v>
      </c>
      <c r="F417" s="6" t="s">
        <v>4884</v>
      </c>
      <c r="G417" s="18">
        <v>1542349</v>
      </c>
      <c r="H417" s="18">
        <v>90</v>
      </c>
      <c r="I417" s="18">
        <v>12</v>
      </c>
      <c r="J417" s="18">
        <v>63143</v>
      </c>
      <c r="K417" s="9" t="s">
        <v>4638</v>
      </c>
    </row>
    <row r="418" spans="3:11" x14ac:dyDescent="0.55000000000000004">
      <c r="C418" s="21" t="s">
        <v>5728</v>
      </c>
      <c r="D418" s="7" t="s">
        <v>4636</v>
      </c>
      <c r="E418" s="7" t="s">
        <v>715</v>
      </c>
      <c r="F418" s="7" t="s">
        <v>4772</v>
      </c>
      <c r="G418" s="19">
        <v>3078056</v>
      </c>
      <c r="H418" s="19">
        <v>65</v>
      </c>
      <c r="I418" s="19">
        <v>25</v>
      </c>
      <c r="J418" s="19">
        <v>39534</v>
      </c>
      <c r="K418" s="11" t="s">
        <v>4638</v>
      </c>
    </row>
    <row r="419" spans="3:11" x14ac:dyDescent="0.55000000000000004">
      <c r="C419" s="20" t="s">
        <v>5730</v>
      </c>
      <c r="D419" s="6" t="s">
        <v>4640</v>
      </c>
      <c r="E419" s="6" t="s">
        <v>715</v>
      </c>
      <c r="F419" s="6" t="s">
        <v>4725</v>
      </c>
      <c r="G419" s="18">
        <v>2183513</v>
      </c>
      <c r="H419" s="18">
        <v>65</v>
      </c>
      <c r="I419" s="18">
        <v>15</v>
      </c>
      <c r="J419" s="18">
        <v>94250</v>
      </c>
      <c r="K419" s="9" t="s">
        <v>4638</v>
      </c>
    </row>
    <row r="420" spans="3:11" x14ac:dyDescent="0.55000000000000004">
      <c r="C420" s="21" t="s">
        <v>5732</v>
      </c>
      <c r="D420" s="7" t="s">
        <v>4636</v>
      </c>
      <c r="E420" s="7" t="s">
        <v>715</v>
      </c>
      <c r="F420" s="7" t="s">
        <v>5225</v>
      </c>
      <c r="G420" s="19">
        <v>1180850</v>
      </c>
      <c r="H420" s="19">
        <v>85</v>
      </c>
      <c r="I420" s="19">
        <v>11</v>
      </c>
      <c r="J420" s="19">
        <v>32304</v>
      </c>
      <c r="K420" s="11" t="s">
        <v>4646</v>
      </c>
    </row>
    <row r="421" spans="3:11" x14ac:dyDescent="0.55000000000000004">
      <c r="C421" s="20" t="s">
        <v>5736</v>
      </c>
      <c r="D421" s="6" t="s">
        <v>4636</v>
      </c>
      <c r="E421" s="6" t="s">
        <v>715</v>
      </c>
      <c r="F421" s="6" t="s">
        <v>5045</v>
      </c>
      <c r="G421" s="18">
        <v>2894208</v>
      </c>
      <c r="H421" s="18">
        <v>75</v>
      </c>
      <c r="I421" s="18">
        <v>10</v>
      </c>
      <c r="J421" s="18">
        <v>33355</v>
      </c>
      <c r="K421" s="9" t="s">
        <v>4638</v>
      </c>
    </row>
    <row r="422" spans="3:11" x14ac:dyDescent="0.55000000000000004">
      <c r="C422" s="21" t="s">
        <v>5738</v>
      </c>
      <c r="D422" s="7" t="s">
        <v>4640</v>
      </c>
      <c r="E422" s="7" t="s">
        <v>715</v>
      </c>
      <c r="F422" s="7" t="s">
        <v>4735</v>
      </c>
      <c r="G422" s="19">
        <v>1798693</v>
      </c>
      <c r="H422" s="19">
        <v>85</v>
      </c>
      <c r="I422" s="19">
        <v>6</v>
      </c>
      <c r="J422" s="19">
        <v>33169</v>
      </c>
      <c r="K422" s="11" t="s">
        <v>4646</v>
      </c>
    </row>
    <row r="423" spans="3:11" x14ac:dyDescent="0.55000000000000004">
      <c r="C423" s="20" t="s">
        <v>5741</v>
      </c>
      <c r="D423" s="6" t="s">
        <v>4640</v>
      </c>
      <c r="E423" s="6" t="s">
        <v>715</v>
      </c>
      <c r="F423" s="6" t="s">
        <v>5006</v>
      </c>
      <c r="G423" s="18">
        <v>1434624</v>
      </c>
      <c r="H423" s="18">
        <v>90</v>
      </c>
      <c r="I423" s="18">
        <v>25</v>
      </c>
      <c r="J423" s="18">
        <v>82007</v>
      </c>
      <c r="K423" s="9" t="s">
        <v>4638</v>
      </c>
    </row>
    <row r="424" spans="3:11" x14ac:dyDescent="0.55000000000000004">
      <c r="C424" s="21" t="s">
        <v>5742</v>
      </c>
      <c r="D424" s="7" t="s">
        <v>4640</v>
      </c>
      <c r="E424" s="7" t="s">
        <v>715</v>
      </c>
      <c r="F424" s="7" t="s">
        <v>4672</v>
      </c>
      <c r="G424" s="19">
        <v>607012</v>
      </c>
      <c r="H424" s="19">
        <v>85</v>
      </c>
      <c r="I424" s="19">
        <v>12</v>
      </c>
      <c r="J424" s="19">
        <v>50393</v>
      </c>
      <c r="K424" s="11" t="s">
        <v>4638</v>
      </c>
    </row>
    <row r="425" spans="3:11" x14ac:dyDescent="0.55000000000000004">
      <c r="C425" s="20" t="s">
        <v>5745</v>
      </c>
      <c r="D425" s="6" t="s">
        <v>4636</v>
      </c>
      <c r="E425" s="6" t="s">
        <v>715</v>
      </c>
      <c r="F425" s="6" t="s">
        <v>4712</v>
      </c>
      <c r="G425" s="18">
        <v>2835418</v>
      </c>
      <c r="H425" s="18">
        <v>65</v>
      </c>
      <c r="I425" s="18">
        <v>10</v>
      </c>
      <c r="J425" s="18">
        <v>77070</v>
      </c>
      <c r="K425" s="9" t="s">
        <v>4638</v>
      </c>
    </row>
    <row r="426" spans="3:11" x14ac:dyDescent="0.55000000000000004">
      <c r="C426" s="21" t="s">
        <v>5746</v>
      </c>
      <c r="D426" s="7" t="s">
        <v>4640</v>
      </c>
      <c r="E426" s="7" t="s">
        <v>715</v>
      </c>
      <c r="F426" s="7" t="s">
        <v>5747</v>
      </c>
      <c r="G426" s="19">
        <v>2085318</v>
      </c>
      <c r="H426" s="19">
        <v>75</v>
      </c>
      <c r="I426" s="19">
        <v>14</v>
      </c>
      <c r="J426" s="19">
        <v>49444</v>
      </c>
      <c r="K426" s="11" t="s">
        <v>4638</v>
      </c>
    </row>
    <row r="427" spans="3:11" x14ac:dyDescent="0.55000000000000004">
      <c r="C427" s="20" t="s">
        <v>5748</v>
      </c>
      <c r="D427" s="6" t="s">
        <v>4640</v>
      </c>
      <c r="E427" s="6" t="s">
        <v>715</v>
      </c>
      <c r="F427" s="6" t="s">
        <v>4840</v>
      </c>
      <c r="G427" s="18">
        <v>698553</v>
      </c>
      <c r="H427" s="18">
        <v>80</v>
      </c>
      <c r="I427" s="18">
        <v>16</v>
      </c>
      <c r="J427" s="18">
        <v>22111</v>
      </c>
      <c r="K427" s="9" t="s">
        <v>4638</v>
      </c>
    </row>
    <row r="428" spans="3:11" x14ac:dyDescent="0.55000000000000004">
      <c r="C428" s="21" t="s">
        <v>5751</v>
      </c>
      <c r="D428" s="7" t="s">
        <v>4640</v>
      </c>
      <c r="E428" s="7" t="s">
        <v>715</v>
      </c>
      <c r="F428" s="7" t="s">
        <v>5074</v>
      </c>
      <c r="G428" s="19">
        <v>1577765</v>
      </c>
      <c r="H428" s="19">
        <v>65</v>
      </c>
      <c r="I428" s="19">
        <v>9</v>
      </c>
      <c r="J428" s="19">
        <v>55579</v>
      </c>
      <c r="K428" s="11" t="s">
        <v>4638</v>
      </c>
    </row>
    <row r="429" spans="3:11" x14ac:dyDescent="0.55000000000000004">
      <c r="C429" s="20" t="s">
        <v>5753</v>
      </c>
      <c r="D429" s="6" t="s">
        <v>4640</v>
      </c>
      <c r="E429" s="6" t="s">
        <v>715</v>
      </c>
      <c r="F429" s="6" t="s">
        <v>5063</v>
      </c>
      <c r="G429" s="18">
        <v>2818226</v>
      </c>
      <c r="H429" s="18">
        <v>75</v>
      </c>
      <c r="I429" s="18">
        <v>7</v>
      </c>
      <c r="J429" s="18">
        <v>19725</v>
      </c>
      <c r="K429" s="9" t="s">
        <v>4638</v>
      </c>
    </row>
    <row r="430" spans="3:11" x14ac:dyDescent="0.55000000000000004">
      <c r="C430" s="21" t="s">
        <v>5754</v>
      </c>
      <c r="D430" s="7" t="s">
        <v>4636</v>
      </c>
      <c r="E430" s="7" t="s">
        <v>715</v>
      </c>
      <c r="F430" s="7" t="s">
        <v>5747</v>
      </c>
      <c r="G430" s="19">
        <v>1382535</v>
      </c>
      <c r="H430" s="19">
        <v>90</v>
      </c>
      <c r="I430" s="19">
        <v>9</v>
      </c>
      <c r="J430" s="19">
        <v>49444</v>
      </c>
      <c r="K430" s="11" t="s">
        <v>4638</v>
      </c>
    </row>
    <row r="431" spans="3:11" x14ac:dyDescent="0.55000000000000004">
      <c r="C431" s="20" t="s">
        <v>5756</v>
      </c>
      <c r="D431" s="6" t="s">
        <v>4640</v>
      </c>
      <c r="E431" s="6" t="s">
        <v>715</v>
      </c>
      <c r="F431" s="6" t="s">
        <v>4712</v>
      </c>
      <c r="G431" s="18">
        <v>1048406</v>
      </c>
      <c r="H431" s="18">
        <v>75</v>
      </c>
      <c r="I431" s="18">
        <v>17</v>
      </c>
      <c r="J431" s="18">
        <v>77288</v>
      </c>
      <c r="K431" s="9" t="s">
        <v>4638</v>
      </c>
    </row>
    <row r="432" spans="3:11" x14ac:dyDescent="0.55000000000000004">
      <c r="C432" s="21" t="s">
        <v>5758</v>
      </c>
      <c r="D432" s="7" t="s">
        <v>4640</v>
      </c>
      <c r="E432" s="7" t="s">
        <v>715</v>
      </c>
      <c r="F432" s="7" t="s">
        <v>5004</v>
      </c>
      <c r="G432" s="19">
        <v>1506587</v>
      </c>
      <c r="H432" s="19">
        <v>65</v>
      </c>
      <c r="I432" s="19">
        <v>24</v>
      </c>
      <c r="J432" s="19">
        <v>30045</v>
      </c>
      <c r="K432" s="11" t="s">
        <v>4638</v>
      </c>
    </row>
    <row r="433" spans="3:11" x14ac:dyDescent="0.55000000000000004">
      <c r="C433" s="20" t="s">
        <v>5761</v>
      </c>
      <c r="D433" s="6" t="s">
        <v>4636</v>
      </c>
      <c r="E433" s="6" t="s">
        <v>715</v>
      </c>
      <c r="F433" s="6" t="s">
        <v>4793</v>
      </c>
      <c r="G433" s="18">
        <v>1011448</v>
      </c>
      <c r="H433" s="18">
        <v>75</v>
      </c>
      <c r="I433" s="18">
        <v>22</v>
      </c>
      <c r="J433" s="18">
        <v>97255</v>
      </c>
      <c r="K433" s="9" t="s">
        <v>4638</v>
      </c>
    </row>
    <row r="434" spans="3:11" x14ac:dyDescent="0.55000000000000004">
      <c r="C434" s="21" t="s">
        <v>5762</v>
      </c>
      <c r="D434" s="7" t="s">
        <v>4640</v>
      </c>
      <c r="E434" s="7" t="s">
        <v>715</v>
      </c>
      <c r="F434" s="7" t="s">
        <v>5161</v>
      </c>
      <c r="G434" s="19">
        <v>1788254</v>
      </c>
      <c r="H434" s="19">
        <v>65</v>
      </c>
      <c r="I434" s="19">
        <v>14</v>
      </c>
      <c r="J434" s="19">
        <v>85010</v>
      </c>
      <c r="K434" s="11" t="s">
        <v>4638</v>
      </c>
    </row>
    <row r="435" spans="3:11" x14ac:dyDescent="0.55000000000000004">
      <c r="C435" s="20" t="s">
        <v>5764</v>
      </c>
      <c r="D435" s="6" t="s">
        <v>4636</v>
      </c>
      <c r="E435" s="6" t="s">
        <v>715</v>
      </c>
      <c r="F435" s="6" t="s">
        <v>4702</v>
      </c>
      <c r="G435" s="18">
        <v>890848</v>
      </c>
      <c r="H435" s="18">
        <v>75</v>
      </c>
      <c r="I435" s="18">
        <v>16</v>
      </c>
      <c r="J435" s="18">
        <v>89115</v>
      </c>
      <c r="K435" s="9" t="s">
        <v>4638</v>
      </c>
    </row>
    <row r="436" spans="3:11" x14ac:dyDescent="0.55000000000000004">
      <c r="C436" s="21" t="s">
        <v>5765</v>
      </c>
      <c r="D436" s="7" t="s">
        <v>4636</v>
      </c>
      <c r="E436" s="7" t="s">
        <v>715</v>
      </c>
      <c r="F436" s="7" t="s">
        <v>4685</v>
      </c>
      <c r="G436" s="19">
        <v>3383846</v>
      </c>
      <c r="H436" s="19">
        <v>90</v>
      </c>
      <c r="I436" s="19">
        <v>21</v>
      </c>
      <c r="J436" s="19">
        <v>20430</v>
      </c>
      <c r="K436" s="11" t="s">
        <v>4638</v>
      </c>
    </row>
    <row r="437" spans="3:11" x14ac:dyDescent="0.55000000000000004">
      <c r="C437" s="20" t="s">
        <v>5767</v>
      </c>
      <c r="D437" s="6" t="s">
        <v>4636</v>
      </c>
      <c r="E437" s="6" t="s">
        <v>715</v>
      </c>
      <c r="F437" s="6" t="s">
        <v>4826</v>
      </c>
      <c r="G437" s="18">
        <v>680350</v>
      </c>
      <c r="H437" s="18">
        <v>75</v>
      </c>
      <c r="I437" s="18">
        <v>12</v>
      </c>
      <c r="J437" s="18">
        <v>98682</v>
      </c>
      <c r="K437" s="9" t="s">
        <v>4638</v>
      </c>
    </row>
    <row r="438" spans="3:11" x14ac:dyDescent="0.55000000000000004">
      <c r="C438" s="21" t="s">
        <v>5768</v>
      </c>
      <c r="D438" s="7" t="s">
        <v>4636</v>
      </c>
      <c r="E438" s="7" t="s">
        <v>715</v>
      </c>
      <c r="F438" s="7" t="s">
        <v>4737</v>
      </c>
      <c r="G438" s="19">
        <v>1614519</v>
      </c>
      <c r="H438" s="19">
        <v>75</v>
      </c>
      <c r="I438" s="19">
        <v>23</v>
      </c>
      <c r="J438" s="19">
        <v>23277</v>
      </c>
      <c r="K438" s="11" t="s">
        <v>4638</v>
      </c>
    </row>
    <row r="439" spans="3:11" x14ac:dyDescent="0.55000000000000004">
      <c r="C439" s="20" t="s">
        <v>5772</v>
      </c>
      <c r="D439" s="6" t="s">
        <v>4636</v>
      </c>
      <c r="E439" s="6" t="s">
        <v>715</v>
      </c>
      <c r="F439" s="6" t="s">
        <v>4712</v>
      </c>
      <c r="G439" s="18">
        <v>1237811</v>
      </c>
      <c r="H439" s="18">
        <v>85</v>
      </c>
      <c r="I439" s="18">
        <v>19</v>
      </c>
      <c r="J439" s="18">
        <v>77090</v>
      </c>
      <c r="K439" s="9" t="s">
        <v>4638</v>
      </c>
    </row>
    <row r="440" spans="3:11" x14ac:dyDescent="0.55000000000000004">
      <c r="C440" s="21" t="s">
        <v>5773</v>
      </c>
      <c r="D440" s="7" t="s">
        <v>4636</v>
      </c>
      <c r="E440" s="7" t="s">
        <v>715</v>
      </c>
      <c r="F440" s="7" t="s">
        <v>4708</v>
      </c>
      <c r="G440" s="19">
        <v>2340352</v>
      </c>
      <c r="H440" s="19">
        <v>65</v>
      </c>
      <c r="I440" s="19">
        <v>24</v>
      </c>
      <c r="J440" s="19">
        <v>28299</v>
      </c>
      <c r="K440" s="11" t="s">
        <v>4638</v>
      </c>
    </row>
    <row r="441" spans="3:11" x14ac:dyDescent="0.55000000000000004">
      <c r="C441" s="20" t="s">
        <v>5774</v>
      </c>
      <c r="D441" s="6" t="s">
        <v>4636</v>
      </c>
      <c r="E441" s="6" t="s">
        <v>715</v>
      </c>
      <c r="F441" s="6" t="s">
        <v>4886</v>
      </c>
      <c r="G441" s="18">
        <v>833005</v>
      </c>
      <c r="H441" s="18">
        <v>85</v>
      </c>
      <c r="I441" s="18">
        <v>15</v>
      </c>
      <c r="J441" s="18">
        <v>6510</v>
      </c>
      <c r="K441" s="9" t="s">
        <v>4638</v>
      </c>
    </row>
    <row r="442" spans="3:11" x14ac:dyDescent="0.55000000000000004">
      <c r="C442" s="21" t="s">
        <v>5777</v>
      </c>
      <c r="D442" s="7" t="s">
        <v>4636</v>
      </c>
      <c r="E442" s="7" t="s">
        <v>715</v>
      </c>
      <c r="F442" s="7" t="s">
        <v>4907</v>
      </c>
      <c r="G442" s="19">
        <v>1009402</v>
      </c>
      <c r="H442" s="19">
        <v>65</v>
      </c>
      <c r="I442" s="19">
        <v>5</v>
      </c>
      <c r="J442" s="19">
        <v>91406</v>
      </c>
      <c r="K442" s="11" t="s">
        <v>4638</v>
      </c>
    </row>
    <row r="443" spans="3:11" x14ac:dyDescent="0.55000000000000004">
      <c r="C443" s="20" t="s">
        <v>5778</v>
      </c>
      <c r="D443" s="6" t="s">
        <v>4640</v>
      </c>
      <c r="E443" s="6" t="s">
        <v>715</v>
      </c>
      <c r="F443" s="6" t="s">
        <v>5060</v>
      </c>
      <c r="G443" s="18">
        <v>654449</v>
      </c>
      <c r="H443" s="18">
        <v>65</v>
      </c>
      <c r="I443" s="18">
        <v>17</v>
      </c>
      <c r="J443" s="18">
        <v>85743</v>
      </c>
      <c r="K443" s="9" t="s">
        <v>4638</v>
      </c>
    </row>
    <row r="444" spans="3:11" x14ac:dyDescent="0.55000000000000004">
      <c r="C444" s="21" t="s">
        <v>5779</v>
      </c>
      <c r="D444" s="7" t="s">
        <v>4636</v>
      </c>
      <c r="E444" s="7" t="s">
        <v>715</v>
      </c>
      <c r="F444" s="7" t="s">
        <v>4702</v>
      </c>
      <c r="G444" s="19">
        <v>2510692</v>
      </c>
      <c r="H444" s="19">
        <v>75</v>
      </c>
      <c r="I444" s="19">
        <v>19</v>
      </c>
      <c r="J444" s="19">
        <v>89135</v>
      </c>
      <c r="K444" s="11" t="s">
        <v>4646</v>
      </c>
    </row>
    <row r="445" spans="3:11" x14ac:dyDescent="0.55000000000000004">
      <c r="C445" s="20" t="s">
        <v>5786</v>
      </c>
      <c r="D445" s="6" t="s">
        <v>4640</v>
      </c>
      <c r="E445" s="6" t="s">
        <v>715</v>
      </c>
      <c r="F445" s="6" t="s">
        <v>5260</v>
      </c>
      <c r="G445" s="18">
        <v>782497</v>
      </c>
      <c r="H445" s="18">
        <v>80</v>
      </c>
      <c r="I445" s="18">
        <v>10</v>
      </c>
      <c r="J445" s="18">
        <v>28815</v>
      </c>
      <c r="K445" s="9" t="s">
        <v>4638</v>
      </c>
    </row>
    <row r="446" spans="3:11" x14ac:dyDescent="0.55000000000000004">
      <c r="C446" s="21" t="s">
        <v>5787</v>
      </c>
      <c r="D446" s="7" t="s">
        <v>4640</v>
      </c>
      <c r="E446" s="7" t="s">
        <v>715</v>
      </c>
      <c r="F446" s="7" t="s">
        <v>5132</v>
      </c>
      <c r="G446" s="19">
        <v>2604543</v>
      </c>
      <c r="H446" s="19">
        <v>65</v>
      </c>
      <c r="I446" s="19">
        <v>22</v>
      </c>
      <c r="J446" s="19">
        <v>31704</v>
      </c>
      <c r="K446" s="11" t="s">
        <v>4638</v>
      </c>
    </row>
    <row r="447" spans="3:11" x14ac:dyDescent="0.55000000000000004">
      <c r="C447" s="20" t="s">
        <v>5791</v>
      </c>
      <c r="D447" s="6" t="s">
        <v>4640</v>
      </c>
      <c r="E447" s="6" t="s">
        <v>715</v>
      </c>
      <c r="F447" s="6" t="s">
        <v>5271</v>
      </c>
      <c r="G447" s="18">
        <v>1689872</v>
      </c>
      <c r="H447" s="18">
        <v>80</v>
      </c>
      <c r="I447" s="18">
        <v>17</v>
      </c>
      <c r="J447" s="18">
        <v>67210</v>
      </c>
      <c r="K447" s="9" t="s">
        <v>4638</v>
      </c>
    </row>
    <row r="448" spans="3:11" x14ac:dyDescent="0.55000000000000004">
      <c r="C448" s="21" t="s">
        <v>5797</v>
      </c>
      <c r="D448" s="7" t="s">
        <v>4636</v>
      </c>
      <c r="E448" s="7" t="s">
        <v>715</v>
      </c>
      <c r="F448" s="7" t="s">
        <v>5798</v>
      </c>
      <c r="G448" s="19">
        <v>1030399</v>
      </c>
      <c r="H448" s="19">
        <v>75</v>
      </c>
      <c r="I448" s="19">
        <v>9</v>
      </c>
      <c r="J448" s="19">
        <v>84605</v>
      </c>
      <c r="K448" s="11" t="s">
        <v>4638</v>
      </c>
    </row>
    <row r="449" spans="3:11" x14ac:dyDescent="0.55000000000000004">
      <c r="C449" s="20" t="s">
        <v>5799</v>
      </c>
      <c r="D449" s="6" t="s">
        <v>4636</v>
      </c>
      <c r="E449" s="6" t="s">
        <v>715</v>
      </c>
      <c r="F449" s="6" t="s">
        <v>5800</v>
      </c>
      <c r="G449" s="18">
        <v>2360368</v>
      </c>
      <c r="H449" s="18">
        <v>75</v>
      </c>
      <c r="I449" s="18">
        <v>18</v>
      </c>
      <c r="J449" s="18">
        <v>25709</v>
      </c>
      <c r="K449" s="9" t="s">
        <v>4638</v>
      </c>
    </row>
    <row r="450" spans="3:11" x14ac:dyDescent="0.55000000000000004">
      <c r="C450" s="21" t="s">
        <v>5801</v>
      </c>
      <c r="D450" s="7" t="s">
        <v>4640</v>
      </c>
      <c r="E450" s="7" t="s">
        <v>715</v>
      </c>
      <c r="F450" s="7" t="s">
        <v>5161</v>
      </c>
      <c r="G450" s="19">
        <v>825685</v>
      </c>
      <c r="H450" s="19">
        <v>65</v>
      </c>
      <c r="I450" s="19">
        <v>16</v>
      </c>
      <c r="J450" s="19">
        <v>85099</v>
      </c>
      <c r="K450" s="11" t="s">
        <v>4638</v>
      </c>
    </row>
    <row r="451" spans="3:11" x14ac:dyDescent="0.55000000000000004">
      <c r="C451" s="20" t="s">
        <v>5803</v>
      </c>
      <c r="D451" s="6" t="s">
        <v>4640</v>
      </c>
      <c r="E451" s="6" t="s">
        <v>715</v>
      </c>
      <c r="F451" s="6" t="s">
        <v>4856</v>
      </c>
      <c r="G451" s="18">
        <v>3461002</v>
      </c>
      <c r="H451" s="18">
        <v>90</v>
      </c>
      <c r="I451" s="18">
        <v>16</v>
      </c>
      <c r="J451" s="18">
        <v>46857</v>
      </c>
      <c r="K451" s="9" t="s">
        <v>4638</v>
      </c>
    </row>
    <row r="452" spans="3:11" x14ac:dyDescent="0.55000000000000004">
      <c r="C452" s="21" t="s">
        <v>5806</v>
      </c>
      <c r="D452" s="7" t="s">
        <v>4636</v>
      </c>
      <c r="E452" s="7" t="s">
        <v>715</v>
      </c>
      <c r="F452" s="7" t="s">
        <v>4880</v>
      </c>
      <c r="G452" s="19">
        <v>1704043</v>
      </c>
      <c r="H452" s="19">
        <v>85</v>
      </c>
      <c r="I452" s="19">
        <v>14</v>
      </c>
      <c r="J452" s="19">
        <v>95108</v>
      </c>
      <c r="K452" s="11" t="s">
        <v>4638</v>
      </c>
    </row>
    <row r="453" spans="3:11" x14ac:dyDescent="0.55000000000000004">
      <c r="C453" s="20" t="s">
        <v>5808</v>
      </c>
      <c r="D453" s="6" t="s">
        <v>4636</v>
      </c>
      <c r="E453" s="6" t="s">
        <v>715</v>
      </c>
      <c r="F453" s="6" t="s">
        <v>4785</v>
      </c>
      <c r="G453" s="18">
        <v>699596</v>
      </c>
      <c r="H453" s="18">
        <v>80</v>
      </c>
      <c r="I453" s="18">
        <v>24</v>
      </c>
      <c r="J453" s="18">
        <v>21216</v>
      </c>
      <c r="K453" s="9" t="s">
        <v>4638</v>
      </c>
    </row>
    <row r="454" spans="3:11" x14ac:dyDescent="0.55000000000000004">
      <c r="C454" s="21" t="s">
        <v>5810</v>
      </c>
      <c r="D454" s="7" t="s">
        <v>4636</v>
      </c>
      <c r="E454" s="7" t="s">
        <v>715</v>
      </c>
      <c r="F454" s="7" t="s">
        <v>4708</v>
      </c>
      <c r="G454" s="19">
        <v>1785460</v>
      </c>
      <c r="H454" s="19">
        <v>80</v>
      </c>
      <c r="I454" s="19">
        <v>13</v>
      </c>
      <c r="J454" s="19">
        <v>28289</v>
      </c>
      <c r="K454" s="11" t="s">
        <v>4638</v>
      </c>
    </row>
    <row r="455" spans="3:11" x14ac:dyDescent="0.55000000000000004">
      <c r="C455" s="20" t="s">
        <v>5811</v>
      </c>
      <c r="D455" s="6" t="s">
        <v>4640</v>
      </c>
      <c r="E455" s="6" t="s">
        <v>715</v>
      </c>
      <c r="F455" s="6" t="s">
        <v>4926</v>
      </c>
      <c r="G455" s="18">
        <v>2123471</v>
      </c>
      <c r="H455" s="18">
        <v>70</v>
      </c>
      <c r="I455" s="18">
        <v>22</v>
      </c>
      <c r="J455" s="18">
        <v>34629</v>
      </c>
      <c r="K455" s="9" t="s">
        <v>4638</v>
      </c>
    </row>
    <row r="456" spans="3:11" x14ac:dyDescent="0.55000000000000004">
      <c r="C456" s="21" t="s">
        <v>5814</v>
      </c>
      <c r="D456" s="7" t="s">
        <v>4640</v>
      </c>
      <c r="E456" s="7" t="s">
        <v>715</v>
      </c>
      <c r="F456" s="7" t="s">
        <v>4643</v>
      </c>
      <c r="G456" s="19">
        <v>774406</v>
      </c>
      <c r="H456" s="19">
        <v>80</v>
      </c>
      <c r="I456" s="19">
        <v>9</v>
      </c>
      <c r="J456" s="19">
        <v>75342</v>
      </c>
      <c r="K456" s="11" t="s">
        <v>4638</v>
      </c>
    </row>
    <row r="457" spans="3:11" x14ac:dyDescent="0.55000000000000004">
      <c r="C457" s="20" t="s">
        <v>5815</v>
      </c>
      <c r="D457" s="6" t="s">
        <v>4636</v>
      </c>
      <c r="E457" s="6" t="s">
        <v>715</v>
      </c>
      <c r="F457" s="6" t="s">
        <v>4895</v>
      </c>
      <c r="G457" s="18">
        <v>3493915</v>
      </c>
      <c r="H457" s="18">
        <v>85</v>
      </c>
      <c r="I457" s="18">
        <v>25</v>
      </c>
      <c r="J457" s="18">
        <v>16522</v>
      </c>
      <c r="K457" s="9" t="s">
        <v>4638</v>
      </c>
    </row>
    <row r="458" spans="3:11" x14ac:dyDescent="0.55000000000000004">
      <c r="C458" s="21" t="s">
        <v>5820</v>
      </c>
      <c r="D458" s="7" t="s">
        <v>4636</v>
      </c>
      <c r="E458" s="7" t="s">
        <v>715</v>
      </c>
      <c r="F458" s="7" t="s">
        <v>3103</v>
      </c>
      <c r="G458" s="19">
        <v>1686274</v>
      </c>
      <c r="H458" s="19">
        <v>75</v>
      </c>
      <c r="I458" s="19">
        <v>20</v>
      </c>
      <c r="J458" s="19">
        <v>44185</v>
      </c>
      <c r="K458" s="11" t="s">
        <v>4638</v>
      </c>
    </row>
    <row r="459" spans="3:11" x14ac:dyDescent="0.55000000000000004">
      <c r="C459" s="20" t="s">
        <v>5822</v>
      </c>
      <c r="D459" s="6" t="s">
        <v>4640</v>
      </c>
      <c r="E459" s="6" t="s">
        <v>715</v>
      </c>
      <c r="F459" s="6" t="s">
        <v>5354</v>
      </c>
      <c r="G459" s="18">
        <v>933452</v>
      </c>
      <c r="H459" s="18">
        <v>90</v>
      </c>
      <c r="I459" s="18">
        <v>17</v>
      </c>
      <c r="J459" s="18">
        <v>32123</v>
      </c>
      <c r="K459" s="9" t="s">
        <v>4638</v>
      </c>
    </row>
    <row r="460" spans="3:11" x14ac:dyDescent="0.55000000000000004">
      <c r="C460" s="21" t="s">
        <v>5823</v>
      </c>
      <c r="D460" s="7" t="s">
        <v>4636</v>
      </c>
      <c r="E460" s="7" t="s">
        <v>715</v>
      </c>
      <c r="F460" s="7" t="s">
        <v>4996</v>
      </c>
      <c r="G460" s="19">
        <v>3219728</v>
      </c>
      <c r="H460" s="19">
        <v>85</v>
      </c>
      <c r="I460" s="19">
        <v>12</v>
      </c>
      <c r="J460" s="19">
        <v>84115</v>
      </c>
      <c r="K460" s="11" t="s">
        <v>4638</v>
      </c>
    </row>
    <row r="461" spans="3:11" x14ac:dyDescent="0.55000000000000004">
      <c r="C461" s="20" t="s">
        <v>5824</v>
      </c>
      <c r="D461" s="6" t="s">
        <v>4640</v>
      </c>
      <c r="E461" s="6" t="s">
        <v>715</v>
      </c>
      <c r="F461" s="6" t="s">
        <v>4866</v>
      </c>
      <c r="G461" s="18">
        <v>900354</v>
      </c>
      <c r="H461" s="18">
        <v>85</v>
      </c>
      <c r="I461" s="18">
        <v>20</v>
      </c>
      <c r="J461" s="18">
        <v>53405</v>
      </c>
      <c r="K461" s="9" t="s">
        <v>4638</v>
      </c>
    </row>
    <row r="462" spans="3:11" x14ac:dyDescent="0.55000000000000004">
      <c r="C462" s="21" t="s">
        <v>5825</v>
      </c>
      <c r="D462" s="7" t="s">
        <v>4636</v>
      </c>
      <c r="E462" s="7" t="s">
        <v>715</v>
      </c>
      <c r="F462" s="7" t="s">
        <v>5024</v>
      </c>
      <c r="G462" s="19">
        <v>606275</v>
      </c>
      <c r="H462" s="19">
        <v>80</v>
      </c>
      <c r="I462" s="19">
        <v>22</v>
      </c>
      <c r="J462" s="19">
        <v>34102</v>
      </c>
      <c r="K462" s="11" t="s">
        <v>4638</v>
      </c>
    </row>
    <row r="463" spans="3:11" x14ac:dyDescent="0.55000000000000004">
      <c r="C463" s="20" t="s">
        <v>5827</v>
      </c>
      <c r="D463" s="6" t="s">
        <v>4640</v>
      </c>
      <c r="E463" s="6" t="s">
        <v>715</v>
      </c>
      <c r="F463" s="6" t="s">
        <v>4658</v>
      </c>
      <c r="G463" s="18">
        <v>2080635</v>
      </c>
      <c r="H463" s="18">
        <v>70</v>
      </c>
      <c r="I463" s="18">
        <v>13</v>
      </c>
      <c r="J463" s="18">
        <v>18763</v>
      </c>
      <c r="K463" s="9" t="s">
        <v>4638</v>
      </c>
    </row>
    <row r="464" spans="3:11" x14ac:dyDescent="0.55000000000000004">
      <c r="C464" s="21" t="s">
        <v>5828</v>
      </c>
      <c r="D464" s="7" t="s">
        <v>4640</v>
      </c>
      <c r="E464" s="7" t="s">
        <v>715</v>
      </c>
      <c r="F464" s="7" t="s">
        <v>4797</v>
      </c>
      <c r="G464" s="19">
        <v>633831</v>
      </c>
      <c r="H464" s="19">
        <v>90</v>
      </c>
      <c r="I464" s="19">
        <v>7</v>
      </c>
      <c r="J464" s="19">
        <v>68517</v>
      </c>
      <c r="K464" s="11" t="s">
        <v>4646</v>
      </c>
    </row>
    <row r="465" spans="3:11" x14ac:dyDescent="0.55000000000000004">
      <c r="C465" s="20" t="s">
        <v>5832</v>
      </c>
      <c r="D465" s="6" t="s">
        <v>4636</v>
      </c>
      <c r="E465" s="6" t="s">
        <v>715</v>
      </c>
      <c r="F465" s="6" t="s">
        <v>5152</v>
      </c>
      <c r="G465" s="18">
        <v>1431898</v>
      </c>
      <c r="H465" s="18">
        <v>65</v>
      </c>
      <c r="I465" s="18">
        <v>7</v>
      </c>
      <c r="J465" s="18">
        <v>8695</v>
      </c>
      <c r="K465" s="9" t="s">
        <v>4638</v>
      </c>
    </row>
    <row r="466" spans="3:11" x14ac:dyDescent="0.55000000000000004">
      <c r="C466" s="21" t="s">
        <v>5833</v>
      </c>
      <c r="D466" s="7" t="s">
        <v>4640</v>
      </c>
      <c r="E466" s="7" t="s">
        <v>715</v>
      </c>
      <c r="F466" s="7" t="s">
        <v>4774</v>
      </c>
      <c r="G466" s="19">
        <v>2986841</v>
      </c>
      <c r="H466" s="19">
        <v>65</v>
      </c>
      <c r="I466" s="19">
        <v>16</v>
      </c>
      <c r="J466" s="19">
        <v>88525</v>
      </c>
      <c r="K466" s="11" t="s">
        <v>4638</v>
      </c>
    </row>
    <row r="467" spans="3:11" x14ac:dyDescent="0.55000000000000004">
      <c r="C467" s="20" t="s">
        <v>5834</v>
      </c>
      <c r="D467" s="6" t="s">
        <v>4640</v>
      </c>
      <c r="E467" s="6" t="s">
        <v>715</v>
      </c>
      <c r="F467" s="6" t="s">
        <v>5296</v>
      </c>
      <c r="G467" s="18">
        <v>3373424</v>
      </c>
      <c r="H467" s="18">
        <v>70</v>
      </c>
      <c r="I467" s="18">
        <v>24</v>
      </c>
      <c r="J467" s="18">
        <v>11388</v>
      </c>
      <c r="K467" s="9" t="s">
        <v>4638</v>
      </c>
    </row>
    <row r="468" spans="3:11" x14ac:dyDescent="0.55000000000000004">
      <c r="C468" s="21" t="s">
        <v>5836</v>
      </c>
      <c r="D468" s="7" t="s">
        <v>4636</v>
      </c>
      <c r="E468" s="7" t="s">
        <v>715</v>
      </c>
      <c r="F468" s="7" t="s">
        <v>4795</v>
      </c>
      <c r="G468" s="19">
        <v>1317251</v>
      </c>
      <c r="H468" s="19">
        <v>85</v>
      </c>
      <c r="I468" s="19">
        <v>12</v>
      </c>
      <c r="J468" s="19">
        <v>48217</v>
      </c>
      <c r="K468" s="11" t="s">
        <v>4638</v>
      </c>
    </row>
    <row r="469" spans="3:11" x14ac:dyDescent="0.55000000000000004">
      <c r="C469" s="20" t="s">
        <v>5838</v>
      </c>
      <c r="D469" s="6" t="s">
        <v>4640</v>
      </c>
      <c r="E469" s="6" t="s">
        <v>715</v>
      </c>
      <c r="F469" s="6" t="s">
        <v>4797</v>
      </c>
      <c r="G469" s="18">
        <v>2458996</v>
      </c>
      <c r="H469" s="18">
        <v>90</v>
      </c>
      <c r="I469" s="18">
        <v>22</v>
      </c>
      <c r="J469" s="18">
        <v>68517</v>
      </c>
      <c r="K469" s="9" t="s">
        <v>4638</v>
      </c>
    </row>
    <row r="470" spans="3:11" x14ac:dyDescent="0.55000000000000004">
      <c r="C470" s="21" t="s">
        <v>5840</v>
      </c>
      <c r="D470" s="7" t="s">
        <v>4640</v>
      </c>
      <c r="E470" s="7" t="s">
        <v>715</v>
      </c>
      <c r="F470" s="7" t="s">
        <v>4653</v>
      </c>
      <c r="G470" s="19">
        <v>1886268</v>
      </c>
      <c r="H470" s="19">
        <v>85</v>
      </c>
      <c r="I470" s="19">
        <v>19</v>
      </c>
      <c r="J470" s="19">
        <v>65810</v>
      </c>
      <c r="K470" s="11" t="s">
        <v>4638</v>
      </c>
    </row>
    <row r="471" spans="3:11" x14ac:dyDescent="0.55000000000000004">
      <c r="C471" s="20" t="s">
        <v>5841</v>
      </c>
      <c r="D471" s="6" t="s">
        <v>4636</v>
      </c>
      <c r="E471" s="6" t="s">
        <v>715</v>
      </c>
      <c r="F471" s="6" t="s">
        <v>5347</v>
      </c>
      <c r="G471" s="18">
        <v>2569671</v>
      </c>
      <c r="H471" s="18">
        <v>75</v>
      </c>
      <c r="I471" s="18">
        <v>6</v>
      </c>
      <c r="J471" s="18">
        <v>32885</v>
      </c>
      <c r="K471" s="9" t="s">
        <v>4638</v>
      </c>
    </row>
    <row r="472" spans="3:11" x14ac:dyDescent="0.55000000000000004">
      <c r="C472" s="21" t="s">
        <v>5844</v>
      </c>
      <c r="D472" s="7" t="s">
        <v>4640</v>
      </c>
      <c r="E472" s="7" t="s">
        <v>715</v>
      </c>
      <c r="F472" s="7" t="s">
        <v>4694</v>
      </c>
      <c r="G472" s="19">
        <v>873404</v>
      </c>
      <c r="H472" s="19">
        <v>80</v>
      </c>
      <c r="I472" s="19">
        <v>22</v>
      </c>
      <c r="J472" s="19">
        <v>32255</v>
      </c>
      <c r="K472" s="11" t="s">
        <v>4638</v>
      </c>
    </row>
    <row r="473" spans="3:11" x14ac:dyDescent="0.55000000000000004">
      <c r="C473" s="20" t="s">
        <v>5846</v>
      </c>
      <c r="D473" s="6" t="s">
        <v>4636</v>
      </c>
      <c r="E473" s="6" t="s">
        <v>715</v>
      </c>
      <c r="F473" s="6" t="s">
        <v>4793</v>
      </c>
      <c r="G473" s="18">
        <v>2384601</v>
      </c>
      <c r="H473" s="18">
        <v>70</v>
      </c>
      <c r="I473" s="18">
        <v>5</v>
      </c>
      <c r="J473" s="18">
        <v>97255</v>
      </c>
      <c r="K473" s="9" t="s">
        <v>4638</v>
      </c>
    </row>
    <row r="474" spans="3:11" x14ac:dyDescent="0.55000000000000004">
      <c r="C474" s="21" t="s">
        <v>5847</v>
      </c>
      <c r="D474" s="7" t="s">
        <v>4636</v>
      </c>
      <c r="E474" s="7" t="s">
        <v>715</v>
      </c>
      <c r="F474" s="7" t="s">
        <v>5022</v>
      </c>
      <c r="G474" s="19">
        <v>3450601</v>
      </c>
      <c r="H474" s="19">
        <v>90</v>
      </c>
      <c r="I474" s="19">
        <v>13</v>
      </c>
      <c r="J474" s="19">
        <v>66276</v>
      </c>
      <c r="K474" s="11" t="s">
        <v>4638</v>
      </c>
    </row>
    <row r="475" spans="3:11" x14ac:dyDescent="0.55000000000000004">
      <c r="C475" s="20" t="s">
        <v>5848</v>
      </c>
      <c r="D475" s="6" t="s">
        <v>4636</v>
      </c>
      <c r="E475" s="6" t="s">
        <v>715</v>
      </c>
      <c r="F475" s="6" t="s">
        <v>5215</v>
      </c>
      <c r="G475" s="18">
        <v>1494411</v>
      </c>
      <c r="H475" s="18">
        <v>70</v>
      </c>
      <c r="I475" s="18">
        <v>19</v>
      </c>
      <c r="J475" s="18">
        <v>93584</v>
      </c>
      <c r="K475" s="9" t="s">
        <v>4638</v>
      </c>
    </row>
    <row r="476" spans="3:11" x14ac:dyDescent="0.55000000000000004">
      <c r="C476" s="21" t="s">
        <v>5851</v>
      </c>
      <c r="D476" s="7" t="s">
        <v>4640</v>
      </c>
      <c r="E476" s="7" t="s">
        <v>715</v>
      </c>
      <c r="F476" s="7" t="s">
        <v>4658</v>
      </c>
      <c r="G476" s="19">
        <v>2871897</v>
      </c>
      <c r="H476" s="19">
        <v>80</v>
      </c>
      <c r="I476" s="19">
        <v>24</v>
      </c>
      <c r="J476" s="19">
        <v>18763</v>
      </c>
      <c r="K476" s="11" t="s">
        <v>4638</v>
      </c>
    </row>
    <row r="477" spans="3:11" x14ac:dyDescent="0.55000000000000004">
      <c r="C477" s="20" t="s">
        <v>5852</v>
      </c>
      <c r="D477" s="6" t="s">
        <v>4636</v>
      </c>
      <c r="E477" s="6" t="s">
        <v>715</v>
      </c>
      <c r="F477" s="6" t="s">
        <v>4750</v>
      </c>
      <c r="G477" s="18">
        <v>3457801</v>
      </c>
      <c r="H477" s="18">
        <v>85</v>
      </c>
      <c r="I477" s="18">
        <v>16</v>
      </c>
      <c r="J477" s="18">
        <v>2208</v>
      </c>
      <c r="K477" s="9" t="s">
        <v>4646</v>
      </c>
    </row>
    <row r="478" spans="3:11" x14ac:dyDescent="0.55000000000000004">
      <c r="C478" s="21" t="s">
        <v>5853</v>
      </c>
      <c r="D478" s="7" t="s">
        <v>4640</v>
      </c>
      <c r="E478" s="7" t="s">
        <v>715</v>
      </c>
      <c r="F478" s="7" t="s">
        <v>5854</v>
      </c>
      <c r="G478" s="19">
        <v>1124525</v>
      </c>
      <c r="H478" s="19">
        <v>70</v>
      </c>
      <c r="I478" s="19">
        <v>22</v>
      </c>
      <c r="J478" s="19">
        <v>30061</v>
      </c>
      <c r="K478" s="11" t="s">
        <v>4638</v>
      </c>
    </row>
    <row r="479" spans="3:11" x14ac:dyDescent="0.55000000000000004">
      <c r="C479" s="20" t="s">
        <v>5856</v>
      </c>
      <c r="D479" s="6" t="s">
        <v>4640</v>
      </c>
      <c r="E479" s="6" t="s">
        <v>715</v>
      </c>
      <c r="F479" s="6" t="s">
        <v>5857</v>
      </c>
      <c r="G479" s="18">
        <v>2281886</v>
      </c>
      <c r="H479" s="18">
        <v>80</v>
      </c>
      <c r="I479" s="18">
        <v>16</v>
      </c>
      <c r="J479" s="18">
        <v>95973</v>
      </c>
      <c r="K479" s="9" t="s">
        <v>4646</v>
      </c>
    </row>
    <row r="480" spans="3:11" x14ac:dyDescent="0.55000000000000004">
      <c r="C480" s="21" t="s">
        <v>5858</v>
      </c>
      <c r="D480" s="7" t="s">
        <v>4636</v>
      </c>
      <c r="E480" s="7" t="s">
        <v>715</v>
      </c>
      <c r="F480" s="7" t="s">
        <v>4763</v>
      </c>
      <c r="G480" s="19">
        <v>2076472</v>
      </c>
      <c r="H480" s="19">
        <v>75</v>
      </c>
      <c r="I480" s="19">
        <v>24</v>
      </c>
      <c r="J480" s="19">
        <v>99522</v>
      </c>
      <c r="K480" s="11" t="s">
        <v>4638</v>
      </c>
    </row>
    <row r="481" spans="3:11" x14ac:dyDescent="0.55000000000000004">
      <c r="C481" s="20" t="s">
        <v>5859</v>
      </c>
      <c r="D481" s="6" t="s">
        <v>4636</v>
      </c>
      <c r="E481" s="6" t="s">
        <v>715</v>
      </c>
      <c r="F481" s="6" t="s">
        <v>4685</v>
      </c>
      <c r="G481" s="18">
        <v>3363667</v>
      </c>
      <c r="H481" s="18">
        <v>75</v>
      </c>
      <c r="I481" s="18">
        <v>16</v>
      </c>
      <c r="J481" s="18">
        <v>20226</v>
      </c>
      <c r="K481" s="9" t="s">
        <v>4638</v>
      </c>
    </row>
    <row r="482" spans="3:11" x14ac:dyDescent="0.55000000000000004">
      <c r="C482" s="21" t="s">
        <v>5860</v>
      </c>
      <c r="D482" s="7" t="s">
        <v>4636</v>
      </c>
      <c r="E482" s="7" t="s">
        <v>715</v>
      </c>
      <c r="F482" s="7" t="s">
        <v>5192</v>
      </c>
      <c r="G482" s="19">
        <v>906572</v>
      </c>
      <c r="H482" s="19">
        <v>70</v>
      </c>
      <c r="I482" s="19">
        <v>6</v>
      </c>
      <c r="J482" s="19">
        <v>80241</v>
      </c>
      <c r="K482" s="11" t="s">
        <v>4638</v>
      </c>
    </row>
    <row r="483" spans="3:11" x14ac:dyDescent="0.55000000000000004">
      <c r="C483" s="20" t="s">
        <v>5863</v>
      </c>
      <c r="D483" s="6" t="s">
        <v>4640</v>
      </c>
      <c r="E483" s="6" t="s">
        <v>715</v>
      </c>
      <c r="F483" s="6" t="s">
        <v>5266</v>
      </c>
      <c r="G483" s="18">
        <v>1570464</v>
      </c>
      <c r="H483" s="18">
        <v>80</v>
      </c>
      <c r="I483" s="18">
        <v>23</v>
      </c>
      <c r="J483" s="18">
        <v>6145</v>
      </c>
      <c r="K483" s="9" t="s">
        <v>4638</v>
      </c>
    </row>
    <row r="484" spans="3:11" x14ac:dyDescent="0.55000000000000004">
      <c r="C484" s="21" t="s">
        <v>5864</v>
      </c>
      <c r="D484" s="7" t="s">
        <v>4636</v>
      </c>
      <c r="E484" s="7" t="s">
        <v>715</v>
      </c>
      <c r="F484" s="7" t="s">
        <v>4700</v>
      </c>
      <c r="G484" s="19">
        <v>649175</v>
      </c>
      <c r="H484" s="19">
        <v>65</v>
      </c>
      <c r="I484" s="19">
        <v>10</v>
      </c>
      <c r="J484" s="19">
        <v>38161</v>
      </c>
      <c r="K484" s="11" t="s">
        <v>4638</v>
      </c>
    </row>
    <row r="485" spans="3:11" x14ac:dyDescent="0.55000000000000004">
      <c r="C485" s="20" t="s">
        <v>5865</v>
      </c>
      <c r="D485" s="6" t="s">
        <v>4636</v>
      </c>
      <c r="E485" s="6" t="s">
        <v>715</v>
      </c>
      <c r="F485" s="6" t="s">
        <v>5866</v>
      </c>
      <c r="G485" s="18">
        <v>3376215</v>
      </c>
      <c r="H485" s="18">
        <v>80</v>
      </c>
      <c r="I485" s="18">
        <v>22</v>
      </c>
      <c r="J485" s="18">
        <v>91210</v>
      </c>
      <c r="K485" s="9" t="s">
        <v>4638</v>
      </c>
    </row>
    <row r="486" spans="3:11" x14ac:dyDescent="0.55000000000000004">
      <c r="C486" s="21" t="s">
        <v>5867</v>
      </c>
      <c r="D486" s="7" t="s">
        <v>4636</v>
      </c>
      <c r="E486" s="7" t="s">
        <v>715</v>
      </c>
      <c r="F486" s="7" t="s">
        <v>4838</v>
      </c>
      <c r="G486" s="19">
        <v>2891984</v>
      </c>
      <c r="H486" s="19">
        <v>65</v>
      </c>
      <c r="I486" s="19">
        <v>18</v>
      </c>
      <c r="J486" s="19">
        <v>92878</v>
      </c>
      <c r="K486" s="11" t="s">
        <v>4638</v>
      </c>
    </row>
    <row r="487" spans="3:11" x14ac:dyDescent="0.55000000000000004">
      <c r="C487" s="20" t="s">
        <v>5868</v>
      </c>
      <c r="D487" s="6" t="s">
        <v>4636</v>
      </c>
      <c r="E487" s="6" t="s">
        <v>715</v>
      </c>
      <c r="F487" s="6" t="s">
        <v>4645</v>
      </c>
      <c r="G487" s="18">
        <v>720513</v>
      </c>
      <c r="H487" s="18">
        <v>75</v>
      </c>
      <c r="I487" s="18">
        <v>14</v>
      </c>
      <c r="J487" s="18">
        <v>41905</v>
      </c>
      <c r="K487" s="9" t="s">
        <v>4638</v>
      </c>
    </row>
    <row r="488" spans="3:11" x14ac:dyDescent="0.55000000000000004">
      <c r="C488" s="21" t="s">
        <v>5869</v>
      </c>
      <c r="D488" s="7" t="s">
        <v>4636</v>
      </c>
      <c r="E488" s="7" t="s">
        <v>715</v>
      </c>
      <c r="F488" s="7" t="s">
        <v>5045</v>
      </c>
      <c r="G488" s="19">
        <v>1383206</v>
      </c>
      <c r="H488" s="19">
        <v>80</v>
      </c>
      <c r="I488" s="19">
        <v>7</v>
      </c>
      <c r="J488" s="19">
        <v>33345</v>
      </c>
      <c r="K488" s="11" t="s">
        <v>4638</v>
      </c>
    </row>
    <row r="489" spans="3:11" x14ac:dyDescent="0.55000000000000004">
      <c r="C489" s="20" t="s">
        <v>5873</v>
      </c>
      <c r="D489" s="6" t="s">
        <v>4636</v>
      </c>
      <c r="E489" s="6" t="s">
        <v>715</v>
      </c>
      <c r="F489" s="6" t="s">
        <v>5339</v>
      </c>
      <c r="G489" s="18">
        <v>2739032</v>
      </c>
      <c r="H489" s="18">
        <v>80</v>
      </c>
      <c r="I489" s="18">
        <v>23</v>
      </c>
      <c r="J489" s="18">
        <v>45432</v>
      </c>
      <c r="K489" s="9" t="s">
        <v>4638</v>
      </c>
    </row>
    <row r="490" spans="3:11" x14ac:dyDescent="0.55000000000000004">
      <c r="C490" s="21" t="s">
        <v>5877</v>
      </c>
      <c r="D490" s="7" t="s">
        <v>4636</v>
      </c>
      <c r="E490" s="7" t="s">
        <v>715</v>
      </c>
      <c r="F490" s="7" t="s">
        <v>4687</v>
      </c>
      <c r="G490" s="19">
        <v>1282359</v>
      </c>
      <c r="H490" s="19">
        <v>80</v>
      </c>
      <c r="I490" s="19">
        <v>15</v>
      </c>
      <c r="J490" s="19">
        <v>23612</v>
      </c>
      <c r="K490" s="11" t="s">
        <v>4638</v>
      </c>
    </row>
    <row r="491" spans="3:11" x14ac:dyDescent="0.55000000000000004">
      <c r="C491" s="20" t="s">
        <v>5878</v>
      </c>
      <c r="D491" s="6" t="s">
        <v>4640</v>
      </c>
      <c r="E491" s="6" t="s">
        <v>715</v>
      </c>
      <c r="F491" s="6" t="s">
        <v>4737</v>
      </c>
      <c r="G491" s="18">
        <v>2828253</v>
      </c>
      <c r="H491" s="18">
        <v>65</v>
      </c>
      <c r="I491" s="18">
        <v>6</v>
      </c>
      <c r="J491" s="18">
        <v>23272</v>
      </c>
      <c r="K491" s="9" t="s">
        <v>4638</v>
      </c>
    </row>
    <row r="492" spans="3:11" x14ac:dyDescent="0.55000000000000004">
      <c r="C492" s="21" t="s">
        <v>5881</v>
      </c>
      <c r="D492" s="7" t="s">
        <v>4636</v>
      </c>
      <c r="E492" s="7" t="s">
        <v>715</v>
      </c>
      <c r="F492" s="7" t="s">
        <v>4848</v>
      </c>
      <c r="G492" s="19">
        <v>2723445</v>
      </c>
      <c r="H492" s="19">
        <v>65</v>
      </c>
      <c r="I492" s="19">
        <v>24</v>
      </c>
      <c r="J492" s="19">
        <v>72199</v>
      </c>
      <c r="K492" s="11" t="s">
        <v>4638</v>
      </c>
    </row>
    <row r="493" spans="3:11" x14ac:dyDescent="0.55000000000000004">
      <c r="C493" s="20" t="s">
        <v>5882</v>
      </c>
      <c r="D493" s="6" t="s">
        <v>4640</v>
      </c>
      <c r="E493" s="6" t="s">
        <v>715</v>
      </c>
      <c r="F493" s="6" t="s">
        <v>4681</v>
      </c>
      <c r="G493" s="18">
        <v>1866530</v>
      </c>
      <c r="H493" s="18">
        <v>70</v>
      </c>
      <c r="I493" s="18">
        <v>16</v>
      </c>
      <c r="J493" s="18">
        <v>30351</v>
      </c>
      <c r="K493" s="9" t="s">
        <v>4638</v>
      </c>
    </row>
    <row r="494" spans="3:11" x14ac:dyDescent="0.55000000000000004">
      <c r="C494" s="21" t="s">
        <v>5887</v>
      </c>
      <c r="D494" s="7" t="s">
        <v>4640</v>
      </c>
      <c r="E494" s="7" t="s">
        <v>715</v>
      </c>
      <c r="F494" s="7" t="s">
        <v>4834</v>
      </c>
      <c r="G494" s="19">
        <v>2029467</v>
      </c>
      <c r="H494" s="19">
        <v>80</v>
      </c>
      <c r="I494" s="19">
        <v>9</v>
      </c>
      <c r="J494" s="19">
        <v>71137</v>
      </c>
      <c r="K494" s="11" t="s">
        <v>4638</v>
      </c>
    </row>
    <row r="495" spans="3:11" x14ac:dyDescent="0.55000000000000004">
      <c r="C495" s="20" t="s">
        <v>5892</v>
      </c>
      <c r="D495" s="6" t="s">
        <v>4640</v>
      </c>
      <c r="E495" s="6" t="s">
        <v>715</v>
      </c>
      <c r="F495" s="6" t="s">
        <v>4774</v>
      </c>
      <c r="G495" s="18">
        <v>732381</v>
      </c>
      <c r="H495" s="18">
        <v>90</v>
      </c>
      <c r="I495" s="18">
        <v>21</v>
      </c>
      <c r="J495" s="18">
        <v>88574</v>
      </c>
      <c r="K495" s="9" t="s">
        <v>4638</v>
      </c>
    </row>
    <row r="496" spans="3:11" x14ac:dyDescent="0.55000000000000004">
      <c r="C496" s="21" t="s">
        <v>5893</v>
      </c>
      <c r="D496" s="7" t="s">
        <v>4636</v>
      </c>
      <c r="E496" s="7" t="s">
        <v>715</v>
      </c>
      <c r="F496" s="7" t="s">
        <v>4723</v>
      </c>
      <c r="G496" s="19">
        <v>3036426</v>
      </c>
      <c r="H496" s="19">
        <v>80</v>
      </c>
      <c r="I496" s="19">
        <v>11</v>
      </c>
      <c r="J496" s="19">
        <v>73124</v>
      </c>
      <c r="K496" s="11" t="s">
        <v>4638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CF36-D3A7-4D50-9235-93572813485F}">
  <dimension ref="A1:N1001"/>
  <sheetViews>
    <sheetView topLeftCell="B1" workbookViewId="0">
      <selection activeCell="D21" sqref="D21"/>
    </sheetView>
  </sheetViews>
  <sheetFormatPr defaultRowHeight="14.4" x14ac:dyDescent="0.55000000000000004"/>
  <cols>
    <col min="1" max="1" width="35.26171875" bestFit="1" customWidth="1"/>
    <col min="2" max="2" width="14.68359375" bestFit="1" customWidth="1"/>
    <col min="3" max="3" width="11.15625" bestFit="1" customWidth="1"/>
    <col min="4" max="4" width="14.7890625" bestFit="1" customWidth="1"/>
    <col min="5" max="5" width="15.47265625" bestFit="1" customWidth="1"/>
    <col min="6" max="6" width="13.62890625" bestFit="1" customWidth="1"/>
    <col min="7" max="7" width="11.3125" bestFit="1" customWidth="1"/>
    <col min="8" max="8" width="12.734375" bestFit="1" customWidth="1"/>
    <col min="9" max="9" width="11.1015625" bestFit="1" customWidth="1"/>
    <col min="10" max="10" width="29.7890625" bestFit="1" customWidth="1"/>
    <col min="11" max="11" width="33.5234375" bestFit="1" customWidth="1"/>
    <col min="12" max="12" width="21.89453125" bestFit="1" customWidth="1"/>
    <col min="13" max="13" width="19.3125" bestFit="1" customWidth="1"/>
    <col min="14" max="14" width="10.47265625" customWidth="1"/>
  </cols>
  <sheetData>
    <row r="1" spans="1:14" x14ac:dyDescent="0.55000000000000004">
      <c r="A1" t="s">
        <v>4626</v>
      </c>
      <c r="B1" t="s">
        <v>4627</v>
      </c>
      <c r="C1" t="s">
        <v>4628</v>
      </c>
      <c r="D1" t="s">
        <v>4629</v>
      </c>
      <c r="E1" t="s">
        <v>4630</v>
      </c>
      <c r="F1" t="s">
        <v>4631</v>
      </c>
      <c r="G1" t="s">
        <v>4632</v>
      </c>
      <c r="H1" t="s">
        <v>4633</v>
      </c>
      <c r="I1" t="s">
        <v>4634</v>
      </c>
      <c r="J1" t="s">
        <v>5942</v>
      </c>
      <c r="K1" t="s">
        <v>5943</v>
      </c>
      <c r="L1" t="s">
        <v>5944</v>
      </c>
      <c r="M1" t="s">
        <v>5945</v>
      </c>
      <c r="N1" t="s">
        <v>5930</v>
      </c>
    </row>
    <row r="2" spans="1:14" x14ac:dyDescent="0.55000000000000004">
      <c r="A2" s="1" t="s">
        <v>4635</v>
      </c>
      <c r="B2" s="1" t="s">
        <v>4636</v>
      </c>
      <c r="C2" s="1" t="s">
        <v>715</v>
      </c>
      <c r="D2" s="1" t="s">
        <v>4637</v>
      </c>
      <c r="E2">
        <v>2254108</v>
      </c>
      <c r="F2">
        <v>70</v>
      </c>
      <c r="G2">
        <v>7</v>
      </c>
      <c r="H2">
        <v>94110</v>
      </c>
      <c r="I2" s="1" t="s">
        <v>4638</v>
      </c>
      <c r="J2">
        <v>1</v>
      </c>
      <c r="K2" s="2">
        <v>44802</v>
      </c>
      <c r="L2" s="1" t="s">
        <v>19</v>
      </c>
      <c r="M2" s="2">
        <v>23602</v>
      </c>
      <c r="N2">
        <f>DATEDIF(Merge1[[#This Row],[Dob]],Merge1[[#This Row],[Transaction_date]],"y")</f>
        <v>58</v>
      </c>
    </row>
    <row r="3" spans="1:14" x14ac:dyDescent="0.55000000000000004">
      <c r="A3" s="1" t="s">
        <v>4639</v>
      </c>
      <c r="B3" s="1" t="s">
        <v>4640</v>
      </c>
      <c r="C3" s="1" t="s">
        <v>715</v>
      </c>
      <c r="D3" s="1" t="s">
        <v>4641</v>
      </c>
      <c r="E3">
        <v>2568697</v>
      </c>
      <c r="F3">
        <v>65</v>
      </c>
      <c r="G3">
        <v>9</v>
      </c>
      <c r="H3">
        <v>89436</v>
      </c>
      <c r="I3" s="1" t="s">
        <v>4638</v>
      </c>
      <c r="J3">
        <v>2</v>
      </c>
      <c r="K3" s="2">
        <v>44794</v>
      </c>
      <c r="L3" s="1" t="s">
        <v>19</v>
      </c>
      <c r="M3" s="2">
        <v>25789</v>
      </c>
      <c r="N3">
        <f>DATEDIF(Merge1[[#This Row],[Dob]],Merge1[[#This Row],[Transaction_date]],"y")</f>
        <v>52</v>
      </c>
    </row>
    <row r="4" spans="1:14" x14ac:dyDescent="0.55000000000000004">
      <c r="A4" s="1" t="s">
        <v>4642</v>
      </c>
      <c r="B4" s="1" t="s">
        <v>4640</v>
      </c>
      <c r="C4" s="1" t="s">
        <v>715</v>
      </c>
      <c r="D4" s="1" t="s">
        <v>4643</v>
      </c>
      <c r="E4">
        <v>678659</v>
      </c>
      <c r="F4">
        <v>80</v>
      </c>
      <c r="G4">
        <v>23</v>
      </c>
      <c r="H4">
        <v>75260</v>
      </c>
      <c r="I4" s="1" t="s">
        <v>4638</v>
      </c>
      <c r="J4">
        <v>3</v>
      </c>
      <c r="K4" s="2">
        <v>44783</v>
      </c>
      <c r="L4" s="1" t="s">
        <v>19</v>
      </c>
      <c r="M4" s="2">
        <v>18394</v>
      </c>
      <c r="N4">
        <f>DATEDIF(Merge1[[#This Row],[Dob]],Merge1[[#This Row],[Transaction_date]],"y")</f>
        <v>72</v>
      </c>
    </row>
    <row r="5" spans="1:14" x14ac:dyDescent="0.55000000000000004">
      <c r="A5" s="1" t="s">
        <v>4644</v>
      </c>
      <c r="B5" s="1" t="s">
        <v>4636</v>
      </c>
      <c r="C5" s="1" t="s">
        <v>715</v>
      </c>
      <c r="D5" s="1" t="s">
        <v>4645</v>
      </c>
      <c r="E5">
        <v>3458939</v>
      </c>
      <c r="F5">
        <v>90</v>
      </c>
      <c r="G5">
        <v>5</v>
      </c>
      <c r="H5">
        <v>41905</v>
      </c>
      <c r="I5" s="1" t="s">
        <v>4646</v>
      </c>
      <c r="J5">
        <v>4</v>
      </c>
      <c r="K5" s="2">
        <v>44800</v>
      </c>
      <c r="L5" s="1" t="s">
        <v>19</v>
      </c>
      <c r="M5" s="2">
        <v>26798</v>
      </c>
      <c r="N5">
        <f>DATEDIF(Merge1[[#This Row],[Dob]],Merge1[[#This Row],[Transaction_date]],"y")</f>
        <v>49</v>
      </c>
    </row>
    <row r="6" spans="1:14" x14ac:dyDescent="0.55000000000000004">
      <c r="A6" s="1" t="s">
        <v>4647</v>
      </c>
      <c r="B6" s="1" t="s">
        <v>4648</v>
      </c>
      <c r="C6" s="1" t="s">
        <v>715</v>
      </c>
      <c r="D6" s="1" t="s">
        <v>4649</v>
      </c>
      <c r="E6">
        <v>2869836</v>
      </c>
      <c r="F6">
        <v>70</v>
      </c>
      <c r="G6">
        <v>7</v>
      </c>
      <c r="H6">
        <v>76711</v>
      </c>
      <c r="I6" s="1" t="s">
        <v>4638</v>
      </c>
      <c r="J6">
        <v>5</v>
      </c>
      <c r="K6" s="2">
        <v>44776</v>
      </c>
      <c r="L6" s="1" t="s">
        <v>10</v>
      </c>
      <c r="M6" s="2">
        <v>20754</v>
      </c>
      <c r="N6">
        <f>DATEDIF(Merge1[[#This Row],[Dob]],Merge1[[#This Row],[Transaction_date]],"y")</f>
        <v>65</v>
      </c>
    </row>
    <row r="7" spans="1:14" x14ac:dyDescent="0.55000000000000004">
      <c r="A7" s="1" t="s">
        <v>4650</v>
      </c>
      <c r="B7" s="1" t="s">
        <v>4636</v>
      </c>
      <c r="C7" s="1" t="s">
        <v>715</v>
      </c>
      <c r="D7" s="1" t="s">
        <v>4651</v>
      </c>
      <c r="E7">
        <v>1327482</v>
      </c>
      <c r="F7">
        <v>90</v>
      </c>
      <c r="G7">
        <v>22</v>
      </c>
      <c r="H7">
        <v>15279</v>
      </c>
      <c r="I7" s="1" t="s">
        <v>4638</v>
      </c>
      <c r="J7">
        <v>6</v>
      </c>
      <c r="K7" s="2">
        <v>44783</v>
      </c>
      <c r="L7" s="1" t="s">
        <v>19</v>
      </c>
      <c r="M7" s="2">
        <v>21116</v>
      </c>
      <c r="N7">
        <f>DATEDIF(Merge1[[#This Row],[Dob]],Merge1[[#This Row],[Transaction_date]],"y")</f>
        <v>64</v>
      </c>
    </row>
    <row r="8" spans="1:14" x14ac:dyDescent="0.55000000000000004">
      <c r="A8" s="1" t="s">
        <v>4652</v>
      </c>
      <c r="B8" s="1" t="s">
        <v>4640</v>
      </c>
      <c r="C8" s="1" t="s">
        <v>715</v>
      </c>
      <c r="D8" s="1" t="s">
        <v>4653</v>
      </c>
      <c r="E8">
        <v>935479</v>
      </c>
      <c r="F8">
        <v>65</v>
      </c>
      <c r="G8">
        <v>16</v>
      </c>
      <c r="H8">
        <v>65898</v>
      </c>
      <c r="I8" s="1" t="s">
        <v>4638</v>
      </c>
      <c r="J8">
        <v>7</v>
      </c>
      <c r="K8" s="2">
        <v>44786</v>
      </c>
      <c r="L8" s="1" t="s">
        <v>10</v>
      </c>
      <c r="M8" s="2">
        <v>20110</v>
      </c>
      <c r="N8">
        <f>DATEDIF(Merge1[[#This Row],[Dob]],Merge1[[#This Row],[Transaction_date]],"y")</f>
        <v>67</v>
      </c>
    </row>
    <row r="9" spans="1:14" x14ac:dyDescent="0.55000000000000004">
      <c r="A9" s="1" t="s">
        <v>4654</v>
      </c>
      <c r="B9" s="1" t="s">
        <v>4655</v>
      </c>
      <c r="C9" s="1" t="s">
        <v>715</v>
      </c>
      <c r="D9" s="1" t="s">
        <v>4656</v>
      </c>
      <c r="E9">
        <v>1859336</v>
      </c>
      <c r="F9">
        <v>85</v>
      </c>
      <c r="G9">
        <v>11</v>
      </c>
      <c r="H9">
        <v>23324</v>
      </c>
      <c r="I9" s="1" t="s">
        <v>4638</v>
      </c>
      <c r="J9">
        <v>8</v>
      </c>
      <c r="K9" s="2">
        <v>44779</v>
      </c>
      <c r="L9" s="1" t="s">
        <v>19</v>
      </c>
      <c r="M9" s="2">
        <v>18347</v>
      </c>
      <c r="N9">
        <f>DATEDIF(Merge1[[#This Row],[Dob]],Merge1[[#This Row],[Transaction_date]],"y")</f>
        <v>72</v>
      </c>
    </row>
    <row r="10" spans="1:14" x14ac:dyDescent="0.55000000000000004">
      <c r="A10" s="1" t="s">
        <v>4657</v>
      </c>
      <c r="B10" s="1" t="s">
        <v>4648</v>
      </c>
      <c r="C10" s="1" t="s">
        <v>715</v>
      </c>
      <c r="D10" s="1" t="s">
        <v>4658</v>
      </c>
      <c r="E10">
        <v>2171287</v>
      </c>
      <c r="F10">
        <v>65</v>
      </c>
      <c r="G10">
        <v>18</v>
      </c>
      <c r="H10">
        <v>18763</v>
      </c>
      <c r="I10" s="1" t="s">
        <v>4638</v>
      </c>
      <c r="J10">
        <v>9</v>
      </c>
      <c r="K10" s="2">
        <v>44791</v>
      </c>
      <c r="L10" s="1" t="s">
        <v>10</v>
      </c>
      <c r="M10" s="2">
        <v>18876</v>
      </c>
      <c r="N10">
        <f>DATEDIF(Merge1[[#This Row],[Dob]],Merge1[[#This Row],[Transaction_date]],"y")</f>
        <v>70</v>
      </c>
    </row>
    <row r="11" spans="1:14" x14ac:dyDescent="0.55000000000000004">
      <c r="A11" s="1" t="s">
        <v>4659</v>
      </c>
      <c r="B11" s="1" t="s">
        <v>4636</v>
      </c>
      <c r="C11" s="1" t="s">
        <v>715</v>
      </c>
      <c r="D11" s="1" t="s">
        <v>4660</v>
      </c>
      <c r="E11">
        <v>2015044</v>
      </c>
      <c r="F11">
        <v>70</v>
      </c>
      <c r="G11">
        <v>21</v>
      </c>
      <c r="H11">
        <v>53277</v>
      </c>
      <c r="I11" s="1" t="s">
        <v>4646</v>
      </c>
      <c r="J11">
        <v>10</v>
      </c>
      <c r="K11" s="2">
        <v>44799</v>
      </c>
      <c r="L11" s="1" t="s">
        <v>10</v>
      </c>
      <c r="M11" s="2">
        <v>28173</v>
      </c>
      <c r="N11">
        <f>DATEDIF(Merge1[[#This Row],[Dob]],Merge1[[#This Row],[Transaction_date]],"y")</f>
        <v>45</v>
      </c>
    </row>
    <row r="12" spans="1:14" x14ac:dyDescent="0.55000000000000004">
      <c r="A12" s="1" t="s">
        <v>4661</v>
      </c>
      <c r="B12" s="1" t="s">
        <v>4648</v>
      </c>
      <c r="C12" s="1" t="s">
        <v>715</v>
      </c>
      <c r="D12" s="1" t="s">
        <v>4662</v>
      </c>
      <c r="E12">
        <v>3183397</v>
      </c>
      <c r="F12">
        <v>75</v>
      </c>
      <c r="G12">
        <v>17</v>
      </c>
      <c r="H12">
        <v>24515</v>
      </c>
      <c r="I12" s="1" t="s">
        <v>4638</v>
      </c>
      <c r="J12">
        <v>11</v>
      </c>
      <c r="K12" s="2">
        <v>44776</v>
      </c>
      <c r="L12" s="1" t="s">
        <v>19</v>
      </c>
      <c r="M12" s="2">
        <v>28273</v>
      </c>
      <c r="N12">
        <f>DATEDIF(Merge1[[#This Row],[Dob]],Merge1[[#This Row],[Transaction_date]],"y")</f>
        <v>45</v>
      </c>
    </row>
    <row r="13" spans="1:14" x14ac:dyDescent="0.55000000000000004">
      <c r="A13" s="1" t="s">
        <v>4663</v>
      </c>
      <c r="B13" s="1" t="s">
        <v>4648</v>
      </c>
      <c r="C13" s="1" t="s">
        <v>715</v>
      </c>
      <c r="D13" s="1" t="s">
        <v>4664</v>
      </c>
      <c r="E13">
        <v>883117</v>
      </c>
      <c r="F13">
        <v>85</v>
      </c>
      <c r="G13">
        <v>24</v>
      </c>
      <c r="H13">
        <v>85383</v>
      </c>
      <c r="I13" s="1" t="s">
        <v>4638</v>
      </c>
      <c r="J13">
        <v>12</v>
      </c>
      <c r="K13" s="2">
        <v>44774</v>
      </c>
      <c r="L13" s="1" t="s">
        <v>19</v>
      </c>
      <c r="M13" s="2">
        <v>31342</v>
      </c>
      <c r="N13">
        <f>DATEDIF(Merge1[[#This Row],[Dob]],Merge1[[#This Row],[Transaction_date]],"y")</f>
        <v>36</v>
      </c>
    </row>
    <row r="14" spans="1:14" x14ac:dyDescent="0.55000000000000004">
      <c r="A14" s="1" t="s">
        <v>4665</v>
      </c>
      <c r="B14" s="1" t="s">
        <v>4648</v>
      </c>
      <c r="C14" s="1" t="s">
        <v>715</v>
      </c>
      <c r="D14" s="1" t="s">
        <v>4666</v>
      </c>
      <c r="E14">
        <v>2757923</v>
      </c>
      <c r="F14">
        <v>75</v>
      </c>
      <c r="G14">
        <v>13</v>
      </c>
      <c r="H14">
        <v>20784</v>
      </c>
      <c r="I14" s="1" t="s">
        <v>4638</v>
      </c>
      <c r="J14">
        <v>13</v>
      </c>
      <c r="K14" s="2">
        <v>44789</v>
      </c>
      <c r="L14" s="1" t="s">
        <v>19</v>
      </c>
      <c r="M14" s="2">
        <v>28308</v>
      </c>
      <c r="N14">
        <f>DATEDIF(Merge1[[#This Row],[Dob]],Merge1[[#This Row],[Transaction_date]],"y")</f>
        <v>45</v>
      </c>
    </row>
    <row r="15" spans="1:14" x14ac:dyDescent="0.55000000000000004">
      <c r="A15" s="1" t="s">
        <v>4667</v>
      </c>
      <c r="B15" s="1" t="s">
        <v>4636</v>
      </c>
      <c r="C15" s="1" t="s">
        <v>715</v>
      </c>
      <c r="D15" s="1" t="s">
        <v>4668</v>
      </c>
      <c r="E15">
        <v>730476</v>
      </c>
      <c r="F15">
        <v>70</v>
      </c>
      <c r="G15">
        <v>25</v>
      </c>
      <c r="H15">
        <v>43231</v>
      </c>
      <c r="I15" s="1" t="s">
        <v>4638</v>
      </c>
      <c r="J15">
        <v>14</v>
      </c>
      <c r="K15" s="2">
        <v>44795</v>
      </c>
      <c r="L15" s="1" t="s">
        <v>10</v>
      </c>
      <c r="M15" s="2">
        <v>21917</v>
      </c>
      <c r="N15">
        <f>DATEDIF(Merge1[[#This Row],[Dob]],Merge1[[#This Row],[Transaction_date]],"y")</f>
        <v>62</v>
      </c>
    </row>
    <row r="16" spans="1:14" x14ac:dyDescent="0.55000000000000004">
      <c r="A16" s="1" t="s">
        <v>4669</v>
      </c>
      <c r="B16" s="1" t="s">
        <v>4655</v>
      </c>
      <c r="C16" s="1" t="s">
        <v>715</v>
      </c>
      <c r="D16" s="1" t="s">
        <v>4670</v>
      </c>
      <c r="E16">
        <v>547719</v>
      </c>
      <c r="F16">
        <v>70</v>
      </c>
      <c r="G16">
        <v>20</v>
      </c>
      <c r="H16">
        <v>48670</v>
      </c>
      <c r="I16" s="1" t="s">
        <v>4638</v>
      </c>
      <c r="J16">
        <v>15</v>
      </c>
      <c r="K16" s="2">
        <v>44793</v>
      </c>
      <c r="L16" s="1" t="s">
        <v>10</v>
      </c>
      <c r="M16" s="2">
        <v>19180</v>
      </c>
      <c r="N16">
        <f>DATEDIF(Merge1[[#This Row],[Dob]],Merge1[[#This Row],[Transaction_date]],"y")</f>
        <v>70</v>
      </c>
    </row>
    <row r="17" spans="1:14" x14ac:dyDescent="0.55000000000000004">
      <c r="A17" s="1" t="s">
        <v>4671</v>
      </c>
      <c r="B17" s="1" t="s">
        <v>4648</v>
      </c>
      <c r="C17" s="1" t="s">
        <v>715</v>
      </c>
      <c r="D17" s="1" t="s">
        <v>4672</v>
      </c>
      <c r="E17">
        <v>2899782</v>
      </c>
      <c r="F17">
        <v>85</v>
      </c>
      <c r="G17">
        <v>10</v>
      </c>
      <c r="H17">
        <v>50981</v>
      </c>
      <c r="I17" s="1" t="s">
        <v>4638</v>
      </c>
      <c r="J17">
        <v>16</v>
      </c>
      <c r="K17" s="2">
        <v>44798</v>
      </c>
      <c r="L17" s="1" t="s">
        <v>19</v>
      </c>
      <c r="M17" s="2">
        <v>25676</v>
      </c>
      <c r="N17">
        <f>DATEDIF(Merge1[[#This Row],[Dob]],Merge1[[#This Row],[Transaction_date]],"y")</f>
        <v>52</v>
      </c>
    </row>
    <row r="18" spans="1:14" x14ac:dyDescent="0.55000000000000004">
      <c r="A18" s="1" t="s">
        <v>4673</v>
      </c>
      <c r="B18" s="1" t="s">
        <v>4648</v>
      </c>
      <c r="C18" s="1" t="s">
        <v>715</v>
      </c>
      <c r="D18" s="1" t="s">
        <v>4674</v>
      </c>
      <c r="E18">
        <v>1569034</v>
      </c>
      <c r="F18">
        <v>80</v>
      </c>
      <c r="G18">
        <v>5</v>
      </c>
      <c r="H18">
        <v>92835</v>
      </c>
      <c r="I18" s="1" t="s">
        <v>4638</v>
      </c>
      <c r="J18">
        <v>17</v>
      </c>
      <c r="K18" s="2">
        <v>44785</v>
      </c>
      <c r="L18" s="1" t="s">
        <v>19</v>
      </c>
      <c r="M18" s="2">
        <v>23474</v>
      </c>
      <c r="N18">
        <f>DATEDIF(Merge1[[#This Row],[Dob]],Merge1[[#This Row],[Transaction_date]],"y")</f>
        <v>58</v>
      </c>
    </row>
    <row r="19" spans="1:14" x14ac:dyDescent="0.55000000000000004">
      <c r="A19" s="1" t="s">
        <v>4675</v>
      </c>
      <c r="B19" s="1" t="s">
        <v>4655</v>
      </c>
      <c r="C19" s="1" t="s">
        <v>715</v>
      </c>
      <c r="D19" s="1" t="s">
        <v>4643</v>
      </c>
      <c r="E19">
        <v>1441379</v>
      </c>
      <c r="F19">
        <v>70</v>
      </c>
      <c r="G19">
        <v>22</v>
      </c>
      <c r="H19">
        <v>75287</v>
      </c>
      <c r="I19" s="1" t="s">
        <v>4638</v>
      </c>
      <c r="J19">
        <v>18</v>
      </c>
      <c r="K19" s="2">
        <v>44803</v>
      </c>
      <c r="L19" s="1" t="s">
        <v>10</v>
      </c>
      <c r="M19" s="2">
        <v>22916</v>
      </c>
      <c r="N19">
        <f>DATEDIF(Merge1[[#This Row],[Dob]],Merge1[[#This Row],[Transaction_date]],"y")</f>
        <v>59</v>
      </c>
    </row>
    <row r="20" spans="1:14" x14ac:dyDescent="0.55000000000000004">
      <c r="A20" s="1" t="s">
        <v>4676</v>
      </c>
      <c r="B20" s="1" t="s">
        <v>4636</v>
      </c>
      <c r="C20" s="1" t="s">
        <v>715</v>
      </c>
      <c r="D20" s="1" t="s">
        <v>4677</v>
      </c>
      <c r="E20">
        <v>1750259</v>
      </c>
      <c r="F20">
        <v>70</v>
      </c>
      <c r="G20">
        <v>10</v>
      </c>
      <c r="H20">
        <v>34981</v>
      </c>
      <c r="I20" s="1" t="s">
        <v>4638</v>
      </c>
      <c r="J20">
        <v>19</v>
      </c>
      <c r="K20" s="2">
        <v>44797</v>
      </c>
      <c r="L20" s="1" t="s">
        <v>19</v>
      </c>
      <c r="M20" s="2">
        <v>29754</v>
      </c>
      <c r="N20">
        <f>DATEDIF(Merge1[[#This Row],[Dob]],Merge1[[#This Row],[Transaction_date]],"y")</f>
        <v>41</v>
      </c>
    </row>
    <row r="21" spans="1:14" x14ac:dyDescent="0.55000000000000004">
      <c r="A21" s="1" t="s">
        <v>4678</v>
      </c>
      <c r="B21" s="1" t="s">
        <v>4640</v>
      </c>
      <c r="C21" s="1" t="s">
        <v>715</v>
      </c>
      <c r="D21" s="1" t="s">
        <v>4679</v>
      </c>
      <c r="E21">
        <v>2699171</v>
      </c>
      <c r="F21">
        <v>80</v>
      </c>
      <c r="G21">
        <v>19</v>
      </c>
      <c r="H21">
        <v>32575</v>
      </c>
      <c r="I21" s="1" t="s">
        <v>4638</v>
      </c>
      <c r="J21">
        <v>20</v>
      </c>
      <c r="K21" s="2">
        <v>44801</v>
      </c>
      <c r="L21" s="1" t="s">
        <v>10</v>
      </c>
      <c r="M21" s="2">
        <v>18730</v>
      </c>
      <c r="N21">
        <f>DATEDIF(Merge1[[#This Row],[Dob]],Merge1[[#This Row],[Transaction_date]],"y")</f>
        <v>71</v>
      </c>
    </row>
    <row r="22" spans="1:14" x14ac:dyDescent="0.55000000000000004">
      <c r="A22" s="1" t="s">
        <v>4680</v>
      </c>
      <c r="B22" s="1" t="s">
        <v>4640</v>
      </c>
      <c r="C22" s="1" t="s">
        <v>715</v>
      </c>
      <c r="D22" s="1" t="s">
        <v>4681</v>
      </c>
      <c r="E22">
        <v>2976448</v>
      </c>
      <c r="F22">
        <v>90</v>
      </c>
      <c r="G22">
        <v>14</v>
      </c>
      <c r="H22">
        <v>30351</v>
      </c>
      <c r="I22" s="1" t="s">
        <v>4638</v>
      </c>
      <c r="J22">
        <v>21</v>
      </c>
      <c r="K22" s="2">
        <v>44777</v>
      </c>
      <c r="L22" s="1" t="s">
        <v>10</v>
      </c>
      <c r="M22" s="2">
        <v>18890</v>
      </c>
      <c r="N22">
        <f>DATEDIF(Merge1[[#This Row],[Dob]],Merge1[[#This Row],[Transaction_date]],"y")</f>
        <v>70</v>
      </c>
    </row>
    <row r="23" spans="1:14" x14ac:dyDescent="0.55000000000000004">
      <c r="A23" s="1" t="s">
        <v>4682</v>
      </c>
      <c r="B23" s="1" t="s">
        <v>4655</v>
      </c>
      <c r="C23" s="1" t="s">
        <v>715</v>
      </c>
      <c r="D23" s="1" t="s">
        <v>4683</v>
      </c>
      <c r="E23">
        <v>2927590</v>
      </c>
      <c r="F23">
        <v>80</v>
      </c>
      <c r="G23">
        <v>5</v>
      </c>
      <c r="H23">
        <v>74108</v>
      </c>
      <c r="I23" s="1" t="s">
        <v>4638</v>
      </c>
      <c r="J23">
        <v>22</v>
      </c>
      <c r="K23" s="2">
        <v>44776</v>
      </c>
      <c r="L23" s="1" t="s">
        <v>19</v>
      </c>
      <c r="M23" s="2">
        <v>25989</v>
      </c>
      <c r="N23">
        <f>DATEDIF(Merge1[[#This Row],[Dob]],Merge1[[#This Row],[Transaction_date]],"y")</f>
        <v>51</v>
      </c>
    </row>
    <row r="24" spans="1:14" x14ac:dyDescent="0.55000000000000004">
      <c r="A24" s="1" t="s">
        <v>4684</v>
      </c>
      <c r="B24" s="1" t="s">
        <v>4655</v>
      </c>
      <c r="C24" s="1" t="s">
        <v>715</v>
      </c>
      <c r="D24" s="1" t="s">
        <v>4685</v>
      </c>
      <c r="E24">
        <v>3355135</v>
      </c>
      <c r="F24">
        <v>70</v>
      </c>
      <c r="G24">
        <v>8</v>
      </c>
      <c r="H24">
        <v>20409</v>
      </c>
      <c r="I24" s="1" t="s">
        <v>4638</v>
      </c>
      <c r="J24">
        <v>23</v>
      </c>
      <c r="K24" s="2">
        <v>44786</v>
      </c>
      <c r="L24" s="1" t="s">
        <v>10</v>
      </c>
      <c r="M24" s="2">
        <v>24966</v>
      </c>
      <c r="N24">
        <f>DATEDIF(Merge1[[#This Row],[Dob]],Merge1[[#This Row],[Transaction_date]],"y")</f>
        <v>54</v>
      </c>
    </row>
    <row r="25" spans="1:14" x14ac:dyDescent="0.55000000000000004">
      <c r="A25" s="1" t="s">
        <v>4686</v>
      </c>
      <c r="B25" s="1" t="s">
        <v>4648</v>
      </c>
      <c r="C25" s="1" t="s">
        <v>715</v>
      </c>
      <c r="D25" s="1" t="s">
        <v>4687</v>
      </c>
      <c r="E25">
        <v>1051731</v>
      </c>
      <c r="F25">
        <v>65</v>
      </c>
      <c r="G25">
        <v>13</v>
      </c>
      <c r="H25">
        <v>23605</v>
      </c>
      <c r="I25" s="1" t="s">
        <v>4638</v>
      </c>
      <c r="J25">
        <v>24</v>
      </c>
      <c r="K25" s="2">
        <v>44791</v>
      </c>
      <c r="L25" s="1" t="s">
        <v>10</v>
      </c>
      <c r="M25" s="2">
        <v>18395</v>
      </c>
      <c r="N25">
        <f>DATEDIF(Merge1[[#This Row],[Dob]],Merge1[[#This Row],[Transaction_date]],"y")</f>
        <v>72</v>
      </c>
    </row>
    <row r="26" spans="1:14" x14ac:dyDescent="0.55000000000000004">
      <c r="A26" s="1" t="s">
        <v>4688</v>
      </c>
      <c r="B26" s="1" t="s">
        <v>4640</v>
      </c>
      <c r="C26" s="1" t="s">
        <v>715</v>
      </c>
      <c r="D26" s="1" t="s">
        <v>4643</v>
      </c>
      <c r="E26">
        <v>1480113</v>
      </c>
      <c r="F26">
        <v>70</v>
      </c>
      <c r="G26">
        <v>9</v>
      </c>
      <c r="H26">
        <v>75216</v>
      </c>
      <c r="I26" s="1" t="s">
        <v>4638</v>
      </c>
      <c r="J26">
        <v>25</v>
      </c>
      <c r="K26" s="2">
        <v>44798</v>
      </c>
      <c r="L26" s="1" t="s">
        <v>19</v>
      </c>
      <c r="M26" s="2">
        <v>24242</v>
      </c>
      <c r="N26">
        <f>DATEDIF(Merge1[[#This Row],[Dob]],Merge1[[#This Row],[Transaction_date]],"y")</f>
        <v>56</v>
      </c>
    </row>
    <row r="27" spans="1:14" x14ac:dyDescent="0.55000000000000004">
      <c r="A27" s="1" t="s">
        <v>4689</v>
      </c>
      <c r="B27" s="1" t="s">
        <v>4636</v>
      </c>
      <c r="C27" s="1" t="s">
        <v>715</v>
      </c>
      <c r="D27" s="1" t="s">
        <v>4690</v>
      </c>
      <c r="E27">
        <v>1472869</v>
      </c>
      <c r="F27">
        <v>85</v>
      </c>
      <c r="G27">
        <v>16</v>
      </c>
      <c r="H27">
        <v>93704</v>
      </c>
      <c r="I27" s="1" t="s">
        <v>4638</v>
      </c>
      <c r="J27">
        <v>26</v>
      </c>
      <c r="K27" s="2">
        <v>44800</v>
      </c>
      <c r="L27" s="1" t="s">
        <v>10</v>
      </c>
      <c r="M27" s="2">
        <v>24247</v>
      </c>
      <c r="N27">
        <f>DATEDIF(Merge1[[#This Row],[Dob]],Merge1[[#This Row],[Transaction_date]],"y")</f>
        <v>56</v>
      </c>
    </row>
    <row r="28" spans="1:14" x14ac:dyDescent="0.55000000000000004">
      <c r="A28" s="1" t="s">
        <v>4691</v>
      </c>
      <c r="B28" s="1" t="s">
        <v>4648</v>
      </c>
      <c r="C28" s="1" t="s">
        <v>715</v>
      </c>
      <c r="D28" s="1" t="s">
        <v>4692</v>
      </c>
      <c r="E28">
        <v>2116513</v>
      </c>
      <c r="F28">
        <v>75</v>
      </c>
      <c r="G28">
        <v>19</v>
      </c>
      <c r="H28">
        <v>89550</v>
      </c>
      <c r="I28" s="1" t="s">
        <v>4638</v>
      </c>
      <c r="J28">
        <v>27</v>
      </c>
      <c r="K28" s="2">
        <v>44797</v>
      </c>
      <c r="L28" s="1" t="s">
        <v>19</v>
      </c>
      <c r="M28" s="2">
        <v>18322</v>
      </c>
      <c r="N28">
        <f>DATEDIF(Merge1[[#This Row],[Dob]],Merge1[[#This Row],[Transaction_date]],"y")</f>
        <v>72</v>
      </c>
    </row>
    <row r="29" spans="1:14" x14ac:dyDescent="0.55000000000000004">
      <c r="A29" s="1" t="s">
        <v>4693</v>
      </c>
      <c r="B29" s="1" t="s">
        <v>4640</v>
      </c>
      <c r="C29" s="1" t="s">
        <v>715</v>
      </c>
      <c r="D29" s="1" t="s">
        <v>4694</v>
      </c>
      <c r="E29">
        <v>635599</v>
      </c>
      <c r="F29">
        <v>80</v>
      </c>
      <c r="G29">
        <v>24</v>
      </c>
      <c r="H29">
        <v>32255</v>
      </c>
      <c r="I29" s="1" t="s">
        <v>4638</v>
      </c>
      <c r="J29">
        <v>28</v>
      </c>
      <c r="K29" s="2">
        <v>44790</v>
      </c>
      <c r="L29" s="1" t="s">
        <v>19</v>
      </c>
      <c r="M29" s="2">
        <v>29873</v>
      </c>
      <c r="N29">
        <f>DATEDIF(Merge1[[#This Row],[Dob]],Merge1[[#This Row],[Transaction_date]],"y")</f>
        <v>40</v>
      </c>
    </row>
    <row r="30" spans="1:14" x14ac:dyDescent="0.55000000000000004">
      <c r="A30" s="1" t="s">
        <v>4695</v>
      </c>
      <c r="B30" s="1" t="s">
        <v>4648</v>
      </c>
      <c r="C30" s="1" t="s">
        <v>715</v>
      </c>
      <c r="D30" s="1" t="s">
        <v>4696</v>
      </c>
      <c r="E30">
        <v>1832053</v>
      </c>
      <c r="F30">
        <v>75</v>
      </c>
      <c r="G30">
        <v>17</v>
      </c>
      <c r="H30">
        <v>92668</v>
      </c>
      <c r="I30" s="1" t="s">
        <v>4638</v>
      </c>
      <c r="J30">
        <v>29</v>
      </c>
      <c r="K30" s="2">
        <v>44792</v>
      </c>
      <c r="L30" s="1" t="s">
        <v>10</v>
      </c>
      <c r="M30" s="2">
        <v>27422</v>
      </c>
      <c r="N30">
        <f>DATEDIF(Merge1[[#This Row],[Dob]],Merge1[[#This Row],[Transaction_date]],"y")</f>
        <v>47</v>
      </c>
    </row>
    <row r="31" spans="1:14" x14ac:dyDescent="0.55000000000000004">
      <c r="A31" s="1" t="s">
        <v>4697</v>
      </c>
      <c r="B31" s="1" t="s">
        <v>4636</v>
      </c>
      <c r="C31" s="1" t="s">
        <v>715</v>
      </c>
      <c r="D31" s="1" t="s">
        <v>4698</v>
      </c>
      <c r="E31">
        <v>2299902</v>
      </c>
      <c r="F31">
        <v>70</v>
      </c>
      <c r="G31">
        <v>16</v>
      </c>
      <c r="H31">
        <v>11054</v>
      </c>
      <c r="I31" s="1" t="s">
        <v>4638</v>
      </c>
      <c r="J31">
        <v>30</v>
      </c>
      <c r="K31" s="2">
        <v>44800</v>
      </c>
      <c r="L31" s="1" t="s">
        <v>19</v>
      </c>
      <c r="M31" s="2">
        <v>27810</v>
      </c>
      <c r="N31">
        <f>DATEDIF(Merge1[[#This Row],[Dob]],Merge1[[#This Row],[Transaction_date]],"y")</f>
        <v>46</v>
      </c>
    </row>
    <row r="32" spans="1:14" x14ac:dyDescent="0.55000000000000004">
      <c r="A32" s="1" t="s">
        <v>4699</v>
      </c>
      <c r="B32" s="1" t="s">
        <v>4655</v>
      </c>
      <c r="C32" s="1" t="s">
        <v>715</v>
      </c>
      <c r="D32" s="1" t="s">
        <v>4700</v>
      </c>
      <c r="E32">
        <v>1810155</v>
      </c>
      <c r="F32">
        <v>65</v>
      </c>
      <c r="G32">
        <v>16</v>
      </c>
      <c r="H32">
        <v>38168</v>
      </c>
      <c r="I32" s="1" t="s">
        <v>4638</v>
      </c>
      <c r="J32">
        <v>31</v>
      </c>
      <c r="K32" s="2">
        <v>44778</v>
      </c>
      <c r="L32" s="1" t="s">
        <v>19</v>
      </c>
      <c r="M32" s="2">
        <v>19061</v>
      </c>
      <c r="N32">
        <f>DATEDIF(Merge1[[#This Row],[Dob]],Merge1[[#This Row],[Transaction_date]],"y")</f>
        <v>70</v>
      </c>
    </row>
    <row r="33" spans="1:14" x14ac:dyDescent="0.55000000000000004">
      <c r="A33" s="1" t="s">
        <v>4701</v>
      </c>
      <c r="B33" s="1" t="s">
        <v>4655</v>
      </c>
      <c r="C33" s="1" t="s">
        <v>715</v>
      </c>
      <c r="D33" s="1" t="s">
        <v>4702</v>
      </c>
      <c r="E33">
        <v>3031976</v>
      </c>
      <c r="F33">
        <v>75</v>
      </c>
      <c r="G33">
        <v>5</v>
      </c>
      <c r="H33">
        <v>89115</v>
      </c>
      <c r="I33" s="1" t="s">
        <v>4638</v>
      </c>
      <c r="J33">
        <v>32</v>
      </c>
      <c r="K33" s="2">
        <v>44778</v>
      </c>
      <c r="L33" s="1" t="s">
        <v>10</v>
      </c>
      <c r="M33" s="2">
        <v>19580</v>
      </c>
      <c r="N33">
        <f>DATEDIF(Merge1[[#This Row],[Dob]],Merge1[[#This Row],[Transaction_date]],"y")</f>
        <v>68</v>
      </c>
    </row>
    <row r="34" spans="1:14" x14ac:dyDescent="0.55000000000000004">
      <c r="A34" s="1" t="s">
        <v>4703</v>
      </c>
      <c r="B34" s="1" t="s">
        <v>4640</v>
      </c>
      <c r="C34" s="1" t="s">
        <v>715</v>
      </c>
      <c r="D34" s="1" t="s">
        <v>4704</v>
      </c>
      <c r="E34">
        <v>2959916</v>
      </c>
      <c r="F34">
        <v>65</v>
      </c>
      <c r="G34">
        <v>6</v>
      </c>
      <c r="H34">
        <v>45264</v>
      </c>
      <c r="I34" s="1" t="s">
        <v>4638</v>
      </c>
      <c r="J34">
        <v>33</v>
      </c>
      <c r="K34" s="2">
        <v>44799</v>
      </c>
      <c r="L34" s="1" t="s">
        <v>10</v>
      </c>
      <c r="M34" s="2">
        <v>20571</v>
      </c>
      <c r="N34">
        <f>DATEDIF(Merge1[[#This Row],[Dob]],Merge1[[#This Row],[Transaction_date]],"y")</f>
        <v>66</v>
      </c>
    </row>
    <row r="35" spans="1:14" x14ac:dyDescent="0.55000000000000004">
      <c r="A35" s="1" t="s">
        <v>4705</v>
      </c>
      <c r="B35" s="1" t="s">
        <v>4640</v>
      </c>
      <c r="C35" s="1" t="s">
        <v>715</v>
      </c>
      <c r="D35" s="1" t="s">
        <v>4706</v>
      </c>
      <c r="E35">
        <v>627266</v>
      </c>
      <c r="F35">
        <v>90</v>
      </c>
      <c r="G35">
        <v>24</v>
      </c>
      <c r="H35">
        <v>80126</v>
      </c>
      <c r="I35" s="1" t="s">
        <v>4638</v>
      </c>
      <c r="J35">
        <v>34</v>
      </c>
      <c r="K35" s="2">
        <v>44789</v>
      </c>
      <c r="L35" s="1" t="s">
        <v>10</v>
      </c>
      <c r="M35" s="2">
        <v>25385</v>
      </c>
      <c r="N35">
        <f>DATEDIF(Merge1[[#This Row],[Dob]],Merge1[[#This Row],[Transaction_date]],"y")</f>
        <v>53</v>
      </c>
    </row>
    <row r="36" spans="1:14" x14ac:dyDescent="0.55000000000000004">
      <c r="A36" s="1" t="s">
        <v>4707</v>
      </c>
      <c r="B36" s="1" t="s">
        <v>4648</v>
      </c>
      <c r="C36" s="1" t="s">
        <v>715</v>
      </c>
      <c r="D36" s="1" t="s">
        <v>4708</v>
      </c>
      <c r="E36">
        <v>2759191</v>
      </c>
      <c r="F36">
        <v>90</v>
      </c>
      <c r="G36">
        <v>22</v>
      </c>
      <c r="H36">
        <v>28230</v>
      </c>
      <c r="I36" s="1" t="s">
        <v>4638</v>
      </c>
      <c r="J36">
        <v>35</v>
      </c>
      <c r="K36" s="2">
        <v>44783</v>
      </c>
      <c r="L36" s="1" t="s">
        <v>19</v>
      </c>
      <c r="M36" s="2">
        <v>27399</v>
      </c>
      <c r="N36">
        <f>DATEDIF(Merge1[[#This Row],[Dob]],Merge1[[#This Row],[Transaction_date]],"y")</f>
        <v>47</v>
      </c>
    </row>
    <row r="37" spans="1:14" x14ac:dyDescent="0.55000000000000004">
      <c r="A37" s="1" t="s">
        <v>4709</v>
      </c>
      <c r="B37" s="1" t="s">
        <v>4640</v>
      </c>
      <c r="C37" s="1" t="s">
        <v>715</v>
      </c>
      <c r="D37" s="1" t="s">
        <v>382</v>
      </c>
      <c r="E37">
        <v>2656928</v>
      </c>
      <c r="F37">
        <v>85</v>
      </c>
      <c r="G37">
        <v>8</v>
      </c>
      <c r="H37">
        <v>78732</v>
      </c>
      <c r="I37" s="1" t="s">
        <v>4638</v>
      </c>
      <c r="J37">
        <v>36</v>
      </c>
      <c r="K37" s="2">
        <v>44779</v>
      </c>
      <c r="L37" s="1" t="s">
        <v>10</v>
      </c>
      <c r="M37" s="2">
        <v>29188</v>
      </c>
      <c r="N37">
        <f>DATEDIF(Merge1[[#This Row],[Dob]],Merge1[[#This Row],[Transaction_date]],"y")</f>
        <v>42</v>
      </c>
    </row>
    <row r="38" spans="1:14" x14ac:dyDescent="0.55000000000000004">
      <c r="A38" s="1" t="s">
        <v>4710</v>
      </c>
      <c r="B38" s="1" t="s">
        <v>4636</v>
      </c>
      <c r="C38" s="1" t="s">
        <v>715</v>
      </c>
      <c r="D38" s="1" t="s">
        <v>4704</v>
      </c>
      <c r="E38">
        <v>1926740</v>
      </c>
      <c r="F38">
        <v>70</v>
      </c>
      <c r="G38">
        <v>7</v>
      </c>
      <c r="H38">
        <v>45213</v>
      </c>
      <c r="I38" s="1" t="s">
        <v>4638</v>
      </c>
      <c r="J38">
        <v>37</v>
      </c>
      <c r="K38" s="2">
        <v>44789</v>
      </c>
      <c r="L38" s="1" t="s">
        <v>10</v>
      </c>
      <c r="M38" s="2">
        <v>28957</v>
      </c>
      <c r="N38">
        <f>DATEDIF(Merge1[[#This Row],[Dob]],Merge1[[#This Row],[Transaction_date]],"y")</f>
        <v>43</v>
      </c>
    </row>
    <row r="39" spans="1:14" x14ac:dyDescent="0.55000000000000004">
      <c r="A39" s="1" t="s">
        <v>4711</v>
      </c>
      <c r="B39" s="1" t="s">
        <v>4648</v>
      </c>
      <c r="C39" s="1" t="s">
        <v>715</v>
      </c>
      <c r="D39" s="1" t="s">
        <v>4712</v>
      </c>
      <c r="E39">
        <v>1753128</v>
      </c>
      <c r="F39">
        <v>90</v>
      </c>
      <c r="G39">
        <v>24</v>
      </c>
      <c r="H39">
        <v>77075</v>
      </c>
      <c r="I39" s="1" t="s">
        <v>4638</v>
      </c>
      <c r="J39">
        <v>38</v>
      </c>
      <c r="K39" s="2">
        <v>44774</v>
      </c>
      <c r="L39" s="1" t="s">
        <v>19</v>
      </c>
      <c r="M39" s="2">
        <v>32614</v>
      </c>
      <c r="N39">
        <f>DATEDIF(Merge1[[#This Row],[Dob]],Merge1[[#This Row],[Transaction_date]],"y")</f>
        <v>33</v>
      </c>
    </row>
    <row r="40" spans="1:14" x14ac:dyDescent="0.55000000000000004">
      <c r="A40" s="1" t="s">
        <v>4713</v>
      </c>
      <c r="B40" s="1" t="s">
        <v>4636</v>
      </c>
      <c r="C40" s="1" t="s">
        <v>715</v>
      </c>
      <c r="D40" s="1" t="s">
        <v>4714</v>
      </c>
      <c r="E40">
        <v>500052</v>
      </c>
      <c r="F40">
        <v>70</v>
      </c>
      <c r="G40">
        <v>17</v>
      </c>
      <c r="H40">
        <v>34985</v>
      </c>
      <c r="I40" s="1" t="s">
        <v>4638</v>
      </c>
      <c r="J40">
        <v>39</v>
      </c>
      <c r="K40" s="2">
        <v>44782</v>
      </c>
      <c r="L40" s="1" t="s">
        <v>10</v>
      </c>
      <c r="M40" s="2">
        <v>32249</v>
      </c>
      <c r="N40">
        <f>DATEDIF(Merge1[[#This Row],[Dob]],Merge1[[#This Row],[Transaction_date]],"y")</f>
        <v>34</v>
      </c>
    </row>
    <row r="41" spans="1:14" x14ac:dyDescent="0.55000000000000004">
      <c r="A41" s="1" t="s">
        <v>4715</v>
      </c>
      <c r="B41" s="1" t="s">
        <v>4636</v>
      </c>
      <c r="C41" s="1" t="s">
        <v>715</v>
      </c>
      <c r="D41" s="1" t="s">
        <v>4685</v>
      </c>
      <c r="E41">
        <v>2323921</v>
      </c>
      <c r="F41">
        <v>65</v>
      </c>
      <c r="G41">
        <v>18</v>
      </c>
      <c r="H41">
        <v>20566</v>
      </c>
      <c r="I41" s="1" t="s">
        <v>4646</v>
      </c>
      <c r="J41">
        <v>40</v>
      </c>
      <c r="K41" s="2">
        <v>44785</v>
      </c>
      <c r="L41" s="1" t="s">
        <v>10</v>
      </c>
      <c r="M41" s="2">
        <v>24750</v>
      </c>
      <c r="N41">
        <f>DATEDIF(Merge1[[#This Row],[Dob]],Merge1[[#This Row],[Transaction_date]],"y")</f>
        <v>54</v>
      </c>
    </row>
    <row r="42" spans="1:14" x14ac:dyDescent="0.55000000000000004">
      <c r="A42" s="1" t="s">
        <v>4716</v>
      </c>
      <c r="B42" s="1" t="s">
        <v>4655</v>
      </c>
      <c r="C42" s="1" t="s">
        <v>715</v>
      </c>
      <c r="D42" s="1" t="s">
        <v>4717</v>
      </c>
      <c r="E42">
        <v>2454090</v>
      </c>
      <c r="F42">
        <v>70</v>
      </c>
      <c r="G42">
        <v>9</v>
      </c>
      <c r="H42">
        <v>68134</v>
      </c>
      <c r="I42" s="1" t="s">
        <v>4638</v>
      </c>
      <c r="J42">
        <v>41</v>
      </c>
      <c r="K42" s="2">
        <v>44801</v>
      </c>
      <c r="L42" s="1" t="s">
        <v>19</v>
      </c>
      <c r="M42" s="2">
        <v>20659</v>
      </c>
      <c r="N42">
        <f>DATEDIF(Merge1[[#This Row],[Dob]],Merge1[[#This Row],[Transaction_date]],"y")</f>
        <v>66</v>
      </c>
    </row>
    <row r="43" spans="1:14" x14ac:dyDescent="0.55000000000000004">
      <c r="A43" s="1" t="s">
        <v>4718</v>
      </c>
      <c r="B43" s="1" t="s">
        <v>4648</v>
      </c>
      <c r="C43" s="1" t="s">
        <v>715</v>
      </c>
      <c r="D43" s="1" t="s">
        <v>3907</v>
      </c>
      <c r="E43">
        <v>2282362</v>
      </c>
      <c r="F43">
        <v>70</v>
      </c>
      <c r="G43">
        <v>18</v>
      </c>
      <c r="H43">
        <v>11470</v>
      </c>
      <c r="I43" s="1" t="s">
        <v>4646</v>
      </c>
      <c r="J43">
        <v>42</v>
      </c>
      <c r="K43" s="2">
        <v>44795</v>
      </c>
      <c r="L43" s="1" t="s">
        <v>19</v>
      </c>
      <c r="M43" s="2">
        <v>23325</v>
      </c>
      <c r="N43">
        <f>DATEDIF(Merge1[[#This Row],[Dob]],Merge1[[#This Row],[Transaction_date]],"y")</f>
        <v>58</v>
      </c>
    </row>
    <row r="44" spans="1:14" x14ac:dyDescent="0.55000000000000004">
      <c r="A44" s="1" t="s">
        <v>4719</v>
      </c>
      <c r="B44" s="1" t="s">
        <v>4655</v>
      </c>
      <c r="C44" s="1" t="s">
        <v>715</v>
      </c>
      <c r="D44" s="1" t="s">
        <v>4720</v>
      </c>
      <c r="E44">
        <v>3278820</v>
      </c>
      <c r="F44">
        <v>80</v>
      </c>
      <c r="G44">
        <v>19</v>
      </c>
      <c r="H44">
        <v>55480</v>
      </c>
      <c r="I44" s="1" t="s">
        <v>4646</v>
      </c>
      <c r="J44">
        <v>43</v>
      </c>
      <c r="K44" s="2">
        <v>44784</v>
      </c>
      <c r="L44" s="1" t="s">
        <v>10</v>
      </c>
      <c r="M44" s="2">
        <v>32767</v>
      </c>
      <c r="N44">
        <f>DATEDIF(Merge1[[#This Row],[Dob]],Merge1[[#This Row],[Transaction_date]],"y")</f>
        <v>32</v>
      </c>
    </row>
    <row r="45" spans="1:14" x14ac:dyDescent="0.55000000000000004">
      <c r="A45" s="1" t="s">
        <v>4721</v>
      </c>
      <c r="B45" s="1" t="s">
        <v>4636</v>
      </c>
      <c r="C45" s="1" t="s">
        <v>715</v>
      </c>
      <c r="D45" s="1" t="s">
        <v>4702</v>
      </c>
      <c r="E45">
        <v>2421752</v>
      </c>
      <c r="F45">
        <v>70</v>
      </c>
      <c r="G45">
        <v>20</v>
      </c>
      <c r="H45">
        <v>89160</v>
      </c>
      <c r="I45" s="1" t="s">
        <v>4638</v>
      </c>
      <c r="J45">
        <v>44</v>
      </c>
      <c r="K45" s="2">
        <v>44786</v>
      </c>
      <c r="L45" s="1" t="s">
        <v>10</v>
      </c>
      <c r="M45" s="2">
        <v>29702</v>
      </c>
      <c r="N45">
        <f>DATEDIF(Merge1[[#This Row],[Dob]],Merge1[[#This Row],[Transaction_date]],"y")</f>
        <v>41</v>
      </c>
    </row>
    <row r="46" spans="1:14" x14ac:dyDescent="0.55000000000000004">
      <c r="A46" s="1" t="s">
        <v>4722</v>
      </c>
      <c r="B46" s="1" t="s">
        <v>4655</v>
      </c>
      <c r="C46" s="1" t="s">
        <v>715</v>
      </c>
      <c r="D46" s="1" t="s">
        <v>4723</v>
      </c>
      <c r="E46">
        <v>2924075</v>
      </c>
      <c r="F46">
        <v>70</v>
      </c>
      <c r="G46">
        <v>25</v>
      </c>
      <c r="H46">
        <v>73173</v>
      </c>
      <c r="I46" s="1" t="s">
        <v>4638</v>
      </c>
      <c r="J46">
        <v>45</v>
      </c>
      <c r="K46" s="2">
        <v>44795</v>
      </c>
      <c r="L46" s="1" t="s">
        <v>19</v>
      </c>
      <c r="M46" s="2">
        <v>28671</v>
      </c>
      <c r="N46">
        <f>DATEDIF(Merge1[[#This Row],[Dob]],Merge1[[#This Row],[Transaction_date]],"y")</f>
        <v>44</v>
      </c>
    </row>
    <row r="47" spans="1:14" x14ac:dyDescent="0.55000000000000004">
      <c r="A47" s="1" t="s">
        <v>4724</v>
      </c>
      <c r="B47" s="1" t="s">
        <v>4636</v>
      </c>
      <c r="C47" s="1" t="s">
        <v>715</v>
      </c>
      <c r="D47" s="1" t="s">
        <v>4725</v>
      </c>
      <c r="E47">
        <v>2721907</v>
      </c>
      <c r="F47">
        <v>70</v>
      </c>
      <c r="G47">
        <v>6</v>
      </c>
      <c r="H47">
        <v>95852</v>
      </c>
      <c r="I47" s="1" t="s">
        <v>4638</v>
      </c>
      <c r="J47">
        <v>46</v>
      </c>
      <c r="K47" s="2">
        <v>44786</v>
      </c>
      <c r="L47" s="1" t="s">
        <v>19</v>
      </c>
      <c r="M47" s="2">
        <v>23239</v>
      </c>
      <c r="N47">
        <f>DATEDIF(Merge1[[#This Row],[Dob]],Merge1[[#This Row],[Transaction_date]],"y")</f>
        <v>58</v>
      </c>
    </row>
    <row r="48" spans="1:14" x14ac:dyDescent="0.55000000000000004">
      <c r="A48" s="1" t="s">
        <v>4726</v>
      </c>
      <c r="B48" s="1" t="s">
        <v>4640</v>
      </c>
      <c r="C48" s="1" t="s">
        <v>715</v>
      </c>
      <c r="D48" s="1" t="s">
        <v>4727</v>
      </c>
      <c r="E48">
        <v>1130513</v>
      </c>
      <c r="F48">
        <v>85</v>
      </c>
      <c r="G48">
        <v>19</v>
      </c>
      <c r="H48">
        <v>85215</v>
      </c>
      <c r="I48" s="1" t="s">
        <v>4638</v>
      </c>
      <c r="J48">
        <v>47</v>
      </c>
      <c r="K48" s="2">
        <v>44787</v>
      </c>
      <c r="L48" s="1" t="s">
        <v>19</v>
      </c>
      <c r="M48" s="2">
        <v>22837</v>
      </c>
      <c r="N48">
        <f>DATEDIF(Merge1[[#This Row],[Dob]],Merge1[[#This Row],[Transaction_date]],"y")</f>
        <v>60</v>
      </c>
    </row>
    <row r="49" spans="1:14" x14ac:dyDescent="0.55000000000000004">
      <c r="A49" s="1" t="s">
        <v>4728</v>
      </c>
      <c r="B49" s="1" t="s">
        <v>4648</v>
      </c>
      <c r="C49" s="1" t="s">
        <v>715</v>
      </c>
      <c r="D49" s="1" t="s">
        <v>4729</v>
      </c>
      <c r="E49">
        <v>1986129</v>
      </c>
      <c r="F49">
        <v>80</v>
      </c>
      <c r="G49">
        <v>11</v>
      </c>
      <c r="H49">
        <v>89706</v>
      </c>
      <c r="I49" s="1" t="s">
        <v>4638</v>
      </c>
      <c r="J49">
        <v>48</v>
      </c>
      <c r="K49" s="2">
        <v>44793</v>
      </c>
      <c r="L49" s="1" t="s">
        <v>19</v>
      </c>
      <c r="M49" s="2">
        <v>28580</v>
      </c>
      <c r="N49">
        <f>DATEDIF(Merge1[[#This Row],[Dob]],Merge1[[#This Row],[Transaction_date]],"y")</f>
        <v>44</v>
      </c>
    </row>
    <row r="50" spans="1:14" x14ac:dyDescent="0.55000000000000004">
      <c r="A50" s="1" t="s">
        <v>4730</v>
      </c>
      <c r="B50" s="1" t="s">
        <v>4655</v>
      </c>
      <c r="C50" s="1" t="s">
        <v>715</v>
      </c>
      <c r="D50" s="1" t="s">
        <v>4712</v>
      </c>
      <c r="E50">
        <v>2103505</v>
      </c>
      <c r="F50">
        <v>80</v>
      </c>
      <c r="G50">
        <v>9</v>
      </c>
      <c r="H50">
        <v>77045</v>
      </c>
      <c r="I50" s="1" t="s">
        <v>4638</v>
      </c>
      <c r="J50">
        <v>49</v>
      </c>
      <c r="K50" s="2">
        <v>44789</v>
      </c>
      <c r="L50" s="1" t="s">
        <v>19</v>
      </c>
      <c r="M50" s="2">
        <v>31684</v>
      </c>
      <c r="N50">
        <f>DATEDIF(Merge1[[#This Row],[Dob]],Merge1[[#This Row],[Transaction_date]],"y")</f>
        <v>35</v>
      </c>
    </row>
    <row r="51" spans="1:14" x14ac:dyDescent="0.55000000000000004">
      <c r="A51" s="1" t="s">
        <v>4731</v>
      </c>
      <c r="B51" s="1" t="s">
        <v>4655</v>
      </c>
      <c r="C51" s="1" t="s">
        <v>715</v>
      </c>
      <c r="D51" s="1" t="s">
        <v>4732</v>
      </c>
      <c r="E51">
        <v>1416890</v>
      </c>
      <c r="F51">
        <v>80</v>
      </c>
      <c r="G51">
        <v>9</v>
      </c>
      <c r="H51">
        <v>10270</v>
      </c>
      <c r="I51" s="1" t="s">
        <v>4638</v>
      </c>
      <c r="J51">
        <v>50</v>
      </c>
      <c r="K51" s="2">
        <v>44790</v>
      </c>
      <c r="L51" s="1" t="s">
        <v>10</v>
      </c>
      <c r="M51" s="2">
        <v>32110</v>
      </c>
      <c r="N51">
        <f>DATEDIF(Merge1[[#This Row],[Dob]],Merge1[[#This Row],[Transaction_date]],"y")</f>
        <v>34</v>
      </c>
    </row>
    <row r="52" spans="1:14" x14ac:dyDescent="0.55000000000000004">
      <c r="A52" s="1" t="s">
        <v>4733</v>
      </c>
      <c r="B52" s="1" t="s">
        <v>4648</v>
      </c>
      <c r="C52" s="1" t="s">
        <v>715</v>
      </c>
      <c r="D52" s="1" t="s">
        <v>4674</v>
      </c>
      <c r="E52">
        <v>2814297</v>
      </c>
      <c r="F52">
        <v>75</v>
      </c>
      <c r="G52">
        <v>22</v>
      </c>
      <c r="H52">
        <v>92835</v>
      </c>
      <c r="I52" s="1" t="s">
        <v>4638</v>
      </c>
      <c r="J52">
        <v>51</v>
      </c>
      <c r="K52" s="2">
        <v>44779</v>
      </c>
      <c r="L52" s="1" t="s">
        <v>19</v>
      </c>
      <c r="M52" s="2">
        <v>25506</v>
      </c>
      <c r="N52">
        <f>DATEDIF(Merge1[[#This Row],[Dob]],Merge1[[#This Row],[Transaction_date]],"y")</f>
        <v>52</v>
      </c>
    </row>
    <row r="53" spans="1:14" x14ac:dyDescent="0.55000000000000004">
      <c r="A53" s="1" t="s">
        <v>4734</v>
      </c>
      <c r="B53" s="1" t="s">
        <v>4648</v>
      </c>
      <c r="C53" s="1" t="s">
        <v>715</v>
      </c>
      <c r="D53" s="1" t="s">
        <v>4735</v>
      </c>
      <c r="E53">
        <v>2819240</v>
      </c>
      <c r="F53">
        <v>90</v>
      </c>
      <c r="G53">
        <v>6</v>
      </c>
      <c r="H53">
        <v>33175</v>
      </c>
      <c r="I53" s="1" t="s">
        <v>4638</v>
      </c>
      <c r="J53">
        <v>52</v>
      </c>
      <c r="K53" s="2">
        <v>44776</v>
      </c>
      <c r="L53" s="1" t="s">
        <v>10</v>
      </c>
      <c r="M53" s="2">
        <v>26190</v>
      </c>
      <c r="N53">
        <f>DATEDIF(Merge1[[#This Row],[Dob]],Merge1[[#This Row],[Transaction_date]],"y")</f>
        <v>50</v>
      </c>
    </row>
    <row r="54" spans="1:14" x14ac:dyDescent="0.55000000000000004">
      <c r="A54" s="1" t="s">
        <v>4736</v>
      </c>
      <c r="B54" s="1" t="s">
        <v>4636</v>
      </c>
      <c r="C54" s="1" t="s">
        <v>715</v>
      </c>
      <c r="D54" s="1" t="s">
        <v>4737</v>
      </c>
      <c r="E54">
        <v>2933144</v>
      </c>
      <c r="F54">
        <v>85</v>
      </c>
      <c r="G54">
        <v>14</v>
      </c>
      <c r="H54">
        <v>23272</v>
      </c>
      <c r="I54" s="1" t="s">
        <v>4646</v>
      </c>
      <c r="J54">
        <v>53</v>
      </c>
      <c r="K54" s="2">
        <v>44775</v>
      </c>
      <c r="L54" s="1" t="s">
        <v>10</v>
      </c>
      <c r="M54" s="2">
        <v>30302</v>
      </c>
      <c r="N54">
        <f>DATEDIF(Merge1[[#This Row],[Dob]],Merge1[[#This Row],[Transaction_date]],"y")</f>
        <v>39</v>
      </c>
    </row>
    <row r="55" spans="1:14" x14ac:dyDescent="0.55000000000000004">
      <c r="A55" s="1" t="s">
        <v>4738</v>
      </c>
      <c r="B55" s="1" t="s">
        <v>4640</v>
      </c>
      <c r="C55" s="1" t="s">
        <v>715</v>
      </c>
      <c r="D55" s="1" t="s">
        <v>4739</v>
      </c>
      <c r="E55">
        <v>1937567</v>
      </c>
      <c r="F55">
        <v>75</v>
      </c>
      <c r="G55">
        <v>21</v>
      </c>
      <c r="H55">
        <v>76011</v>
      </c>
      <c r="I55" s="1" t="s">
        <v>4638</v>
      </c>
      <c r="J55">
        <v>54</v>
      </c>
      <c r="K55" s="2">
        <v>44781</v>
      </c>
      <c r="L55" s="1" t="s">
        <v>10</v>
      </c>
      <c r="M55" s="2">
        <v>31539</v>
      </c>
      <c r="N55">
        <f>DATEDIF(Merge1[[#This Row],[Dob]],Merge1[[#This Row],[Transaction_date]],"y")</f>
        <v>36</v>
      </c>
    </row>
    <row r="56" spans="1:14" x14ac:dyDescent="0.55000000000000004">
      <c r="A56" s="1" t="s">
        <v>4740</v>
      </c>
      <c r="B56" s="1" t="s">
        <v>4640</v>
      </c>
      <c r="C56" s="1" t="s">
        <v>715</v>
      </c>
      <c r="D56" s="1" t="s">
        <v>4732</v>
      </c>
      <c r="E56">
        <v>704570</v>
      </c>
      <c r="F56">
        <v>75</v>
      </c>
      <c r="G56">
        <v>17</v>
      </c>
      <c r="H56">
        <v>10160</v>
      </c>
      <c r="I56" s="1" t="s">
        <v>4638</v>
      </c>
      <c r="J56">
        <v>55</v>
      </c>
      <c r="K56" s="2">
        <v>44776</v>
      </c>
      <c r="L56" s="1" t="s">
        <v>19</v>
      </c>
      <c r="M56" s="2">
        <v>29039</v>
      </c>
      <c r="N56">
        <f>DATEDIF(Merge1[[#This Row],[Dob]],Merge1[[#This Row],[Transaction_date]],"y")</f>
        <v>43</v>
      </c>
    </row>
    <row r="57" spans="1:14" x14ac:dyDescent="0.55000000000000004">
      <c r="A57" s="1" t="s">
        <v>4741</v>
      </c>
      <c r="B57" s="1" t="s">
        <v>4655</v>
      </c>
      <c r="C57" s="1" t="s">
        <v>715</v>
      </c>
      <c r="D57" s="1" t="s">
        <v>4698</v>
      </c>
      <c r="E57">
        <v>2723227</v>
      </c>
      <c r="F57">
        <v>70</v>
      </c>
      <c r="G57">
        <v>15</v>
      </c>
      <c r="H57">
        <v>11054</v>
      </c>
      <c r="I57" s="1" t="s">
        <v>4638</v>
      </c>
      <c r="J57">
        <v>56</v>
      </c>
      <c r="K57" s="2">
        <v>44793</v>
      </c>
      <c r="L57" s="1" t="s">
        <v>10</v>
      </c>
      <c r="M57" s="2">
        <v>21489</v>
      </c>
      <c r="N57">
        <f>DATEDIF(Merge1[[#This Row],[Dob]],Merge1[[#This Row],[Transaction_date]],"y")</f>
        <v>63</v>
      </c>
    </row>
    <row r="58" spans="1:14" x14ac:dyDescent="0.55000000000000004">
      <c r="A58" s="1" t="s">
        <v>4742</v>
      </c>
      <c r="B58" s="1" t="s">
        <v>4648</v>
      </c>
      <c r="C58" s="1" t="s">
        <v>715</v>
      </c>
      <c r="D58" s="1" t="s">
        <v>4743</v>
      </c>
      <c r="E58">
        <v>1182533</v>
      </c>
      <c r="F58">
        <v>85</v>
      </c>
      <c r="G58">
        <v>10</v>
      </c>
      <c r="H58">
        <v>33411</v>
      </c>
      <c r="I58" s="1" t="s">
        <v>4638</v>
      </c>
      <c r="J58">
        <v>57</v>
      </c>
      <c r="K58" s="2">
        <v>44791</v>
      </c>
      <c r="L58" s="1" t="s">
        <v>10</v>
      </c>
      <c r="M58" s="2">
        <v>31452</v>
      </c>
      <c r="N58">
        <f>DATEDIF(Merge1[[#This Row],[Dob]],Merge1[[#This Row],[Transaction_date]],"y")</f>
        <v>36</v>
      </c>
    </row>
    <row r="59" spans="1:14" x14ac:dyDescent="0.55000000000000004">
      <c r="A59" s="1" t="s">
        <v>4744</v>
      </c>
      <c r="B59" s="1" t="s">
        <v>4636</v>
      </c>
      <c r="C59" s="1" t="s">
        <v>715</v>
      </c>
      <c r="D59" s="1" t="s">
        <v>4745</v>
      </c>
      <c r="E59">
        <v>3262830</v>
      </c>
      <c r="F59">
        <v>90</v>
      </c>
      <c r="G59">
        <v>24</v>
      </c>
      <c r="H59">
        <v>20189</v>
      </c>
      <c r="I59" s="1" t="s">
        <v>4646</v>
      </c>
      <c r="J59">
        <v>58</v>
      </c>
      <c r="K59" s="2">
        <v>44792</v>
      </c>
      <c r="L59" s="1" t="s">
        <v>10</v>
      </c>
      <c r="M59" s="2">
        <v>26781</v>
      </c>
      <c r="N59">
        <f>DATEDIF(Merge1[[#This Row],[Dob]],Merge1[[#This Row],[Transaction_date]],"y")</f>
        <v>49</v>
      </c>
    </row>
    <row r="60" spans="1:14" x14ac:dyDescent="0.55000000000000004">
      <c r="A60" s="1" t="s">
        <v>4746</v>
      </c>
      <c r="B60" s="1" t="s">
        <v>4655</v>
      </c>
      <c r="C60" s="1" t="s">
        <v>715</v>
      </c>
      <c r="D60" s="1" t="s">
        <v>4747</v>
      </c>
      <c r="E60">
        <v>2876573</v>
      </c>
      <c r="F60">
        <v>75</v>
      </c>
      <c r="G60">
        <v>5</v>
      </c>
      <c r="H60">
        <v>14905</v>
      </c>
      <c r="I60" s="1" t="s">
        <v>4638</v>
      </c>
      <c r="J60">
        <v>59</v>
      </c>
      <c r="K60" s="2">
        <v>44798</v>
      </c>
      <c r="L60" s="1" t="s">
        <v>10</v>
      </c>
      <c r="M60" s="2">
        <v>24662</v>
      </c>
      <c r="N60">
        <f>DATEDIF(Merge1[[#This Row],[Dob]],Merge1[[#This Row],[Transaction_date]],"y")</f>
        <v>55</v>
      </c>
    </row>
    <row r="61" spans="1:14" x14ac:dyDescent="0.55000000000000004">
      <c r="A61" s="1" t="s">
        <v>4748</v>
      </c>
      <c r="B61" s="1" t="s">
        <v>4648</v>
      </c>
      <c r="C61" s="1" t="s">
        <v>715</v>
      </c>
      <c r="D61" s="1" t="s">
        <v>382</v>
      </c>
      <c r="E61">
        <v>1195368</v>
      </c>
      <c r="F61">
        <v>65</v>
      </c>
      <c r="G61">
        <v>14</v>
      </c>
      <c r="H61">
        <v>78715</v>
      </c>
      <c r="I61" s="1" t="s">
        <v>4638</v>
      </c>
      <c r="J61">
        <v>60</v>
      </c>
      <c r="K61" s="2">
        <v>44784</v>
      </c>
      <c r="L61" s="1" t="s">
        <v>19</v>
      </c>
      <c r="M61" s="2">
        <v>22316</v>
      </c>
      <c r="N61">
        <f>DATEDIF(Merge1[[#This Row],[Dob]],Merge1[[#This Row],[Transaction_date]],"y")</f>
        <v>61</v>
      </c>
    </row>
    <row r="62" spans="1:14" x14ac:dyDescent="0.55000000000000004">
      <c r="A62" s="1" t="s">
        <v>4749</v>
      </c>
      <c r="B62" s="1" t="s">
        <v>4655</v>
      </c>
      <c r="C62" s="1" t="s">
        <v>715</v>
      </c>
      <c r="D62" s="1" t="s">
        <v>4750</v>
      </c>
      <c r="E62">
        <v>2060986</v>
      </c>
      <c r="F62">
        <v>75</v>
      </c>
      <c r="G62">
        <v>20</v>
      </c>
      <c r="H62">
        <v>2114</v>
      </c>
      <c r="I62" s="1" t="s">
        <v>4638</v>
      </c>
      <c r="J62">
        <v>61</v>
      </c>
      <c r="K62" s="2">
        <v>44784</v>
      </c>
      <c r="L62" s="1" t="s">
        <v>10</v>
      </c>
      <c r="M62" s="2">
        <v>22502</v>
      </c>
      <c r="N62">
        <f>DATEDIF(Merge1[[#This Row],[Dob]],Merge1[[#This Row],[Transaction_date]],"y")</f>
        <v>61</v>
      </c>
    </row>
    <row r="63" spans="1:14" x14ac:dyDescent="0.55000000000000004">
      <c r="A63" s="1" t="s">
        <v>4751</v>
      </c>
      <c r="B63" s="1" t="s">
        <v>4655</v>
      </c>
      <c r="C63" s="1" t="s">
        <v>715</v>
      </c>
      <c r="D63" s="1" t="s">
        <v>4752</v>
      </c>
      <c r="E63">
        <v>2773870</v>
      </c>
      <c r="F63">
        <v>80</v>
      </c>
      <c r="G63">
        <v>16</v>
      </c>
      <c r="H63">
        <v>19141</v>
      </c>
      <c r="I63" s="1" t="s">
        <v>4638</v>
      </c>
      <c r="J63">
        <v>62</v>
      </c>
      <c r="K63" s="2">
        <v>44790</v>
      </c>
      <c r="L63" s="1" t="s">
        <v>10</v>
      </c>
      <c r="M63" s="2">
        <v>30182</v>
      </c>
      <c r="N63">
        <f>DATEDIF(Merge1[[#This Row],[Dob]],Merge1[[#This Row],[Transaction_date]],"y")</f>
        <v>39</v>
      </c>
    </row>
    <row r="64" spans="1:14" x14ac:dyDescent="0.55000000000000004">
      <c r="A64" s="1" t="s">
        <v>4753</v>
      </c>
      <c r="B64" s="1" t="s">
        <v>4640</v>
      </c>
      <c r="C64" s="1" t="s">
        <v>715</v>
      </c>
      <c r="D64" s="1" t="s">
        <v>4754</v>
      </c>
      <c r="E64">
        <v>605905</v>
      </c>
      <c r="F64">
        <v>90</v>
      </c>
      <c r="G64">
        <v>12</v>
      </c>
      <c r="H64">
        <v>90505</v>
      </c>
      <c r="I64" s="1" t="s">
        <v>4638</v>
      </c>
      <c r="J64">
        <v>63</v>
      </c>
      <c r="K64" s="2">
        <v>44801</v>
      </c>
      <c r="L64" s="1" t="s">
        <v>10</v>
      </c>
      <c r="M64" s="2">
        <v>28188</v>
      </c>
      <c r="N64">
        <f>DATEDIF(Merge1[[#This Row],[Dob]],Merge1[[#This Row],[Transaction_date]],"y")</f>
        <v>45</v>
      </c>
    </row>
    <row r="65" spans="1:14" x14ac:dyDescent="0.55000000000000004">
      <c r="A65" s="1" t="s">
        <v>4755</v>
      </c>
      <c r="B65" s="1" t="s">
        <v>4655</v>
      </c>
      <c r="C65" s="1" t="s">
        <v>715</v>
      </c>
      <c r="D65" s="1" t="s">
        <v>4756</v>
      </c>
      <c r="E65">
        <v>2910119</v>
      </c>
      <c r="F65">
        <v>90</v>
      </c>
      <c r="G65">
        <v>14</v>
      </c>
      <c r="H65">
        <v>43635</v>
      </c>
      <c r="I65" s="1" t="s">
        <v>4638</v>
      </c>
      <c r="J65">
        <v>64</v>
      </c>
      <c r="K65" s="2">
        <v>44776</v>
      </c>
      <c r="L65" s="1" t="s">
        <v>19</v>
      </c>
      <c r="M65" s="2">
        <v>23395</v>
      </c>
      <c r="N65">
        <f>DATEDIF(Merge1[[#This Row],[Dob]],Merge1[[#This Row],[Transaction_date]],"y")</f>
        <v>58</v>
      </c>
    </row>
    <row r="66" spans="1:14" x14ac:dyDescent="0.55000000000000004">
      <c r="A66" s="1" t="s">
        <v>4757</v>
      </c>
      <c r="B66" s="1" t="s">
        <v>4640</v>
      </c>
      <c r="C66" s="1" t="s">
        <v>715</v>
      </c>
      <c r="D66" s="1" t="s">
        <v>4708</v>
      </c>
      <c r="E66">
        <v>3202532</v>
      </c>
      <c r="F66">
        <v>80</v>
      </c>
      <c r="G66">
        <v>25</v>
      </c>
      <c r="H66">
        <v>28263</v>
      </c>
      <c r="I66" s="1" t="s">
        <v>4638</v>
      </c>
      <c r="J66">
        <v>65</v>
      </c>
      <c r="K66" s="2">
        <v>44793</v>
      </c>
      <c r="L66" s="1" t="s">
        <v>10</v>
      </c>
      <c r="M66" s="2">
        <v>23656</v>
      </c>
      <c r="N66">
        <f>DATEDIF(Merge1[[#This Row],[Dob]],Merge1[[#This Row],[Transaction_date]],"y")</f>
        <v>57</v>
      </c>
    </row>
    <row r="67" spans="1:14" x14ac:dyDescent="0.55000000000000004">
      <c r="A67" s="1" t="s">
        <v>4758</v>
      </c>
      <c r="B67" s="1" t="s">
        <v>4636</v>
      </c>
      <c r="C67" s="1" t="s">
        <v>715</v>
      </c>
      <c r="D67" s="1" t="s">
        <v>4759</v>
      </c>
      <c r="E67">
        <v>501132</v>
      </c>
      <c r="F67">
        <v>80</v>
      </c>
      <c r="G67">
        <v>24</v>
      </c>
      <c r="H67">
        <v>93106</v>
      </c>
      <c r="I67" s="1" t="s">
        <v>4638</v>
      </c>
      <c r="J67">
        <v>66</v>
      </c>
      <c r="K67" s="2">
        <v>44788</v>
      </c>
      <c r="L67" s="1" t="s">
        <v>19</v>
      </c>
      <c r="M67" s="2">
        <v>31496</v>
      </c>
      <c r="N67">
        <f>DATEDIF(Merge1[[#This Row],[Dob]],Merge1[[#This Row],[Transaction_date]],"y")</f>
        <v>36</v>
      </c>
    </row>
    <row r="68" spans="1:14" x14ac:dyDescent="0.55000000000000004">
      <c r="A68" s="1" t="s">
        <v>4760</v>
      </c>
      <c r="B68" s="1" t="s">
        <v>4648</v>
      </c>
      <c r="C68" s="1" t="s">
        <v>715</v>
      </c>
      <c r="D68" s="1" t="s">
        <v>4761</v>
      </c>
      <c r="E68">
        <v>559594</v>
      </c>
      <c r="F68">
        <v>85</v>
      </c>
      <c r="G68">
        <v>19</v>
      </c>
      <c r="H68">
        <v>98008</v>
      </c>
      <c r="I68" s="1" t="s">
        <v>4638</v>
      </c>
      <c r="J68">
        <v>67</v>
      </c>
      <c r="K68" s="2">
        <v>44776</v>
      </c>
      <c r="L68" s="1" t="s">
        <v>19</v>
      </c>
      <c r="M68" s="2">
        <v>29665</v>
      </c>
      <c r="N68">
        <f>DATEDIF(Merge1[[#This Row],[Dob]],Merge1[[#This Row],[Transaction_date]],"y")</f>
        <v>41</v>
      </c>
    </row>
    <row r="69" spans="1:14" x14ac:dyDescent="0.55000000000000004">
      <c r="A69" s="1" t="s">
        <v>4762</v>
      </c>
      <c r="B69" s="1" t="s">
        <v>4648</v>
      </c>
      <c r="C69" s="1" t="s">
        <v>715</v>
      </c>
      <c r="D69" s="1" t="s">
        <v>4763</v>
      </c>
      <c r="E69">
        <v>639670</v>
      </c>
      <c r="F69">
        <v>85</v>
      </c>
      <c r="G69">
        <v>7</v>
      </c>
      <c r="H69">
        <v>99522</v>
      </c>
      <c r="I69" s="1" t="s">
        <v>4638</v>
      </c>
      <c r="J69">
        <v>68</v>
      </c>
      <c r="K69" s="2">
        <v>44775</v>
      </c>
      <c r="L69" s="1" t="s">
        <v>10</v>
      </c>
      <c r="M69" s="2">
        <v>26903</v>
      </c>
      <c r="N69">
        <f>DATEDIF(Merge1[[#This Row],[Dob]],Merge1[[#This Row],[Transaction_date]],"y")</f>
        <v>48</v>
      </c>
    </row>
    <row r="70" spans="1:14" x14ac:dyDescent="0.55000000000000004">
      <c r="A70" s="1" t="s">
        <v>4764</v>
      </c>
      <c r="B70" s="1" t="s">
        <v>4636</v>
      </c>
      <c r="C70" s="1" t="s">
        <v>715</v>
      </c>
      <c r="D70" s="1" t="s">
        <v>4708</v>
      </c>
      <c r="E70">
        <v>1128324</v>
      </c>
      <c r="F70">
        <v>90</v>
      </c>
      <c r="G70">
        <v>18</v>
      </c>
      <c r="H70">
        <v>28210</v>
      </c>
      <c r="I70" s="1" t="s">
        <v>4638</v>
      </c>
      <c r="J70">
        <v>69</v>
      </c>
      <c r="K70" s="2">
        <v>44775</v>
      </c>
      <c r="L70" s="1" t="s">
        <v>19</v>
      </c>
      <c r="M70" s="2">
        <v>23975</v>
      </c>
      <c r="N70">
        <f>DATEDIF(Merge1[[#This Row],[Dob]],Merge1[[#This Row],[Transaction_date]],"y")</f>
        <v>56</v>
      </c>
    </row>
    <row r="71" spans="1:14" x14ac:dyDescent="0.55000000000000004">
      <c r="A71" s="1" t="s">
        <v>4765</v>
      </c>
      <c r="B71" s="1" t="s">
        <v>4636</v>
      </c>
      <c r="C71" s="1" t="s">
        <v>715</v>
      </c>
      <c r="D71" s="1" t="s">
        <v>4766</v>
      </c>
      <c r="E71">
        <v>3337528</v>
      </c>
      <c r="F71">
        <v>85</v>
      </c>
      <c r="G71">
        <v>7</v>
      </c>
      <c r="H71">
        <v>22184</v>
      </c>
      <c r="I71" s="1" t="s">
        <v>4638</v>
      </c>
      <c r="J71">
        <v>70</v>
      </c>
      <c r="K71" s="2">
        <v>44782</v>
      </c>
      <c r="L71" s="1" t="s">
        <v>10</v>
      </c>
      <c r="M71" s="2">
        <v>25650</v>
      </c>
      <c r="N71">
        <f>DATEDIF(Merge1[[#This Row],[Dob]],Merge1[[#This Row],[Transaction_date]],"y")</f>
        <v>52</v>
      </c>
    </row>
    <row r="72" spans="1:14" x14ac:dyDescent="0.55000000000000004">
      <c r="A72" s="1" t="s">
        <v>4767</v>
      </c>
      <c r="B72" s="1" t="s">
        <v>4648</v>
      </c>
      <c r="C72" s="1" t="s">
        <v>715</v>
      </c>
      <c r="D72" s="1" t="s">
        <v>4768</v>
      </c>
      <c r="E72">
        <v>1604487</v>
      </c>
      <c r="F72">
        <v>80</v>
      </c>
      <c r="G72">
        <v>12</v>
      </c>
      <c r="H72">
        <v>61825</v>
      </c>
      <c r="I72" s="1" t="s">
        <v>4638</v>
      </c>
      <c r="J72">
        <v>71</v>
      </c>
      <c r="K72" s="2">
        <v>44793</v>
      </c>
      <c r="L72" s="1" t="s">
        <v>19</v>
      </c>
      <c r="M72" s="2">
        <v>19590</v>
      </c>
      <c r="N72">
        <f>DATEDIF(Merge1[[#This Row],[Dob]],Merge1[[#This Row],[Transaction_date]],"y")</f>
        <v>69</v>
      </c>
    </row>
    <row r="73" spans="1:14" x14ac:dyDescent="0.55000000000000004">
      <c r="A73" s="1" t="s">
        <v>4769</v>
      </c>
      <c r="B73" s="1" t="s">
        <v>4648</v>
      </c>
      <c r="C73" s="1" t="s">
        <v>715</v>
      </c>
      <c r="D73" s="1" t="s">
        <v>4770</v>
      </c>
      <c r="E73">
        <v>1488759</v>
      </c>
      <c r="F73">
        <v>80</v>
      </c>
      <c r="G73">
        <v>25</v>
      </c>
      <c r="H73">
        <v>6816</v>
      </c>
      <c r="I73" s="1" t="s">
        <v>4638</v>
      </c>
      <c r="J73">
        <v>72</v>
      </c>
      <c r="K73" s="2">
        <v>44795</v>
      </c>
      <c r="L73" s="1" t="s">
        <v>10</v>
      </c>
      <c r="M73" s="2">
        <v>30265</v>
      </c>
      <c r="N73">
        <f>DATEDIF(Merge1[[#This Row],[Dob]],Merge1[[#This Row],[Transaction_date]],"y")</f>
        <v>39</v>
      </c>
    </row>
    <row r="74" spans="1:14" x14ac:dyDescent="0.55000000000000004">
      <c r="A74" s="1" t="s">
        <v>4771</v>
      </c>
      <c r="B74" s="1" t="s">
        <v>4636</v>
      </c>
      <c r="C74" s="1" t="s">
        <v>715</v>
      </c>
      <c r="D74" s="1" t="s">
        <v>4772</v>
      </c>
      <c r="E74">
        <v>2865769</v>
      </c>
      <c r="F74">
        <v>85</v>
      </c>
      <c r="G74">
        <v>18</v>
      </c>
      <c r="H74">
        <v>39534</v>
      </c>
      <c r="I74" s="1" t="s">
        <v>4646</v>
      </c>
      <c r="J74">
        <v>73</v>
      </c>
      <c r="K74" s="2">
        <v>44794</v>
      </c>
      <c r="L74" s="1" t="s">
        <v>10</v>
      </c>
      <c r="M74" s="2">
        <v>27049</v>
      </c>
      <c r="N74">
        <f>DATEDIF(Merge1[[#This Row],[Dob]],Merge1[[#This Row],[Transaction_date]],"y")</f>
        <v>48</v>
      </c>
    </row>
    <row r="75" spans="1:14" x14ac:dyDescent="0.55000000000000004">
      <c r="A75" s="1" t="s">
        <v>4773</v>
      </c>
      <c r="B75" s="1" t="s">
        <v>4648</v>
      </c>
      <c r="C75" s="1" t="s">
        <v>715</v>
      </c>
      <c r="D75" s="1" t="s">
        <v>4774</v>
      </c>
      <c r="E75">
        <v>2936636</v>
      </c>
      <c r="F75">
        <v>85</v>
      </c>
      <c r="G75">
        <v>10</v>
      </c>
      <c r="H75">
        <v>79934</v>
      </c>
      <c r="I75" s="1" t="s">
        <v>4638</v>
      </c>
      <c r="J75">
        <v>74</v>
      </c>
      <c r="K75" s="2">
        <v>44777</v>
      </c>
      <c r="L75" s="1" t="s">
        <v>10</v>
      </c>
      <c r="M75" s="2">
        <v>23132</v>
      </c>
      <c r="N75">
        <f>DATEDIF(Merge1[[#This Row],[Dob]],Merge1[[#This Row],[Transaction_date]],"y")</f>
        <v>59</v>
      </c>
    </row>
    <row r="76" spans="1:14" x14ac:dyDescent="0.55000000000000004">
      <c r="A76" s="1" t="s">
        <v>4775</v>
      </c>
      <c r="B76" s="1" t="s">
        <v>4640</v>
      </c>
      <c r="C76" s="1" t="s">
        <v>715</v>
      </c>
      <c r="D76" s="1" t="s">
        <v>4702</v>
      </c>
      <c r="E76">
        <v>3055556</v>
      </c>
      <c r="F76">
        <v>85</v>
      </c>
      <c r="G76">
        <v>16</v>
      </c>
      <c r="H76">
        <v>89105</v>
      </c>
      <c r="I76" s="1" t="s">
        <v>4638</v>
      </c>
      <c r="J76">
        <v>75</v>
      </c>
      <c r="K76" s="2">
        <v>44788</v>
      </c>
      <c r="L76" s="1" t="s">
        <v>19</v>
      </c>
      <c r="M76" s="2">
        <v>20929</v>
      </c>
      <c r="N76">
        <f>DATEDIF(Merge1[[#This Row],[Dob]],Merge1[[#This Row],[Transaction_date]],"y")</f>
        <v>65</v>
      </c>
    </row>
    <row r="77" spans="1:14" x14ac:dyDescent="0.55000000000000004">
      <c r="A77" s="1" t="s">
        <v>4776</v>
      </c>
      <c r="B77" s="1" t="s">
        <v>4655</v>
      </c>
      <c r="C77" s="1" t="s">
        <v>715</v>
      </c>
      <c r="D77" s="1" t="s">
        <v>4777</v>
      </c>
      <c r="E77">
        <v>3094020</v>
      </c>
      <c r="F77">
        <v>65</v>
      </c>
      <c r="G77">
        <v>15</v>
      </c>
      <c r="H77">
        <v>40266</v>
      </c>
      <c r="I77" s="1" t="s">
        <v>4638</v>
      </c>
      <c r="J77">
        <v>76</v>
      </c>
      <c r="K77" s="2">
        <v>44801</v>
      </c>
      <c r="L77" s="1" t="s">
        <v>10</v>
      </c>
      <c r="M77" s="2">
        <v>22111</v>
      </c>
      <c r="N77">
        <f>DATEDIF(Merge1[[#This Row],[Dob]],Merge1[[#This Row],[Transaction_date]],"y")</f>
        <v>62</v>
      </c>
    </row>
    <row r="78" spans="1:14" x14ac:dyDescent="0.55000000000000004">
      <c r="A78" s="1" t="s">
        <v>4778</v>
      </c>
      <c r="B78" s="1" t="s">
        <v>4655</v>
      </c>
      <c r="C78" s="1" t="s">
        <v>715</v>
      </c>
      <c r="D78" s="1" t="s">
        <v>4779</v>
      </c>
      <c r="E78">
        <v>2085711</v>
      </c>
      <c r="F78">
        <v>70</v>
      </c>
      <c r="G78">
        <v>5</v>
      </c>
      <c r="H78">
        <v>14609</v>
      </c>
      <c r="I78" s="1" t="s">
        <v>4638</v>
      </c>
      <c r="J78">
        <v>77</v>
      </c>
      <c r="K78" s="2">
        <v>44799</v>
      </c>
      <c r="L78" s="1" t="s">
        <v>10</v>
      </c>
      <c r="M78" s="2">
        <v>29654</v>
      </c>
      <c r="N78">
        <f>DATEDIF(Merge1[[#This Row],[Dob]],Merge1[[#This Row],[Transaction_date]],"y")</f>
        <v>41</v>
      </c>
    </row>
    <row r="79" spans="1:14" x14ac:dyDescent="0.55000000000000004">
      <c r="A79" s="1" t="s">
        <v>4780</v>
      </c>
      <c r="B79" s="1" t="s">
        <v>4648</v>
      </c>
      <c r="C79" s="1" t="s">
        <v>715</v>
      </c>
      <c r="D79" s="1" t="s">
        <v>4756</v>
      </c>
      <c r="E79">
        <v>1491804</v>
      </c>
      <c r="F79">
        <v>85</v>
      </c>
      <c r="G79">
        <v>8</v>
      </c>
      <c r="H79">
        <v>43605</v>
      </c>
      <c r="I79" s="1" t="s">
        <v>4638</v>
      </c>
      <c r="J79">
        <v>78</v>
      </c>
      <c r="K79" s="2">
        <v>44793</v>
      </c>
      <c r="L79" s="1" t="s">
        <v>19</v>
      </c>
      <c r="M79" s="2">
        <v>29666</v>
      </c>
      <c r="N79">
        <f>DATEDIF(Merge1[[#This Row],[Dob]],Merge1[[#This Row],[Transaction_date]],"y")</f>
        <v>41</v>
      </c>
    </row>
    <row r="80" spans="1:14" x14ac:dyDescent="0.55000000000000004">
      <c r="A80" s="1" t="s">
        <v>4781</v>
      </c>
      <c r="B80" s="1" t="s">
        <v>4640</v>
      </c>
      <c r="C80" s="1" t="s">
        <v>715</v>
      </c>
      <c r="D80" s="1" t="s">
        <v>4681</v>
      </c>
      <c r="E80">
        <v>3273158</v>
      </c>
      <c r="F80">
        <v>80</v>
      </c>
      <c r="G80">
        <v>12</v>
      </c>
      <c r="H80">
        <v>30343</v>
      </c>
      <c r="I80" s="1" t="s">
        <v>4638</v>
      </c>
      <c r="J80">
        <v>79</v>
      </c>
      <c r="K80" s="2">
        <v>44775</v>
      </c>
      <c r="L80" s="1" t="s">
        <v>19</v>
      </c>
      <c r="M80" s="2">
        <v>32766</v>
      </c>
      <c r="N80">
        <f>DATEDIF(Merge1[[#This Row],[Dob]],Merge1[[#This Row],[Transaction_date]],"y")</f>
        <v>32</v>
      </c>
    </row>
    <row r="81" spans="1:14" x14ac:dyDescent="0.55000000000000004">
      <c r="A81" s="1" t="s">
        <v>4782</v>
      </c>
      <c r="B81" s="1" t="s">
        <v>4636</v>
      </c>
      <c r="C81" s="1" t="s">
        <v>715</v>
      </c>
      <c r="D81" s="1" t="s">
        <v>4783</v>
      </c>
      <c r="E81">
        <v>624045</v>
      </c>
      <c r="F81">
        <v>70</v>
      </c>
      <c r="G81">
        <v>14</v>
      </c>
      <c r="H81">
        <v>19805</v>
      </c>
      <c r="I81" s="1" t="s">
        <v>4638</v>
      </c>
      <c r="J81">
        <v>80</v>
      </c>
      <c r="K81" s="2">
        <v>44779</v>
      </c>
      <c r="L81" s="1" t="s">
        <v>10</v>
      </c>
      <c r="M81" s="2">
        <v>31683</v>
      </c>
      <c r="N81">
        <f>DATEDIF(Merge1[[#This Row],[Dob]],Merge1[[#This Row],[Transaction_date]],"y")</f>
        <v>35</v>
      </c>
    </row>
    <row r="82" spans="1:14" x14ac:dyDescent="0.55000000000000004">
      <c r="A82" s="1" t="s">
        <v>4784</v>
      </c>
      <c r="B82" s="1" t="s">
        <v>4636</v>
      </c>
      <c r="C82" s="1" t="s">
        <v>715</v>
      </c>
      <c r="D82" s="1" t="s">
        <v>4785</v>
      </c>
      <c r="E82">
        <v>2959127</v>
      </c>
      <c r="F82">
        <v>65</v>
      </c>
      <c r="G82">
        <v>9</v>
      </c>
      <c r="H82">
        <v>21216</v>
      </c>
      <c r="I82" s="1" t="s">
        <v>4646</v>
      </c>
      <c r="J82">
        <v>81</v>
      </c>
      <c r="K82" s="2">
        <v>44802</v>
      </c>
      <c r="L82" s="1" t="s">
        <v>10</v>
      </c>
      <c r="M82" s="2">
        <v>19058</v>
      </c>
      <c r="N82">
        <f>DATEDIF(Merge1[[#This Row],[Dob]],Merge1[[#This Row],[Transaction_date]],"y")</f>
        <v>70</v>
      </c>
    </row>
    <row r="83" spans="1:14" x14ac:dyDescent="0.55000000000000004">
      <c r="A83" s="1" t="s">
        <v>4786</v>
      </c>
      <c r="B83" s="1" t="s">
        <v>4655</v>
      </c>
      <c r="C83" s="1" t="s">
        <v>715</v>
      </c>
      <c r="D83" s="1" t="s">
        <v>4729</v>
      </c>
      <c r="E83">
        <v>3203346</v>
      </c>
      <c r="F83">
        <v>80</v>
      </c>
      <c r="G83">
        <v>24</v>
      </c>
      <c r="H83">
        <v>89714</v>
      </c>
      <c r="I83" s="1" t="s">
        <v>4638</v>
      </c>
      <c r="J83">
        <v>82</v>
      </c>
      <c r="K83" s="2">
        <v>44796</v>
      </c>
      <c r="L83" s="1" t="s">
        <v>19</v>
      </c>
      <c r="M83" s="2">
        <v>25531</v>
      </c>
      <c r="N83">
        <f>DATEDIF(Merge1[[#This Row],[Dob]],Merge1[[#This Row],[Transaction_date]],"y")</f>
        <v>52</v>
      </c>
    </row>
    <row r="84" spans="1:14" x14ac:dyDescent="0.55000000000000004">
      <c r="A84" s="1" t="s">
        <v>4787</v>
      </c>
      <c r="B84" s="1" t="s">
        <v>4655</v>
      </c>
      <c r="C84" s="1" t="s">
        <v>715</v>
      </c>
      <c r="D84" s="1" t="s">
        <v>4666</v>
      </c>
      <c r="E84">
        <v>743652</v>
      </c>
      <c r="F84">
        <v>70</v>
      </c>
      <c r="G84">
        <v>23</v>
      </c>
      <c r="H84">
        <v>20784</v>
      </c>
      <c r="I84" s="1" t="s">
        <v>4638</v>
      </c>
      <c r="J84">
        <v>83</v>
      </c>
      <c r="K84" s="2">
        <v>44783</v>
      </c>
      <c r="L84" s="1" t="s">
        <v>19</v>
      </c>
      <c r="M84" s="2">
        <v>26036</v>
      </c>
      <c r="N84">
        <f>DATEDIF(Merge1[[#This Row],[Dob]],Merge1[[#This Row],[Transaction_date]],"y")</f>
        <v>51</v>
      </c>
    </row>
    <row r="85" spans="1:14" x14ac:dyDescent="0.55000000000000004">
      <c r="A85" s="1" t="s">
        <v>4788</v>
      </c>
      <c r="B85" s="1" t="s">
        <v>4648</v>
      </c>
      <c r="C85" s="1" t="s">
        <v>715</v>
      </c>
      <c r="D85" s="1" t="s">
        <v>4789</v>
      </c>
      <c r="E85">
        <v>2603212</v>
      </c>
      <c r="F85">
        <v>85</v>
      </c>
      <c r="G85">
        <v>14</v>
      </c>
      <c r="H85">
        <v>11024</v>
      </c>
      <c r="I85" s="1" t="s">
        <v>4638</v>
      </c>
      <c r="J85">
        <v>84</v>
      </c>
      <c r="K85" s="2">
        <v>44774</v>
      </c>
      <c r="L85" s="1" t="s">
        <v>10</v>
      </c>
      <c r="M85" s="2">
        <v>32480</v>
      </c>
      <c r="N85">
        <f>DATEDIF(Merge1[[#This Row],[Dob]],Merge1[[#This Row],[Transaction_date]],"y")</f>
        <v>33</v>
      </c>
    </row>
    <row r="86" spans="1:14" x14ac:dyDescent="0.55000000000000004">
      <c r="A86" s="1" t="s">
        <v>4790</v>
      </c>
      <c r="B86" s="1" t="s">
        <v>4648</v>
      </c>
      <c r="C86" s="1" t="s">
        <v>715</v>
      </c>
      <c r="D86" s="1" t="s">
        <v>4791</v>
      </c>
      <c r="E86">
        <v>2198107</v>
      </c>
      <c r="F86">
        <v>65</v>
      </c>
      <c r="G86">
        <v>16</v>
      </c>
      <c r="H86">
        <v>76110</v>
      </c>
      <c r="I86" s="1" t="s">
        <v>4638</v>
      </c>
      <c r="J86">
        <v>85</v>
      </c>
      <c r="K86" s="2">
        <v>44780</v>
      </c>
      <c r="L86" s="1" t="s">
        <v>19</v>
      </c>
      <c r="M86" s="2">
        <v>18867</v>
      </c>
      <c r="N86">
        <f>DATEDIF(Merge1[[#This Row],[Dob]],Merge1[[#This Row],[Transaction_date]],"y")</f>
        <v>70</v>
      </c>
    </row>
    <row r="87" spans="1:14" x14ac:dyDescent="0.55000000000000004">
      <c r="A87" s="1" t="s">
        <v>4792</v>
      </c>
      <c r="B87" s="1" t="s">
        <v>4640</v>
      </c>
      <c r="C87" s="1" t="s">
        <v>715</v>
      </c>
      <c r="D87" s="1" t="s">
        <v>4793</v>
      </c>
      <c r="E87">
        <v>2500238</v>
      </c>
      <c r="F87">
        <v>75</v>
      </c>
      <c r="G87">
        <v>10</v>
      </c>
      <c r="H87">
        <v>97211</v>
      </c>
      <c r="I87" s="1" t="s">
        <v>4638</v>
      </c>
      <c r="J87">
        <v>86</v>
      </c>
      <c r="K87" s="2">
        <v>44786</v>
      </c>
      <c r="L87" s="1" t="s">
        <v>10</v>
      </c>
      <c r="M87" s="2">
        <v>18664</v>
      </c>
      <c r="N87">
        <f>DATEDIF(Merge1[[#This Row],[Dob]],Merge1[[#This Row],[Transaction_date]],"y")</f>
        <v>71</v>
      </c>
    </row>
    <row r="88" spans="1:14" x14ac:dyDescent="0.55000000000000004">
      <c r="A88" s="1" t="s">
        <v>4794</v>
      </c>
      <c r="B88" s="1" t="s">
        <v>4640</v>
      </c>
      <c r="C88" s="1" t="s">
        <v>715</v>
      </c>
      <c r="D88" s="1" t="s">
        <v>4795</v>
      </c>
      <c r="E88">
        <v>1848627</v>
      </c>
      <c r="F88">
        <v>70</v>
      </c>
      <c r="G88">
        <v>12</v>
      </c>
      <c r="H88">
        <v>48258</v>
      </c>
      <c r="I88" s="1" t="s">
        <v>4638</v>
      </c>
      <c r="J88">
        <v>87</v>
      </c>
      <c r="K88" s="2">
        <v>44784</v>
      </c>
      <c r="L88" s="1" t="s">
        <v>19</v>
      </c>
      <c r="M88" s="2">
        <v>20813</v>
      </c>
      <c r="N88">
        <f>DATEDIF(Merge1[[#This Row],[Dob]],Merge1[[#This Row],[Transaction_date]],"y")</f>
        <v>65</v>
      </c>
    </row>
    <row r="89" spans="1:14" x14ac:dyDescent="0.55000000000000004">
      <c r="A89" s="1" t="s">
        <v>4796</v>
      </c>
      <c r="B89" s="1" t="s">
        <v>4636</v>
      </c>
      <c r="C89" s="1" t="s">
        <v>715</v>
      </c>
      <c r="D89" s="1" t="s">
        <v>4797</v>
      </c>
      <c r="E89">
        <v>3030983</v>
      </c>
      <c r="F89">
        <v>75</v>
      </c>
      <c r="G89">
        <v>20</v>
      </c>
      <c r="H89">
        <v>68505</v>
      </c>
      <c r="I89" s="1" t="s">
        <v>4646</v>
      </c>
      <c r="J89">
        <v>88</v>
      </c>
      <c r="K89" s="2">
        <v>44798</v>
      </c>
      <c r="L89" s="1" t="s">
        <v>19</v>
      </c>
      <c r="M89" s="2">
        <v>29814</v>
      </c>
      <c r="N89">
        <f>DATEDIF(Merge1[[#This Row],[Dob]],Merge1[[#This Row],[Transaction_date]],"y")</f>
        <v>41</v>
      </c>
    </row>
    <row r="90" spans="1:14" x14ac:dyDescent="0.55000000000000004">
      <c r="A90" s="1" t="s">
        <v>4798</v>
      </c>
      <c r="B90" s="1" t="s">
        <v>4640</v>
      </c>
      <c r="C90" s="1" t="s">
        <v>715</v>
      </c>
      <c r="D90" s="1" t="s">
        <v>4799</v>
      </c>
      <c r="E90">
        <v>2137432</v>
      </c>
      <c r="F90">
        <v>90</v>
      </c>
      <c r="G90">
        <v>20</v>
      </c>
      <c r="H90">
        <v>32605</v>
      </c>
      <c r="I90" s="1" t="s">
        <v>4638</v>
      </c>
      <c r="J90">
        <v>89</v>
      </c>
      <c r="K90" s="2">
        <v>44779</v>
      </c>
      <c r="L90" s="1" t="s">
        <v>19</v>
      </c>
      <c r="M90" s="2">
        <v>26349</v>
      </c>
      <c r="N90">
        <f>DATEDIF(Merge1[[#This Row],[Dob]],Merge1[[#This Row],[Transaction_date]],"y")</f>
        <v>50</v>
      </c>
    </row>
    <row r="91" spans="1:14" x14ac:dyDescent="0.55000000000000004">
      <c r="A91" s="1" t="s">
        <v>4800</v>
      </c>
      <c r="B91" s="1" t="s">
        <v>4636</v>
      </c>
      <c r="C91" s="1" t="s">
        <v>715</v>
      </c>
      <c r="D91" s="1" t="s">
        <v>4772</v>
      </c>
      <c r="E91">
        <v>3070514</v>
      </c>
      <c r="F91">
        <v>80</v>
      </c>
      <c r="G91">
        <v>24</v>
      </c>
      <c r="H91">
        <v>39534</v>
      </c>
      <c r="I91" s="1" t="s">
        <v>4638</v>
      </c>
      <c r="J91">
        <v>90</v>
      </c>
      <c r="K91" s="2">
        <v>44793</v>
      </c>
      <c r="L91" s="1" t="s">
        <v>19</v>
      </c>
      <c r="M91" s="2">
        <v>27641</v>
      </c>
      <c r="N91">
        <f>DATEDIF(Merge1[[#This Row],[Dob]],Merge1[[#This Row],[Transaction_date]],"y")</f>
        <v>46</v>
      </c>
    </row>
    <row r="92" spans="1:14" x14ac:dyDescent="0.55000000000000004">
      <c r="A92" s="1" t="s">
        <v>4801</v>
      </c>
      <c r="B92" s="1" t="s">
        <v>4655</v>
      </c>
      <c r="C92" s="1" t="s">
        <v>715</v>
      </c>
      <c r="D92" s="1" t="s">
        <v>4802</v>
      </c>
      <c r="E92">
        <v>3054191</v>
      </c>
      <c r="F92">
        <v>75</v>
      </c>
      <c r="G92">
        <v>9</v>
      </c>
      <c r="H92">
        <v>92645</v>
      </c>
      <c r="I92" s="1" t="s">
        <v>4638</v>
      </c>
      <c r="J92">
        <v>91</v>
      </c>
      <c r="K92" s="2">
        <v>44790</v>
      </c>
      <c r="L92" s="1" t="s">
        <v>19</v>
      </c>
      <c r="M92" s="2">
        <v>27917</v>
      </c>
      <c r="N92">
        <f>DATEDIF(Merge1[[#This Row],[Dob]],Merge1[[#This Row],[Transaction_date]],"y")</f>
        <v>46</v>
      </c>
    </row>
    <row r="93" spans="1:14" x14ac:dyDescent="0.55000000000000004">
      <c r="A93" s="1" t="s">
        <v>4803</v>
      </c>
      <c r="B93" s="1" t="s">
        <v>4640</v>
      </c>
      <c r="C93" s="1" t="s">
        <v>715</v>
      </c>
      <c r="D93" s="1" t="s">
        <v>4651</v>
      </c>
      <c r="E93">
        <v>2591369</v>
      </c>
      <c r="F93">
        <v>65</v>
      </c>
      <c r="G93">
        <v>8</v>
      </c>
      <c r="H93">
        <v>15274</v>
      </c>
      <c r="I93" s="1" t="s">
        <v>4638</v>
      </c>
      <c r="J93">
        <v>92</v>
      </c>
      <c r="K93" s="2">
        <v>44787</v>
      </c>
      <c r="L93" s="1" t="s">
        <v>10</v>
      </c>
      <c r="M93" s="2">
        <v>24536</v>
      </c>
      <c r="N93">
        <f>DATEDIF(Merge1[[#This Row],[Dob]],Merge1[[#This Row],[Transaction_date]],"y")</f>
        <v>55</v>
      </c>
    </row>
    <row r="94" spans="1:14" x14ac:dyDescent="0.55000000000000004">
      <c r="A94" s="1" t="s">
        <v>4804</v>
      </c>
      <c r="B94" s="1" t="s">
        <v>4655</v>
      </c>
      <c r="C94" s="1" t="s">
        <v>715</v>
      </c>
      <c r="D94" s="1" t="s">
        <v>4679</v>
      </c>
      <c r="E94">
        <v>1864670</v>
      </c>
      <c r="F94">
        <v>65</v>
      </c>
      <c r="G94">
        <v>12</v>
      </c>
      <c r="H94">
        <v>32505</v>
      </c>
      <c r="I94" s="1" t="s">
        <v>4638</v>
      </c>
      <c r="J94">
        <v>93</v>
      </c>
      <c r="K94" s="2">
        <v>44791</v>
      </c>
      <c r="L94" s="1" t="s">
        <v>19</v>
      </c>
      <c r="M94" s="2">
        <v>29596</v>
      </c>
      <c r="N94">
        <f>DATEDIF(Merge1[[#This Row],[Dob]],Merge1[[#This Row],[Transaction_date]],"y")</f>
        <v>41</v>
      </c>
    </row>
    <row r="95" spans="1:14" x14ac:dyDescent="0.55000000000000004">
      <c r="A95" s="1" t="s">
        <v>4805</v>
      </c>
      <c r="B95" s="1" t="s">
        <v>4640</v>
      </c>
      <c r="C95" s="1" t="s">
        <v>715</v>
      </c>
      <c r="D95" s="1" t="s">
        <v>4806</v>
      </c>
      <c r="E95">
        <v>3222728</v>
      </c>
      <c r="F95">
        <v>90</v>
      </c>
      <c r="G95">
        <v>6</v>
      </c>
      <c r="H95">
        <v>75710</v>
      </c>
      <c r="I95" s="1" t="s">
        <v>4638</v>
      </c>
      <c r="J95">
        <v>94</v>
      </c>
      <c r="K95" s="2">
        <v>44801</v>
      </c>
      <c r="L95" s="1" t="s">
        <v>19</v>
      </c>
      <c r="M95" s="2">
        <v>30071</v>
      </c>
      <c r="N95">
        <f>DATEDIF(Merge1[[#This Row],[Dob]],Merge1[[#This Row],[Transaction_date]],"y")</f>
        <v>40</v>
      </c>
    </row>
    <row r="96" spans="1:14" x14ac:dyDescent="0.55000000000000004">
      <c r="A96" s="1" t="s">
        <v>4807</v>
      </c>
      <c r="B96" s="1" t="s">
        <v>4640</v>
      </c>
      <c r="C96" s="1" t="s">
        <v>715</v>
      </c>
      <c r="D96" s="1" t="s">
        <v>4808</v>
      </c>
      <c r="E96">
        <v>1232358</v>
      </c>
      <c r="F96">
        <v>85</v>
      </c>
      <c r="G96">
        <v>23</v>
      </c>
      <c r="H96">
        <v>34479</v>
      </c>
      <c r="I96" s="1" t="s">
        <v>4638</v>
      </c>
      <c r="J96">
        <v>95</v>
      </c>
      <c r="K96" s="2">
        <v>44802</v>
      </c>
      <c r="L96" s="1" t="s">
        <v>10</v>
      </c>
      <c r="M96" s="2">
        <v>28290</v>
      </c>
      <c r="N96">
        <f>DATEDIF(Merge1[[#This Row],[Dob]],Merge1[[#This Row],[Transaction_date]],"y")</f>
        <v>45</v>
      </c>
    </row>
    <row r="97" spans="1:14" x14ac:dyDescent="0.55000000000000004">
      <c r="A97" s="1" t="s">
        <v>4809</v>
      </c>
      <c r="B97" s="1" t="s">
        <v>4636</v>
      </c>
      <c r="C97" s="1" t="s">
        <v>715</v>
      </c>
      <c r="D97" s="1" t="s">
        <v>4810</v>
      </c>
      <c r="E97">
        <v>2416873</v>
      </c>
      <c r="F97">
        <v>65</v>
      </c>
      <c r="G97">
        <v>17</v>
      </c>
      <c r="H97">
        <v>48126</v>
      </c>
      <c r="I97" s="1" t="s">
        <v>4638</v>
      </c>
      <c r="J97">
        <v>96</v>
      </c>
      <c r="K97" s="2">
        <v>44776</v>
      </c>
      <c r="L97" s="1" t="s">
        <v>19</v>
      </c>
      <c r="M97" s="2">
        <v>25051</v>
      </c>
      <c r="N97">
        <f>DATEDIF(Merge1[[#This Row],[Dob]],Merge1[[#This Row],[Transaction_date]],"y")</f>
        <v>54</v>
      </c>
    </row>
    <row r="98" spans="1:14" x14ac:dyDescent="0.55000000000000004">
      <c r="A98" s="1" t="s">
        <v>4811</v>
      </c>
      <c r="B98" s="1" t="s">
        <v>4640</v>
      </c>
      <c r="C98" s="1" t="s">
        <v>715</v>
      </c>
      <c r="D98" s="1" t="s">
        <v>4774</v>
      </c>
      <c r="E98">
        <v>974707</v>
      </c>
      <c r="F98">
        <v>90</v>
      </c>
      <c r="G98">
        <v>8</v>
      </c>
      <c r="H98">
        <v>88553</v>
      </c>
      <c r="I98" s="1" t="s">
        <v>4638</v>
      </c>
      <c r="J98">
        <v>97</v>
      </c>
      <c r="K98" s="2">
        <v>44783</v>
      </c>
      <c r="L98" s="1" t="s">
        <v>10</v>
      </c>
      <c r="M98" s="2">
        <v>23506</v>
      </c>
      <c r="N98">
        <f>DATEDIF(Merge1[[#This Row],[Dob]],Merge1[[#This Row],[Transaction_date]],"y")</f>
        <v>58</v>
      </c>
    </row>
    <row r="99" spans="1:14" x14ac:dyDescent="0.55000000000000004">
      <c r="A99" s="1" t="s">
        <v>4812</v>
      </c>
      <c r="B99" s="1" t="s">
        <v>4640</v>
      </c>
      <c r="C99" s="1" t="s">
        <v>715</v>
      </c>
      <c r="D99" s="1" t="s">
        <v>4813</v>
      </c>
      <c r="E99">
        <v>2028295</v>
      </c>
      <c r="F99">
        <v>90</v>
      </c>
      <c r="G99">
        <v>11</v>
      </c>
      <c r="H99">
        <v>80935</v>
      </c>
      <c r="I99" s="1" t="s">
        <v>4638</v>
      </c>
      <c r="J99">
        <v>98</v>
      </c>
      <c r="K99" s="2">
        <v>44786</v>
      </c>
      <c r="L99" s="1" t="s">
        <v>19</v>
      </c>
      <c r="M99" s="2">
        <v>28587</v>
      </c>
      <c r="N99">
        <f>DATEDIF(Merge1[[#This Row],[Dob]],Merge1[[#This Row],[Transaction_date]],"y")</f>
        <v>44</v>
      </c>
    </row>
    <row r="100" spans="1:14" x14ac:dyDescent="0.55000000000000004">
      <c r="A100" s="1" t="s">
        <v>4814</v>
      </c>
      <c r="B100" s="1" t="s">
        <v>4640</v>
      </c>
      <c r="C100" s="1" t="s">
        <v>715</v>
      </c>
      <c r="D100" s="1" t="s">
        <v>4815</v>
      </c>
      <c r="E100">
        <v>565267</v>
      </c>
      <c r="F100">
        <v>90</v>
      </c>
      <c r="G100">
        <v>7</v>
      </c>
      <c r="H100">
        <v>37931</v>
      </c>
      <c r="I100" s="1" t="s">
        <v>4638</v>
      </c>
      <c r="J100">
        <v>99</v>
      </c>
      <c r="K100" s="2">
        <v>44787</v>
      </c>
      <c r="L100" s="1" t="s">
        <v>19</v>
      </c>
      <c r="M100" s="2">
        <v>19259</v>
      </c>
      <c r="N100">
        <f>DATEDIF(Merge1[[#This Row],[Dob]],Merge1[[#This Row],[Transaction_date]],"y")</f>
        <v>69</v>
      </c>
    </row>
    <row r="101" spans="1:14" x14ac:dyDescent="0.55000000000000004">
      <c r="A101" s="1" t="s">
        <v>4816</v>
      </c>
      <c r="B101" s="1" t="s">
        <v>4648</v>
      </c>
      <c r="C101" s="1" t="s">
        <v>715</v>
      </c>
      <c r="D101" s="1" t="s">
        <v>4817</v>
      </c>
      <c r="E101">
        <v>823500</v>
      </c>
      <c r="F101">
        <v>70</v>
      </c>
      <c r="G101">
        <v>6</v>
      </c>
      <c r="H101">
        <v>35263</v>
      </c>
      <c r="I101" s="1" t="s">
        <v>4638</v>
      </c>
      <c r="J101">
        <v>100</v>
      </c>
      <c r="K101" s="2">
        <v>44793</v>
      </c>
      <c r="L101" s="1" t="s">
        <v>10</v>
      </c>
      <c r="M101" s="2">
        <v>31318</v>
      </c>
      <c r="N101">
        <f>DATEDIF(Merge1[[#This Row],[Dob]],Merge1[[#This Row],[Transaction_date]],"y")</f>
        <v>36</v>
      </c>
    </row>
    <row r="102" spans="1:14" x14ac:dyDescent="0.55000000000000004">
      <c r="A102" s="1" t="s">
        <v>4818</v>
      </c>
      <c r="B102" s="1" t="s">
        <v>4640</v>
      </c>
      <c r="C102" s="1" t="s">
        <v>715</v>
      </c>
      <c r="D102" s="1" t="s">
        <v>4685</v>
      </c>
      <c r="E102">
        <v>761927</v>
      </c>
      <c r="F102">
        <v>75</v>
      </c>
      <c r="G102">
        <v>23</v>
      </c>
      <c r="H102">
        <v>20430</v>
      </c>
      <c r="I102" s="1" t="s">
        <v>4638</v>
      </c>
      <c r="J102">
        <v>101</v>
      </c>
      <c r="K102" s="2">
        <v>44796</v>
      </c>
      <c r="L102" s="1" t="s">
        <v>19</v>
      </c>
      <c r="M102" s="2">
        <v>22275</v>
      </c>
      <c r="N102">
        <f>DATEDIF(Merge1[[#This Row],[Dob]],Merge1[[#This Row],[Transaction_date]],"y")</f>
        <v>61</v>
      </c>
    </row>
    <row r="103" spans="1:14" x14ac:dyDescent="0.55000000000000004">
      <c r="A103" s="1" t="s">
        <v>4819</v>
      </c>
      <c r="B103" s="1" t="s">
        <v>4640</v>
      </c>
      <c r="C103" s="1" t="s">
        <v>715</v>
      </c>
      <c r="D103" s="1" t="s">
        <v>4685</v>
      </c>
      <c r="E103">
        <v>1864882</v>
      </c>
      <c r="F103">
        <v>90</v>
      </c>
      <c r="G103">
        <v>14</v>
      </c>
      <c r="H103">
        <v>20310</v>
      </c>
      <c r="I103" s="1" t="s">
        <v>4638</v>
      </c>
      <c r="J103">
        <v>102</v>
      </c>
      <c r="K103" s="2">
        <v>44779</v>
      </c>
      <c r="L103" s="1" t="s">
        <v>10</v>
      </c>
      <c r="M103" s="2">
        <v>23322</v>
      </c>
      <c r="N103">
        <f>DATEDIF(Merge1[[#This Row],[Dob]],Merge1[[#This Row],[Transaction_date]],"y")</f>
        <v>58</v>
      </c>
    </row>
    <row r="104" spans="1:14" x14ac:dyDescent="0.55000000000000004">
      <c r="A104" s="1" t="s">
        <v>4820</v>
      </c>
      <c r="B104" s="1" t="s">
        <v>4640</v>
      </c>
      <c r="C104" s="1" t="s">
        <v>715</v>
      </c>
      <c r="D104" s="1" t="s">
        <v>4821</v>
      </c>
      <c r="E104">
        <v>3183590</v>
      </c>
      <c r="F104">
        <v>70</v>
      </c>
      <c r="G104">
        <v>18</v>
      </c>
      <c r="H104">
        <v>94622</v>
      </c>
      <c r="I104" s="1" t="s">
        <v>4638</v>
      </c>
      <c r="J104">
        <v>103</v>
      </c>
      <c r="K104" s="2">
        <v>44797</v>
      </c>
      <c r="L104" s="1" t="s">
        <v>19</v>
      </c>
      <c r="M104" s="2">
        <v>21794</v>
      </c>
      <c r="N104">
        <f>DATEDIF(Merge1[[#This Row],[Dob]],Merge1[[#This Row],[Transaction_date]],"y")</f>
        <v>62</v>
      </c>
    </row>
    <row r="105" spans="1:14" x14ac:dyDescent="0.55000000000000004">
      <c r="A105" s="1" t="s">
        <v>4822</v>
      </c>
      <c r="B105" s="1" t="s">
        <v>4636</v>
      </c>
      <c r="C105" s="1" t="s">
        <v>715</v>
      </c>
      <c r="D105" s="1" t="s">
        <v>4756</v>
      </c>
      <c r="E105">
        <v>1481177</v>
      </c>
      <c r="F105">
        <v>80</v>
      </c>
      <c r="G105">
        <v>22</v>
      </c>
      <c r="H105">
        <v>43656</v>
      </c>
      <c r="I105" s="1" t="s">
        <v>4638</v>
      </c>
      <c r="J105">
        <v>104</v>
      </c>
      <c r="K105" s="2">
        <v>44801</v>
      </c>
      <c r="L105" s="1" t="s">
        <v>10</v>
      </c>
      <c r="M105" s="2">
        <v>19629</v>
      </c>
      <c r="N105">
        <f>DATEDIF(Merge1[[#This Row],[Dob]],Merge1[[#This Row],[Transaction_date]],"y")</f>
        <v>68</v>
      </c>
    </row>
    <row r="106" spans="1:14" x14ac:dyDescent="0.55000000000000004">
      <c r="A106" s="1" t="s">
        <v>4823</v>
      </c>
      <c r="B106" s="1" t="s">
        <v>4636</v>
      </c>
      <c r="C106" s="1" t="s">
        <v>715</v>
      </c>
      <c r="D106" s="1" t="s">
        <v>4824</v>
      </c>
      <c r="E106">
        <v>1888013</v>
      </c>
      <c r="F106">
        <v>90</v>
      </c>
      <c r="G106">
        <v>20</v>
      </c>
      <c r="H106">
        <v>92825</v>
      </c>
      <c r="I106" s="1" t="s">
        <v>4638</v>
      </c>
      <c r="J106">
        <v>105</v>
      </c>
      <c r="K106" s="2">
        <v>44774</v>
      </c>
      <c r="L106" s="1" t="s">
        <v>10</v>
      </c>
      <c r="M106" s="2">
        <v>22873</v>
      </c>
      <c r="N106">
        <f>DATEDIF(Merge1[[#This Row],[Dob]],Merge1[[#This Row],[Transaction_date]],"y")</f>
        <v>59</v>
      </c>
    </row>
    <row r="107" spans="1:14" x14ac:dyDescent="0.55000000000000004">
      <c r="A107" s="1" t="s">
        <v>4825</v>
      </c>
      <c r="B107" s="1" t="s">
        <v>4648</v>
      </c>
      <c r="C107" s="1" t="s">
        <v>715</v>
      </c>
      <c r="D107" s="1" t="s">
        <v>4826</v>
      </c>
      <c r="E107">
        <v>3374768</v>
      </c>
      <c r="F107">
        <v>85</v>
      </c>
      <c r="G107">
        <v>7</v>
      </c>
      <c r="H107">
        <v>98664</v>
      </c>
      <c r="I107" s="1" t="s">
        <v>4638</v>
      </c>
      <c r="J107">
        <v>106</v>
      </c>
      <c r="K107" s="2">
        <v>44781</v>
      </c>
      <c r="L107" s="1" t="s">
        <v>10</v>
      </c>
      <c r="M107" s="2">
        <v>29809</v>
      </c>
      <c r="N107">
        <f>DATEDIF(Merge1[[#This Row],[Dob]],Merge1[[#This Row],[Transaction_date]],"y")</f>
        <v>40</v>
      </c>
    </row>
    <row r="108" spans="1:14" x14ac:dyDescent="0.55000000000000004">
      <c r="A108" s="1" t="s">
        <v>4827</v>
      </c>
      <c r="B108" s="1" t="s">
        <v>4648</v>
      </c>
      <c r="C108" s="1" t="s">
        <v>715</v>
      </c>
      <c r="D108" s="1" t="s">
        <v>4643</v>
      </c>
      <c r="E108">
        <v>1737105</v>
      </c>
      <c r="F108">
        <v>80</v>
      </c>
      <c r="G108">
        <v>14</v>
      </c>
      <c r="H108">
        <v>75287</v>
      </c>
      <c r="I108" s="1" t="s">
        <v>4638</v>
      </c>
      <c r="J108">
        <v>107</v>
      </c>
      <c r="K108" s="2">
        <v>44799</v>
      </c>
      <c r="L108" s="1" t="s">
        <v>10</v>
      </c>
      <c r="M108" s="2">
        <v>25639</v>
      </c>
      <c r="N108">
        <f>DATEDIF(Merge1[[#This Row],[Dob]],Merge1[[#This Row],[Transaction_date]],"y")</f>
        <v>52</v>
      </c>
    </row>
    <row r="109" spans="1:14" x14ac:dyDescent="0.55000000000000004">
      <c r="A109" s="1" t="s">
        <v>4828</v>
      </c>
      <c r="B109" s="1" t="s">
        <v>4648</v>
      </c>
      <c r="C109" s="1" t="s">
        <v>715</v>
      </c>
      <c r="D109" s="1" t="s">
        <v>4829</v>
      </c>
      <c r="E109">
        <v>517818</v>
      </c>
      <c r="F109">
        <v>65</v>
      </c>
      <c r="G109">
        <v>25</v>
      </c>
      <c r="H109">
        <v>72905</v>
      </c>
      <c r="I109" s="1" t="s">
        <v>4638</v>
      </c>
      <c r="J109">
        <v>108</v>
      </c>
      <c r="K109" s="2">
        <v>44787</v>
      </c>
      <c r="L109" s="1" t="s">
        <v>19</v>
      </c>
      <c r="M109" s="2">
        <v>29299</v>
      </c>
      <c r="N109">
        <f>DATEDIF(Merge1[[#This Row],[Dob]],Merge1[[#This Row],[Transaction_date]],"y")</f>
        <v>42</v>
      </c>
    </row>
    <row r="110" spans="1:14" x14ac:dyDescent="0.55000000000000004">
      <c r="A110" s="1" t="s">
        <v>4830</v>
      </c>
      <c r="B110" s="1" t="s">
        <v>4648</v>
      </c>
      <c r="C110" s="1" t="s">
        <v>715</v>
      </c>
      <c r="D110" s="1" t="s">
        <v>4831</v>
      </c>
      <c r="E110">
        <v>1086102</v>
      </c>
      <c r="F110">
        <v>70</v>
      </c>
      <c r="G110">
        <v>7</v>
      </c>
      <c r="H110">
        <v>48912</v>
      </c>
      <c r="I110" s="1" t="s">
        <v>4638</v>
      </c>
      <c r="J110">
        <v>109</v>
      </c>
      <c r="K110" s="2">
        <v>44780</v>
      </c>
      <c r="L110" s="1" t="s">
        <v>19</v>
      </c>
      <c r="M110" s="2">
        <v>26449</v>
      </c>
      <c r="N110">
        <f>DATEDIF(Merge1[[#This Row],[Dob]],Merge1[[#This Row],[Transaction_date]],"y")</f>
        <v>50</v>
      </c>
    </row>
    <row r="111" spans="1:14" x14ac:dyDescent="0.55000000000000004">
      <c r="A111" s="1" t="s">
        <v>4832</v>
      </c>
      <c r="B111" s="1" t="s">
        <v>4648</v>
      </c>
      <c r="C111" s="1" t="s">
        <v>715</v>
      </c>
      <c r="D111" s="1" t="s">
        <v>4672</v>
      </c>
      <c r="E111">
        <v>3456421</v>
      </c>
      <c r="F111">
        <v>65</v>
      </c>
      <c r="G111">
        <v>22</v>
      </c>
      <c r="H111">
        <v>50369</v>
      </c>
      <c r="I111" s="1" t="s">
        <v>4638</v>
      </c>
      <c r="J111">
        <v>110</v>
      </c>
      <c r="K111" s="2">
        <v>44777</v>
      </c>
      <c r="L111" s="1" t="s">
        <v>10</v>
      </c>
      <c r="M111" s="2">
        <v>29393</v>
      </c>
      <c r="N111">
        <f>DATEDIF(Merge1[[#This Row],[Dob]],Merge1[[#This Row],[Transaction_date]],"y")</f>
        <v>42</v>
      </c>
    </row>
    <row r="112" spans="1:14" x14ac:dyDescent="0.55000000000000004">
      <c r="A112" s="1" t="s">
        <v>4833</v>
      </c>
      <c r="B112" s="1" t="s">
        <v>4636</v>
      </c>
      <c r="C112" s="1" t="s">
        <v>715</v>
      </c>
      <c r="D112" s="1" t="s">
        <v>4834</v>
      </c>
      <c r="E112">
        <v>1764618</v>
      </c>
      <c r="F112">
        <v>75</v>
      </c>
      <c r="G112">
        <v>6</v>
      </c>
      <c r="H112">
        <v>71105</v>
      </c>
      <c r="I112" s="1" t="s">
        <v>4638</v>
      </c>
      <c r="J112">
        <v>111</v>
      </c>
      <c r="K112" s="2">
        <v>44778</v>
      </c>
      <c r="L112" s="1" t="s">
        <v>10</v>
      </c>
      <c r="M112" s="2">
        <v>28870</v>
      </c>
      <c r="N112">
        <f>DATEDIF(Merge1[[#This Row],[Dob]],Merge1[[#This Row],[Transaction_date]],"y")</f>
        <v>43</v>
      </c>
    </row>
    <row r="113" spans="1:14" x14ac:dyDescent="0.55000000000000004">
      <c r="A113" s="1" t="s">
        <v>4835</v>
      </c>
      <c r="B113" s="1" t="s">
        <v>4636</v>
      </c>
      <c r="C113" s="1" t="s">
        <v>715</v>
      </c>
      <c r="D113" s="1" t="s">
        <v>4836</v>
      </c>
      <c r="E113">
        <v>1062687</v>
      </c>
      <c r="F113">
        <v>85</v>
      </c>
      <c r="G113">
        <v>25</v>
      </c>
      <c r="H113">
        <v>34745</v>
      </c>
      <c r="I113" s="1" t="s">
        <v>4638</v>
      </c>
      <c r="J113">
        <v>112</v>
      </c>
      <c r="K113" s="2">
        <v>44801</v>
      </c>
      <c r="L113" s="1" t="s">
        <v>10</v>
      </c>
      <c r="M113" s="2">
        <v>31171</v>
      </c>
      <c r="N113">
        <f>DATEDIF(Merge1[[#This Row],[Dob]],Merge1[[#This Row],[Transaction_date]],"y")</f>
        <v>37</v>
      </c>
    </row>
    <row r="114" spans="1:14" x14ac:dyDescent="0.55000000000000004">
      <c r="A114" s="1" t="s">
        <v>4837</v>
      </c>
      <c r="B114" s="1" t="s">
        <v>4648</v>
      </c>
      <c r="C114" s="1" t="s">
        <v>715</v>
      </c>
      <c r="D114" s="1" t="s">
        <v>4838</v>
      </c>
      <c r="E114">
        <v>694143</v>
      </c>
      <c r="F114">
        <v>75</v>
      </c>
      <c r="G114">
        <v>5</v>
      </c>
      <c r="H114">
        <v>92883</v>
      </c>
      <c r="I114" s="1" t="s">
        <v>4638</v>
      </c>
      <c r="J114">
        <v>113</v>
      </c>
      <c r="K114" s="2">
        <v>44788</v>
      </c>
      <c r="L114" s="1" t="s">
        <v>10</v>
      </c>
      <c r="M114" s="2">
        <v>32265</v>
      </c>
      <c r="N114">
        <f>DATEDIF(Merge1[[#This Row],[Dob]],Merge1[[#This Row],[Transaction_date]],"y")</f>
        <v>34</v>
      </c>
    </row>
    <row r="115" spans="1:14" x14ac:dyDescent="0.55000000000000004">
      <c r="A115" s="1" t="s">
        <v>4839</v>
      </c>
      <c r="B115" s="1" t="s">
        <v>4636</v>
      </c>
      <c r="C115" s="1" t="s">
        <v>715</v>
      </c>
      <c r="D115" s="1" t="s">
        <v>4840</v>
      </c>
      <c r="E115">
        <v>2927728</v>
      </c>
      <c r="F115">
        <v>75</v>
      </c>
      <c r="G115">
        <v>6</v>
      </c>
      <c r="H115">
        <v>22111</v>
      </c>
      <c r="I115" s="1" t="s">
        <v>4638</v>
      </c>
      <c r="J115">
        <v>114</v>
      </c>
      <c r="K115" s="2">
        <v>44784</v>
      </c>
      <c r="L115" s="1" t="s">
        <v>10</v>
      </c>
      <c r="M115" s="2">
        <v>19611</v>
      </c>
      <c r="N115">
        <f>DATEDIF(Merge1[[#This Row],[Dob]],Merge1[[#This Row],[Transaction_date]],"y")</f>
        <v>68</v>
      </c>
    </row>
    <row r="116" spans="1:14" x14ac:dyDescent="0.55000000000000004">
      <c r="A116" s="1" t="s">
        <v>4841</v>
      </c>
      <c r="B116" s="1" t="s">
        <v>4636</v>
      </c>
      <c r="C116" s="1" t="s">
        <v>715</v>
      </c>
      <c r="D116" s="1" t="s">
        <v>4694</v>
      </c>
      <c r="E116">
        <v>2042734</v>
      </c>
      <c r="F116">
        <v>70</v>
      </c>
      <c r="G116">
        <v>22</v>
      </c>
      <c r="H116">
        <v>32236</v>
      </c>
      <c r="I116" s="1" t="s">
        <v>4638</v>
      </c>
      <c r="J116">
        <v>115</v>
      </c>
      <c r="K116" s="2">
        <v>44789</v>
      </c>
      <c r="L116" s="1" t="s">
        <v>10</v>
      </c>
      <c r="M116" s="2">
        <v>20989</v>
      </c>
      <c r="N116">
        <f>DATEDIF(Merge1[[#This Row],[Dob]],Merge1[[#This Row],[Transaction_date]],"y")</f>
        <v>65</v>
      </c>
    </row>
    <row r="117" spans="1:14" x14ac:dyDescent="0.55000000000000004">
      <c r="A117" s="1" t="s">
        <v>4842</v>
      </c>
      <c r="B117" s="1" t="s">
        <v>4636</v>
      </c>
      <c r="C117" s="1" t="s">
        <v>715</v>
      </c>
      <c r="D117" s="1" t="s">
        <v>4672</v>
      </c>
      <c r="E117">
        <v>2306122</v>
      </c>
      <c r="F117">
        <v>85</v>
      </c>
      <c r="G117">
        <v>18</v>
      </c>
      <c r="H117">
        <v>50393</v>
      </c>
      <c r="I117" s="1" t="s">
        <v>4638</v>
      </c>
      <c r="J117">
        <v>116</v>
      </c>
      <c r="K117" s="2">
        <v>44791</v>
      </c>
      <c r="L117" s="1" t="s">
        <v>10</v>
      </c>
      <c r="M117" s="2">
        <v>29247</v>
      </c>
      <c r="N117">
        <f>DATEDIF(Merge1[[#This Row],[Dob]],Merge1[[#This Row],[Transaction_date]],"y")</f>
        <v>42</v>
      </c>
    </row>
    <row r="118" spans="1:14" x14ac:dyDescent="0.55000000000000004">
      <c r="A118" s="1" t="s">
        <v>4843</v>
      </c>
      <c r="B118" s="1" t="s">
        <v>4655</v>
      </c>
      <c r="C118" s="1" t="s">
        <v>715</v>
      </c>
      <c r="D118" s="1" t="s">
        <v>4752</v>
      </c>
      <c r="E118">
        <v>1236342</v>
      </c>
      <c r="F118">
        <v>65</v>
      </c>
      <c r="G118">
        <v>9</v>
      </c>
      <c r="H118">
        <v>19151</v>
      </c>
      <c r="I118" s="1" t="s">
        <v>4638</v>
      </c>
      <c r="J118">
        <v>117</v>
      </c>
      <c r="K118" s="2">
        <v>44792</v>
      </c>
      <c r="L118" s="1" t="s">
        <v>19</v>
      </c>
      <c r="M118" s="2">
        <v>26180</v>
      </c>
      <c r="N118">
        <f>DATEDIF(Merge1[[#This Row],[Dob]],Merge1[[#This Row],[Transaction_date]],"y")</f>
        <v>50</v>
      </c>
    </row>
    <row r="119" spans="1:14" x14ac:dyDescent="0.55000000000000004">
      <c r="A119" s="1" t="s">
        <v>4844</v>
      </c>
      <c r="B119" s="1" t="s">
        <v>4636</v>
      </c>
      <c r="C119" s="1" t="s">
        <v>715</v>
      </c>
      <c r="D119" s="1" t="s">
        <v>4799</v>
      </c>
      <c r="E119">
        <v>2440283</v>
      </c>
      <c r="F119">
        <v>80</v>
      </c>
      <c r="G119">
        <v>20</v>
      </c>
      <c r="H119">
        <v>32627</v>
      </c>
      <c r="I119" s="1" t="s">
        <v>4646</v>
      </c>
      <c r="J119">
        <v>118</v>
      </c>
      <c r="K119" s="2">
        <v>44803</v>
      </c>
      <c r="L119" s="1" t="s">
        <v>10</v>
      </c>
      <c r="M119" s="2">
        <v>22604</v>
      </c>
      <c r="N119">
        <f>DATEDIF(Merge1[[#This Row],[Dob]],Merge1[[#This Row],[Transaction_date]],"y")</f>
        <v>60</v>
      </c>
    </row>
    <row r="120" spans="1:14" x14ac:dyDescent="0.55000000000000004">
      <c r="A120" s="1" t="s">
        <v>4845</v>
      </c>
      <c r="B120" s="1" t="s">
        <v>4648</v>
      </c>
      <c r="C120" s="1" t="s">
        <v>715</v>
      </c>
      <c r="D120" s="1" t="s">
        <v>4685</v>
      </c>
      <c r="E120">
        <v>649808</v>
      </c>
      <c r="F120">
        <v>85</v>
      </c>
      <c r="G120">
        <v>6</v>
      </c>
      <c r="H120">
        <v>20016</v>
      </c>
      <c r="I120" s="1" t="s">
        <v>4638</v>
      </c>
      <c r="J120">
        <v>119</v>
      </c>
      <c r="K120" s="2">
        <v>44776</v>
      </c>
      <c r="L120" s="1" t="s">
        <v>19</v>
      </c>
      <c r="M120" s="2">
        <v>28903</v>
      </c>
      <c r="N120">
        <f>DATEDIF(Merge1[[#This Row],[Dob]],Merge1[[#This Row],[Transaction_date]],"y")</f>
        <v>43</v>
      </c>
    </row>
    <row r="121" spans="1:14" x14ac:dyDescent="0.55000000000000004">
      <c r="A121" s="1" t="s">
        <v>4846</v>
      </c>
      <c r="B121" s="1" t="s">
        <v>4648</v>
      </c>
      <c r="C121" s="1" t="s">
        <v>715</v>
      </c>
      <c r="D121" s="1" t="s">
        <v>4777</v>
      </c>
      <c r="E121">
        <v>1205247</v>
      </c>
      <c r="F121">
        <v>75</v>
      </c>
      <c r="G121">
        <v>8</v>
      </c>
      <c r="H121">
        <v>40225</v>
      </c>
      <c r="I121" s="1" t="s">
        <v>4638</v>
      </c>
      <c r="J121">
        <v>120</v>
      </c>
      <c r="K121" s="2">
        <v>44776</v>
      </c>
      <c r="L121" s="1" t="s">
        <v>19</v>
      </c>
      <c r="M121" s="2">
        <v>20494</v>
      </c>
      <c r="N121">
        <f>DATEDIF(Merge1[[#This Row],[Dob]],Merge1[[#This Row],[Transaction_date]],"y")</f>
        <v>66</v>
      </c>
    </row>
    <row r="122" spans="1:14" x14ac:dyDescent="0.55000000000000004">
      <c r="A122" s="1" t="s">
        <v>4847</v>
      </c>
      <c r="B122" s="1" t="s">
        <v>4640</v>
      </c>
      <c r="C122" s="1" t="s">
        <v>715</v>
      </c>
      <c r="D122" s="1" t="s">
        <v>4848</v>
      </c>
      <c r="E122">
        <v>999173</v>
      </c>
      <c r="F122">
        <v>65</v>
      </c>
      <c r="G122">
        <v>24</v>
      </c>
      <c r="H122">
        <v>72118</v>
      </c>
      <c r="I122" s="1" t="s">
        <v>4638</v>
      </c>
      <c r="J122">
        <v>121</v>
      </c>
      <c r="K122" s="2">
        <v>44789</v>
      </c>
      <c r="L122" s="1" t="s">
        <v>19</v>
      </c>
      <c r="M122" s="2">
        <v>26902</v>
      </c>
      <c r="N122">
        <f>DATEDIF(Merge1[[#This Row],[Dob]],Merge1[[#This Row],[Transaction_date]],"y")</f>
        <v>48</v>
      </c>
    </row>
    <row r="123" spans="1:14" x14ac:dyDescent="0.55000000000000004">
      <c r="A123" s="1" t="s">
        <v>4849</v>
      </c>
      <c r="B123" s="1" t="s">
        <v>4640</v>
      </c>
      <c r="C123" s="1" t="s">
        <v>715</v>
      </c>
      <c r="D123" s="1" t="s">
        <v>4850</v>
      </c>
      <c r="E123">
        <v>981377</v>
      </c>
      <c r="F123">
        <v>90</v>
      </c>
      <c r="G123">
        <v>20</v>
      </c>
      <c r="H123">
        <v>48604</v>
      </c>
      <c r="I123" s="1" t="s">
        <v>4638</v>
      </c>
      <c r="J123">
        <v>122</v>
      </c>
      <c r="K123" s="2">
        <v>44793</v>
      </c>
      <c r="L123" s="1" t="s">
        <v>19</v>
      </c>
      <c r="M123" s="2">
        <v>31973</v>
      </c>
      <c r="N123">
        <f>DATEDIF(Merge1[[#This Row],[Dob]],Merge1[[#This Row],[Transaction_date]],"y")</f>
        <v>35</v>
      </c>
    </row>
    <row r="124" spans="1:14" x14ac:dyDescent="0.55000000000000004">
      <c r="A124" s="1" t="s">
        <v>4851</v>
      </c>
      <c r="B124" s="1" t="s">
        <v>4636</v>
      </c>
      <c r="C124" s="1" t="s">
        <v>715</v>
      </c>
      <c r="D124" s="1" t="s">
        <v>4653</v>
      </c>
      <c r="E124">
        <v>2993020</v>
      </c>
      <c r="F124">
        <v>90</v>
      </c>
      <c r="G124">
        <v>20</v>
      </c>
      <c r="H124">
        <v>22156</v>
      </c>
      <c r="I124" s="1" t="s">
        <v>4638</v>
      </c>
      <c r="J124">
        <v>123</v>
      </c>
      <c r="K124" s="2">
        <v>44781</v>
      </c>
      <c r="L124" s="1" t="s">
        <v>10</v>
      </c>
      <c r="M124" s="2">
        <v>31204</v>
      </c>
      <c r="N124">
        <f>DATEDIF(Merge1[[#This Row],[Dob]],Merge1[[#This Row],[Transaction_date]],"y")</f>
        <v>37</v>
      </c>
    </row>
    <row r="125" spans="1:14" x14ac:dyDescent="0.55000000000000004">
      <c r="A125" s="1" t="s">
        <v>4852</v>
      </c>
      <c r="B125" s="1" t="s">
        <v>4640</v>
      </c>
      <c r="C125" s="1" t="s">
        <v>715</v>
      </c>
      <c r="D125" s="1" t="s">
        <v>4791</v>
      </c>
      <c r="E125">
        <v>1197091</v>
      </c>
      <c r="F125">
        <v>70</v>
      </c>
      <c r="G125">
        <v>9</v>
      </c>
      <c r="H125">
        <v>76198</v>
      </c>
      <c r="I125" s="1" t="s">
        <v>4638</v>
      </c>
      <c r="J125">
        <v>124</v>
      </c>
      <c r="K125" s="2">
        <v>44781</v>
      </c>
      <c r="L125" s="1" t="s">
        <v>10</v>
      </c>
      <c r="M125" s="2">
        <v>22668</v>
      </c>
      <c r="N125">
        <f>DATEDIF(Merge1[[#This Row],[Dob]],Merge1[[#This Row],[Transaction_date]],"y")</f>
        <v>60</v>
      </c>
    </row>
    <row r="126" spans="1:14" x14ac:dyDescent="0.55000000000000004">
      <c r="A126" s="1" t="s">
        <v>4853</v>
      </c>
      <c r="B126" s="1" t="s">
        <v>4655</v>
      </c>
      <c r="C126" s="1" t="s">
        <v>715</v>
      </c>
      <c r="D126" s="1" t="s">
        <v>4702</v>
      </c>
      <c r="E126">
        <v>983011</v>
      </c>
      <c r="F126">
        <v>90</v>
      </c>
      <c r="G126">
        <v>6</v>
      </c>
      <c r="H126">
        <v>89160</v>
      </c>
      <c r="I126" s="1" t="s">
        <v>4638</v>
      </c>
      <c r="J126">
        <v>125</v>
      </c>
      <c r="K126" s="2">
        <v>44784</v>
      </c>
      <c r="L126" s="1" t="s">
        <v>19</v>
      </c>
      <c r="M126" s="2">
        <v>29845</v>
      </c>
      <c r="N126">
        <f>DATEDIF(Merge1[[#This Row],[Dob]],Merge1[[#This Row],[Transaction_date]],"y")</f>
        <v>40</v>
      </c>
    </row>
    <row r="127" spans="1:14" x14ac:dyDescent="0.55000000000000004">
      <c r="A127" s="1" t="s">
        <v>4854</v>
      </c>
      <c r="B127" s="1" t="s">
        <v>4648</v>
      </c>
      <c r="C127" s="1" t="s">
        <v>715</v>
      </c>
      <c r="D127" s="1" t="s">
        <v>4643</v>
      </c>
      <c r="E127">
        <v>3360224</v>
      </c>
      <c r="F127">
        <v>85</v>
      </c>
      <c r="G127">
        <v>20</v>
      </c>
      <c r="H127">
        <v>75287</v>
      </c>
      <c r="I127" s="1" t="s">
        <v>4638</v>
      </c>
      <c r="J127">
        <v>126</v>
      </c>
      <c r="K127" s="2">
        <v>44782</v>
      </c>
      <c r="L127" s="1" t="s">
        <v>10</v>
      </c>
      <c r="M127" s="2">
        <v>27429</v>
      </c>
      <c r="N127">
        <f>DATEDIF(Merge1[[#This Row],[Dob]],Merge1[[#This Row],[Transaction_date]],"y")</f>
        <v>47</v>
      </c>
    </row>
    <row r="128" spans="1:14" x14ac:dyDescent="0.55000000000000004">
      <c r="A128" s="1" t="s">
        <v>4855</v>
      </c>
      <c r="B128" s="1" t="s">
        <v>4640</v>
      </c>
      <c r="C128" s="1" t="s">
        <v>715</v>
      </c>
      <c r="D128" s="1" t="s">
        <v>4856</v>
      </c>
      <c r="E128">
        <v>909764</v>
      </c>
      <c r="F128">
        <v>90</v>
      </c>
      <c r="G128">
        <v>6</v>
      </c>
      <c r="H128">
        <v>46852</v>
      </c>
      <c r="I128" s="1" t="s">
        <v>4638</v>
      </c>
      <c r="J128">
        <v>127</v>
      </c>
      <c r="K128" s="2">
        <v>44785</v>
      </c>
      <c r="L128" s="1" t="s">
        <v>10</v>
      </c>
      <c r="M128" s="2">
        <v>24011</v>
      </c>
      <c r="N128">
        <f>DATEDIF(Merge1[[#This Row],[Dob]],Merge1[[#This Row],[Transaction_date]],"y")</f>
        <v>56</v>
      </c>
    </row>
    <row r="129" spans="1:14" x14ac:dyDescent="0.55000000000000004">
      <c r="A129" s="1" t="s">
        <v>4857</v>
      </c>
      <c r="B129" s="1" t="s">
        <v>4640</v>
      </c>
      <c r="C129" s="1" t="s">
        <v>715</v>
      </c>
      <c r="D129" s="1" t="s">
        <v>4858</v>
      </c>
      <c r="E129">
        <v>1105782</v>
      </c>
      <c r="F129">
        <v>85</v>
      </c>
      <c r="G129">
        <v>19</v>
      </c>
      <c r="H129">
        <v>34665</v>
      </c>
      <c r="I129" s="1" t="s">
        <v>4638</v>
      </c>
      <c r="J129">
        <v>128</v>
      </c>
      <c r="K129" s="2">
        <v>44777</v>
      </c>
      <c r="L129" s="1" t="s">
        <v>19</v>
      </c>
      <c r="M129" s="2">
        <v>29879</v>
      </c>
      <c r="N129">
        <f>DATEDIF(Merge1[[#This Row],[Dob]],Merge1[[#This Row],[Transaction_date]],"y")</f>
        <v>40</v>
      </c>
    </row>
    <row r="130" spans="1:14" x14ac:dyDescent="0.55000000000000004">
      <c r="A130" s="1" t="s">
        <v>4859</v>
      </c>
      <c r="B130" s="1" t="s">
        <v>4636</v>
      </c>
      <c r="C130" s="1" t="s">
        <v>715</v>
      </c>
      <c r="D130" s="1" t="s">
        <v>4685</v>
      </c>
      <c r="E130">
        <v>826181</v>
      </c>
      <c r="F130">
        <v>85</v>
      </c>
      <c r="G130">
        <v>15</v>
      </c>
      <c r="H130">
        <v>20088</v>
      </c>
      <c r="I130" s="1" t="s">
        <v>4638</v>
      </c>
      <c r="J130">
        <v>129</v>
      </c>
      <c r="K130" s="2">
        <v>44795</v>
      </c>
      <c r="L130" s="1" t="s">
        <v>10</v>
      </c>
      <c r="M130" s="2">
        <v>28846</v>
      </c>
      <c r="N130">
        <f>DATEDIF(Merge1[[#This Row],[Dob]],Merge1[[#This Row],[Transaction_date]],"y")</f>
        <v>43</v>
      </c>
    </row>
    <row r="131" spans="1:14" x14ac:dyDescent="0.55000000000000004">
      <c r="A131" s="1" t="s">
        <v>4860</v>
      </c>
      <c r="B131" s="1" t="s">
        <v>4640</v>
      </c>
      <c r="C131" s="1" t="s">
        <v>715</v>
      </c>
      <c r="D131" s="1" t="s">
        <v>4861</v>
      </c>
      <c r="E131">
        <v>2696282</v>
      </c>
      <c r="F131">
        <v>80</v>
      </c>
      <c r="G131">
        <v>8</v>
      </c>
      <c r="H131">
        <v>30096</v>
      </c>
      <c r="I131" s="1" t="s">
        <v>4638</v>
      </c>
      <c r="J131">
        <v>130</v>
      </c>
      <c r="K131" s="2">
        <v>44775</v>
      </c>
      <c r="L131" s="1" t="s">
        <v>10</v>
      </c>
      <c r="M131" s="2">
        <v>19273</v>
      </c>
      <c r="N131">
        <f>DATEDIF(Merge1[[#This Row],[Dob]],Merge1[[#This Row],[Transaction_date]],"y")</f>
        <v>69</v>
      </c>
    </row>
    <row r="132" spans="1:14" x14ac:dyDescent="0.55000000000000004">
      <c r="A132" s="1" t="s">
        <v>4862</v>
      </c>
      <c r="B132" s="1" t="s">
        <v>4648</v>
      </c>
      <c r="C132" s="1" t="s">
        <v>715</v>
      </c>
      <c r="D132" s="1" t="s">
        <v>4791</v>
      </c>
      <c r="E132">
        <v>1371269</v>
      </c>
      <c r="F132">
        <v>80</v>
      </c>
      <c r="G132">
        <v>8</v>
      </c>
      <c r="H132">
        <v>76105</v>
      </c>
      <c r="I132" s="1" t="s">
        <v>4638</v>
      </c>
      <c r="J132">
        <v>131</v>
      </c>
      <c r="K132" s="2">
        <v>44774</v>
      </c>
      <c r="L132" s="1" t="s">
        <v>10</v>
      </c>
      <c r="M132" s="2">
        <v>29576</v>
      </c>
      <c r="N132">
        <f>DATEDIF(Merge1[[#This Row],[Dob]],Merge1[[#This Row],[Transaction_date]],"y")</f>
        <v>41</v>
      </c>
    </row>
    <row r="133" spans="1:14" x14ac:dyDescent="0.55000000000000004">
      <c r="A133" s="1" t="s">
        <v>4863</v>
      </c>
      <c r="B133" s="1" t="s">
        <v>4636</v>
      </c>
      <c r="C133" s="1" t="s">
        <v>715</v>
      </c>
      <c r="D133" s="1" t="s">
        <v>4725</v>
      </c>
      <c r="E133">
        <v>2871683</v>
      </c>
      <c r="F133">
        <v>85</v>
      </c>
      <c r="G133">
        <v>8</v>
      </c>
      <c r="H133">
        <v>94263</v>
      </c>
      <c r="I133" s="1" t="s">
        <v>4646</v>
      </c>
      <c r="J133">
        <v>132</v>
      </c>
      <c r="K133" s="2">
        <v>44787</v>
      </c>
      <c r="L133" s="1" t="s">
        <v>19</v>
      </c>
      <c r="M133" s="2">
        <v>31642</v>
      </c>
      <c r="N133">
        <f>DATEDIF(Merge1[[#This Row],[Dob]],Merge1[[#This Row],[Transaction_date]],"y")</f>
        <v>35</v>
      </c>
    </row>
    <row r="134" spans="1:14" x14ac:dyDescent="0.55000000000000004">
      <c r="A134" s="1" t="s">
        <v>4864</v>
      </c>
      <c r="B134" s="1" t="s">
        <v>4648</v>
      </c>
      <c r="C134" s="1" t="s">
        <v>715</v>
      </c>
      <c r="D134" s="1" t="s">
        <v>4643</v>
      </c>
      <c r="E134">
        <v>2670882</v>
      </c>
      <c r="F134">
        <v>90</v>
      </c>
      <c r="G134">
        <v>6</v>
      </c>
      <c r="H134">
        <v>75372</v>
      </c>
      <c r="I134" s="1" t="s">
        <v>4638</v>
      </c>
      <c r="J134">
        <v>133</v>
      </c>
      <c r="K134" s="2">
        <v>44792</v>
      </c>
      <c r="L134" s="1" t="s">
        <v>10</v>
      </c>
      <c r="M134" s="2">
        <v>29599</v>
      </c>
      <c r="N134">
        <f>DATEDIF(Merge1[[#This Row],[Dob]],Merge1[[#This Row],[Transaction_date]],"y")</f>
        <v>41</v>
      </c>
    </row>
    <row r="135" spans="1:14" x14ac:dyDescent="0.55000000000000004">
      <c r="A135" s="1" t="s">
        <v>4865</v>
      </c>
      <c r="B135" s="1" t="s">
        <v>4648</v>
      </c>
      <c r="C135" s="1" t="s">
        <v>715</v>
      </c>
      <c r="D135" s="1" t="s">
        <v>4866</v>
      </c>
      <c r="E135">
        <v>3034777</v>
      </c>
      <c r="F135">
        <v>85</v>
      </c>
      <c r="G135">
        <v>18</v>
      </c>
      <c r="H135">
        <v>53405</v>
      </c>
      <c r="I135" s="1" t="s">
        <v>4638</v>
      </c>
      <c r="J135">
        <v>134</v>
      </c>
      <c r="K135" s="2">
        <v>44792</v>
      </c>
      <c r="L135" s="1" t="s">
        <v>19</v>
      </c>
      <c r="M135" s="2">
        <v>24124</v>
      </c>
      <c r="N135">
        <f>DATEDIF(Merge1[[#This Row],[Dob]],Merge1[[#This Row],[Transaction_date]],"y")</f>
        <v>56</v>
      </c>
    </row>
    <row r="136" spans="1:14" x14ac:dyDescent="0.55000000000000004">
      <c r="A136" s="1" t="s">
        <v>4867</v>
      </c>
      <c r="B136" s="1" t="s">
        <v>4655</v>
      </c>
      <c r="C136" s="1" t="s">
        <v>715</v>
      </c>
      <c r="D136" s="1" t="s">
        <v>4774</v>
      </c>
      <c r="E136">
        <v>3361881</v>
      </c>
      <c r="F136">
        <v>70</v>
      </c>
      <c r="G136">
        <v>24</v>
      </c>
      <c r="H136">
        <v>79940</v>
      </c>
      <c r="I136" s="1" t="s">
        <v>4638</v>
      </c>
      <c r="J136">
        <v>135</v>
      </c>
      <c r="K136" s="2">
        <v>44789</v>
      </c>
      <c r="L136" s="1" t="s">
        <v>19</v>
      </c>
      <c r="M136" s="2">
        <v>22810</v>
      </c>
      <c r="N136">
        <f>DATEDIF(Merge1[[#This Row],[Dob]],Merge1[[#This Row],[Transaction_date]],"y")</f>
        <v>60</v>
      </c>
    </row>
    <row r="137" spans="1:14" x14ac:dyDescent="0.55000000000000004">
      <c r="A137" s="1" t="s">
        <v>4868</v>
      </c>
      <c r="B137" s="1" t="s">
        <v>4655</v>
      </c>
      <c r="C137" s="1" t="s">
        <v>715</v>
      </c>
      <c r="D137" s="1" t="s">
        <v>4712</v>
      </c>
      <c r="E137">
        <v>3402776</v>
      </c>
      <c r="F137">
        <v>75</v>
      </c>
      <c r="G137">
        <v>8</v>
      </c>
      <c r="H137">
        <v>77288</v>
      </c>
      <c r="I137" s="1" t="s">
        <v>4638</v>
      </c>
      <c r="J137">
        <v>136</v>
      </c>
      <c r="K137" s="2">
        <v>44785</v>
      </c>
      <c r="L137" s="1" t="s">
        <v>10</v>
      </c>
      <c r="M137" s="2">
        <v>19834</v>
      </c>
      <c r="N137">
        <f>DATEDIF(Merge1[[#This Row],[Dob]],Merge1[[#This Row],[Transaction_date]],"y")</f>
        <v>68</v>
      </c>
    </row>
    <row r="138" spans="1:14" x14ac:dyDescent="0.55000000000000004">
      <c r="A138" s="1" t="s">
        <v>4869</v>
      </c>
      <c r="B138" s="1" t="s">
        <v>4636</v>
      </c>
      <c r="C138" s="1" t="s">
        <v>715</v>
      </c>
      <c r="D138" s="1" t="s">
        <v>3919</v>
      </c>
      <c r="E138">
        <v>650271</v>
      </c>
      <c r="F138">
        <v>85</v>
      </c>
      <c r="G138">
        <v>5</v>
      </c>
      <c r="H138">
        <v>39216</v>
      </c>
      <c r="I138" s="1" t="s">
        <v>4638</v>
      </c>
      <c r="J138">
        <v>137</v>
      </c>
      <c r="K138" s="2">
        <v>44779</v>
      </c>
      <c r="L138" s="1" t="s">
        <v>19</v>
      </c>
      <c r="M138" s="2">
        <v>27216</v>
      </c>
      <c r="N138">
        <f>DATEDIF(Merge1[[#This Row],[Dob]],Merge1[[#This Row],[Transaction_date]],"y")</f>
        <v>48</v>
      </c>
    </row>
    <row r="139" spans="1:14" x14ac:dyDescent="0.55000000000000004">
      <c r="A139" s="1" t="s">
        <v>4870</v>
      </c>
      <c r="B139" s="1" t="s">
        <v>4648</v>
      </c>
      <c r="C139" s="1" t="s">
        <v>715</v>
      </c>
      <c r="D139" s="1" t="s">
        <v>4871</v>
      </c>
      <c r="E139">
        <v>1365057</v>
      </c>
      <c r="F139">
        <v>70</v>
      </c>
      <c r="G139">
        <v>14</v>
      </c>
      <c r="H139">
        <v>22313</v>
      </c>
      <c r="I139" s="1" t="s">
        <v>4638</v>
      </c>
      <c r="J139">
        <v>138</v>
      </c>
      <c r="K139" s="2">
        <v>44785</v>
      </c>
      <c r="L139" s="1" t="s">
        <v>19</v>
      </c>
      <c r="M139" s="2">
        <v>20836</v>
      </c>
      <c r="N139">
        <f>DATEDIF(Merge1[[#This Row],[Dob]],Merge1[[#This Row],[Transaction_date]],"y")</f>
        <v>65</v>
      </c>
    </row>
    <row r="140" spans="1:14" x14ac:dyDescent="0.55000000000000004">
      <c r="A140" s="1" t="s">
        <v>4872</v>
      </c>
      <c r="B140" s="1" t="s">
        <v>4655</v>
      </c>
      <c r="C140" s="1" t="s">
        <v>715</v>
      </c>
      <c r="D140" s="1" t="s">
        <v>4873</v>
      </c>
      <c r="E140">
        <v>2772975</v>
      </c>
      <c r="F140">
        <v>70</v>
      </c>
      <c r="G140">
        <v>22</v>
      </c>
      <c r="H140">
        <v>55564</v>
      </c>
      <c r="I140" s="1" t="s">
        <v>4638</v>
      </c>
      <c r="J140">
        <v>139</v>
      </c>
      <c r="K140" s="2">
        <v>44781</v>
      </c>
      <c r="L140" s="1" t="s">
        <v>10</v>
      </c>
      <c r="M140" s="2">
        <v>25788</v>
      </c>
      <c r="N140">
        <f>DATEDIF(Merge1[[#This Row],[Dob]],Merge1[[#This Row],[Transaction_date]],"y")</f>
        <v>52</v>
      </c>
    </row>
    <row r="141" spans="1:14" x14ac:dyDescent="0.55000000000000004">
      <c r="A141" s="1" t="s">
        <v>4874</v>
      </c>
      <c r="B141" s="1" t="s">
        <v>4655</v>
      </c>
      <c r="C141" s="1" t="s">
        <v>715</v>
      </c>
      <c r="D141" s="1" t="s">
        <v>4875</v>
      </c>
      <c r="E141">
        <v>716744</v>
      </c>
      <c r="F141">
        <v>75</v>
      </c>
      <c r="G141">
        <v>5</v>
      </c>
      <c r="H141">
        <v>92132</v>
      </c>
      <c r="I141" s="1" t="s">
        <v>4638</v>
      </c>
      <c r="J141">
        <v>140</v>
      </c>
      <c r="K141" s="2">
        <v>44790</v>
      </c>
      <c r="L141" s="1" t="s">
        <v>10</v>
      </c>
      <c r="M141" s="2">
        <v>22429</v>
      </c>
      <c r="N141">
        <f>DATEDIF(Merge1[[#This Row],[Dob]],Merge1[[#This Row],[Transaction_date]],"y")</f>
        <v>61</v>
      </c>
    </row>
    <row r="142" spans="1:14" x14ac:dyDescent="0.55000000000000004">
      <c r="A142" s="1" t="s">
        <v>4876</v>
      </c>
      <c r="B142" s="1" t="s">
        <v>4636</v>
      </c>
      <c r="C142" s="1" t="s">
        <v>715</v>
      </c>
      <c r="D142" s="1" t="s">
        <v>4877</v>
      </c>
      <c r="E142">
        <v>3209042</v>
      </c>
      <c r="F142">
        <v>75</v>
      </c>
      <c r="G142">
        <v>10</v>
      </c>
      <c r="H142">
        <v>45020</v>
      </c>
      <c r="I142" s="1" t="s">
        <v>4638</v>
      </c>
      <c r="J142">
        <v>141</v>
      </c>
      <c r="K142" s="2">
        <v>44803</v>
      </c>
      <c r="L142" s="1" t="s">
        <v>10</v>
      </c>
      <c r="M142" s="2">
        <v>21813</v>
      </c>
      <c r="N142">
        <f>DATEDIF(Merge1[[#This Row],[Dob]],Merge1[[#This Row],[Transaction_date]],"y")</f>
        <v>62</v>
      </c>
    </row>
    <row r="143" spans="1:14" x14ac:dyDescent="0.55000000000000004">
      <c r="A143" s="1" t="s">
        <v>4878</v>
      </c>
      <c r="B143" s="1" t="s">
        <v>4648</v>
      </c>
      <c r="C143" s="1" t="s">
        <v>715</v>
      </c>
      <c r="D143" s="1" t="s">
        <v>4737</v>
      </c>
      <c r="E143">
        <v>2373070</v>
      </c>
      <c r="F143">
        <v>85</v>
      </c>
      <c r="G143">
        <v>8</v>
      </c>
      <c r="H143">
        <v>23237</v>
      </c>
      <c r="I143" s="1" t="s">
        <v>4646</v>
      </c>
      <c r="J143">
        <v>142</v>
      </c>
      <c r="K143" s="2">
        <v>44787</v>
      </c>
      <c r="L143" s="1" t="s">
        <v>19</v>
      </c>
      <c r="M143" s="2">
        <v>22474</v>
      </c>
      <c r="N143">
        <f>DATEDIF(Merge1[[#This Row],[Dob]],Merge1[[#This Row],[Transaction_date]],"y")</f>
        <v>61</v>
      </c>
    </row>
    <row r="144" spans="1:14" x14ac:dyDescent="0.55000000000000004">
      <c r="A144" s="1" t="s">
        <v>4879</v>
      </c>
      <c r="B144" s="1" t="s">
        <v>4636</v>
      </c>
      <c r="C144" s="1" t="s">
        <v>715</v>
      </c>
      <c r="D144" s="1" t="s">
        <v>4880</v>
      </c>
      <c r="E144">
        <v>812411</v>
      </c>
      <c r="F144">
        <v>70</v>
      </c>
      <c r="G144">
        <v>22</v>
      </c>
      <c r="H144">
        <v>95138</v>
      </c>
      <c r="I144" s="1" t="s">
        <v>4638</v>
      </c>
      <c r="J144">
        <v>143</v>
      </c>
      <c r="K144" s="2">
        <v>44790</v>
      </c>
      <c r="L144" s="1" t="s">
        <v>19</v>
      </c>
      <c r="M144" s="2">
        <v>24472</v>
      </c>
      <c r="N144">
        <f>DATEDIF(Merge1[[#This Row],[Dob]],Merge1[[#This Row],[Transaction_date]],"y")</f>
        <v>55</v>
      </c>
    </row>
    <row r="145" spans="1:14" x14ac:dyDescent="0.55000000000000004">
      <c r="A145" s="1" t="s">
        <v>4881</v>
      </c>
      <c r="B145" s="1" t="s">
        <v>4648</v>
      </c>
      <c r="C145" s="1" t="s">
        <v>715</v>
      </c>
      <c r="D145" s="1" t="s">
        <v>4882</v>
      </c>
      <c r="E145">
        <v>2707544</v>
      </c>
      <c r="F145">
        <v>75</v>
      </c>
      <c r="G145">
        <v>14</v>
      </c>
      <c r="H145">
        <v>94975</v>
      </c>
      <c r="I145" s="1" t="s">
        <v>4638</v>
      </c>
      <c r="J145">
        <v>144</v>
      </c>
      <c r="K145" s="2">
        <v>44779</v>
      </c>
      <c r="L145" s="1" t="s">
        <v>19</v>
      </c>
      <c r="M145" s="2">
        <v>27753</v>
      </c>
      <c r="N145">
        <f>DATEDIF(Merge1[[#This Row],[Dob]],Merge1[[#This Row],[Transaction_date]],"y")</f>
        <v>46</v>
      </c>
    </row>
    <row r="146" spans="1:14" x14ac:dyDescent="0.55000000000000004">
      <c r="A146" s="1" t="s">
        <v>4883</v>
      </c>
      <c r="B146" s="1" t="s">
        <v>4636</v>
      </c>
      <c r="C146" s="1" t="s">
        <v>715</v>
      </c>
      <c r="D146" s="1" t="s">
        <v>4884</v>
      </c>
      <c r="E146">
        <v>1187085</v>
      </c>
      <c r="F146">
        <v>75</v>
      </c>
      <c r="G146">
        <v>16</v>
      </c>
      <c r="H146">
        <v>63136</v>
      </c>
      <c r="I146" s="1" t="s">
        <v>4638</v>
      </c>
      <c r="J146">
        <v>145</v>
      </c>
      <c r="K146" s="2">
        <v>44785</v>
      </c>
      <c r="L146" s="1" t="s">
        <v>19</v>
      </c>
      <c r="M146" s="2">
        <v>29983</v>
      </c>
      <c r="N146">
        <f>DATEDIF(Merge1[[#This Row],[Dob]],Merge1[[#This Row],[Transaction_date]],"y")</f>
        <v>40</v>
      </c>
    </row>
    <row r="147" spans="1:14" x14ac:dyDescent="0.55000000000000004">
      <c r="A147" s="1" t="s">
        <v>4885</v>
      </c>
      <c r="B147" s="1" t="s">
        <v>4640</v>
      </c>
      <c r="C147" s="1" t="s">
        <v>715</v>
      </c>
      <c r="D147" s="1" t="s">
        <v>4886</v>
      </c>
      <c r="E147">
        <v>3169103</v>
      </c>
      <c r="F147">
        <v>80</v>
      </c>
      <c r="G147">
        <v>20</v>
      </c>
      <c r="H147">
        <v>6520</v>
      </c>
      <c r="I147" s="1" t="s">
        <v>4638</v>
      </c>
      <c r="J147">
        <v>146</v>
      </c>
      <c r="K147" s="2">
        <v>44793</v>
      </c>
      <c r="L147" s="1" t="s">
        <v>10</v>
      </c>
      <c r="M147" s="2">
        <v>25237</v>
      </c>
      <c r="N147">
        <f>DATEDIF(Merge1[[#This Row],[Dob]],Merge1[[#This Row],[Transaction_date]],"y")</f>
        <v>53</v>
      </c>
    </row>
    <row r="148" spans="1:14" x14ac:dyDescent="0.55000000000000004">
      <c r="A148" s="1" t="s">
        <v>4887</v>
      </c>
      <c r="B148" s="1" t="s">
        <v>4636</v>
      </c>
      <c r="C148" s="1" t="s">
        <v>715</v>
      </c>
      <c r="D148" s="1" t="s">
        <v>4653</v>
      </c>
      <c r="E148">
        <v>2207293</v>
      </c>
      <c r="F148">
        <v>70</v>
      </c>
      <c r="G148">
        <v>16</v>
      </c>
      <c r="H148">
        <v>62711</v>
      </c>
      <c r="I148" s="1" t="s">
        <v>4638</v>
      </c>
      <c r="J148">
        <v>147</v>
      </c>
      <c r="K148" s="2">
        <v>44776</v>
      </c>
      <c r="L148" s="1" t="s">
        <v>10</v>
      </c>
      <c r="M148" s="2">
        <v>20197</v>
      </c>
      <c r="N148">
        <f>DATEDIF(Merge1[[#This Row],[Dob]],Merge1[[#This Row],[Transaction_date]],"y")</f>
        <v>67</v>
      </c>
    </row>
    <row r="149" spans="1:14" x14ac:dyDescent="0.55000000000000004">
      <c r="A149" s="1" t="s">
        <v>4888</v>
      </c>
      <c r="B149" s="1" t="s">
        <v>4636</v>
      </c>
      <c r="C149" s="1" t="s">
        <v>715</v>
      </c>
      <c r="D149" s="1" t="s">
        <v>4679</v>
      </c>
      <c r="E149">
        <v>2673984</v>
      </c>
      <c r="F149">
        <v>90</v>
      </c>
      <c r="G149">
        <v>15</v>
      </c>
      <c r="H149">
        <v>32505</v>
      </c>
      <c r="I149" s="1" t="s">
        <v>4638</v>
      </c>
      <c r="J149">
        <v>148</v>
      </c>
      <c r="K149" s="2">
        <v>44787</v>
      </c>
      <c r="L149" s="1" t="s">
        <v>19</v>
      </c>
      <c r="M149" s="2">
        <v>24085</v>
      </c>
      <c r="N149">
        <f>DATEDIF(Merge1[[#This Row],[Dob]],Merge1[[#This Row],[Transaction_date]],"y")</f>
        <v>56</v>
      </c>
    </row>
    <row r="150" spans="1:14" x14ac:dyDescent="0.55000000000000004">
      <c r="A150" s="1" t="s">
        <v>4889</v>
      </c>
      <c r="B150" s="1" t="s">
        <v>4640</v>
      </c>
      <c r="C150" s="1" t="s">
        <v>715</v>
      </c>
      <c r="D150" s="1" t="s">
        <v>4886</v>
      </c>
      <c r="E150">
        <v>3163664</v>
      </c>
      <c r="F150">
        <v>70</v>
      </c>
      <c r="G150">
        <v>10</v>
      </c>
      <c r="H150">
        <v>6510</v>
      </c>
      <c r="I150" s="1" t="s">
        <v>4638</v>
      </c>
      <c r="J150">
        <v>149</v>
      </c>
      <c r="K150" s="2">
        <v>44781</v>
      </c>
      <c r="L150" s="1" t="s">
        <v>10</v>
      </c>
      <c r="M150" s="2">
        <v>32662</v>
      </c>
      <c r="N150">
        <f>DATEDIF(Merge1[[#This Row],[Dob]],Merge1[[#This Row],[Transaction_date]],"y")</f>
        <v>33</v>
      </c>
    </row>
    <row r="151" spans="1:14" x14ac:dyDescent="0.55000000000000004">
      <c r="A151" s="1" t="s">
        <v>4890</v>
      </c>
      <c r="B151" s="1" t="s">
        <v>4636</v>
      </c>
      <c r="C151" s="1" t="s">
        <v>715</v>
      </c>
      <c r="D151" s="1" t="s">
        <v>4891</v>
      </c>
      <c r="E151">
        <v>576231</v>
      </c>
      <c r="F151">
        <v>85</v>
      </c>
      <c r="G151">
        <v>10</v>
      </c>
      <c r="H151">
        <v>90610</v>
      </c>
      <c r="I151" s="1" t="s">
        <v>4638</v>
      </c>
      <c r="J151">
        <v>150</v>
      </c>
      <c r="K151" s="2">
        <v>44794</v>
      </c>
      <c r="L151" s="1" t="s">
        <v>10</v>
      </c>
      <c r="M151" s="2">
        <v>28910</v>
      </c>
      <c r="N151">
        <f>DATEDIF(Merge1[[#This Row],[Dob]],Merge1[[#This Row],[Transaction_date]],"y")</f>
        <v>43</v>
      </c>
    </row>
    <row r="152" spans="1:14" x14ac:dyDescent="0.55000000000000004">
      <c r="A152" s="1" t="s">
        <v>4892</v>
      </c>
      <c r="B152" s="1" t="s">
        <v>4655</v>
      </c>
      <c r="C152" s="1" t="s">
        <v>715</v>
      </c>
      <c r="D152" s="1" t="s">
        <v>4795</v>
      </c>
      <c r="E152">
        <v>3399526</v>
      </c>
      <c r="F152">
        <v>90</v>
      </c>
      <c r="G152">
        <v>14</v>
      </c>
      <c r="H152">
        <v>48232</v>
      </c>
      <c r="I152" s="1" t="s">
        <v>4638</v>
      </c>
      <c r="J152">
        <v>151</v>
      </c>
      <c r="K152" s="2">
        <v>44779</v>
      </c>
      <c r="L152" s="1" t="s">
        <v>10</v>
      </c>
      <c r="M152" s="2">
        <v>31525</v>
      </c>
      <c r="N152">
        <f>DATEDIF(Merge1[[#This Row],[Dob]],Merge1[[#This Row],[Transaction_date]],"y")</f>
        <v>36</v>
      </c>
    </row>
    <row r="153" spans="1:14" x14ac:dyDescent="0.55000000000000004">
      <c r="A153" s="1" t="s">
        <v>4893</v>
      </c>
      <c r="B153" s="1" t="s">
        <v>4640</v>
      </c>
      <c r="C153" s="1" t="s">
        <v>715</v>
      </c>
      <c r="D153" s="1" t="s">
        <v>4752</v>
      </c>
      <c r="E153">
        <v>2822373</v>
      </c>
      <c r="F153">
        <v>75</v>
      </c>
      <c r="G153">
        <v>18</v>
      </c>
      <c r="H153">
        <v>19151</v>
      </c>
      <c r="I153" s="1" t="s">
        <v>4638</v>
      </c>
      <c r="J153">
        <v>152</v>
      </c>
      <c r="K153" s="2">
        <v>44782</v>
      </c>
      <c r="L153" s="1" t="s">
        <v>19</v>
      </c>
      <c r="M153" s="2">
        <v>26162</v>
      </c>
      <c r="N153">
        <f>DATEDIF(Merge1[[#This Row],[Dob]],Merge1[[#This Row],[Transaction_date]],"y")</f>
        <v>50</v>
      </c>
    </row>
    <row r="154" spans="1:14" x14ac:dyDescent="0.55000000000000004">
      <c r="A154" s="1" t="s">
        <v>4894</v>
      </c>
      <c r="B154" s="1" t="s">
        <v>4640</v>
      </c>
      <c r="C154" s="1" t="s">
        <v>715</v>
      </c>
      <c r="D154" s="1" t="s">
        <v>4895</v>
      </c>
      <c r="E154">
        <v>2602280</v>
      </c>
      <c r="F154">
        <v>75</v>
      </c>
      <c r="G154">
        <v>23</v>
      </c>
      <c r="H154">
        <v>16534</v>
      </c>
      <c r="I154" s="1" t="s">
        <v>4638</v>
      </c>
      <c r="J154">
        <v>153</v>
      </c>
      <c r="K154" s="2">
        <v>44789</v>
      </c>
      <c r="L154" s="1" t="s">
        <v>19</v>
      </c>
      <c r="M154" s="2">
        <v>31827</v>
      </c>
      <c r="N154">
        <f>DATEDIF(Merge1[[#This Row],[Dob]],Merge1[[#This Row],[Transaction_date]],"y")</f>
        <v>35</v>
      </c>
    </row>
    <row r="155" spans="1:14" x14ac:dyDescent="0.55000000000000004">
      <c r="A155" s="1" t="s">
        <v>4896</v>
      </c>
      <c r="B155" s="1" t="s">
        <v>4648</v>
      </c>
      <c r="C155" s="1" t="s">
        <v>715</v>
      </c>
      <c r="D155" s="1" t="s">
        <v>4897</v>
      </c>
      <c r="E155">
        <v>2170911</v>
      </c>
      <c r="F155">
        <v>80</v>
      </c>
      <c r="G155">
        <v>11</v>
      </c>
      <c r="H155">
        <v>34643</v>
      </c>
      <c r="I155" s="1" t="s">
        <v>4638</v>
      </c>
      <c r="J155">
        <v>154</v>
      </c>
      <c r="K155" s="2">
        <v>44798</v>
      </c>
      <c r="L155" s="1" t="s">
        <v>19</v>
      </c>
      <c r="M155" s="2">
        <v>21888</v>
      </c>
      <c r="N155">
        <f>DATEDIF(Merge1[[#This Row],[Dob]],Merge1[[#This Row],[Transaction_date]],"y")</f>
        <v>62</v>
      </c>
    </row>
    <row r="156" spans="1:14" x14ac:dyDescent="0.55000000000000004">
      <c r="A156" s="1" t="s">
        <v>4898</v>
      </c>
      <c r="B156" s="1" t="s">
        <v>4648</v>
      </c>
      <c r="C156" s="1" t="s">
        <v>715</v>
      </c>
      <c r="D156" s="1" t="s">
        <v>4685</v>
      </c>
      <c r="E156">
        <v>2123124</v>
      </c>
      <c r="F156">
        <v>85</v>
      </c>
      <c r="G156">
        <v>8</v>
      </c>
      <c r="H156">
        <v>20404</v>
      </c>
      <c r="I156" s="1" t="s">
        <v>4638</v>
      </c>
      <c r="J156">
        <v>155</v>
      </c>
      <c r="K156" s="2">
        <v>44790</v>
      </c>
      <c r="L156" s="1" t="s">
        <v>10</v>
      </c>
      <c r="M156" s="2">
        <v>20464</v>
      </c>
      <c r="N156">
        <f>DATEDIF(Merge1[[#This Row],[Dob]],Merge1[[#This Row],[Transaction_date]],"y")</f>
        <v>66</v>
      </c>
    </row>
    <row r="157" spans="1:14" x14ac:dyDescent="0.55000000000000004">
      <c r="A157" s="1" t="s">
        <v>4899</v>
      </c>
      <c r="B157" s="1" t="s">
        <v>4636</v>
      </c>
      <c r="C157" s="1" t="s">
        <v>715</v>
      </c>
      <c r="D157" s="1" t="s">
        <v>4875</v>
      </c>
      <c r="E157">
        <v>2229168</v>
      </c>
      <c r="F157">
        <v>90</v>
      </c>
      <c r="G157">
        <v>5</v>
      </c>
      <c r="H157">
        <v>92127</v>
      </c>
      <c r="I157" s="1" t="s">
        <v>4646</v>
      </c>
      <c r="J157">
        <v>156</v>
      </c>
      <c r="K157" s="2">
        <v>44779</v>
      </c>
      <c r="L157" s="1" t="s">
        <v>10</v>
      </c>
      <c r="M157" s="2">
        <v>21075</v>
      </c>
      <c r="N157">
        <f>DATEDIF(Merge1[[#This Row],[Dob]],Merge1[[#This Row],[Transaction_date]],"y")</f>
        <v>64</v>
      </c>
    </row>
    <row r="158" spans="1:14" x14ac:dyDescent="0.55000000000000004">
      <c r="A158" s="1" t="s">
        <v>4900</v>
      </c>
      <c r="B158" s="1" t="s">
        <v>4648</v>
      </c>
      <c r="C158" s="1" t="s">
        <v>715</v>
      </c>
      <c r="D158" s="1" t="s">
        <v>4779</v>
      </c>
      <c r="E158">
        <v>2807795</v>
      </c>
      <c r="F158">
        <v>65</v>
      </c>
      <c r="G158">
        <v>17</v>
      </c>
      <c r="H158">
        <v>14604</v>
      </c>
      <c r="I158" s="1" t="s">
        <v>4638</v>
      </c>
      <c r="J158">
        <v>157</v>
      </c>
      <c r="K158" s="2">
        <v>44776</v>
      </c>
      <c r="L158" s="1" t="s">
        <v>10</v>
      </c>
      <c r="M158" s="2">
        <v>18754</v>
      </c>
      <c r="N158">
        <f>DATEDIF(Merge1[[#This Row],[Dob]],Merge1[[#This Row],[Transaction_date]],"y")</f>
        <v>71</v>
      </c>
    </row>
    <row r="159" spans="1:14" x14ac:dyDescent="0.55000000000000004">
      <c r="A159" s="1" t="s">
        <v>4901</v>
      </c>
      <c r="B159" s="1" t="s">
        <v>4648</v>
      </c>
      <c r="C159" s="1" t="s">
        <v>715</v>
      </c>
      <c r="D159" s="1" t="s">
        <v>4902</v>
      </c>
      <c r="E159">
        <v>1807156</v>
      </c>
      <c r="F159">
        <v>70</v>
      </c>
      <c r="G159">
        <v>15</v>
      </c>
      <c r="H159">
        <v>60686</v>
      </c>
      <c r="I159" s="1" t="s">
        <v>4646</v>
      </c>
      <c r="J159">
        <v>158</v>
      </c>
      <c r="K159" s="2">
        <v>44781</v>
      </c>
      <c r="L159" s="1" t="s">
        <v>19</v>
      </c>
      <c r="M159" s="2">
        <v>21091</v>
      </c>
      <c r="N159">
        <f>DATEDIF(Merge1[[#This Row],[Dob]],Merge1[[#This Row],[Transaction_date]],"y")</f>
        <v>64</v>
      </c>
    </row>
    <row r="160" spans="1:14" x14ac:dyDescent="0.55000000000000004">
      <c r="A160" s="1" t="s">
        <v>4903</v>
      </c>
      <c r="B160" s="1" t="s">
        <v>4640</v>
      </c>
      <c r="C160" s="1" t="s">
        <v>715</v>
      </c>
      <c r="D160" s="1" t="s">
        <v>4637</v>
      </c>
      <c r="E160">
        <v>2643022</v>
      </c>
      <c r="F160">
        <v>80</v>
      </c>
      <c r="G160">
        <v>21</v>
      </c>
      <c r="H160">
        <v>94132</v>
      </c>
      <c r="I160" s="1" t="s">
        <v>4638</v>
      </c>
      <c r="J160">
        <v>159</v>
      </c>
      <c r="K160" s="2">
        <v>44785</v>
      </c>
      <c r="L160" s="1" t="s">
        <v>19</v>
      </c>
      <c r="M160" s="2">
        <v>26610</v>
      </c>
      <c r="N160">
        <f>DATEDIF(Merge1[[#This Row],[Dob]],Merge1[[#This Row],[Transaction_date]],"y")</f>
        <v>49</v>
      </c>
    </row>
    <row r="161" spans="1:14" x14ac:dyDescent="0.55000000000000004">
      <c r="A161" s="1" t="s">
        <v>4904</v>
      </c>
      <c r="B161" s="1" t="s">
        <v>4648</v>
      </c>
      <c r="C161" s="1" t="s">
        <v>715</v>
      </c>
      <c r="D161" s="1" t="s">
        <v>4656</v>
      </c>
      <c r="E161">
        <v>1674345</v>
      </c>
      <c r="F161">
        <v>75</v>
      </c>
      <c r="G161">
        <v>21</v>
      </c>
      <c r="H161">
        <v>23324</v>
      </c>
      <c r="I161" s="1" t="s">
        <v>4638</v>
      </c>
      <c r="J161">
        <v>160</v>
      </c>
      <c r="K161" s="2">
        <v>44793</v>
      </c>
      <c r="L161" s="1" t="s">
        <v>10</v>
      </c>
      <c r="M161" s="2">
        <v>32501</v>
      </c>
      <c r="N161">
        <f>DATEDIF(Merge1[[#This Row],[Dob]],Merge1[[#This Row],[Transaction_date]],"y")</f>
        <v>33</v>
      </c>
    </row>
    <row r="162" spans="1:14" x14ac:dyDescent="0.55000000000000004">
      <c r="A162" s="1" t="s">
        <v>4905</v>
      </c>
      <c r="B162" s="1" t="s">
        <v>4640</v>
      </c>
      <c r="C162" s="1" t="s">
        <v>715</v>
      </c>
      <c r="D162" s="1" t="s">
        <v>4700</v>
      </c>
      <c r="E162">
        <v>756097</v>
      </c>
      <c r="F162">
        <v>70</v>
      </c>
      <c r="G162">
        <v>7</v>
      </c>
      <c r="H162">
        <v>38188</v>
      </c>
      <c r="I162" s="1" t="s">
        <v>4638</v>
      </c>
      <c r="J162">
        <v>161</v>
      </c>
      <c r="K162" s="2">
        <v>44797</v>
      </c>
      <c r="L162" s="1" t="s">
        <v>10</v>
      </c>
      <c r="M162" s="2">
        <v>29790</v>
      </c>
      <c r="N162">
        <f>DATEDIF(Merge1[[#This Row],[Dob]],Merge1[[#This Row],[Transaction_date]],"y")</f>
        <v>41</v>
      </c>
    </row>
    <row r="163" spans="1:14" x14ac:dyDescent="0.55000000000000004">
      <c r="A163" s="1" t="s">
        <v>4906</v>
      </c>
      <c r="B163" s="1" t="s">
        <v>4636</v>
      </c>
      <c r="C163" s="1" t="s">
        <v>715</v>
      </c>
      <c r="D163" s="1" t="s">
        <v>4907</v>
      </c>
      <c r="E163">
        <v>776360</v>
      </c>
      <c r="F163">
        <v>85</v>
      </c>
      <c r="G163">
        <v>7</v>
      </c>
      <c r="H163">
        <v>91499</v>
      </c>
      <c r="I163" s="1" t="s">
        <v>4638</v>
      </c>
      <c r="J163">
        <v>162</v>
      </c>
      <c r="K163" s="2">
        <v>44780</v>
      </c>
      <c r="L163" s="1" t="s">
        <v>10</v>
      </c>
      <c r="M163" s="2">
        <v>27920</v>
      </c>
      <c r="N163">
        <f>DATEDIF(Merge1[[#This Row],[Dob]],Merge1[[#This Row],[Transaction_date]],"y")</f>
        <v>46</v>
      </c>
    </row>
    <row r="164" spans="1:14" x14ac:dyDescent="0.55000000000000004">
      <c r="A164" s="1" t="s">
        <v>4908</v>
      </c>
      <c r="B164" s="1" t="s">
        <v>4648</v>
      </c>
      <c r="C164" s="1" t="s">
        <v>715</v>
      </c>
      <c r="D164" s="1" t="s">
        <v>4826</v>
      </c>
      <c r="E164">
        <v>2906239</v>
      </c>
      <c r="F164">
        <v>90</v>
      </c>
      <c r="G164">
        <v>10</v>
      </c>
      <c r="H164">
        <v>98682</v>
      </c>
      <c r="I164" s="1" t="s">
        <v>4638</v>
      </c>
      <c r="J164">
        <v>163</v>
      </c>
      <c r="K164" s="2">
        <v>44791</v>
      </c>
      <c r="L164" s="1" t="s">
        <v>19</v>
      </c>
      <c r="M164" s="2">
        <v>32622</v>
      </c>
      <c r="N164">
        <f>DATEDIF(Merge1[[#This Row],[Dob]],Merge1[[#This Row],[Transaction_date]],"y")</f>
        <v>33</v>
      </c>
    </row>
    <row r="165" spans="1:14" x14ac:dyDescent="0.55000000000000004">
      <c r="A165" s="1" t="s">
        <v>4909</v>
      </c>
      <c r="B165" s="1" t="s">
        <v>4636</v>
      </c>
      <c r="C165" s="1" t="s">
        <v>715</v>
      </c>
      <c r="D165" s="1" t="s">
        <v>4799</v>
      </c>
      <c r="E165">
        <v>3316269</v>
      </c>
      <c r="F165">
        <v>90</v>
      </c>
      <c r="G165">
        <v>13</v>
      </c>
      <c r="H165">
        <v>32605</v>
      </c>
      <c r="I165" s="1" t="s">
        <v>4638</v>
      </c>
      <c r="J165">
        <v>164</v>
      </c>
      <c r="K165" s="2">
        <v>44787</v>
      </c>
      <c r="L165" s="1" t="s">
        <v>19</v>
      </c>
      <c r="M165" s="2">
        <v>25113</v>
      </c>
      <c r="N165">
        <f>DATEDIF(Merge1[[#This Row],[Dob]],Merge1[[#This Row],[Transaction_date]],"y")</f>
        <v>53</v>
      </c>
    </row>
    <row r="166" spans="1:14" x14ac:dyDescent="0.55000000000000004">
      <c r="A166" s="1" t="s">
        <v>4910</v>
      </c>
      <c r="B166" s="1" t="s">
        <v>4636</v>
      </c>
      <c r="C166" s="1" t="s">
        <v>715</v>
      </c>
      <c r="D166" s="1" t="s">
        <v>2031</v>
      </c>
      <c r="E166">
        <v>639593</v>
      </c>
      <c r="F166">
        <v>80</v>
      </c>
      <c r="G166">
        <v>17</v>
      </c>
      <c r="H166">
        <v>84409</v>
      </c>
      <c r="I166" s="1" t="s">
        <v>4638</v>
      </c>
      <c r="J166">
        <v>165</v>
      </c>
      <c r="K166" s="2">
        <v>44777</v>
      </c>
      <c r="L166" s="1" t="s">
        <v>10</v>
      </c>
      <c r="M166" s="2">
        <v>25830</v>
      </c>
      <c r="N166">
        <f>DATEDIF(Merge1[[#This Row],[Dob]],Merge1[[#This Row],[Transaction_date]],"y")</f>
        <v>51</v>
      </c>
    </row>
    <row r="167" spans="1:14" x14ac:dyDescent="0.55000000000000004">
      <c r="A167" s="1" t="s">
        <v>4911</v>
      </c>
      <c r="B167" s="1" t="s">
        <v>4640</v>
      </c>
      <c r="C167" s="1" t="s">
        <v>715</v>
      </c>
      <c r="D167" s="1" t="s">
        <v>4702</v>
      </c>
      <c r="E167">
        <v>644275</v>
      </c>
      <c r="F167">
        <v>90</v>
      </c>
      <c r="G167">
        <v>9</v>
      </c>
      <c r="H167">
        <v>89115</v>
      </c>
      <c r="I167" s="1" t="s">
        <v>4638</v>
      </c>
      <c r="J167">
        <v>166</v>
      </c>
      <c r="K167" s="2">
        <v>44779</v>
      </c>
      <c r="L167" s="1" t="s">
        <v>10</v>
      </c>
      <c r="M167" s="2">
        <v>22012</v>
      </c>
      <c r="N167">
        <f>DATEDIF(Merge1[[#This Row],[Dob]],Merge1[[#This Row],[Transaction_date]],"y")</f>
        <v>62</v>
      </c>
    </row>
    <row r="168" spans="1:14" x14ac:dyDescent="0.55000000000000004">
      <c r="A168" s="1" t="s">
        <v>4912</v>
      </c>
      <c r="B168" s="1" t="s">
        <v>4648</v>
      </c>
      <c r="C168" s="1" t="s">
        <v>715</v>
      </c>
      <c r="D168" s="1" t="s">
        <v>4795</v>
      </c>
      <c r="E168">
        <v>1914582</v>
      </c>
      <c r="F168">
        <v>70</v>
      </c>
      <c r="G168">
        <v>22</v>
      </c>
      <c r="H168">
        <v>48206</v>
      </c>
      <c r="I168" s="1" t="s">
        <v>4638</v>
      </c>
      <c r="J168">
        <v>167</v>
      </c>
      <c r="K168" s="2">
        <v>44800</v>
      </c>
      <c r="L168" s="1" t="s">
        <v>10</v>
      </c>
      <c r="M168" s="2">
        <v>27511</v>
      </c>
      <c r="N168">
        <f>DATEDIF(Merge1[[#This Row],[Dob]],Merge1[[#This Row],[Transaction_date]],"y")</f>
        <v>47</v>
      </c>
    </row>
    <row r="169" spans="1:14" x14ac:dyDescent="0.55000000000000004">
      <c r="A169" s="1" t="s">
        <v>4913</v>
      </c>
      <c r="B169" s="1" t="s">
        <v>4640</v>
      </c>
      <c r="C169" s="1" t="s">
        <v>715</v>
      </c>
      <c r="D169" s="1" t="s">
        <v>4914</v>
      </c>
      <c r="E169">
        <v>2596631</v>
      </c>
      <c r="F169">
        <v>65</v>
      </c>
      <c r="G169">
        <v>20</v>
      </c>
      <c r="H169">
        <v>64136</v>
      </c>
      <c r="I169" s="1" t="s">
        <v>4638</v>
      </c>
      <c r="J169">
        <v>168</v>
      </c>
      <c r="K169" s="2">
        <v>44790</v>
      </c>
      <c r="L169" s="1" t="s">
        <v>19</v>
      </c>
      <c r="M169" s="2">
        <v>18685</v>
      </c>
      <c r="N169">
        <f>DATEDIF(Merge1[[#This Row],[Dob]],Merge1[[#This Row],[Transaction_date]],"y")</f>
        <v>71</v>
      </c>
    </row>
    <row r="170" spans="1:14" x14ac:dyDescent="0.55000000000000004">
      <c r="A170" s="1" t="s">
        <v>4915</v>
      </c>
      <c r="B170" s="1" t="s">
        <v>4636</v>
      </c>
      <c r="C170" s="1" t="s">
        <v>715</v>
      </c>
      <c r="D170" s="1" t="s">
        <v>666</v>
      </c>
      <c r="E170">
        <v>1104148</v>
      </c>
      <c r="F170">
        <v>75</v>
      </c>
      <c r="G170">
        <v>14</v>
      </c>
      <c r="H170">
        <v>85246</v>
      </c>
      <c r="I170" s="1" t="s">
        <v>4638</v>
      </c>
      <c r="J170">
        <v>169</v>
      </c>
      <c r="K170" s="2">
        <v>44785</v>
      </c>
      <c r="L170" s="1" t="s">
        <v>19</v>
      </c>
      <c r="M170" s="2">
        <v>30447</v>
      </c>
      <c r="N170">
        <f>DATEDIF(Merge1[[#This Row],[Dob]],Merge1[[#This Row],[Transaction_date]],"y")</f>
        <v>39</v>
      </c>
    </row>
    <row r="171" spans="1:14" x14ac:dyDescent="0.55000000000000004">
      <c r="A171" s="1" t="s">
        <v>4916</v>
      </c>
      <c r="B171" s="1" t="s">
        <v>4648</v>
      </c>
      <c r="C171" s="1" t="s">
        <v>715</v>
      </c>
      <c r="D171" s="1" t="s">
        <v>4917</v>
      </c>
      <c r="E171">
        <v>1370870</v>
      </c>
      <c r="F171">
        <v>85</v>
      </c>
      <c r="G171">
        <v>19</v>
      </c>
      <c r="H171">
        <v>70187</v>
      </c>
      <c r="I171" s="1" t="s">
        <v>4638</v>
      </c>
      <c r="J171">
        <v>170</v>
      </c>
      <c r="K171" s="2">
        <v>44790</v>
      </c>
      <c r="L171" s="1" t="s">
        <v>10</v>
      </c>
      <c r="M171" s="2">
        <v>18775</v>
      </c>
      <c r="N171">
        <f>DATEDIF(Merge1[[#This Row],[Dob]],Merge1[[#This Row],[Transaction_date]],"y")</f>
        <v>71</v>
      </c>
    </row>
    <row r="172" spans="1:14" x14ac:dyDescent="0.55000000000000004">
      <c r="A172" s="1" t="s">
        <v>4918</v>
      </c>
      <c r="B172" s="1" t="s">
        <v>4636</v>
      </c>
      <c r="C172" s="1" t="s">
        <v>715</v>
      </c>
      <c r="D172" s="1" t="s">
        <v>4679</v>
      </c>
      <c r="E172">
        <v>740242</v>
      </c>
      <c r="F172">
        <v>75</v>
      </c>
      <c r="G172">
        <v>22</v>
      </c>
      <c r="H172">
        <v>32575</v>
      </c>
      <c r="I172" s="1" t="s">
        <v>4638</v>
      </c>
      <c r="J172">
        <v>171</v>
      </c>
      <c r="K172" s="2">
        <v>44798</v>
      </c>
      <c r="L172" s="1" t="s">
        <v>19</v>
      </c>
      <c r="M172" s="2">
        <v>28501</v>
      </c>
      <c r="N172">
        <f>DATEDIF(Merge1[[#This Row],[Dob]],Merge1[[#This Row],[Transaction_date]],"y")</f>
        <v>44</v>
      </c>
    </row>
    <row r="173" spans="1:14" x14ac:dyDescent="0.55000000000000004">
      <c r="A173" s="1" t="s">
        <v>4919</v>
      </c>
      <c r="B173" s="1" t="s">
        <v>4655</v>
      </c>
      <c r="C173" s="1" t="s">
        <v>715</v>
      </c>
      <c r="D173" s="1" t="s">
        <v>4920</v>
      </c>
      <c r="E173">
        <v>3342503</v>
      </c>
      <c r="F173">
        <v>65</v>
      </c>
      <c r="G173">
        <v>7</v>
      </c>
      <c r="H173">
        <v>90030</v>
      </c>
      <c r="I173" s="1" t="s">
        <v>4638</v>
      </c>
      <c r="J173">
        <v>172</v>
      </c>
      <c r="K173" s="2">
        <v>44776</v>
      </c>
      <c r="L173" s="1" t="s">
        <v>19</v>
      </c>
      <c r="M173" s="2">
        <v>26299</v>
      </c>
      <c r="N173">
        <f>DATEDIF(Merge1[[#This Row],[Dob]],Merge1[[#This Row],[Transaction_date]],"y")</f>
        <v>50</v>
      </c>
    </row>
    <row r="174" spans="1:14" x14ac:dyDescent="0.55000000000000004">
      <c r="A174" s="1" t="s">
        <v>4921</v>
      </c>
      <c r="B174" s="1" t="s">
        <v>4640</v>
      </c>
      <c r="C174" s="1" t="s">
        <v>715</v>
      </c>
      <c r="D174" s="1" t="s">
        <v>4660</v>
      </c>
      <c r="E174">
        <v>3231911</v>
      </c>
      <c r="F174">
        <v>80</v>
      </c>
      <c r="G174">
        <v>9</v>
      </c>
      <c r="H174">
        <v>53277</v>
      </c>
      <c r="I174" s="1" t="s">
        <v>4638</v>
      </c>
      <c r="J174">
        <v>173</v>
      </c>
      <c r="K174" s="2">
        <v>44776</v>
      </c>
      <c r="L174" s="1" t="s">
        <v>19</v>
      </c>
      <c r="M174" s="2">
        <v>23869</v>
      </c>
      <c r="N174">
        <f>DATEDIF(Merge1[[#This Row],[Dob]],Merge1[[#This Row],[Transaction_date]],"y")</f>
        <v>57</v>
      </c>
    </row>
    <row r="175" spans="1:14" x14ac:dyDescent="0.55000000000000004">
      <c r="A175" s="1" t="s">
        <v>4922</v>
      </c>
      <c r="B175" s="1" t="s">
        <v>4640</v>
      </c>
      <c r="C175" s="1" t="s">
        <v>715</v>
      </c>
      <c r="D175" s="1" t="s">
        <v>4737</v>
      </c>
      <c r="E175">
        <v>1064234</v>
      </c>
      <c r="F175">
        <v>65</v>
      </c>
      <c r="G175">
        <v>15</v>
      </c>
      <c r="H175">
        <v>23242</v>
      </c>
      <c r="I175" s="1" t="s">
        <v>4638</v>
      </c>
      <c r="J175">
        <v>174</v>
      </c>
      <c r="K175" s="2">
        <v>44776</v>
      </c>
      <c r="L175" s="1" t="s">
        <v>19</v>
      </c>
      <c r="M175" s="2">
        <v>25364</v>
      </c>
      <c r="N175">
        <f>DATEDIF(Merge1[[#This Row],[Dob]],Merge1[[#This Row],[Transaction_date]],"y")</f>
        <v>53</v>
      </c>
    </row>
    <row r="176" spans="1:14" x14ac:dyDescent="0.55000000000000004">
      <c r="A176" s="1" t="s">
        <v>4923</v>
      </c>
      <c r="B176" s="1" t="s">
        <v>4636</v>
      </c>
      <c r="C176" s="1" t="s">
        <v>715</v>
      </c>
      <c r="D176" s="1" t="s">
        <v>4643</v>
      </c>
      <c r="E176">
        <v>1293041</v>
      </c>
      <c r="F176">
        <v>90</v>
      </c>
      <c r="G176">
        <v>9</v>
      </c>
      <c r="H176">
        <v>75260</v>
      </c>
      <c r="I176" s="1" t="s">
        <v>4638</v>
      </c>
      <c r="J176">
        <v>175</v>
      </c>
      <c r="K176" s="2">
        <v>44785</v>
      </c>
      <c r="L176" s="1" t="s">
        <v>10</v>
      </c>
      <c r="M176" s="2">
        <v>32466</v>
      </c>
      <c r="N176">
        <f>DATEDIF(Merge1[[#This Row],[Dob]],Merge1[[#This Row],[Transaction_date]],"y")</f>
        <v>33</v>
      </c>
    </row>
    <row r="177" spans="1:14" x14ac:dyDescent="0.55000000000000004">
      <c r="A177" s="1" t="s">
        <v>4924</v>
      </c>
      <c r="B177" s="1" t="s">
        <v>4648</v>
      </c>
      <c r="C177" s="1" t="s">
        <v>715</v>
      </c>
      <c r="D177" s="1" t="s">
        <v>4725</v>
      </c>
      <c r="E177">
        <v>3271182</v>
      </c>
      <c r="F177">
        <v>85</v>
      </c>
      <c r="G177">
        <v>19</v>
      </c>
      <c r="H177">
        <v>94263</v>
      </c>
      <c r="I177" s="1" t="s">
        <v>4638</v>
      </c>
      <c r="J177">
        <v>176</v>
      </c>
      <c r="K177" s="2">
        <v>44798</v>
      </c>
      <c r="L177" s="1" t="s">
        <v>10</v>
      </c>
      <c r="M177" s="2">
        <v>23225</v>
      </c>
      <c r="N177">
        <f>DATEDIF(Merge1[[#This Row],[Dob]],Merge1[[#This Row],[Transaction_date]],"y")</f>
        <v>59</v>
      </c>
    </row>
    <row r="178" spans="1:14" x14ac:dyDescent="0.55000000000000004">
      <c r="A178" s="1" t="s">
        <v>4925</v>
      </c>
      <c r="B178" s="1" t="s">
        <v>4648</v>
      </c>
      <c r="C178" s="1" t="s">
        <v>715</v>
      </c>
      <c r="D178" s="1" t="s">
        <v>4926</v>
      </c>
      <c r="E178">
        <v>1894417</v>
      </c>
      <c r="F178">
        <v>75</v>
      </c>
      <c r="G178">
        <v>14</v>
      </c>
      <c r="H178">
        <v>34615</v>
      </c>
      <c r="I178" s="1" t="s">
        <v>4638</v>
      </c>
      <c r="J178">
        <v>177</v>
      </c>
      <c r="K178" s="2">
        <v>44784</v>
      </c>
      <c r="L178" s="1" t="s">
        <v>19</v>
      </c>
      <c r="M178" s="2">
        <v>32700</v>
      </c>
      <c r="N178">
        <f>DATEDIF(Merge1[[#This Row],[Dob]],Merge1[[#This Row],[Transaction_date]],"y")</f>
        <v>33</v>
      </c>
    </row>
    <row r="179" spans="1:14" x14ac:dyDescent="0.55000000000000004">
      <c r="A179" s="1" t="s">
        <v>4927</v>
      </c>
      <c r="B179" s="1" t="s">
        <v>4655</v>
      </c>
      <c r="C179" s="1" t="s">
        <v>715</v>
      </c>
      <c r="D179" s="1" t="s">
        <v>4928</v>
      </c>
      <c r="E179">
        <v>2444851</v>
      </c>
      <c r="F179">
        <v>65</v>
      </c>
      <c r="G179">
        <v>8</v>
      </c>
      <c r="H179">
        <v>22096</v>
      </c>
      <c r="I179" s="1" t="s">
        <v>4638</v>
      </c>
      <c r="J179">
        <v>178</v>
      </c>
      <c r="K179" s="2">
        <v>44790</v>
      </c>
      <c r="L179" s="1" t="s">
        <v>19</v>
      </c>
      <c r="M179" s="2">
        <v>19614</v>
      </c>
      <c r="N179">
        <f>DATEDIF(Merge1[[#This Row],[Dob]],Merge1[[#This Row],[Transaction_date]],"y")</f>
        <v>68</v>
      </c>
    </row>
    <row r="180" spans="1:14" x14ac:dyDescent="0.55000000000000004">
      <c r="A180" s="1" t="s">
        <v>4929</v>
      </c>
      <c r="B180" s="1" t="s">
        <v>4640</v>
      </c>
      <c r="C180" s="1" t="s">
        <v>715</v>
      </c>
      <c r="D180" s="1" t="s">
        <v>4930</v>
      </c>
      <c r="E180">
        <v>3407118</v>
      </c>
      <c r="F180">
        <v>65</v>
      </c>
      <c r="G180">
        <v>13</v>
      </c>
      <c r="H180">
        <v>65105</v>
      </c>
      <c r="I180" s="1" t="s">
        <v>4638</v>
      </c>
      <c r="J180">
        <v>179</v>
      </c>
      <c r="K180" s="2">
        <v>44801</v>
      </c>
      <c r="L180" s="1" t="s">
        <v>10</v>
      </c>
      <c r="M180" s="2">
        <v>27130</v>
      </c>
      <c r="N180">
        <f>DATEDIF(Merge1[[#This Row],[Dob]],Merge1[[#This Row],[Transaction_date]],"y")</f>
        <v>48</v>
      </c>
    </row>
    <row r="181" spans="1:14" x14ac:dyDescent="0.55000000000000004">
      <c r="A181" s="1" t="s">
        <v>4931</v>
      </c>
      <c r="B181" s="1" t="s">
        <v>4655</v>
      </c>
      <c r="C181" s="1" t="s">
        <v>715</v>
      </c>
      <c r="D181" s="1" t="s">
        <v>4712</v>
      </c>
      <c r="E181">
        <v>2951808</v>
      </c>
      <c r="F181">
        <v>90</v>
      </c>
      <c r="G181">
        <v>18</v>
      </c>
      <c r="H181">
        <v>77293</v>
      </c>
      <c r="I181" s="1" t="s">
        <v>4638</v>
      </c>
      <c r="J181">
        <v>180</v>
      </c>
      <c r="K181" s="2">
        <v>44792</v>
      </c>
      <c r="L181" s="1" t="s">
        <v>19</v>
      </c>
      <c r="M181" s="2">
        <v>25346</v>
      </c>
      <c r="N181">
        <f>DATEDIF(Merge1[[#This Row],[Dob]],Merge1[[#This Row],[Transaction_date]],"y")</f>
        <v>53</v>
      </c>
    </row>
    <row r="182" spans="1:14" x14ac:dyDescent="0.55000000000000004">
      <c r="A182" s="1" t="s">
        <v>4932</v>
      </c>
      <c r="B182" s="1" t="s">
        <v>4636</v>
      </c>
      <c r="C182" s="1" t="s">
        <v>715</v>
      </c>
      <c r="D182" s="1" t="s">
        <v>4763</v>
      </c>
      <c r="E182">
        <v>1831338</v>
      </c>
      <c r="F182">
        <v>65</v>
      </c>
      <c r="G182">
        <v>5</v>
      </c>
      <c r="H182">
        <v>99599</v>
      </c>
      <c r="I182" s="1" t="s">
        <v>4638</v>
      </c>
      <c r="J182">
        <v>181</v>
      </c>
      <c r="K182" s="2">
        <v>44782</v>
      </c>
      <c r="L182" s="1" t="s">
        <v>19</v>
      </c>
      <c r="M182" s="2">
        <v>32426</v>
      </c>
      <c r="N182">
        <f>DATEDIF(Merge1[[#This Row],[Dob]],Merge1[[#This Row],[Transaction_date]],"y")</f>
        <v>33</v>
      </c>
    </row>
    <row r="183" spans="1:14" x14ac:dyDescent="0.55000000000000004">
      <c r="A183" s="1" t="s">
        <v>4933</v>
      </c>
      <c r="B183" s="1" t="s">
        <v>4648</v>
      </c>
      <c r="C183" s="1" t="s">
        <v>715</v>
      </c>
      <c r="D183" s="1" t="s">
        <v>4934</v>
      </c>
      <c r="E183">
        <v>2642577</v>
      </c>
      <c r="F183">
        <v>85</v>
      </c>
      <c r="G183">
        <v>12</v>
      </c>
      <c r="H183">
        <v>33715</v>
      </c>
      <c r="I183" s="1" t="s">
        <v>4638</v>
      </c>
      <c r="J183">
        <v>182</v>
      </c>
      <c r="K183" s="2">
        <v>44801</v>
      </c>
      <c r="L183" s="1" t="s">
        <v>10</v>
      </c>
      <c r="M183" s="2">
        <v>28838</v>
      </c>
      <c r="N183">
        <f>DATEDIF(Merge1[[#This Row],[Dob]],Merge1[[#This Row],[Transaction_date]],"y")</f>
        <v>43</v>
      </c>
    </row>
    <row r="184" spans="1:14" x14ac:dyDescent="0.55000000000000004">
      <c r="A184" s="1" t="s">
        <v>4935</v>
      </c>
      <c r="B184" s="1" t="s">
        <v>4655</v>
      </c>
      <c r="C184" s="1" t="s">
        <v>715</v>
      </c>
      <c r="D184" s="1" t="s">
        <v>4936</v>
      </c>
      <c r="E184">
        <v>925355</v>
      </c>
      <c r="F184">
        <v>70</v>
      </c>
      <c r="G184">
        <v>15</v>
      </c>
      <c r="H184">
        <v>72209</v>
      </c>
      <c r="I184" s="1" t="s">
        <v>4638</v>
      </c>
      <c r="J184">
        <v>183</v>
      </c>
      <c r="K184" s="2">
        <v>44785</v>
      </c>
      <c r="L184" s="1" t="s">
        <v>19</v>
      </c>
      <c r="M184" s="2">
        <v>30739</v>
      </c>
      <c r="N184">
        <f>DATEDIF(Merge1[[#This Row],[Dob]],Merge1[[#This Row],[Transaction_date]],"y")</f>
        <v>38</v>
      </c>
    </row>
    <row r="185" spans="1:14" x14ac:dyDescent="0.55000000000000004">
      <c r="A185" s="1" t="s">
        <v>4937</v>
      </c>
      <c r="B185" s="1" t="s">
        <v>4655</v>
      </c>
      <c r="C185" s="1" t="s">
        <v>715</v>
      </c>
      <c r="D185" s="1" t="s">
        <v>4938</v>
      </c>
      <c r="E185">
        <v>1683647</v>
      </c>
      <c r="F185">
        <v>90</v>
      </c>
      <c r="G185">
        <v>9</v>
      </c>
      <c r="H185">
        <v>75062</v>
      </c>
      <c r="I185" s="1" t="s">
        <v>4638</v>
      </c>
      <c r="J185">
        <v>184</v>
      </c>
      <c r="K185" s="2">
        <v>44775</v>
      </c>
      <c r="L185" s="1" t="s">
        <v>19</v>
      </c>
      <c r="M185" s="2">
        <v>20550</v>
      </c>
      <c r="N185">
        <f>DATEDIF(Merge1[[#This Row],[Dob]],Merge1[[#This Row],[Transaction_date]],"y")</f>
        <v>66</v>
      </c>
    </row>
    <row r="186" spans="1:14" x14ac:dyDescent="0.55000000000000004">
      <c r="A186" s="1" t="s">
        <v>4939</v>
      </c>
      <c r="B186" s="1" t="s">
        <v>4648</v>
      </c>
      <c r="C186" s="1" t="s">
        <v>715</v>
      </c>
      <c r="D186" s="1" t="s">
        <v>4720</v>
      </c>
      <c r="E186">
        <v>1685988</v>
      </c>
      <c r="F186">
        <v>70</v>
      </c>
      <c r="G186">
        <v>5</v>
      </c>
      <c r="H186">
        <v>55458</v>
      </c>
      <c r="I186" s="1" t="s">
        <v>4638</v>
      </c>
      <c r="J186">
        <v>185</v>
      </c>
      <c r="K186" s="2">
        <v>44795</v>
      </c>
      <c r="L186" s="1" t="s">
        <v>10</v>
      </c>
      <c r="M186" s="2">
        <v>25453</v>
      </c>
      <c r="N186">
        <f>DATEDIF(Merge1[[#This Row],[Dob]],Merge1[[#This Row],[Transaction_date]],"y")</f>
        <v>52</v>
      </c>
    </row>
    <row r="187" spans="1:14" x14ac:dyDescent="0.55000000000000004">
      <c r="A187" s="1" t="s">
        <v>4940</v>
      </c>
      <c r="B187" s="1" t="s">
        <v>4655</v>
      </c>
      <c r="C187" s="1" t="s">
        <v>715</v>
      </c>
      <c r="D187" s="1" t="s">
        <v>4941</v>
      </c>
      <c r="E187">
        <v>2124485</v>
      </c>
      <c r="F187">
        <v>90</v>
      </c>
      <c r="G187">
        <v>16</v>
      </c>
      <c r="H187">
        <v>70836</v>
      </c>
      <c r="I187" s="1" t="s">
        <v>4638</v>
      </c>
      <c r="J187">
        <v>186</v>
      </c>
      <c r="K187" s="2">
        <v>44803</v>
      </c>
      <c r="L187" s="1" t="s">
        <v>19</v>
      </c>
      <c r="M187" s="2">
        <v>30686</v>
      </c>
      <c r="N187">
        <f>DATEDIF(Merge1[[#This Row],[Dob]],Merge1[[#This Row],[Transaction_date]],"y")</f>
        <v>38</v>
      </c>
    </row>
    <row r="188" spans="1:14" x14ac:dyDescent="0.55000000000000004">
      <c r="A188" s="1" t="s">
        <v>4942</v>
      </c>
      <c r="B188" s="1" t="s">
        <v>4655</v>
      </c>
      <c r="C188" s="1" t="s">
        <v>715</v>
      </c>
      <c r="D188" s="1" t="s">
        <v>4752</v>
      </c>
      <c r="E188">
        <v>1755596</v>
      </c>
      <c r="F188">
        <v>85</v>
      </c>
      <c r="G188">
        <v>24</v>
      </c>
      <c r="H188">
        <v>19104</v>
      </c>
      <c r="I188" s="1" t="s">
        <v>4646</v>
      </c>
      <c r="J188">
        <v>187</v>
      </c>
      <c r="K188" s="2">
        <v>44795</v>
      </c>
      <c r="L188" s="1" t="s">
        <v>10</v>
      </c>
      <c r="M188" s="2">
        <v>24080</v>
      </c>
      <c r="N188">
        <f>DATEDIF(Merge1[[#This Row],[Dob]],Merge1[[#This Row],[Transaction_date]],"y")</f>
        <v>56</v>
      </c>
    </row>
    <row r="189" spans="1:14" x14ac:dyDescent="0.55000000000000004">
      <c r="A189" s="1" t="s">
        <v>4943</v>
      </c>
      <c r="B189" s="1" t="s">
        <v>4655</v>
      </c>
      <c r="C189" s="1" t="s">
        <v>715</v>
      </c>
      <c r="D189" s="1" t="s">
        <v>4732</v>
      </c>
      <c r="E189">
        <v>991834</v>
      </c>
      <c r="F189">
        <v>65</v>
      </c>
      <c r="G189">
        <v>25</v>
      </c>
      <c r="H189">
        <v>10155</v>
      </c>
      <c r="I189" s="1" t="s">
        <v>4638</v>
      </c>
      <c r="J189">
        <v>188</v>
      </c>
      <c r="K189" s="2">
        <v>44799</v>
      </c>
      <c r="L189" s="1" t="s">
        <v>10</v>
      </c>
      <c r="M189" s="2">
        <v>24820</v>
      </c>
      <c r="N189">
        <f>DATEDIF(Merge1[[#This Row],[Dob]],Merge1[[#This Row],[Transaction_date]],"y")</f>
        <v>54</v>
      </c>
    </row>
    <row r="190" spans="1:14" x14ac:dyDescent="0.55000000000000004">
      <c r="A190" s="1" t="s">
        <v>4944</v>
      </c>
      <c r="B190" s="1" t="s">
        <v>4640</v>
      </c>
      <c r="C190" s="1" t="s">
        <v>715</v>
      </c>
      <c r="D190" s="1" t="s">
        <v>4917</v>
      </c>
      <c r="E190">
        <v>3109560</v>
      </c>
      <c r="F190">
        <v>65</v>
      </c>
      <c r="G190">
        <v>16</v>
      </c>
      <c r="H190">
        <v>70179</v>
      </c>
      <c r="I190" s="1" t="s">
        <v>4638</v>
      </c>
      <c r="J190">
        <v>189</v>
      </c>
      <c r="K190" s="2">
        <v>44776</v>
      </c>
      <c r="L190" s="1" t="s">
        <v>19</v>
      </c>
      <c r="M190" s="2">
        <v>24598</v>
      </c>
      <c r="N190">
        <f>DATEDIF(Merge1[[#This Row],[Dob]],Merge1[[#This Row],[Transaction_date]],"y")</f>
        <v>55</v>
      </c>
    </row>
    <row r="191" spans="1:14" x14ac:dyDescent="0.55000000000000004">
      <c r="A191" s="1" t="s">
        <v>4945</v>
      </c>
      <c r="B191" s="1" t="s">
        <v>4655</v>
      </c>
      <c r="C191" s="1" t="s">
        <v>715</v>
      </c>
      <c r="D191" s="1" t="s">
        <v>4735</v>
      </c>
      <c r="E191">
        <v>3208141</v>
      </c>
      <c r="F191">
        <v>65</v>
      </c>
      <c r="G191">
        <v>9</v>
      </c>
      <c r="H191">
        <v>33147</v>
      </c>
      <c r="I191" s="1" t="s">
        <v>4638</v>
      </c>
      <c r="J191">
        <v>190</v>
      </c>
      <c r="K191" s="2">
        <v>44794</v>
      </c>
      <c r="L191" s="1" t="s">
        <v>10</v>
      </c>
      <c r="M191" s="2">
        <v>24388</v>
      </c>
      <c r="N191">
        <f>DATEDIF(Merge1[[#This Row],[Dob]],Merge1[[#This Row],[Transaction_date]],"y")</f>
        <v>55</v>
      </c>
    </row>
    <row r="192" spans="1:14" x14ac:dyDescent="0.55000000000000004">
      <c r="A192" s="1" t="s">
        <v>4946</v>
      </c>
      <c r="B192" s="1" t="s">
        <v>4640</v>
      </c>
      <c r="C192" s="1" t="s">
        <v>715</v>
      </c>
      <c r="D192" s="1" t="s">
        <v>4947</v>
      </c>
      <c r="E192">
        <v>816431</v>
      </c>
      <c r="F192">
        <v>75</v>
      </c>
      <c r="G192">
        <v>23</v>
      </c>
      <c r="H192">
        <v>47134</v>
      </c>
      <c r="I192" s="1" t="s">
        <v>4638</v>
      </c>
      <c r="J192">
        <v>191</v>
      </c>
      <c r="K192" s="2">
        <v>44778</v>
      </c>
      <c r="L192" s="1" t="s">
        <v>19</v>
      </c>
      <c r="M192" s="2">
        <v>19083</v>
      </c>
      <c r="N192">
        <f>DATEDIF(Merge1[[#This Row],[Dob]],Merge1[[#This Row],[Transaction_date]],"y")</f>
        <v>70</v>
      </c>
    </row>
    <row r="193" spans="1:14" x14ac:dyDescent="0.55000000000000004">
      <c r="A193" s="1" t="s">
        <v>4948</v>
      </c>
      <c r="B193" s="1" t="s">
        <v>4655</v>
      </c>
      <c r="C193" s="1" t="s">
        <v>715</v>
      </c>
      <c r="D193" s="1" t="s">
        <v>4895</v>
      </c>
      <c r="E193">
        <v>1388584</v>
      </c>
      <c r="F193">
        <v>80</v>
      </c>
      <c r="G193">
        <v>24</v>
      </c>
      <c r="H193">
        <v>16565</v>
      </c>
      <c r="I193" s="1" t="s">
        <v>4638</v>
      </c>
      <c r="J193">
        <v>192</v>
      </c>
      <c r="K193" s="2">
        <v>44794</v>
      </c>
      <c r="L193" s="1" t="s">
        <v>10</v>
      </c>
      <c r="M193" s="2">
        <v>24370</v>
      </c>
      <c r="N193">
        <f>DATEDIF(Merge1[[#This Row],[Dob]],Merge1[[#This Row],[Transaction_date]],"y")</f>
        <v>55</v>
      </c>
    </row>
    <row r="194" spans="1:14" x14ac:dyDescent="0.55000000000000004">
      <c r="A194" s="1" t="s">
        <v>4949</v>
      </c>
      <c r="B194" s="1" t="s">
        <v>4648</v>
      </c>
      <c r="C194" s="1" t="s">
        <v>715</v>
      </c>
      <c r="D194" s="1" t="s">
        <v>4685</v>
      </c>
      <c r="E194">
        <v>997013</v>
      </c>
      <c r="F194">
        <v>80</v>
      </c>
      <c r="G194">
        <v>23</v>
      </c>
      <c r="H194">
        <v>20409</v>
      </c>
      <c r="I194" s="1" t="s">
        <v>4646</v>
      </c>
      <c r="J194">
        <v>193</v>
      </c>
      <c r="K194" s="2">
        <v>44781</v>
      </c>
      <c r="L194" s="1" t="s">
        <v>19</v>
      </c>
      <c r="M194" s="2">
        <v>30759</v>
      </c>
      <c r="N194">
        <f>DATEDIF(Merge1[[#This Row],[Dob]],Merge1[[#This Row],[Transaction_date]],"y")</f>
        <v>38</v>
      </c>
    </row>
    <row r="195" spans="1:14" x14ac:dyDescent="0.55000000000000004">
      <c r="A195" s="1" t="s">
        <v>4950</v>
      </c>
      <c r="B195" s="1" t="s">
        <v>4636</v>
      </c>
      <c r="C195" s="1" t="s">
        <v>715</v>
      </c>
      <c r="D195" s="1" t="s">
        <v>4951</v>
      </c>
      <c r="E195">
        <v>1746473</v>
      </c>
      <c r="F195">
        <v>65</v>
      </c>
      <c r="G195">
        <v>21</v>
      </c>
      <c r="H195">
        <v>78410</v>
      </c>
      <c r="I195" s="1" t="s">
        <v>4638</v>
      </c>
      <c r="J195">
        <v>194</v>
      </c>
      <c r="K195" s="2">
        <v>44784</v>
      </c>
      <c r="L195" s="1" t="s">
        <v>10</v>
      </c>
      <c r="M195" s="2">
        <v>29871</v>
      </c>
      <c r="N195">
        <f>DATEDIF(Merge1[[#This Row],[Dob]],Merge1[[#This Row],[Transaction_date]],"y")</f>
        <v>40</v>
      </c>
    </row>
    <row r="196" spans="1:14" x14ac:dyDescent="0.55000000000000004">
      <c r="A196" s="1" t="s">
        <v>4952</v>
      </c>
      <c r="B196" s="1" t="s">
        <v>4655</v>
      </c>
      <c r="C196" s="1" t="s">
        <v>715</v>
      </c>
      <c r="D196" s="1" t="s">
        <v>4953</v>
      </c>
      <c r="E196">
        <v>3162367</v>
      </c>
      <c r="F196">
        <v>75</v>
      </c>
      <c r="G196">
        <v>18</v>
      </c>
      <c r="H196">
        <v>79105</v>
      </c>
      <c r="I196" s="1" t="s">
        <v>4638</v>
      </c>
      <c r="J196">
        <v>195</v>
      </c>
      <c r="K196" s="2">
        <v>44783</v>
      </c>
      <c r="L196" s="1" t="s">
        <v>10</v>
      </c>
      <c r="M196" s="2">
        <v>22740</v>
      </c>
      <c r="N196">
        <f>DATEDIF(Merge1[[#This Row],[Dob]],Merge1[[#This Row],[Transaction_date]],"y")</f>
        <v>60</v>
      </c>
    </row>
    <row r="197" spans="1:14" x14ac:dyDescent="0.55000000000000004">
      <c r="A197" s="1" t="s">
        <v>4954</v>
      </c>
      <c r="B197" s="1" t="s">
        <v>4648</v>
      </c>
      <c r="C197" s="1" t="s">
        <v>715</v>
      </c>
      <c r="D197" s="1" t="s">
        <v>4884</v>
      </c>
      <c r="E197">
        <v>2024955</v>
      </c>
      <c r="F197">
        <v>65</v>
      </c>
      <c r="G197">
        <v>8</v>
      </c>
      <c r="H197">
        <v>63136</v>
      </c>
      <c r="I197" s="1" t="s">
        <v>4638</v>
      </c>
      <c r="J197">
        <v>196</v>
      </c>
      <c r="K197" s="2">
        <v>44801</v>
      </c>
      <c r="L197" s="1" t="s">
        <v>19</v>
      </c>
      <c r="M197" s="2">
        <v>29316</v>
      </c>
      <c r="N197">
        <f>DATEDIF(Merge1[[#This Row],[Dob]],Merge1[[#This Row],[Transaction_date]],"y")</f>
        <v>42</v>
      </c>
    </row>
    <row r="198" spans="1:14" x14ac:dyDescent="0.55000000000000004">
      <c r="A198" s="1" t="s">
        <v>4955</v>
      </c>
      <c r="B198" s="1" t="s">
        <v>4640</v>
      </c>
      <c r="C198" s="1" t="s">
        <v>715</v>
      </c>
      <c r="D198" s="1" t="s">
        <v>4936</v>
      </c>
      <c r="E198">
        <v>2709238</v>
      </c>
      <c r="F198">
        <v>70</v>
      </c>
      <c r="G198">
        <v>7</v>
      </c>
      <c r="H198">
        <v>72215</v>
      </c>
      <c r="I198" s="1" t="s">
        <v>4638</v>
      </c>
      <c r="J198">
        <v>197</v>
      </c>
      <c r="K198" s="2">
        <v>44801</v>
      </c>
      <c r="L198" s="1" t="s">
        <v>19</v>
      </c>
      <c r="M198" s="2">
        <v>21256</v>
      </c>
      <c r="N198">
        <f>DATEDIF(Merge1[[#This Row],[Dob]],Merge1[[#This Row],[Transaction_date]],"y")</f>
        <v>64</v>
      </c>
    </row>
    <row r="199" spans="1:14" x14ac:dyDescent="0.55000000000000004">
      <c r="A199" s="1" t="s">
        <v>4956</v>
      </c>
      <c r="B199" s="1" t="s">
        <v>4655</v>
      </c>
      <c r="C199" s="1" t="s">
        <v>715</v>
      </c>
      <c r="D199" s="1" t="s">
        <v>4934</v>
      </c>
      <c r="E199">
        <v>1880645</v>
      </c>
      <c r="F199">
        <v>80</v>
      </c>
      <c r="G199">
        <v>10</v>
      </c>
      <c r="H199">
        <v>33710</v>
      </c>
      <c r="I199" s="1" t="s">
        <v>4638</v>
      </c>
      <c r="J199">
        <v>198</v>
      </c>
      <c r="K199" s="2">
        <v>44779</v>
      </c>
      <c r="L199" s="1" t="s">
        <v>10</v>
      </c>
      <c r="M199" s="2">
        <v>19392</v>
      </c>
      <c r="N199">
        <f>DATEDIF(Merge1[[#This Row],[Dob]],Merge1[[#This Row],[Transaction_date]],"y")</f>
        <v>69</v>
      </c>
    </row>
    <row r="200" spans="1:14" x14ac:dyDescent="0.55000000000000004">
      <c r="A200" s="1" t="s">
        <v>4957</v>
      </c>
      <c r="B200" s="1" t="s">
        <v>4640</v>
      </c>
      <c r="C200" s="1" t="s">
        <v>715</v>
      </c>
      <c r="D200" s="1" t="s">
        <v>4958</v>
      </c>
      <c r="E200">
        <v>1932095</v>
      </c>
      <c r="F200">
        <v>70</v>
      </c>
      <c r="G200">
        <v>23</v>
      </c>
      <c r="H200">
        <v>37416</v>
      </c>
      <c r="I200" s="1" t="s">
        <v>4638</v>
      </c>
      <c r="J200">
        <v>199</v>
      </c>
      <c r="K200" s="2">
        <v>44782</v>
      </c>
      <c r="L200" s="1" t="s">
        <v>19</v>
      </c>
      <c r="M200" s="2">
        <v>26082</v>
      </c>
      <c r="N200">
        <f>DATEDIF(Merge1[[#This Row],[Dob]],Merge1[[#This Row],[Transaction_date]],"y")</f>
        <v>51</v>
      </c>
    </row>
    <row r="201" spans="1:14" x14ac:dyDescent="0.55000000000000004">
      <c r="A201" s="1" t="s">
        <v>4959</v>
      </c>
      <c r="B201" s="1" t="s">
        <v>4640</v>
      </c>
      <c r="C201" s="1" t="s">
        <v>715</v>
      </c>
      <c r="D201" s="1" t="s">
        <v>4708</v>
      </c>
      <c r="E201">
        <v>770289</v>
      </c>
      <c r="F201">
        <v>75</v>
      </c>
      <c r="G201">
        <v>20</v>
      </c>
      <c r="H201">
        <v>28235</v>
      </c>
      <c r="I201" s="1" t="s">
        <v>4638</v>
      </c>
      <c r="J201">
        <v>200</v>
      </c>
      <c r="K201" s="2">
        <v>44784</v>
      </c>
      <c r="L201" s="1" t="s">
        <v>19</v>
      </c>
      <c r="M201" s="2">
        <v>31267</v>
      </c>
      <c r="N201">
        <f>DATEDIF(Merge1[[#This Row],[Dob]],Merge1[[#This Row],[Transaction_date]],"y")</f>
        <v>37</v>
      </c>
    </row>
    <row r="202" spans="1:14" x14ac:dyDescent="0.55000000000000004">
      <c r="A202" s="1" t="s">
        <v>4960</v>
      </c>
      <c r="B202" s="1" t="s">
        <v>4640</v>
      </c>
      <c r="C202" s="1" t="s">
        <v>715</v>
      </c>
      <c r="D202" s="1" t="s">
        <v>4961</v>
      </c>
      <c r="E202">
        <v>2958172</v>
      </c>
      <c r="F202">
        <v>85</v>
      </c>
      <c r="G202">
        <v>22</v>
      </c>
      <c r="H202">
        <v>92619</v>
      </c>
      <c r="I202" s="1" t="s">
        <v>4638</v>
      </c>
      <c r="J202">
        <v>201</v>
      </c>
      <c r="K202" s="2">
        <v>44787</v>
      </c>
      <c r="L202" s="1" t="s">
        <v>10</v>
      </c>
      <c r="M202" s="2">
        <v>26431</v>
      </c>
      <c r="N202">
        <f>DATEDIF(Merge1[[#This Row],[Dob]],Merge1[[#This Row],[Transaction_date]],"y")</f>
        <v>50</v>
      </c>
    </row>
    <row r="203" spans="1:14" x14ac:dyDescent="0.55000000000000004">
      <c r="A203" s="1" t="s">
        <v>4962</v>
      </c>
      <c r="B203" s="1" t="s">
        <v>4648</v>
      </c>
      <c r="C203" s="1" t="s">
        <v>715</v>
      </c>
      <c r="D203" s="1" t="s">
        <v>4963</v>
      </c>
      <c r="E203">
        <v>2766379</v>
      </c>
      <c r="F203">
        <v>65</v>
      </c>
      <c r="G203">
        <v>10</v>
      </c>
      <c r="H203">
        <v>44315</v>
      </c>
      <c r="I203" s="1" t="s">
        <v>4638</v>
      </c>
      <c r="J203">
        <v>202</v>
      </c>
      <c r="K203" s="2">
        <v>44802</v>
      </c>
      <c r="L203" s="1" t="s">
        <v>19</v>
      </c>
      <c r="M203" s="2">
        <v>22172</v>
      </c>
      <c r="N203">
        <f>DATEDIF(Merge1[[#This Row],[Dob]],Merge1[[#This Row],[Transaction_date]],"y")</f>
        <v>61</v>
      </c>
    </row>
    <row r="204" spans="1:14" x14ac:dyDescent="0.55000000000000004">
      <c r="A204" s="1" t="s">
        <v>4964</v>
      </c>
      <c r="B204" s="1" t="s">
        <v>4640</v>
      </c>
      <c r="C204" s="1" t="s">
        <v>715</v>
      </c>
      <c r="D204" s="1" t="s">
        <v>4774</v>
      </c>
      <c r="E204">
        <v>3224776</v>
      </c>
      <c r="F204">
        <v>70</v>
      </c>
      <c r="G204">
        <v>13</v>
      </c>
      <c r="H204">
        <v>88541</v>
      </c>
      <c r="I204" s="1" t="s">
        <v>4638</v>
      </c>
      <c r="J204">
        <v>203</v>
      </c>
      <c r="K204" s="2">
        <v>44789</v>
      </c>
      <c r="L204" s="1" t="s">
        <v>19</v>
      </c>
      <c r="M204" s="2">
        <v>20526</v>
      </c>
      <c r="N204">
        <f>DATEDIF(Merge1[[#This Row],[Dob]],Merge1[[#This Row],[Transaction_date]],"y")</f>
        <v>66</v>
      </c>
    </row>
    <row r="205" spans="1:14" x14ac:dyDescent="0.55000000000000004">
      <c r="A205" s="1" t="s">
        <v>4965</v>
      </c>
      <c r="B205" s="1" t="s">
        <v>4648</v>
      </c>
      <c r="C205" s="1" t="s">
        <v>715</v>
      </c>
      <c r="D205" s="1" t="s">
        <v>4658</v>
      </c>
      <c r="E205">
        <v>888606</v>
      </c>
      <c r="F205">
        <v>80</v>
      </c>
      <c r="G205">
        <v>21</v>
      </c>
      <c r="H205">
        <v>18706</v>
      </c>
      <c r="I205" s="1" t="s">
        <v>4638</v>
      </c>
      <c r="J205">
        <v>204</v>
      </c>
      <c r="K205" s="2">
        <v>44796</v>
      </c>
      <c r="L205" s="1" t="s">
        <v>19</v>
      </c>
      <c r="M205" s="2">
        <v>27242</v>
      </c>
      <c r="N205">
        <f>DATEDIF(Merge1[[#This Row],[Dob]],Merge1[[#This Row],[Transaction_date]],"y")</f>
        <v>48</v>
      </c>
    </row>
    <row r="206" spans="1:14" x14ac:dyDescent="0.55000000000000004">
      <c r="A206" s="1" t="s">
        <v>4966</v>
      </c>
      <c r="B206" s="1" t="s">
        <v>4636</v>
      </c>
      <c r="C206" s="1" t="s">
        <v>715</v>
      </c>
      <c r="D206" s="1" t="s">
        <v>4967</v>
      </c>
      <c r="E206">
        <v>2047468</v>
      </c>
      <c r="F206">
        <v>80</v>
      </c>
      <c r="G206">
        <v>23</v>
      </c>
      <c r="H206">
        <v>27150</v>
      </c>
      <c r="I206" s="1" t="s">
        <v>4638</v>
      </c>
      <c r="J206">
        <v>205</v>
      </c>
      <c r="K206" s="2">
        <v>44783</v>
      </c>
      <c r="L206" s="1" t="s">
        <v>19</v>
      </c>
      <c r="M206" s="2">
        <v>21677</v>
      </c>
      <c r="N206">
        <f>DATEDIF(Merge1[[#This Row],[Dob]],Merge1[[#This Row],[Transaction_date]],"y")</f>
        <v>63</v>
      </c>
    </row>
    <row r="207" spans="1:14" x14ac:dyDescent="0.55000000000000004">
      <c r="A207" s="1" t="s">
        <v>4968</v>
      </c>
      <c r="B207" s="1" t="s">
        <v>4648</v>
      </c>
      <c r="C207" s="1" t="s">
        <v>715</v>
      </c>
      <c r="D207" s="1" t="s">
        <v>4895</v>
      </c>
      <c r="E207">
        <v>2287702</v>
      </c>
      <c r="F207">
        <v>85</v>
      </c>
      <c r="G207">
        <v>18</v>
      </c>
      <c r="H207">
        <v>16505</v>
      </c>
      <c r="I207" s="1" t="s">
        <v>4638</v>
      </c>
      <c r="J207">
        <v>206</v>
      </c>
      <c r="K207" s="2">
        <v>44801</v>
      </c>
      <c r="L207" s="1" t="s">
        <v>10</v>
      </c>
      <c r="M207" s="2">
        <v>19962</v>
      </c>
      <c r="N207">
        <f>DATEDIF(Merge1[[#This Row],[Dob]],Merge1[[#This Row],[Transaction_date]],"y")</f>
        <v>68</v>
      </c>
    </row>
    <row r="208" spans="1:14" x14ac:dyDescent="0.55000000000000004">
      <c r="A208" s="1" t="s">
        <v>4969</v>
      </c>
      <c r="B208" s="1" t="s">
        <v>4636</v>
      </c>
      <c r="C208" s="1" t="s">
        <v>715</v>
      </c>
      <c r="D208" s="1" t="s">
        <v>4970</v>
      </c>
      <c r="E208">
        <v>3068993</v>
      </c>
      <c r="F208">
        <v>80</v>
      </c>
      <c r="G208">
        <v>24</v>
      </c>
      <c r="H208">
        <v>10305</v>
      </c>
      <c r="I208" s="1" t="s">
        <v>4638</v>
      </c>
      <c r="J208">
        <v>207</v>
      </c>
      <c r="K208" s="2">
        <v>44784</v>
      </c>
      <c r="L208" s="1" t="s">
        <v>10</v>
      </c>
      <c r="M208" s="2">
        <v>28688</v>
      </c>
      <c r="N208">
        <f>DATEDIF(Merge1[[#This Row],[Dob]],Merge1[[#This Row],[Transaction_date]],"y")</f>
        <v>44</v>
      </c>
    </row>
    <row r="209" spans="1:14" x14ac:dyDescent="0.55000000000000004">
      <c r="A209" s="1" t="s">
        <v>4971</v>
      </c>
      <c r="B209" s="1" t="s">
        <v>4636</v>
      </c>
      <c r="C209" s="1" t="s">
        <v>715</v>
      </c>
      <c r="D209" s="1" t="s">
        <v>4723</v>
      </c>
      <c r="E209">
        <v>2310165</v>
      </c>
      <c r="F209">
        <v>65</v>
      </c>
      <c r="G209">
        <v>23</v>
      </c>
      <c r="H209">
        <v>73167</v>
      </c>
      <c r="I209" s="1" t="s">
        <v>4638</v>
      </c>
      <c r="J209">
        <v>208</v>
      </c>
      <c r="K209" s="2">
        <v>44778</v>
      </c>
      <c r="L209" s="1" t="s">
        <v>19</v>
      </c>
      <c r="M209" s="2">
        <v>26423</v>
      </c>
      <c r="N209">
        <f>DATEDIF(Merge1[[#This Row],[Dob]],Merge1[[#This Row],[Transaction_date]],"y")</f>
        <v>50</v>
      </c>
    </row>
    <row r="210" spans="1:14" x14ac:dyDescent="0.55000000000000004">
      <c r="A210" s="1" t="s">
        <v>4972</v>
      </c>
      <c r="B210" s="1" t="s">
        <v>4636</v>
      </c>
      <c r="C210" s="1" t="s">
        <v>715</v>
      </c>
      <c r="D210" s="1" t="s">
        <v>4973</v>
      </c>
      <c r="E210">
        <v>1655013</v>
      </c>
      <c r="F210">
        <v>90</v>
      </c>
      <c r="G210">
        <v>18</v>
      </c>
      <c r="H210">
        <v>59112</v>
      </c>
      <c r="I210" s="1" t="s">
        <v>4638</v>
      </c>
      <c r="J210">
        <v>209</v>
      </c>
      <c r="K210" s="2">
        <v>44798</v>
      </c>
      <c r="L210" s="1" t="s">
        <v>19</v>
      </c>
      <c r="M210" s="2">
        <v>30126</v>
      </c>
      <c r="N210">
        <f>DATEDIF(Merge1[[#This Row],[Dob]],Merge1[[#This Row],[Transaction_date]],"y")</f>
        <v>40</v>
      </c>
    </row>
    <row r="211" spans="1:14" x14ac:dyDescent="0.55000000000000004">
      <c r="A211" s="1" t="s">
        <v>4974</v>
      </c>
      <c r="B211" s="1" t="s">
        <v>4648</v>
      </c>
      <c r="C211" s="1" t="s">
        <v>715</v>
      </c>
      <c r="D211" s="1" t="s">
        <v>4717</v>
      </c>
      <c r="E211">
        <v>2226100</v>
      </c>
      <c r="F211">
        <v>65</v>
      </c>
      <c r="G211">
        <v>20</v>
      </c>
      <c r="H211">
        <v>68117</v>
      </c>
      <c r="I211" s="1" t="s">
        <v>4638</v>
      </c>
      <c r="J211">
        <v>210</v>
      </c>
      <c r="K211" s="2">
        <v>44787</v>
      </c>
      <c r="L211" s="1" t="s">
        <v>19</v>
      </c>
      <c r="M211" s="2">
        <v>28822</v>
      </c>
      <c r="N211">
        <f>DATEDIF(Merge1[[#This Row],[Dob]],Merge1[[#This Row],[Transaction_date]],"y")</f>
        <v>43</v>
      </c>
    </row>
    <row r="212" spans="1:14" x14ac:dyDescent="0.55000000000000004">
      <c r="A212" s="1" t="s">
        <v>4975</v>
      </c>
      <c r="B212" s="1" t="s">
        <v>4640</v>
      </c>
      <c r="C212" s="1" t="s">
        <v>715</v>
      </c>
      <c r="D212" s="1" t="s">
        <v>4674</v>
      </c>
      <c r="E212">
        <v>2239350</v>
      </c>
      <c r="F212">
        <v>75</v>
      </c>
      <c r="G212">
        <v>19</v>
      </c>
      <c r="H212">
        <v>92640</v>
      </c>
      <c r="I212" s="1" t="s">
        <v>4638</v>
      </c>
      <c r="J212">
        <v>211</v>
      </c>
      <c r="K212" s="2">
        <v>44785</v>
      </c>
      <c r="L212" s="1" t="s">
        <v>19</v>
      </c>
      <c r="M212" s="2">
        <v>23657</v>
      </c>
      <c r="N212">
        <f>DATEDIF(Merge1[[#This Row],[Dob]],Merge1[[#This Row],[Transaction_date]],"y")</f>
        <v>57</v>
      </c>
    </row>
    <row r="213" spans="1:14" x14ac:dyDescent="0.55000000000000004">
      <c r="A213" s="1" t="s">
        <v>4976</v>
      </c>
      <c r="B213" s="1" t="s">
        <v>4655</v>
      </c>
      <c r="C213" s="1" t="s">
        <v>715</v>
      </c>
      <c r="D213" s="1" t="s">
        <v>4880</v>
      </c>
      <c r="E213">
        <v>1880555</v>
      </c>
      <c r="F213">
        <v>85</v>
      </c>
      <c r="G213">
        <v>11</v>
      </c>
      <c r="H213">
        <v>95123</v>
      </c>
      <c r="I213" s="1" t="s">
        <v>4638</v>
      </c>
      <c r="J213">
        <v>212</v>
      </c>
      <c r="K213" s="2">
        <v>44782</v>
      </c>
      <c r="L213" s="1" t="s">
        <v>19</v>
      </c>
      <c r="M213" s="2">
        <v>27426</v>
      </c>
      <c r="N213">
        <f>DATEDIF(Merge1[[#This Row],[Dob]],Merge1[[#This Row],[Transaction_date]],"y")</f>
        <v>47</v>
      </c>
    </row>
    <row r="214" spans="1:14" x14ac:dyDescent="0.55000000000000004">
      <c r="A214" s="1" t="s">
        <v>4977</v>
      </c>
      <c r="B214" s="1" t="s">
        <v>4655</v>
      </c>
      <c r="C214" s="1" t="s">
        <v>715</v>
      </c>
      <c r="D214" s="1" t="s">
        <v>4978</v>
      </c>
      <c r="E214">
        <v>2711233</v>
      </c>
      <c r="F214">
        <v>90</v>
      </c>
      <c r="G214">
        <v>18</v>
      </c>
      <c r="H214">
        <v>57105</v>
      </c>
      <c r="I214" s="1" t="s">
        <v>4638</v>
      </c>
      <c r="J214">
        <v>213</v>
      </c>
      <c r="K214" s="2">
        <v>44790</v>
      </c>
      <c r="L214" s="1" t="s">
        <v>19</v>
      </c>
      <c r="M214" s="2">
        <v>30890</v>
      </c>
      <c r="N214">
        <f>DATEDIF(Merge1[[#This Row],[Dob]],Merge1[[#This Row],[Transaction_date]],"y")</f>
        <v>38</v>
      </c>
    </row>
    <row r="215" spans="1:14" x14ac:dyDescent="0.55000000000000004">
      <c r="A215" s="1" t="s">
        <v>4979</v>
      </c>
      <c r="B215" s="1" t="s">
        <v>4648</v>
      </c>
      <c r="C215" s="1" t="s">
        <v>715</v>
      </c>
      <c r="D215" s="1" t="s">
        <v>4980</v>
      </c>
      <c r="E215">
        <v>1519136</v>
      </c>
      <c r="F215">
        <v>90</v>
      </c>
      <c r="G215">
        <v>20</v>
      </c>
      <c r="H215">
        <v>25331</v>
      </c>
      <c r="I215" s="1" t="s">
        <v>4638</v>
      </c>
      <c r="J215">
        <v>214</v>
      </c>
      <c r="K215" s="2">
        <v>44782</v>
      </c>
      <c r="L215" s="1" t="s">
        <v>10</v>
      </c>
      <c r="M215" s="2">
        <v>29780</v>
      </c>
      <c r="N215">
        <f>DATEDIF(Merge1[[#This Row],[Dob]],Merge1[[#This Row],[Transaction_date]],"y")</f>
        <v>41</v>
      </c>
    </row>
    <row r="216" spans="1:14" x14ac:dyDescent="0.55000000000000004">
      <c r="A216" s="1" t="s">
        <v>4981</v>
      </c>
      <c r="B216" s="1" t="s">
        <v>4640</v>
      </c>
      <c r="C216" s="1" t="s">
        <v>715</v>
      </c>
      <c r="D216" s="1" t="s">
        <v>4732</v>
      </c>
      <c r="E216">
        <v>553883</v>
      </c>
      <c r="F216">
        <v>70</v>
      </c>
      <c r="G216">
        <v>18</v>
      </c>
      <c r="H216">
        <v>10004</v>
      </c>
      <c r="I216" s="1" t="s">
        <v>4638</v>
      </c>
      <c r="J216">
        <v>215</v>
      </c>
      <c r="K216" s="2">
        <v>44799</v>
      </c>
      <c r="L216" s="1" t="s">
        <v>19</v>
      </c>
      <c r="M216" s="2">
        <v>32724</v>
      </c>
      <c r="N216">
        <f>DATEDIF(Merge1[[#This Row],[Dob]],Merge1[[#This Row],[Transaction_date]],"y")</f>
        <v>33</v>
      </c>
    </row>
    <row r="217" spans="1:14" x14ac:dyDescent="0.55000000000000004">
      <c r="A217" s="1" t="s">
        <v>4982</v>
      </c>
      <c r="B217" s="1" t="s">
        <v>4636</v>
      </c>
      <c r="C217" s="1" t="s">
        <v>715</v>
      </c>
      <c r="D217" s="1" t="s">
        <v>4947</v>
      </c>
      <c r="E217">
        <v>2158808</v>
      </c>
      <c r="F217">
        <v>85</v>
      </c>
      <c r="G217">
        <v>16</v>
      </c>
      <c r="H217">
        <v>47134</v>
      </c>
      <c r="I217" s="1" t="s">
        <v>4638</v>
      </c>
      <c r="J217">
        <v>216</v>
      </c>
      <c r="K217" s="2">
        <v>44792</v>
      </c>
      <c r="L217" s="1" t="s">
        <v>19</v>
      </c>
      <c r="M217" s="2">
        <v>23179</v>
      </c>
      <c r="N217">
        <f>DATEDIF(Merge1[[#This Row],[Dob]],Merge1[[#This Row],[Transaction_date]],"y")</f>
        <v>59</v>
      </c>
    </row>
    <row r="218" spans="1:14" x14ac:dyDescent="0.55000000000000004">
      <c r="A218" s="1" t="s">
        <v>4983</v>
      </c>
      <c r="B218" s="1" t="s">
        <v>4640</v>
      </c>
      <c r="C218" s="1" t="s">
        <v>715</v>
      </c>
      <c r="D218" s="1" t="s">
        <v>4984</v>
      </c>
      <c r="E218">
        <v>3194204</v>
      </c>
      <c r="F218">
        <v>90</v>
      </c>
      <c r="G218">
        <v>23</v>
      </c>
      <c r="H218">
        <v>76210</v>
      </c>
      <c r="I218" s="1" t="s">
        <v>4638</v>
      </c>
      <c r="J218">
        <v>217</v>
      </c>
      <c r="K218" s="2">
        <v>44783</v>
      </c>
      <c r="L218" s="1" t="s">
        <v>19</v>
      </c>
      <c r="M218" s="2">
        <v>20824</v>
      </c>
      <c r="N218">
        <f>DATEDIF(Merge1[[#This Row],[Dob]],Merge1[[#This Row],[Transaction_date]],"y")</f>
        <v>65</v>
      </c>
    </row>
    <row r="219" spans="1:14" x14ac:dyDescent="0.55000000000000004">
      <c r="A219" s="1" t="s">
        <v>4985</v>
      </c>
      <c r="B219" s="1" t="s">
        <v>4648</v>
      </c>
      <c r="C219" s="1" t="s">
        <v>715</v>
      </c>
      <c r="D219" s="1" t="s">
        <v>4779</v>
      </c>
      <c r="E219">
        <v>1243921</v>
      </c>
      <c r="F219">
        <v>65</v>
      </c>
      <c r="G219">
        <v>25</v>
      </c>
      <c r="H219">
        <v>14652</v>
      </c>
      <c r="I219" s="1" t="s">
        <v>4638</v>
      </c>
      <c r="J219">
        <v>218</v>
      </c>
      <c r="K219" s="2">
        <v>44784</v>
      </c>
      <c r="L219" s="1" t="s">
        <v>10</v>
      </c>
      <c r="M219" s="2">
        <v>28024</v>
      </c>
      <c r="N219">
        <f>DATEDIF(Merge1[[#This Row],[Dob]],Merge1[[#This Row],[Transaction_date]],"y")</f>
        <v>45</v>
      </c>
    </row>
    <row r="220" spans="1:14" x14ac:dyDescent="0.55000000000000004">
      <c r="A220" s="1" t="s">
        <v>4986</v>
      </c>
      <c r="B220" s="1" t="s">
        <v>4640</v>
      </c>
      <c r="C220" s="1" t="s">
        <v>715</v>
      </c>
      <c r="D220" s="1" t="s">
        <v>4793</v>
      </c>
      <c r="E220">
        <v>947781</v>
      </c>
      <c r="F220">
        <v>70</v>
      </c>
      <c r="G220">
        <v>12</v>
      </c>
      <c r="H220">
        <v>97229</v>
      </c>
      <c r="I220" s="1" t="s">
        <v>4646</v>
      </c>
      <c r="J220">
        <v>219</v>
      </c>
      <c r="K220" s="2">
        <v>44783</v>
      </c>
      <c r="L220" s="1" t="s">
        <v>10</v>
      </c>
      <c r="M220" s="2">
        <v>31557</v>
      </c>
      <c r="N220">
        <f>DATEDIF(Merge1[[#This Row],[Dob]],Merge1[[#This Row],[Transaction_date]],"y")</f>
        <v>36</v>
      </c>
    </row>
    <row r="221" spans="1:14" x14ac:dyDescent="0.55000000000000004">
      <c r="A221" s="1" t="s">
        <v>4987</v>
      </c>
      <c r="B221" s="1" t="s">
        <v>4648</v>
      </c>
      <c r="C221" s="1" t="s">
        <v>715</v>
      </c>
      <c r="D221" s="1" t="s">
        <v>4725</v>
      </c>
      <c r="E221">
        <v>1919838</v>
      </c>
      <c r="F221">
        <v>75</v>
      </c>
      <c r="G221">
        <v>25</v>
      </c>
      <c r="H221">
        <v>95818</v>
      </c>
      <c r="I221" s="1" t="s">
        <v>4638</v>
      </c>
      <c r="J221">
        <v>220</v>
      </c>
      <c r="K221" s="2">
        <v>44792</v>
      </c>
      <c r="L221" s="1" t="s">
        <v>19</v>
      </c>
      <c r="M221" s="2">
        <v>30243</v>
      </c>
      <c r="N221">
        <f>DATEDIF(Merge1[[#This Row],[Dob]],Merge1[[#This Row],[Transaction_date]],"y")</f>
        <v>39</v>
      </c>
    </row>
    <row r="222" spans="1:14" x14ac:dyDescent="0.55000000000000004">
      <c r="A222" s="1" t="s">
        <v>4988</v>
      </c>
      <c r="B222" s="1" t="s">
        <v>4648</v>
      </c>
      <c r="C222" s="1" t="s">
        <v>715</v>
      </c>
      <c r="D222" s="1" t="s">
        <v>4989</v>
      </c>
      <c r="E222">
        <v>2570952</v>
      </c>
      <c r="F222">
        <v>70</v>
      </c>
      <c r="G222">
        <v>5</v>
      </c>
      <c r="H222">
        <v>29215</v>
      </c>
      <c r="I222" s="1" t="s">
        <v>4638</v>
      </c>
      <c r="J222">
        <v>221</v>
      </c>
      <c r="K222" s="2">
        <v>44785</v>
      </c>
      <c r="L222" s="1" t="s">
        <v>19</v>
      </c>
      <c r="M222" s="2">
        <v>28055</v>
      </c>
      <c r="N222">
        <f>DATEDIF(Merge1[[#This Row],[Dob]],Merge1[[#This Row],[Transaction_date]],"y")</f>
        <v>45</v>
      </c>
    </row>
    <row r="223" spans="1:14" x14ac:dyDescent="0.55000000000000004">
      <c r="A223" s="1" t="s">
        <v>4990</v>
      </c>
      <c r="B223" s="1" t="s">
        <v>4655</v>
      </c>
      <c r="C223" s="1" t="s">
        <v>715</v>
      </c>
      <c r="D223" s="1" t="s">
        <v>4752</v>
      </c>
      <c r="E223">
        <v>2615669</v>
      </c>
      <c r="F223">
        <v>70</v>
      </c>
      <c r="G223">
        <v>7</v>
      </c>
      <c r="H223">
        <v>19151</v>
      </c>
      <c r="I223" s="1" t="s">
        <v>4638</v>
      </c>
      <c r="J223">
        <v>222</v>
      </c>
      <c r="K223" s="2">
        <v>44783</v>
      </c>
      <c r="L223" s="1" t="s">
        <v>10</v>
      </c>
      <c r="M223" s="2">
        <v>20725</v>
      </c>
      <c r="N223">
        <f>DATEDIF(Merge1[[#This Row],[Dob]],Merge1[[#This Row],[Transaction_date]],"y")</f>
        <v>65</v>
      </c>
    </row>
    <row r="224" spans="1:14" x14ac:dyDescent="0.55000000000000004">
      <c r="A224" s="1" t="s">
        <v>4991</v>
      </c>
      <c r="B224" s="1" t="s">
        <v>4655</v>
      </c>
      <c r="C224" s="1" t="s">
        <v>715</v>
      </c>
      <c r="D224" s="1" t="s">
        <v>4992</v>
      </c>
      <c r="E224">
        <v>2661402</v>
      </c>
      <c r="F224">
        <v>85</v>
      </c>
      <c r="G224">
        <v>9</v>
      </c>
      <c r="H224">
        <v>91186</v>
      </c>
      <c r="I224" s="1" t="s">
        <v>4646</v>
      </c>
      <c r="J224">
        <v>223</v>
      </c>
      <c r="K224" s="2">
        <v>44788</v>
      </c>
      <c r="L224" s="1" t="s">
        <v>19</v>
      </c>
      <c r="M224" s="2">
        <v>20819</v>
      </c>
      <c r="N224">
        <f>DATEDIF(Merge1[[#This Row],[Dob]],Merge1[[#This Row],[Transaction_date]],"y")</f>
        <v>65</v>
      </c>
    </row>
    <row r="225" spans="1:14" x14ac:dyDescent="0.55000000000000004">
      <c r="A225" s="1" t="s">
        <v>4993</v>
      </c>
      <c r="B225" s="1" t="s">
        <v>4655</v>
      </c>
      <c r="C225" s="1" t="s">
        <v>715</v>
      </c>
      <c r="D225" s="1" t="s">
        <v>4779</v>
      </c>
      <c r="E225">
        <v>3162454</v>
      </c>
      <c r="F225">
        <v>75</v>
      </c>
      <c r="G225">
        <v>8</v>
      </c>
      <c r="H225">
        <v>14652</v>
      </c>
      <c r="I225" s="1" t="s">
        <v>4638</v>
      </c>
      <c r="J225">
        <v>224</v>
      </c>
      <c r="K225" s="2">
        <v>44781</v>
      </c>
      <c r="L225" s="1" t="s">
        <v>10</v>
      </c>
      <c r="M225" s="2">
        <v>22087</v>
      </c>
      <c r="N225">
        <f>DATEDIF(Merge1[[#This Row],[Dob]],Merge1[[#This Row],[Transaction_date]],"y")</f>
        <v>62</v>
      </c>
    </row>
    <row r="226" spans="1:14" x14ac:dyDescent="0.55000000000000004">
      <c r="A226" s="1" t="s">
        <v>4994</v>
      </c>
      <c r="B226" s="1" t="s">
        <v>4640</v>
      </c>
      <c r="C226" s="1" t="s">
        <v>715</v>
      </c>
      <c r="D226" s="1" t="s">
        <v>4834</v>
      </c>
      <c r="E226">
        <v>1016487</v>
      </c>
      <c r="F226">
        <v>70</v>
      </c>
      <c r="G226">
        <v>8</v>
      </c>
      <c r="H226">
        <v>71115</v>
      </c>
      <c r="I226" s="1" t="s">
        <v>4638</v>
      </c>
      <c r="J226">
        <v>225</v>
      </c>
      <c r="K226" s="2">
        <v>44782</v>
      </c>
      <c r="L226" s="1" t="s">
        <v>10</v>
      </c>
      <c r="M226" s="2">
        <v>20069</v>
      </c>
      <c r="N226">
        <f>DATEDIF(Merge1[[#This Row],[Dob]],Merge1[[#This Row],[Transaction_date]],"y")</f>
        <v>67</v>
      </c>
    </row>
    <row r="227" spans="1:14" x14ac:dyDescent="0.55000000000000004">
      <c r="A227" s="1" t="s">
        <v>4995</v>
      </c>
      <c r="B227" s="1" t="s">
        <v>4655</v>
      </c>
      <c r="C227" s="1" t="s">
        <v>715</v>
      </c>
      <c r="D227" s="1" t="s">
        <v>4996</v>
      </c>
      <c r="E227">
        <v>2573399</v>
      </c>
      <c r="F227">
        <v>65</v>
      </c>
      <c r="G227">
        <v>19</v>
      </c>
      <c r="H227">
        <v>84125</v>
      </c>
      <c r="I227" s="1" t="s">
        <v>4638</v>
      </c>
      <c r="J227">
        <v>226</v>
      </c>
      <c r="K227" s="2">
        <v>44781</v>
      </c>
      <c r="L227" s="1" t="s">
        <v>10</v>
      </c>
      <c r="M227" s="2">
        <v>29051</v>
      </c>
      <c r="N227">
        <f>DATEDIF(Merge1[[#This Row],[Dob]],Merge1[[#This Row],[Transaction_date]],"y")</f>
        <v>43</v>
      </c>
    </row>
    <row r="228" spans="1:14" x14ac:dyDescent="0.55000000000000004">
      <c r="A228" s="1" t="s">
        <v>4997</v>
      </c>
      <c r="B228" s="1" t="s">
        <v>4640</v>
      </c>
      <c r="C228" s="1" t="s">
        <v>715</v>
      </c>
      <c r="D228" s="1" t="s">
        <v>4998</v>
      </c>
      <c r="E228">
        <v>3382262</v>
      </c>
      <c r="F228">
        <v>75</v>
      </c>
      <c r="G228">
        <v>23</v>
      </c>
      <c r="H228">
        <v>90398</v>
      </c>
      <c r="I228" s="1" t="s">
        <v>4638</v>
      </c>
      <c r="J228">
        <v>227</v>
      </c>
      <c r="K228" s="2">
        <v>44790</v>
      </c>
      <c r="L228" s="1" t="s">
        <v>19</v>
      </c>
      <c r="M228" s="2">
        <v>18501</v>
      </c>
      <c r="N228">
        <f>DATEDIF(Merge1[[#This Row],[Dob]],Merge1[[#This Row],[Transaction_date]],"y")</f>
        <v>71</v>
      </c>
    </row>
    <row r="229" spans="1:14" x14ac:dyDescent="0.55000000000000004">
      <c r="A229" s="1" t="s">
        <v>4999</v>
      </c>
      <c r="B229" s="1" t="s">
        <v>4655</v>
      </c>
      <c r="C229" s="1" t="s">
        <v>715</v>
      </c>
      <c r="D229" s="1" t="s">
        <v>5000</v>
      </c>
      <c r="E229">
        <v>877713</v>
      </c>
      <c r="F229">
        <v>90</v>
      </c>
      <c r="G229">
        <v>8</v>
      </c>
      <c r="H229">
        <v>51105</v>
      </c>
      <c r="I229" s="1" t="s">
        <v>4638</v>
      </c>
      <c r="J229">
        <v>228</v>
      </c>
      <c r="K229" s="2">
        <v>44780</v>
      </c>
      <c r="L229" s="1" t="s">
        <v>10</v>
      </c>
      <c r="M229" s="2">
        <v>27134</v>
      </c>
      <c r="N229">
        <f>DATEDIF(Merge1[[#This Row],[Dob]],Merge1[[#This Row],[Transaction_date]],"y")</f>
        <v>48</v>
      </c>
    </row>
    <row r="230" spans="1:14" x14ac:dyDescent="0.55000000000000004">
      <c r="A230" s="1" t="s">
        <v>5001</v>
      </c>
      <c r="B230" s="1" t="s">
        <v>4640</v>
      </c>
      <c r="C230" s="1" t="s">
        <v>715</v>
      </c>
      <c r="D230" s="1" t="s">
        <v>5002</v>
      </c>
      <c r="E230">
        <v>2088400</v>
      </c>
      <c r="F230">
        <v>70</v>
      </c>
      <c r="G230">
        <v>24</v>
      </c>
      <c r="H230">
        <v>77305</v>
      </c>
      <c r="I230" s="1" t="s">
        <v>4638</v>
      </c>
      <c r="J230">
        <v>229</v>
      </c>
      <c r="K230" s="2">
        <v>44798</v>
      </c>
      <c r="L230" s="1" t="s">
        <v>10</v>
      </c>
      <c r="M230" s="2">
        <v>28694</v>
      </c>
      <c r="N230">
        <f>DATEDIF(Merge1[[#This Row],[Dob]],Merge1[[#This Row],[Transaction_date]],"y")</f>
        <v>44</v>
      </c>
    </row>
    <row r="231" spans="1:14" x14ac:dyDescent="0.55000000000000004">
      <c r="A231" s="1" t="s">
        <v>5003</v>
      </c>
      <c r="B231" s="1" t="s">
        <v>4655</v>
      </c>
      <c r="C231" s="1" t="s">
        <v>715</v>
      </c>
      <c r="D231" s="1" t="s">
        <v>5004</v>
      </c>
      <c r="E231">
        <v>2983682</v>
      </c>
      <c r="F231">
        <v>90</v>
      </c>
      <c r="G231">
        <v>14</v>
      </c>
      <c r="H231">
        <v>30045</v>
      </c>
      <c r="I231" s="1" t="s">
        <v>4646</v>
      </c>
      <c r="J231">
        <v>230</v>
      </c>
      <c r="K231" s="2">
        <v>44781</v>
      </c>
      <c r="L231" s="1" t="s">
        <v>19</v>
      </c>
      <c r="M231" s="2">
        <v>24768</v>
      </c>
      <c r="N231">
        <f>DATEDIF(Merge1[[#This Row],[Dob]],Merge1[[#This Row],[Transaction_date]],"y")</f>
        <v>54</v>
      </c>
    </row>
    <row r="232" spans="1:14" x14ac:dyDescent="0.55000000000000004">
      <c r="A232" s="1" t="s">
        <v>5005</v>
      </c>
      <c r="B232" s="1" t="s">
        <v>4636</v>
      </c>
      <c r="C232" s="1" t="s">
        <v>715</v>
      </c>
      <c r="D232" s="1" t="s">
        <v>5006</v>
      </c>
      <c r="E232">
        <v>3454481</v>
      </c>
      <c r="F232">
        <v>90</v>
      </c>
      <c r="G232">
        <v>10</v>
      </c>
      <c r="H232">
        <v>82007</v>
      </c>
      <c r="I232" s="1" t="s">
        <v>4638</v>
      </c>
      <c r="J232">
        <v>231</v>
      </c>
      <c r="K232" s="2">
        <v>44777</v>
      </c>
      <c r="L232" s="1" t="s">
        <v>10</v>
      </c>
      <c r="M232" s="2">
        <v>30319</v>
      </c>
      <c r="N232">
        <f>DATEDIF(Merge1[[#This Row],[Dob]],Merge1[[#This Row],[Transaction_date]],"y")</f>
        <v>39</v>
      </c>
    </row>
    <row r="233" spans="1:14" x14ac:dyDescent="0.55000000000000004">
      <c r="A233" s="1" t="s">
        <v>5007</v>
      </c>
      <c r="B233" s="1" t="s">
        <v>4636</v>
      </c>
      <c r="C233" s="1" t="s">
        <v>715</v>
      </c>
      <c r="D233" s="1" t="s">
        <v>4895</v>
      </c>
      <c r="E233">
        <v>1595502</v>
      </c>
      <c r="F233">
        <v>70</v>
      </c>
      <c r="G233">
        <v>25</v>
      </c>
      <c r="H233">
        <v>16505</v>
      </c>
      <c r="I233" s="1" t="s">
        <v>4638</v>
      </c>
      <c r="J233">
        <v>232</v>
      </c>
      <c r="K233" s="2">
        <v>44781</v>
      </c>
      <c r="L233" s="1" t="s">
        <v>19</v>
      </c>
      <c r="M233" s="2">
        <v>28696</v>
      </c>
      <c r="N233">
        <f>DATEDIF(Merge1[[#This Row],[Dob]],Merge1[[#This Row],[Transaction_date]],"y")</f>
        <v>44</v>
      </c>
    </row>
    <row r="234" spans="1:14" x14ac:dyDescent="0.55000000000000004">
      <c r="A234" s="1" t="s">
        <v>5008</v>
      </c>
      <c r="B234" s="1" t="s">
        <v>4655</v>
      </c>
      <c r="C234" s="1" t="s">
        <v>715</v>
      </c>
      <c r="D234" s="1" t="s">
        <v>4702</v>
      </c>
      <c r="E234">
        <v>2404782</v>
      </c>
      <c r="F234">
        <v>70</v>
      </c>
      <c r="G234">
        <v>25</v>
      </c>
      <c r="H234">
        <v>89135</v>
      </c>
      <c r="I234" s="1" t="s">
        <v>4638</v>
      </c>
      <c r="J234">
        <v>233</v>
      </c>
      <c r="K234" s="2">
        <v>44781</v>
      </c>
      <c r="L234" s="1" t="s">
        <v>10</v>
      </c>
      <c r="M234" s="2">
        <v>27024</v>
      </c>
      <c r="N234">
        <f>DATEDIF(Merge1[[#This Row],[Dob]],Merge1[[#This Row],[Transaction_date]],"y")</f>
        <v>48</v>
      </c>
    </row>
    <row r="235" spans="1:14" x14ac:dyDescent="0.55000000000000004">
      <c r="A235" s="1" t="s">
        <v>5009</v>
      </c>
      <c r="B235" s="1" t="s">
        <v>4655</v>
      </c>
      <c r="C235" s="1" t="s">
        <v>715</v>
      </c>
      <c r="D235" s="1" t="s">
        <v>4685</v>
      </c>
      <c r="E235">
        <v>3219124</v>
      </c>
      <c r="F235">
        <v>65</v>
      </c>
      <c r="G235">
        <v>19</v>
      </c>
      <c r="H235">
        <v>20430</v>
      </c>
      <c r="I235" s="1" t="s">
        <v>4638</v>
      </c>
      <c r="J235">
        <v>234</v>
      </c>
      <c r="K235" s="2">
        <v>44801</v>
      </c>
      <c r="L235" s="1" t="s">
        <v>10</v>
      </c>
      <c r="M235" s="2">
        <v>24827</v>
      </c>
      <c r="N235">
        <f>DATEDIF(Merge1[[#This Row],[Dob]],Merge1[[#This Row],[Transaction_date]],"y")</f>
        <v>54</v>
      </c>
    </row>
    <row r="236" spans="1:14" x14ac:dyDescent="0.55000000000000004">
      <c r="A236" s="1" t="s">
        <v>5010</v>
      </c>
      <c r="B236" s="1" t="s">
        <v>4648</v>
      </c>
      <c r="C236" s="1" t="s">
        <v>715</v>
      </c>
      <c r="D236" s="1" t="s">
        <v>4725</v>
      </c>
      <c r="E236">
        <v>3260132</v>
      </c>
      <c r="F236">
        <v>75</v>
      </c>
      <c r="G236">
        <v>21</v>
      </c>
      <c r="H236">
        <v>94263</v>
      </c>
      <c r="I236" s="1" t="s">
        <v>4638</v>
      </c>
      <c r="J236">
        <v>235</v>
      </c>
      <c r="K236" s="2">
        <v>44795</v>
      </c>
      <c r="L236" s="1" t="s">
        <v>10</v>
      </c>
      <c r="M236" s="2">
        <v>25587</v>
      </c>
      <c r="N236">
        <f>DATEDIF(Merge1[[#This Row],[Dob]],Merge1[[#This Row],[Transaction_date]],"y")</f>
        <v>52</v>
      </c>
    </row>
    <row r="237" spans="1:14" x14ac:dyDescent="0.55000000000000004">
      <c r="A237" s="1" t="s">
        <v>5011</v>
      </c>
      <c r="B237" s="1" t="s">
        <v>4648</v>
      </c>
      <c r="C237" s="1" t="s">
        <v>715</v>
      </c>
      <c r="D237" s="1" t="s">
        <v>4920</v>
      </c>
      <c r="E237">
        <v>2812546</v>
      </c>
      <c r="F237">
        <v>90</v>
      </c>
      <c r="G237">
        <v>7</v>
      </c>
      <c r="H237">
        <v>90055</v>
      </c>
      <c r="I237" s="1" t="s">
        <v>4638</v>
      </c>
      <c r="J237">
        <v>236</v>
      </c>
      <c r="K237" s="2">
        <v>44803</v>
      </c>
      <c r="L237" s="1" t="s">
        <v>10</v>
      </c>
      <c r="M237" s="2">
        <v>20341</v>
      </c>
      <c r="N237">
        <f>DATEDIF(Merge1[[#This Row],[Dob]],Merge1[[#This Row],[Transaction_date]],"y")</f>
        <v>66</v>
      </c>
    </row>
    <row r="238" spans="1:14" x14ac:dyDescent="0.55000000000000004">
      <c r="A238" s="1" t="s">
        <v>5012</v>
      </c>
      <c r="B238" s="1" t="s">
        <v>4648</v>
      </c>
      <c r="C238" s="1" t="s">
        <v>715</v>
      </c>
      <c r="D238" s="1" t="s">
        <v>4795</v>
      </c>
      <c r="E238">
        <v>3244758</v>
      </c>
      <c r="F238">
        <v>75</v>
      </c>
      <c r="G238">
        <v>25</v>
      </c>
      <c r="H238">
        <v>48258</v>
      </c>
      <c r="I238" s="1" t="s">
        <v>4638</v>
      </c>
      <c r="J238">
        <v>237</v>
      </c>
      <c r="K238" s="2">
        <v>44775</v>
      </c>
      <c r="L238" s="1" t="s">
        <v>19</v>
      </c>
      <c r="M238" s="2">
        <v>19229</v>
      </c>
      <c r="N238">
        <f>DATEDIF(Merge1[[#This Row],[Dob]],Merge1[[#This Row],[Transaction_date]],"y")</f>
        <v>69</v>
      </c>
    </row>
    <row r="239" spans="1:14" x14ac:dyDescent="0.55000000000000004">
      <c r="A239" s="1" t="s">
        <v>5013</v>
      </c>
      <c r="B239" s="1" t="s">
        <v>4636</v>
      </c>
      <c r="C239" s="1" t="s">
        <v>715</v>
      </c>
      <c r="D239" s="1" t="s">
        <v>4643</v>
      </c>
      <c r="E239">
        <v>3284058</v>
      </c>
      <c r="F239">
        <v>85</v>
      </c>
      <c r="G239">
        <v>20</v>
      </c>
      <c r="H239">
        <v>75236</v>
      </c>
      <c r="I239" s="1" t="s">
        <v>4646</v>
      </c>
      <c r="J239">
        <v>238</v>
      </c>
      <c r="K239" s="2">
        <v>44779</v>
      </c>
      <c r="L239" s="1" t="s">
        <v>19</v>
      </c>
      <c r="M239" s="2">
        <v>28259</v>
      </c>
      <c r="N239">
        <f>DATEDIF(Merge1[[#This Row],[Dob]],Merge1[[#This Row],[Transaction_date]],"y")</f>
        <v>45</v>
      </c>
    </row>
    <row r="240" spans="1:14" x14ac:dyDescent="0.55000000000000004">
      <c r="A240" s="1" t="s">
        <v>5014</v>
      </c>
      <c r="B240" s="1" t="s">
        <v>4648</v>
      </c>
      <c r="C240" s="1" t="s">
        <v>715</v>
      </c>
      <c r="D240" s="1" t="s">
        <v>4815</v>
      </c>
      <c r="E240">
        <v>2396638</v>
      </c>
      <c r="F240">
        <v>70</v>
      </c>
      <c r="G240">
        <v>15</v>
      </c>
      <c r="H240">
        <v>37914</v>
      </c>
      <c r="I240" s="1" t="s">
        <v>4638</v>
      </c>
      <c r="J240">
        <v>239</v>
      </c>
      <c r="K240" s="2">
        <v>44787</v>
      </c>
      <c r="L240" s="1" t="s">
        <v>10</v>
      </c>
      <c r="M240" s="2">
        <v>27324</v>
      </c>
      <c r="N240">
        <f>DATEDIF(Merge1[[#This Row],[Dob]],Merge1[[#This Row],[Transaction_date]],"y")</f>
        <v>47</v>
      </c>
    </row>
    <row r="241" spans="1:14" x14ac:dyDescent="0.55000000000000004">
      <c r="A241" s="1" t="s">
        <v>5015</v>
      </c>
      <c r="B241" s="1" t="s">
        <v>4648</v>
      </c>
      <c r="C241" s="1" t="s">
        <v>715</v>
      </c>
      <c r="D241" s="1" t="s">
        <v>4884</v>
      </c>
      <c r="E241">
        <v>1504129</v>
      </c>
      <c r="F241">
        <v>85</v>
      </c>
      <c r="G241">
        <v>5</v>
      </c>
      <c r="H241">
        <v>63150</v>
      </c>
      <c r="I241" s="1" t="s">
        <v>4638</v>
      </c>
      <c r="J241">
        <v>240</v>
      </c>
      <c r="K241" s="2">
        <v>44802</v>
      </c>
      <c r="L241" s="1" t="s">
        <v>19</v>
      </c>
      <c r="M241" s="2">
        <v>28500</v>
      </c>
      <c r="N241">
        <f>DATEDIF(Merge1[[#This Row],[Dob]],Merge1[[#This Row],[Transaction_date]],"y")</f>
        <v>44</v>
      </c>
    </row>
    <row r="242" spans="1:14" x14ac:dyDescent="0.55000000000000004">
      <c r="A242" s="1" t="s">
        <v>5016</v>
      </c>
      <c r="B242" s="1" t="s">
        <v>4648</v>
      </c>
      <c r="C242" s="1" t="s">
        <v>715</v>
      </c>
      <c r="D242" s="1" t="s">
        <v>4826</v>
      </c>
      <c r="E242">
        <v>1414622</v>
      </c>
      <c r="F242">
        <v>65</v>
      </c>
      <c r="G242">
        <v>22</v>
      </c>
      <c r="H242">
        <v>98664</v>
      </c>
      <c r="I242" s="1" t="s">
        <v>4646</v>
      </c>
      <c r="J242">
        <v>241</v>
      </c>
      <c r="K242" s="2">
        <v>44777</v>
      </c>
      <c r="L242" s="1" t="s">
        <v>10</v>
      </c>
      <c r="M242" s="2">
        <v>21780</v>
      </c>
      <c r="N242">
        <f>DATEDIF(Merge1[[#This Row],[Dob]],Merge1[[#This Row],[Transaction_date]],"y")</f>
        <v>62</v>
      </c>
    </row>
    <row r="243" spans="1:14" x14ac:dyDescent="0.55000000000000004">
      <c r="A243" s="1" t="s">
        <v>5017</v>
      </c>
      <c r="B243" s="1" t="s">
        <v>4648</v>
      </c>
      <c r="C243" s="1" t="s">
        <v>715</v>
      </c>
      <c r="D243" s="1" t="s">
        <v>5018</v>
      </c>
      <c r="E243">
        <v>587746</v>
      </c>
      <c r="F243">
        <v>75</v>
      </c>
      <c r="G243">
        <v>19</v>
      </c>
      <c r="H243">
        <v>40745</v>
      </c>
      <c r="I243" s="1" t="s">
        <v>4638</v>
      </c>
      <c r="J243">
        <v>242</v>
      </c>
      <c r="K243" s="2">
        <v>44776</v>
      </c>
      <c r="L243" s="1" t="s">
        <v>19</v>
      </c>
      <c r="M243" s="2">
        <v>25271</v>
      </c>
      <c r="N243">
        <f>DATEDIF(Merge1[[#This Row],[Dob]],Merge1[[#This Row],[Transaction_date]],"y")</f>
        <v>53</v>
      </c>
    </row>
    <row r="244" spans="1:14" x14ac:dyDescent="0.55000000000000004">
      <c r="A244" s="1" t="s">
        <v>5019</v>
      </c>
      <c r="B244" s="1" t="s">
        <v>4636</v>
      </c>
      <c r="C244" s="1" t="s">
        <v>715</v>
      </c>
      <c r="D244" s="1" t="s">
        <v>4779</v>
      </c>
      <c r="E244">
        <v>1177628</v>
      </c>
      <c r="F244">
        <v>80</v>
      </c>
      <c r="G244">
        <v>5</v>
      </c>
      <c r="H244">
        <v>14683</v>
      </c>
      <c r="I244" s="1" t="s">
        <v>4638</v>
      </c>
      <c r="J244">
        <v>243</v>
      </c>
      <c r="K244" s="2">
        <v>44802</v>
      </c>
      <c r="L244" s="1" t="s">
        <v>10</v>
      </c>
      <c r="M244" s="2">
        <v>22343</v>
      </c>
      <c r="N244">
        <f>DATEDIF(Merge1[[#This Row],[Dob]],Merge1[[#This Row],[Transaction_date]],"y")</f>
        <v>61</v>
      </c>
    </row>
    <row r="245" spans="1:14" x14ac:dyDescent="0.55000000000000004">
      <c r="A245" s="1" t="s">
        <v>5020</v>
      </c>
      <c r="B245" s="1" t="s">
        <v>4648</v>
      </c>
      <c r="C245" s="1" t="s">
        <v>715</v>
      </c>
      <c r="D245" s="1" t="s">
        <v>4708</v>
      </c>
      <c r="E245">
        <v>2172598</v>
      </c>
      <c r="F245">
        <v>90</v>
      </c>
      <c r="G245">
        <v>22</v>
      </c>
      <c r="H245">
        <v>28230</v>
      </c>
      <c r="I245" s="1" t="s">
        <v>4638</v>
      </c>
      <c r="J245">
        <v>244</v>
      </c>
      <c r="K245" s="2">
        <v>44797</v>
      </c>
      <c r="L245" s="1" t="s">
        <v>10</v>
      </c>
      <c r="M245" s="2">
        <v>27104</v>
      </c>
      <c r="N245">
        <f>DATEDIF(Merge1[[#This Row],[Dob]],Merge1[[#This Row],[Transaction_date]],"y")</f>
        <v>48</v>
      </c>
    </row>
    <row r="246" spans="1:14" x14ac:dyDescent="0.55000000000000004">
      <c r="A246" s="1" t="s">
        <v>5021</v>
      </c>
      <c r="B246" s="1" t="s">
        <v>4640</v>
      </c>
      <c r="C246" s="1" t="s">
        <v>715</v>
      </c>
      <c r="D246" s="1" t="s">
        <v>5022</v>
      </c>
      <c r="E246">
        <v>966637</v>
      </c>
      <c r="F246">
        <v>85</v>
      </c>
      <c r="G246">
        <v>5</v>
      </c>
      <c r="H246">
        <v>66225</v>
      </c>
      <c r="I246" s="1" t="s">
        <v>4638</v>
      </c>
      <c r="J246">
        <v>245</v>
      </c>
      <c r="K246" s="2">
        <v>44801</v>
      </c>
      <c r="L246" s="1" t="s">
        <v>10</v>
      </c>
      <c r="M246" s="2">
        <v>30486</v>
      </c>
      <c r="N246">
        <f>DATEDIF(Merge1[[#This Row],[Dob]],Merge1[[#This Row],[Transaction_date]],"y")</f>
        <v>39</v>
      </c>
    </row>
    <row r="247" spans="1:14" x14ac:dyDescent="0.55000000000000004">
      <c r="A247" s="1" t="s">
        <v>5023</v>
      </c>
      <c r="B247" s="1" t="s">
        <v>4636</v>
      </c>
      <c r="C247" s="1" t="s">
        <v>715</v>
      </c>
      <c r="D247" s="1" t="s">
        <v>5024</v>
      </c>
      <c r="E247">
        <v>2586793</v>
      </c>
      <c r="F247">
        <v>80</v>
      </c>
      <c r="G247">
        <v>10</v>
      </c>
      <c r="H247">
        <v>34114</v>
      </c>
      <c r="I247" s="1" t="s">
        <v>4638</v>
      </c>
      <c r="J247">
        <v>246</v>
      </c>
      <c r="K247" s="2">
        <v>44797</v>
      </c>
      <c r="L247" s="1" t="s">
        <v>10</v>
      </c>
      <c r="M247" s="2">
        <v>32384</v>
      </c>
      <c r="N247">
        <f>DATEDIF(Merge1[[#This Row],[Dob]],Merge1[[#This Row],[Transaction_date]],"y")</f>
        <v>33</v>
      </c>
    </row>
    <row r="248" spans="1:14" x14ac:dyDescent="0.55000000000000004">
      <c r="A248" s="1" t="s">
        <v>5025</v>
      </c>
      <c r="B248" s="1" t="s">
        <v>4636</v>
      </c>
      <c r="C248" s="1" t="s">
        <v>715</v>
      </c>
      <c r="D248" s="1" t="s">
        <v>4920</v>
      </c>
      <c r="E248">
        <v>2848056</v>
      </c>
      <c r="F248">
        <v>75</v>
      </c>
      <c r="G248">
        <v>14</v>
      </c>
      <c r="H248">
        <v>90005</v>
      </c>
      <c r="I248" s="1" t="s">
        <v>4638</v>
      </c>
      <c r="J248">
        <v>247</v>
      </c>
      <c r="K248" s="2">
        <v>44794</v>
      </c>
      <c r="L248" s="1" t="s">
        <v>19</v>
      </c>
      <c r="M248" s="2">
        <v>26914</v>
      </c>
      <c r="N248">
        <f>DATEDIF(Merge1[[#This Row],[Dob]],Merge1[[#This Row],[Transaction_date]],"y")</f>
        <v>48</v>
      </c>
    </row>
    <row r="249" spans="1:14" x14ac:dyDescent="0.55000000000000004">
      <c r="A249" s="1" t="s">
        <v>5026</v>
      </c>
      <c r="B249" s="1" t="s">
        <v>4655</v>
      </c>
      <c r="C249" s="1" t="s">
        <v>715</v>
      </c>
      <c r="D249" s="1" t="s">
        <v>4902</v>
      </c>
      <c r="E249">
        <v>1524054</v>
      </c>
      <c r="F249">
        <v>75</v>
      </c>
      <c r="G249">
        <v>25</v>
      </c>
      <c r="H249">
        <v>60609</v>
      </c>
      <c r="I249" s="1" t="s">
        <v>4638</v>
      </c>
      <c r="J249">
        <v>248</v>
      </c>
      <c r="K249" s="2">
        <v>44785</v>
      </c>
      <c r="L249" s="1" t="s">
        <v>10</v>
      </c>
      <c r="M249" s="2">
        <v>22993</v>
      </c>
      <c r="N249">
        <f>DATEDIF(Merge1[[#This Row],[Dob]],Merge1[[#This Row],[Transaction_date]],"y")</f>
        <v>59</v>
      </c>
    </row>
    <row r="250" spans="1:14" x14ac:dyDescent="0.55000000000000004">
      <c r="A250" s="1" t="s">
        <v>5027</v>
      </c>
      <c r="B250" s="1" t="s">
        <v>4640</v>
      </c>
      <c r="C250" s="1" t="s">
        <v>715</v>
      </c>
      <c r="D250" s="1" t="s">
        <v>4992</v>
      </c>
      <c r="E250">
        <v>558798</v>
      </c>
      <c r="F250">
        <v>90</v>
      </c>
      <c r="G250">
        <v>20</v>
      </c>
      <c r="H250">
        <v>91131</v>
      </c>
      <c r="I250" s="1" t="s">
        <v>4638</v>
      </c>
      <c r="J250">
        <v>249</v>
      </c>
      <c r="K250" s="2">
        <v>44777</v>
      </c>
      <c r="L250" s="1" t="s">
        <v>19</v>
      </c>
      <c r="M250" s="2">
        <v>22345</v>
      </c>
      <c r="N250">
        <f>DATEDIF(Merge1[[#This Row],[Dob]],Merge1[[#This Row],[Transaction_date]],"y")</f>
        <v>61</v>
      </c>
    </row>
    <row r="251" spans="1:14" x14ac:dyDescent="0.55000000000000004">
      <c r="A251" s="1" t="s">
        <v>5028</v>
      </c>
      <c r="B251" s="1" t="s">
        <v>4648</v>
      </c>
      <c r="C251" s="1" t="s">
        <v>715</v>
      </c>
      <c r="D251" s="1" t="s">
        <v>5022</v>
      </c>
      <c r="E251">
        <v>2068301</v>
      </c>
      <c r="F251">
        <v>70</v>
      </c>
      <c r="G251">
        <v>5</v>
      </c>
      <c r="H251">
        <v>66205</v>
      </c>
      <c r="I251" s="1" t="s">
        <v>4638</v>
      </c>
      <c r="J251">
        <v>250</v>
      </c>
      <c r="K251" s="2">
        <v>44798</v>
      </c>
      <c r="L251" s="1" t="s">
        <v>10</v>
      </c>
      <c r="M251" s="2">
        <v>25868</v>
      </c>
      <c r="N251">
        <f>DATEDIF(Merge1[[#This Row],[Dob]],Merge1[[#This Row],[Transaction_date]],"y")</f>
        <v>51</v>
      </c>
    </row>
    <row r="252" spans="1:14" x14ac:dyDescent="0.55000000000000004">
      <c r="A252" s="1" t="s">
        <v>5029</v>
      </c>
      <c r="B252" s="1" t="s">
        <v>4636</v>
      </c>
      <c r="C252" s="1" t="s">
        <v>715</v>
      </c>
      <c r="D252" s="1" t="s">
        <v>5030</v>
      </c>
      <c r="E252">
        <v>1033394</v>
      </c>
      <c r="F252">
        <v>90</v>
      </c>
      <c r="G252">
        <v>5</v>
      </c>
      <c r="H252">
        <v>66622</v>
      </c>
      <c r="I252" s="1" t="s">
        <v>4638</v>
      </c>
      <c r="J252">
        <v>251</v>
      </c>
      <c r="K252" s="2">
        <v>44802</v>
      </c>
      <c r="L252" s="1" t="s">
        <v>19</v>
      </c>
      <c r="M252" s="2">
        <v>31905</v>
      </c>
      <c r="N252">
        <f>DATEDIF(Merge1[[#This Row],[Dob]],Merge1[[#This Row],[Transaction_date]],"y")</f>
        <v>35</v>
      </c>
    </row>
    <row r="253" spans="1:14" x14ac:dyDescent="0.55000000000000004">
      <c r="A253" s="1" t="s">
        <v>5031</v>
      </c>
      <c r="B253" s="1" t="s">
        <v>4636</v>
      </c>
      <c r="C253" s="1" t="s">
        <v>715</v>
      </c>
      <c r="D253" s="1" t="s">
        <v>5032</v>
      </c>
      <c r="E253">
        <v>1428837</v>
      </c>
      <c r="F253">
        <v>90</v>
      </c>
      <c r="G253">
        <v>9</v>
      </c>
      <c r="H253">
        <v>40510</v>
      </c>
      <c r="I253" s="1" t="s">
        <v>4638</v>
      </c>
      <c r="J253">
        <v>252</v>
      </c>
      <c r="K253" s="2">
        <v>44793</v>
      </c>
      <c r="L253" s="1" t="s">
        <v>10</v>
      </c>
      <c r="M253" s="2">
        <v>26168</v>
      </c>
      <c r="N253">
        <f>DATEDIF(Merge1[[#This Row],[Dob]],Merge1[[#This Row],[Transaction_date]],"y")</f>
        <v>50</v>
      </c>
    </row>
    <row r="254" spans="1:14" x14ac:dyDescent="0.55000000000000004">
      <c r="A254" s="1" t="s">
        <v>5033</v>
      </c>
      <c r="B254" s="1" t="s">
        <v>4648</v>
      </c>
      <c r="C254" s="1" t="s">
        <v>715</v>
      </c>
      <c r="D254" s="1" t="s">
        <v>4810</v>
      </c>
      <c r="E254">
        <v>2440853</v>
      </c>
      <c r="F254">
        <v>90</v>
      </c>
      <c r="G254">
        <v>7</v>
      </c>
      <c r="H254">
        <v>48126</v>
      </c>
      <c r="I254" s="1" t="s">
        <v>4638</v>
      </c>
      <c r="J254">
        <v>253</v>
      </c>
      <c r="K254" s="2">
        <v>44778</v>
      </c>
      <c r="L254" s="1" t="s">
        <v>10</v>
      </c>
      <c r="M254" s="2">
        <v>26944</v>
      </c>
      <c r="N254">
        <f>DATEDIF(Merge1[[#This Row],[Dob]],Merge1[[#This Row],[Transaction_date]],"y")</f>
        <v>48</v>
      </c>
    </row>
    <row r="255" spans="1:14" x14ac:dyDescent="0.55000000000000004">
      <c r="A255" s="1" t="s">
        <v>5034</v>
      </c>
      <c r="B255" s="1" t="s">
        <v>4648</v>
      </c>
      <c r="C255" s="1" t="s">
        <v>715</v>
      </c>
      <c r="D255" s="1" t="s">
        <v>4926</v>
      </c>
      <c r="E255">
        <v>1059516</v>
      </c>
      <c r="F255">
        <v>85</v>
      </c>
      <c r="G255">
        <v>13</v>
      </c>
      <c r="H255">
        <v>34620</v>
      </c>
      <c r="I255" s="1" t="s">
        <v>4638</v>
      </c>
      <c r="J255">
        <v>254</v>
      </c>
      <c r="K255" s="2">
        <v>44779</v>
      </c>
      <c r="L255" s="1" t="s">
        <v>19</v>
      </c>
      <c r="M255" s="2">
        <v>22070</v>
      </c>
      <c r="N255">
        <f>DATEDIF(Merge1[[#This Row],[Dob]],Merge1[[#This Row],[Transaction_date]],"y")</f>
        <v>62</v>
      </c>
    </row>
    <row r="256" spans="1:14" x14ac:dyDescent="0.55000000000000004">
      <c r="A256" s="1" t="s">
        <v>5035</v>
      </c>
      <c r="B256" s="1" t="s">
        <v>4636</v>
      </c>
      <c r="C256" s="1" t="s">
        <v>715</v>
      </c>
      <c r="D256" s="1" t="s">
        <v>4732</v>
      </c>
      <c r="E256">
        <v>713657</v>
      </c>
      <c r="F256">
        <v>85</v>
      </c>
      <c r="G256">
        <v>12</v>
      </c>
      <c r="H256">
        <v>10060</v>
      </c>
      <c r="I256" s="1" t="s">
        <v>4638</v>
      </c>
      <c r="J256">
        <v>255</v>
      </c>
      <c r="K256" s="2">
        <v>44774</v>
      </c>
      <c r="L256" s="1" t="s">
        <v>19</v>
      </c>
      <c r="M256" s="2">
        <v>18669</v>
      </c>
      <c r="N256">
        <f>DATEDIF(Merge1[[#This Row],[Dob]],Merge1[[#This Row],[Transaction_date]],"y")</f>
        <v>71</v>
      </c>
    </row>
    <row r="257" spans="1:14" x14ac:dyDescent="0.55000000000000004">
      <c r="A257" s="1" t="s">
        <v>5036</v>
      </c>
      <c r="B257" s="1" t="s">
        <v>4655</v>
      </c>
      <c r="C257" s="1" t="s">
        <v>715</v>
      </c>
      <c r="D257" s="1" t="s">
        <v>4774</v>
      </c>
      <c r="E257">
        <v>698024</v>
      </c>
      <c r="F257">
        <v>65</v>
      </c>
      <c r="G257">
        <v>24</v>
      </c>
      <c r="H257">
        <v>88530</v>
      </c>
      <c r="I257" s="1" t="s">
        <v>4638</v>
      </c>
      <c r="J257">
        <v>256</v>
      </c>
      <c r="K257" s="2">
        <v>44798</v>
      </c>
      <c r="L257" s="1" t="s">
        <v>10</v>
      </c>
      <c r="M257" s="2">
        <v>23052</v>
      </c>
      <c r="N257">
        <f>DATEDIF(Merge1[[#This Row],[Dob]],Merge1[[#This Row],[Transaction_date]],"y")</f>
        <v>59</v>
      </c>
    </row>
    <row r="258" spans="1:14" x14ac:dyDescent="0.55000000000000004">
      <c r="A258" s="1" t="s">
        <v>5037</v>
      </c>
      <c r="B258" s="1" t="s">
        <v>4636</v>
      </c>
      <c r="C258" s="1" t="s">
        <v>715</v>
      </c>
      <c r="D258" s="1" t="s">
        <v>5038</v>
      </c>
      <c r="E258">
        <v>3220480</v>
      </c>
      <c r="F258">
        <v>80</v>
      </c>
      <c r="G258">
        <v>16</v>
      </c>
      <c r="H258">
        <v>33448</v>
      </c>
      <c r="I258" s="1" t="s">
        <v>4638</v>
      </c>
      <c r="J258">
        <v>257</v>
      </c>
      <c r="K258" s="2">
        <v>44781</v>
      </c>
      <c r="L258" s="1" t="s">
        <v>19</v>
      </c>
      <c r="M258" s="2">
        <v>20909</v>
      </c>
      <c r="N258">
        <f>DATEDIF(Merge1[[#This Row],[Dob]],Merge1[[#This Row],[Transaction_date]],"y")</f>
        <v>65</v>
      </c>
    </row>
    <row r="259" spans="1:14" x14ac:dyDescent="0.55000000000000004">
      <c r="A259" s="1" t="s">
        <v>5039</v>
      </c>
      <c r="B259" s="1" t="s">
        <v>4655</v>
      </c>
      <c r="C259" s="1" t="s">
        <v>715</v>
      </c>
      <c r="D259" s="1" t="s">
        <v>5040</v>
      </c>
      <c r="E259">
        <v>2984156</v>
      </c>
      <c r="F259">
        <v>65</v>
      </c>
      <c r="G259">
        <v>24</v>
      </c>
      <c r="H259">
        <v>46295</v>
      </c>
      <c r="I259" s="1" t="s">
        <v>4638</v>
      </c>
      <c r="J259">
        <v>258</v>
      </c>
      <c r="K259" s="2">
        <v>44789</v>
      </c>
      <c r="L259" s="1" t="s">
        <v>19</v>
      </c>
      <c r="M259" s="2">
        <v>24661</v>
      </c>
      <c r="N259">
        <f>DATEDIF(Merge1[[#This Row],[Dob]],Merge1[[#This Row],[Transaction_date]],"y")</f>
        <v>55</v>
      </c>
    </row>
    <row r="260" spans="1:14" x14ac:dyDescent="0.55000000000000004">
      <c r="A260" s="1" t="s">
        <v>5041</v>
      </c>
      <c r="B260" s="1" t="s">
        <v>4636</v>
      </c>
      <c r="C260" s="1" t="s">
        <v>715</v>
      </c>
      <c r="D260" s="1" t="s">
        <v>5042</v>
      </c>
      <c r="E260">
        <v>1989060</v>
      </c>
      <c r="F260">
        <v>65</v>
      </c>
      <c r="G260">
        <v>8</v>
      </c>
      <c r="H260">
        <v>10705</v>
      </c>
      <c r="I260" s="1" t="s">
        <v>4638</v>
      </c>
      <c r="J260">
        <v>259</v>
      </c>
      <c r="K260" s="2">
        <v>44774</v>
      </c>
      <c r="L260" s="1" t="s">
        <v>10</v>
      </c>
      <c r="M260" s="2">
        <v>26176</v>
      </c>
      <c r="N260">
        <f>DATEDIF(Merge1[[#This Row],[Dob]],Merge1[[#This Row],[Transaction_date]],"y")</f>
        <v>50</v>
      </c>
    </row>
    <row r="261" spans="1:14" x14ac:dyDescent="0.55000000000000004">
      <c r="A261" s="1" t="s">
        <v>5043</v>
      </c>
      <c r="B261" s="1" t="s">
        <v>4655</v>
      </c>
      <c r="C261" s="1" t="s">
        <v>715</v>
      </c>
      <c r="D261" s="1" t="s">
        <v>4712</v>
      </c>
      <c r="E261">
        <v>2892834</v>
      </c>
      <c r="F261">
        <v>80</v>
      </c>
      <c r="G261">
        <v>24</v>
      </c>
      <c r="H261">
        <v>77299</v>
      </c>
      <c r="I261" s="1" t="s">
        <v>4638</v>
      </c>
      <c r="J261">
        <v>260</v>
      </c>
      <c r="K261" s="2">
        <v>44781</v>
      </c>
      <c r="L261" s="1" t="s">
        <v>19</v>
      </c>
      <c r="M261" s="2">
        <v>28243</v>
      </c>
      <c r="N261">
        <f>DATEDIF(Merge1[[#This Row],[Dob]],Merge1[[#This Row],[Transaction_date]],"y")</f>
        <v>45</v>
      </c>
    </row>
    <row r="262" spans="1:14" x14ac:dyDescent="0.55000000000000004">
      <c r="A262" s="1" t="s">
        <v>5044</v>
      </c>
      <c r="B262" s="1" t="s">
        <v>4640</v>
      </c>
      <c r="C262" s="1" t="s">
        <v>715</v>
      </c>
      <c r="D262" s="1" t="s">
        <v>5045</v>
      </c>
      <c r="E262">
        <v>1740912</v>
      </c>
      <c r="F262">
        <v>70</v>
      </c>
      <c r="G262">
        <v>25</v>
      </c>
      <c r="H262">
        <v>33330</v>
      </c>
      <c r="I262" s="1" t="s">
        <v>4638</v>
      </c>
      <c r="J262">
        <v>261</v>
      </c>
      <c r="K262" s="2">
        <v>44791</v>
      </c>
      <c r="L262" s="1" t="s">
        <v>19</v>
      </c>
      <c r="M262" s="2">
        <v>25174</v>
      </c>
      <c r="N262">
        <f>DATEDIF(Merge1[[#This Row],[Dob]],Merge1[[#This Row],[Transaction_date]],"y")</f>
        <v>53</v>
      </c>
    </row>
    <row r="263" spans="1:14" x14ac:dyDescent="0.55000000000000004">
      <c r="A263" s="1" t="s">
        <v>5046</v>
      </c>
      <c r="B263" s="1" t="s">
        <v>4648</v>
      </c>
      <c r="C263" s="1" t="s">
        <v>715</v>
      </c>
      <c r="D263" s="1" t="s">
        <v>5047</v>
      </c>
      <c r="E263">
        <v>3469556</v>
      </c>
      <c r="F263">
        <v>85</v>
      </c>
      <c r="G263">
        <v>15</v>
      </c>
      <c r="H263">
        <v>35805</v>
      </c>
      <c r="I263" s="1" t="s">
        <v>4638</v>
      </c>
      <c r="J263">
        <v>262</v>
      </c>
      <c r="K263" s="2">
        <v>44803</v>
      </c>
      <c r="L263" s="1" t="s">
        <v>19</v>
      </c>
      <c r="M263" s="2">
        <v>21700</v>
      </c>
      <c r="N263">
        <f>DATEDIF(Merge1[[#This Row],[Dob]],Merge1[[#This Row],[Transaction_date]],"y")</f>
        <v>63</v>
      </c>
    </row>
    <row r="264" spans="1:14" x14ac:dyDescent="0.55000000000000004">
      <c r="A264" s="1" t="s">
        <v>5048</v>
      </c>
      <c r="B264" s="1" t="s">
        <v>4648</v>
      </c>
      <c r="C264" s="1" t="s">
        <v>715</v>
      </c>
      <c r="D264" s="1" t="s">
        <v>5049</v>
      </c>
      <c r="E264">
        <v>587012</v>
      </c>
      <c r="F264">
        <v>90</v>
      </c>
      <c r="G264">
        <v>22</v>
      </c>
      <c r="H264">
        <v>20910</v>
      </c>
      <c r="I264" s="1" t="s">
        <v>4646</v>
      </c>
      <c r="J264">
        <v>263</v>
      </c>
      <c r="K264" s="2">
        <v>44800</v>
      </c>
      <c r="L264" s="1" t="s">
        <v>19</v>
      </c>
      <c r="M264" s="2">
        <v>19721</v>
      </c>
      <c r="N264">
        <f>DATEDIF(Merge1[[#This Row],[Dob]],Merge1[[#This Row],[Transaction_date]],"y")</f>
        <v>68</v>
      </c>
    </row>
    <row r="265" spans="1:14" x14ac:dyDescent="0.55000000000000004">
      <c r="A265" s="1" t="s">
        <v>5050</v>
      </c>
      <c r="B265" s="1" t="s">
        <v>4655</v>
      </c>
      <c r="C265" s="1" t="s">
        <v>715</v>
      </c>
      <c r="D265" s="1" t="s">
        <v>4777</v>
      </c>
      <c r="E265">
        <v>1950804</v>
      </c>
      <c r="F265">
        <v>75</v>
      </c>
      <c r="G265">
        <v>21</v>
      </c>
      <c r="H265">
        <v>40280</v>
      </c>
      <c r="I265" s="1" t="s">
        <v>4638</v>
      </c>
      <c r="J265">
        <v>264</v>
      </c>
      <c r="K265" s="2">
        <v>44777</v>
      </c>
      <c r="L265" s="1" t="s">
        <v>10</v>
      </c>
      <c r="M265" s="2">
        <v>27043</v>
      </c>
      <c r="N265">
        <f>DATEDIF(Merge1[[#This Row],[Dob]],Merge1[[#This Row],[Transaction_date]],"y")</f>
        <v>48</v>
      </c>
    </row>
    <row r="266" spans="1:14" x14ac:dyDescent="0.55000000000000004">
      <c r="A266" s="1" t="s">
        <v>5051</v>
      </c>
      <c r="B266" s="1" t="s">
        <v>4655</v>
      </c>
      <c r="C266" s="1" t="s">
        <v>715</v>
      </c>
      <c r="D266" s="1" t="s">
        <v>5045</v>
      </c>
      <c r="E266">
        <v>1026270</v>
      </c>
      <c r="F266">
        <v>85</v>
      </c>
      <c r="G266">
        <v>14</v>
      </c>
      <c r="H266">
        <v>33345</v>
      </c>
      <c r="I266" s="1" t="s">
        <v>4638</v>
      </c>
      <c r="J266">
        <v>265</v>
      </c>
      <c r="K266" s="2">
        <v>44788</v>
      </c>
      <c r="L266" s="1" t="s">
        <v>19</v>
      </c>
      <c r="M266" s="2">
        <v>24190</v>
      </c>
      <c r="N266">
        <f>DATEDIF(Merge1[[#This Row],[Dob]],Merge1[[#This Row],[Transaction_date]],"y")</f>
        <v>56</v>
      </c>
    </row>
    <row r="267" spans="1:14" x14ac:dyDescent="0.55000000000000004">
      <c r="A267" s="1" t="s">
        <v>5052</v>
      </c>
      <c r="B267" s="1" t="s">
        <v>4655</v>
      </c>
      <c r="C267" s="1" t="s">
        <v>715</v>
      </c>
      <c r="D267" s="1" t="s">
        <v>4637</v>
      </c>
      <c r="E267">
        <v>2284067</v>
      </c>
      <c r="F267">
        <v>70</v>
      </c>
      <c r="G267">
        <v>6</v>
      </c>
      <c r="H267">
        <v>94110</v>
      </c>
      <c r="I267" s="1" t="s">
        <v>4638</v>
      </c>
      <c r="J267">
        <v>266</v>
      </c>
      <c r="K267" s="2">
        <v>44802</v>
      </c>
      <c r="L267" s="1" t="s">
        <v>19</v>
      </c>
      <c r="M267" s="2">
        <v>28579</v>
      </c>
      <c r="N267">
        <f>DATEDIF(Merge1[[#This Row],[Dob]],Merge1[[#This Row],[Transaction_date]],"y")</f>
        <v>44</v>
      </c>
    </row>
    <row r="268" spans="1:14" x14ac:dyDescent="0.55000000000000004">
      <c r="A268" s="1" t="s">
        <v>5053</v>
      </c>
      <c r="B268" s="1" t="s">
        <v>4655</v>
      </c>
      <c r="C268" s="1" t="s">
        <v>715</v>
      </c>
      <c r="D268" s="1" t="s">
        <v>5054</v>
      </c>
      <c r="E268">
        <v>1939486</v>
      </c>
      <c r="F268">
        <v>70</v>
      </c>
      <c r="G268">
        <v>15</v>
      </c>
      <c r="H268">
        <v>98158</v>
      </c>
      <c r="I268" s="1" t="s">
        <v>4638</v>
      </c>
      <c r="J268">
        <v>267</v>
      </c>
      <c r="K268" s="2">
        <v>44784</v>
      </c>
      <c r="L268" s="1" t="s">
        <v>19</v>
      </c>
      <c r="M268" s="2">
        <v>32569</v>
      </c>
      <c r="N268">
        <f>DATEDIF(Merge1[[#This Row],[Dob]],Merge1[[#This Row],[Transaction_date]],"y")</f>
        <v>33</v>
      </c>
    </row>
    <row r="269" spans="1:14" x14ac:dyDescent="0.55000000000000004">
      <c r="A269" s="1" t="s">
        <v>5055</v>
      </c>
      <c r="B269" s="1" t="s">
        <v>4640</v>
      </c>
      <c r="C269" s="1" t="s">
        <v>715</v>
      </c>
      <c r="D269" s="1" t="s">
        <v>4978</v>
      </c>
      <c r="E269">
        <v>1892007</v>
      </c>
      <c r="F269">
        <v>75</v>
      </c>
      <c r="G269">
        <v>13</v>
      </c>
      <c r="H269">
        <v>57193</v>
      </c>
      <c r="I269" s="1" t="s">
        <v>4638</v>
      </c>
      <c r="J269">
        <v>268</v>
      </c>
      <c r="K269" s="2">
        <v>44784</v>
      </c>
      <c r="L269" s="1" t="s">
        <v>10</v>
      </c>
      <c r="M269" s="2">
        <v>20114</v>
      </c>
      <c r="N269">
        <f>DATEDIF(Merge1[[#This Row],[Dob]],Merge1[[#This Row],[Transaction_date]],"y")</f>
        <v>67</v>
      </c>
    </row>
    <row r="270" spans="1:14" x14ac:dyDescent="0.55000000000000004">
      <c r="A270" s="1" t="s">
        <v>5056</v>
      </c>
      <c r="B270" s="1" t="s">
        <v>4655</v>
      </c>
      <c r="C270" s="1" t="s">
        <v>715</v>
      </c>
      <c r="D270" s="1" t="s">
        <v>5057</v>
      </c>
      <c r="E270">
        <v>1458027</v>
      </c>
      <c r="F270">
        <v>70</v>
      </c>
      <c r="G270">
        <v>12</v>
      </c>
      <c r="H270">
        <v>24048</v>
      </c>
      <c r="I270" s="1" t="s">
        <v>4638</v>
      </c>
      <c r="J270">
        <v>269</v>
      </c>
      <c r="K270" s="2">
        <v>44782</v>
      </c>
      <c r="L270" s="1" t="s">
        <v>19</v>
      </c>
      <c r="M270" s="2">
        <v>20756</v>
      </c>
      <c r="N270">
        <f>DATEDIF(Merge1[[#This Row],[Dob]],Merge1[[#This Row],[Transaction_date]],"y")</f>
        <v>65</v>
      </c>
    </row>
    <row r="271" spans="1:14" x14ac:dyDescent="0.55000000000000004">
      <c r="A271" s="1" t="s">
        <v>5058</v>
      </c>
      <c r="B271" s="1" t="s">
        <v>4640</v>
      </c>
      <c r="C271" s="1" t="s">
        <v>715</v>
      </c>
      <c r="D271" s="1" t="s">
        <v>5054</v>
      </c>
      <c r="E271">
        <v>927528</v>
      </c>
      <c r="F271">
        <v>85</v>
      </c>
      <c r="G271">
        <v>9</v>
      </c>
      <c r="H271">
        <v>98104</v>
      </c>
      <c r="I271" s="1" t="s">
        <v>4638</v>
      </c>
      <c r="J271">
        <v>270</v>
      </c>
      <c r="K271" s="2">
        <v>44792</v>
      </c>
      <c r="L271" s="1" t="s">
        <v>19</v>
      </c>
      <c r="M271" s="2">
        <v>18889</v>
      </c>
      <c r="N271">
        <f>DATEDIF(Merge1[[#This Row],[Dob]],Merge1[[#This Row],[Transaction_date]],"y")</f>
        <v>70</v>
      </c>
    </row>
    <row r="272" spans="1:14" x14ac:dyDescent="0.55000000000000004">
      <c r="A272" s="1" t="s">
        <v>5059</v>
      </c>
      <c r="B272" s="1" t="s">
        <v>4655</v>
      </c>
      <c r="C272" s="1" t="s">
        <v>715</v>
      </c>
      <c r="D272" s="1" t="s">
        <v>5060</v>
      </c>
      <c r="E272">
        <v>3052372</v>
      </c>
      <c r="F272">
        <v>70</v>
      </c>
      <c r="G272">
        <v>9</v>
      </c>
      <c r="H272">
        <v>85715</v>
      </c>
      <c r="I272" s="1" t="s">
        <v>4638</v>
      </c>
      <c r="J272">
        <v>271</v>
      </c>
      <c r="K272" s="2">
        <v>44793</v>
      </c>
      <c r="L272" s="1" t="s">
        <v>19</v>
      </c>
      <c r="M272" s="2">
        <v>18489</v>
      </c>
      <c r="N272">
        <f>DATEDIF(Merge1[[#This Row],[Dob]],Merge1[[#This Row],[Transaction_date]],"y")</f>
        <v>72</v>
      </c>
    </row>
    <row r="273" spans="1:14" x14ac:dyDescent="0.55000000000000004">
      <c r="A273" s="1" t="s">
        <v>5061</v>
      </c>
      <c r="B273" s="1" t="s">
        <v>4640</v>
      </c>
      <c r="C273" s="1" t="s">
        <v>715</v>
      </c>
      <c r="D273" s="1" t="s">
        <v>4702</v>
      </c>
      <c r="E273">
        <v>534221</v>
      </c>
      <c r="F273">
        <v>85</v>
      </c>
      <c r="G273">
        <v>25</v>
      </c>
      <c r="H273">
        <v>89160</v>
      </c>
      <c r="I273" s="1" t="s">
        <v>4638</v>
      </c>
      <c r="J273">
        <v>272</v>
      </c>
      <c r="K273" s="2">
        <v>44784</v>
      </c>
      <c r="L273" s="1" t="s">
        <v>19</v>
      </c>
      <c r="M273" s="2">
        <v>28524</v>
      </c>
      <c r="N273">
        <f>DATEDIF(Merge1[[#This Row],[Dob]],Merge1[[#This Row],[Transaction_date]],"y")</f>
        <v>44</v>
      </c>
    </row>
    <row r="274" spans="1:14" x14ac:dyDescent="0.55000000000000004">
      <c r="A274" s="1" t="s">
        <v>5062</v>
      </c>
      <c r="B274" s="1" t="s">
        <v>4640</v>
      </c>
      <c r="C274" s="1" t="s">
        <v>715</v>
      </c>
      <c r="D274" s="1" t="s">
        <v>5063</v>
      </c>
      <c r="E274">
        <v>558035</v>
      </c>
      <c r="F274">
        <v>75</v>
      </c>
      <c r="G274">
        <v>24</v>
      </c>
      <c r="H274">
        <v>19725</v>
      </c>
      <c r="I274" s="1" t="s">
        <v>4638</v>
      </c>
      <c r="J274">
        <v>273</v>
      </c>
      <c r="K274" s="2">
        <v>44781</v>
      </c>
      <c r="L274" s="1" t="s">
        <v>10</v>
      </c>
      <c r="M274" s="2">
        <v>31625</v>
      </c>
      <c r="N274">
        <f>DATEDIF(Merge1[[#This Row],[Dob]],Merge1[[#This Row],[Transaction_date]],"y")</f>
        <v>36</v>
      </c>
    </row>
    <row r="275" spans="1:14" x14ac:dyDescent="0.55000000000000004">
      <c r="A275" s="1" t="s">
        <v>5064</v>
      </c>
      <c r="B275" s="1" t="s">
        <v>4640</v>
      </c>
      <c r="C275" s="1" t="s">
        <v>715</v>
      </c>
      <c r="D275" s="1" t="s">
        <v>4951</v>
      </c>
      <c r="E275">
        <v>1370519</v>
      </c>
      <c r="F275">
        <v>85</v>
      </c>
      <c r="G275">
        <v>10</v>
      </c>
      <c r="H275">
        <v>78410</v>
      </c>
      <c r="I275" s="1" t="s">
        <v>4638</v>
      </c>
      <c r="J275">
        <v>274</v>
      </c>
      <c r="K275" s="2">
        <v>44793</v>
      </c>
      <c r="L275" s="1" t="s">
        <v>19</v>
      </c>
      <c r="M275" s="2">
        <v>21014</v>
      </c>
      <c r="N275">
        <f>DATEDIF(Merge1[[#This Row],[Dob]],Merge1[[#This Row],[Transaction_date]],"y")</f>
        <v>65</v>
      </c>
    </row>
    <row r="276" spans="1:14" x14ac:dyDescent="0.55000000000000004">
      <c r="A276" s="1" t="s">
        <v>5065</v>
      </c>
      <c r="B276" s="1" t="s">
        <v>4636</v>
      </c>
      <c r="C276" s="1" t="s">
        <v>715</v>
      </c>
      <c r="D276" s="1" t="s">
        <v>4817</v>
      </c>
      <c r="E276">
        <v>2649300</v>
      </c>
      <c r="F276">
        <v>65</v>
      </c>
      <c r="G276">
        <v>12</v>
      </c>
      <c r="H276">
        <v>35244</v>
      </c>
      <c r="I276" s="1" t="s">
        <v>4638</v>
      </c>
      <c r="J276">
        <v>275</v>
      </c>
      <c r="K276" s="2">
        <v>44793</v>
      </c>
      <c r="L276" s="1" t="s">
        <v>10</v>
      </c>
      <c r="M276" s="2">
        <v>23745</v>
      </c>
      <c r="N276">
        <f>DATEDIF(Merge1[[#This Row],[Dob]],Merge1[[#This Row],[Transaction_date]],"y")</f>
        <v>57</v>
      </c>
    </row>
    <row r="277" spans="1:14" x14ac:dyDescent="0.55000000000000004">
      <c r="A277" s="1" t="s">
        <v>5066</v>
      </c>
      <c r="B277" s="1" t="s">
        <v>4640</v>
      </c>
      <c r="C277" s="1" t="s">
        <v>715</v>
      </c>
      <c r="D277" s="1" t="s">
        <v>5067</v>
      </c>
      <c r="E277">
        <v>1351851</v>
      </c>
      <c r="F277">
        <v>80</v>
      </c>
      <c r="G277">
        <v>10</v>
      </c>
      <c r="H277">
        <v>10459</v>
      </c>
      <c r="I277" s="1" t="s">
        <v>4638</v>
      </c>
      <c r="J277">
        <v>276</v>
      </c>
      <c r="K277" s="2">
        <v>44775</v>
      </c>
      <c r="L277" s="1" t="s">
        <v>19</v>
      </c>
      <c r="M277" s="2">
        <v>26627</v>
      </c>
      <c r="N277">
        <f>DATEDIF(Merge1[[#This Row],[Dob]],Merge1[[#This Row],[Transaction_date]],"y")</f>
        <v>49</v>
      </c>
    </row>
    <row r="278" spans="1:14" x14ac:dyDescent="0.55000000000000004">
      <c r="A278" s="1" t="s">
        <v>5068</v>
      </c>
      <c r="B278" s="1" t="s">
        <v>4636</v>
      </c>
      <c r="C278" s="1" t="s">
        <v>715</v>
      </c>
      <c r="D278" s="1" t="s">
        <v>5069</v>
      </c>
      <c r="E278">
        <v>2449534</v>
      </c>
      <c r="F278">
        <v>65</v>
      </c>
      <c r="G278">
        <v>24</v>
      </c>
      <c r="H278">
        <v>61110</v>
      </c>
      <c r="I278" s="1" t="s">
        <v>4638</v>
      </c>
      <c r="J278">
        <v>277</v>
      </c>
      <c r="K278" s="2">
        <v>44793</v>
      </c>
      <c r="L278" s="1" t="s">
        <v>10</v>
      </c>
      <c r="M278" s="2">
        <v>21856</v>
      </c>
      <c r="N278">
        <f>DATEDIF(Merge1[[#This Row],[Dob]],Merge1[[#This Row],[Transaction_date]],"y")</f>
        <v>62</v>
      </c>
    </row>
    <row r="279" spans="1:14" x14ac:dyDescent="0.55000000000000004">
      <c r="A279" s="1" t="s">
        <v>5070</v>
      </c>
      <c r="B279" s="1" t="s">
        <v>4636</v>
      </c>
      <c r="C279" s="1" t="s">
        <v>715</v>
      </c>
      <c r="D279" s="1" t="s">
        <v>5071</v>
      </c>
      <c r="E279">
        <v>1561438</v>
      </c>
      <c r="F279">
        <v>70</v>
      </c>
      <c r="G279">
        <v>24</v>
      </c>
      <c r="H279">
        <v>20709</v>
      </c>
      <c r="I279" s="1" t="s">
        <v>4638</v>
      </c>
      <c r="J279">
        <v>278</v>
      </c>
      <c r="K279" s="2">
        <v>44776</v>
      </c>
      <c r="L279" s="1" t="s">
        <v>10</v>
      </c>
      <c r="M279" s="2">
        <v>26733</v>
      </c>
      <c r="N279">
        <f>DATEDIF(Merge1[[#This Row],[Dob]],Merge1[[#This Row],[Transaction_date]],"y")</f>
        <v>49</v>
      </c>
    </row>
    <row r="280" spans="1:14" x14ac:dyDescent="0.55000000000000004">
      <c r="A280" s="1" t="s">
        <v>5072</v>
      </c>
      <c r="B280" s="1" t="s">
        <v>4636</v>
      </c>
      <c r="C280" s="1" t="s">
        <v>715</v>
      </c>
      <c r="D280" s="1" t="s">
        <v>4683</v>
      </c>
      <c r="E280">
        <v>513905</v>
      </c>
      <c r="F280">
        <v>75</v>
      </c>
      <c r="G280">
        <v>9</v>
      </c>
      <c r="H280">
        <v>74193</v>
      </c>
      <c r="I280" s="1" t="s">
        <v>4638</v>
      </c>
      <c r="J280">
        <v>279</v>
      </c>
      <c r="K280" s="2">
        <v>44778</v>
      </c>
      <c r="L280" s="1" t="s">
        <v>19</v>
      </c>
      <c r="M280" s="2">
        <v>19389</v>
      </c>
      <c r="N280">
        <f>DATEDIF(Merge1[[#This Row],[Dob]],Merge1[[#This Row],[Transaction_date]],"y")</f>
        <v>69</v>
      </c>
    </row>
    <row r="281" spans="1:14" x14ac:dyDescent="0.55000000000000004">
      <c r="A281" s="1" t="s">
        <v>5073</v>
      </c>
      <c r="B281" s="1" t="s">
        <v>4648</v>
      </c>
      <c r="C281" s="1" t="s">
        <v>715</v>
      </c>
      <c r="D281" s="1" t="s">
        <v>5074</v>
      </c>
      <c r="E281">
        <v>2469192</v>
      </c>
      <c r="F281">
        <v>70</v>
      </c>
      <c r="G281">
        <v>6</v>
      </c>
      <c r="H281">
        <v>55579</v>
      </c>
      <c r="I281" s="1" t="s">
        <v>4638</v>
      </c>
      <c r="J281">
        <v>280</v>
      </c>
      <c r="K281" s="2">
        <v>44792</v>
      </c>
      <c r="L281" s="1" t="s">
        <v>19</v>
      </c>
      <c r="M281" s="2">
        <v>32800</v>
      </c>
      <c r="N281">
        <f>DATEDIF(Merge1[[#This Row],[Dob]],Merge1[[#This Row],[Transaction_date]],"y")</f>
        <v>32</v>
      </c>
    </row>
    <row r="282" spans="1:14" x14ac:dyDescent="0.55000000000000004">
      <c r="A282" s="1" t="s">
        <v>5075</v>
      </c>
      <c r="B282" s="1" t="s">
        <v>4648</v>
      </c>
      <c r="C282" s="1" t="s">
        <v>715</v>
      </c>
      <c r="D282" s="1" t="s">
        <v>4677</v>
      </c>
      <c r="E282">
        <v>3235469</v>
      </c>
      <c r="F282">
        <v>75</v>
      </c>
      <c r="G282">
        <v>20</v>
      </c>
      <c r="H282">
        <v>34981</v>
      </c>
      <c r="I282" s="1" t="s">
        <v>4638</v>
      </c>
      <c r="J282">
        <v>281</v>
      </c>
      <c r="K282" s="2">
        <v>44780</v>
      </c>
      <c r="L282" s="1" t="s">
        <v>10</v>
      </c>
      <c r="M282" s="2">
        <v>22333</v>
      </c>
      <c r="N282">
        <f>DATEDIF(Merge1[[#This Row],[Dob]],Merge1[[#This Row],[Transaction_date]],"y")</f>
        <v>61</v>
      </c>
    </row>
    <row r="283" spans="1:14" x14ac:dyDescent="0.55000000000000004">
      <c r="A283" s="1" t="s">
        <v>5076</v>
      </c>
      <c r="B283" s="1" t="s">
        <v>4655</v>
      </c>
      <c r="C283" s="1" t="s">
        <v>715</v>
      </c>
      <c r="D283" s="1" t="s">
        <v>382</v>
      </c>
      <c r="E283">
        <v>1271367</v>
      </c>
      <c r="F283">
        <v>85</v>
      </c>
      <c r="G283">
        <v>12</v>
      </c>
      <c r="H283">
        <v>78769</v>
      </c>
      <c r="I283" s="1" t="s">
        <v>4638</v>
      </c>
      <c r="J283">
        <v>282</v>
      </c>
      <c r="K283" s="2">
        <v>44783</v>
      </c>
      <c r="L283" s="1" t="s">
        <v>19</v>
      </c>
      <c r="M283" s="2">
        <v>27006</v>
      </c>
      <c r="N283">
        <f>DATEDIF(Merge1[[#This Row],[Dob]],Merge1[[#This Row],[Transaction_date]],"y")</f>
        <v>48</v>
      </c>
    </row>
    <row r="284" spans="1:14" x14ac:dyDescent="0.55000000000000004">
      <c r="A284" s="1" t="s">
        <v>5077</v>
      </c>
      <c r="B284" s="1" t="s">
        <v>4648</v>
      </c>
      <c r="C284" s="1" t="s">
        <v>715</v>
      </c>
      <c r="D284" s="1" t="s">
        <v>5078</v>
      </c>
      <c r="E284">
        <v>1719994</v>
      </c>
      <c r="F284">
        <v>65</v>
      </c>
      <c r="G284">
        <v>22</v>
      </c>
      <c r="H284">
        <v>33811</v>
      </c>
      <c r="I284" s="1" t="s">
        <v>4638</v>
      </c>
      <c r="J284">
        <v>283</v>
      </c>
      <c r="K284" s="2">
        <v>44794</v>
      </c>
      <c r="L284" s="1" t="s">
        <v>19</v>
      </c>
      <c r="M284" s="2">
        <v>26736</v>
      </c>
      <c r="N284">
        <f>DATEDIF(Merge1[[#This Row],[Dob]],Merge1[[#This Row],[Transaction_date]],"y")</f>
        <v>49</v>
      </c>
    </row>
    <row r="285" spans="1:14" x14ac:dyDescent="0.55000000000000004">
      <c r="A285" s="1" t="s">
        <v>5079</v>
      </c>
      <c r="B285" s="1" t="s">
        <v>4636</v>
      </c>
      <c r="C285" s="1" t="s">
        <v>715</v>
      </c>
      <c r="D285" s="1" t="s">
        <v>4777</v>
      </c>
      <c r="E285">
        <v>2595789</v>
      </c>
      <c r="F285">
        <v>70</v>
      </c>
      <c r="G285">
        <v>13</v>
      </c>
      <c r="H285">
        <v>40205</v>
      </c>
      <c r="I285" s="1" t="s">
        <v>4638</v>
      </c>
      <c r="J285">
        <v>284</v>
      </c>
      <c r="K285" s="2">
        <v>44799</v>
      </c>
      <c r="L285" s="1" t="s">
        <v>10</v>
      </c>
      <c r="M285" s="2">
        <v>22453</v>
      </c>
      <c r="N285">
        <f>DATEDIF(Merge1[[#This Row],[Dob]],Merge1[[#This Row],[Transaction_date]],"y")</f>
        <v>61</v>
      </c>
    </row>
    <row r="286" spans="1:14" x14ac:dyDescent="0.55000000000000004">
      <c r="A286" s="1" t="s">
        <v>5080</v>
      </c>
      <c r="B286" s="1" t="s">
        <v>4655</v>
      </c>
      <c r="C286" s="1" t="s">
        <v>715</v>
      </c>
      <c r="D286" s="1" t="s">
        <v>4970</v>
      </c>
      <c r="E286">
        <v>1952927</v>
      </c>
      <c r="F286">
        <v>70</v>
      </c>
      <c r="G286">
        <v>11</v>
      </c>
      <c r="H286">
        <v>10305</v>
      </c>
      <c r="I286" s="1" t="s">
        <v>4638</v>
      </c>
      <c r="J286">
        <v>285</v>
      </c>
      <c r="K286" s="2">
        <v>44800</v>
      </c>
      <c r="L286" s="1" t="s">
        <v>19</v>
      </c>
      <c r="M286" s="2">
        <v>27768</v>
      </c>
      <c r="N286">
        <f>DATEDIF(Merge1[[#This Row],[Dob]],Merge1[[#This Row],[Transaction_date]],"y")</f>
        <v>46</v>
      </c>
    </row>
    <row r="287" spans="1:14" x14ac:dyDescent="0.55000000000000004">
      <c r="A287" s="1" t="s">
        <v>5081</v>
      </c>
      <c r="B287" s="1" t="s">
        <v>4640</v>
      </c>
      <c r="C287" s="1" t="s">
        <v>715</v>
      </c>
      <c r="D287" s="1" t="s">
        <v>4653</v>
      </c>
      <c r="E287">
        <v>2768801</v>
      </c>
      <c r="F287">
        <v>75</v>
      </c>
      <c r="G287">
        <v>8</v>
      </c>
      <c r="H287">
        <v>62711</v>
      </c>
      <c r="I287" s="1" t="s">
        <v>4646</v>
      </c>
      <c r="J287">
        <v>286</v>
      </c>
      <c r="K287" s="2">
        <v>44783</v>
      </c>
      <c r="L287" s="1" t="s">
        <v>10</v>
      </c>
      <c r="M287" s="2">
        <v>32418</v>
      </c>
      <c r="N287">
        <f>DATEDIF(Merge1[[#This Row],[Dob]],Merge1[[#This Row],[Transaction_date]],"y")</f>
        <v>33</v>
      </c>
    </row>
    <row r="288" spans="1:14" x14ac:dyDescent="0.55000000000000004">
      <c r="A288" s="1" t="s">
        <v>5082</v>
      </c>
      <c r="B288" s="1" t="s">
        <v>4648</v>
      </c>
      <c r="C288" s="1" t="s">
        <v>715</v>
      </c>
      <c r="D288" s="1" t="s">
        <v>4685</v>
      </c>
      <c r="E288">
        <v>3310154</v>
      </c>
      <c r="F288">
        <v>65</v>
      </c>
      <c r="G288">
        <v>15</v>
      </c>
      <c r="H288">
        <v>20226</v>
      </c>
      <c r="I288" s="1" t="s">
        <v>4638</v>
      </c>
      <c r="J288">
        <v>287</v>
      </c>
      <c r="K288" s="2">
        <v>44787</v>
      </c>
      <c r="L288" s="1" t="s">
        <v>10</v>
      </c>
      <c r="M288" s="2">
        <v>31217</v>
      </c>
      <c r="N288">
        <f>DATEDIF(Merge1[[#This Row],[Dob]],Merge1[[#This Row],[Transaction_date]],"y")</f>
        <v>37</v>
      </c>
    </row>
    <row r="289" spans="1:14" x14ac:dyDescent="0.55000000000000004">
      <c r="A289" s="1" t="s">
        <v>5083</v>
      </c>
      <c r="B289" s="1" t="s">
        <v>4640</v>
      </c>
      <c r="C289" s="1" t="s">
        <v>715</v>
      </c>
      <c r="D289" s="1" t="s">
        <v>4907</v>
      </c>
      <c r="E289">
        <v>3187419</v>
      </c>
      <c r="F289">
        <v>70</v>
      </c>
      <c r="G289">
        <v>11</v>
      </c>
      <c r="H289">
        <v>91499</v>
      </c>
      <c r="I289" s="1" t="s">
        <v>4638</v>
      </c>
      <c r="J289">
        <v>288</v>
      </c>
      <c r="K289" s="2">
        <v>44775</v>
      </c>
      <c r="L289" s="1" t="s">
        <v>10</v>
      </c>
      <c r="M289" s="2">
        <v>29715</v>
      </c>
      <c r="N289">
        <f>DATEDIF(Merge1[[#This Row],[Dob]],Merge1[[#This Row],[Transaction_date]],"y")</f>
        <v>41</v>
      </c>
    </row>
    <row r="290" spans="1:14" x14ac:dyDescent="0.55000000000000004">
      <c r="A290" s="1" t="s">
        <v>5084</v>
      </c>
      <c r="B290" s="1" t="s">
        <v>4655</v>
      </c>
      <c r="C290" s="1" t="s">
        <v>715</v>
      </c>
      <c r="D290" s="1" t="s">
        <v>5040</v>
      </c>
      <c r="E290">
        <v>645782</v>
      </c>
      <c r="F290">
        <v>65</v>
      </c>
      <c r="G290">
        <v>15</v>
      </c>
      <c r="H290">
        <v>46254</v>
      </c>
      <c r="I290" s="1" t="s">
        <v>4638</v>
      </c>
      <c r="J290">
        <v>289</v>
      </c>
      <c r="K290" s="2">
        <v>44800</v>
      </c>
      <c r="L290" s="1" t="s">
        <v>10</v>
      </c>
      <c r="M290" s="2">
        <v>18438</v>
      </c>
      <c r="N290">
        <f>DATEDIF(Merge1[[#This Row],[Dob]],Merge1[[#This Row],[Transaction_date]],"y")</f>
        <v>72</v>
      </c>
    </row>
    <row r="291" spans="1:14" x14ac:dyDescent="0.55000000000000004">
      <c r="A291" s="1" t="s">
        <v>5085</v>
      </c>
      <c r="B291" s="1" t="s">
        <v>4648</v>
      </c>
      <c r="C291" s="1" t="s">
        <v>715</v>
      </c>
      <c r="D291" s="1" t="s">
        <v>4668</v>
      </c>
      <c r="E291">
        <v>2037255</v>
      </c>
      <c r="F291">
        <v>80</v>
      </c>
      <c r="G291">
        <v>24</v>
      </c>
      <c r="H291">
        <v>31914</v>
      </c>
      <c r="I291" s="1" t="s">
        <v>4638</v>
      </c>
      <c r="J291">
        <v>290</v>
      </c>
      <c r="K291" s="2">
        <v>44781</v>
      </c>
      <c r="L291" s="1" t="s">
        <v>10</v>
      </c>
      <c r="M291" s="2">
        <v>25141</v>
      </c>
      <c r="N291">
        <f>DATEDIF(Merge1[[#This Row],[Dob]],Merge1[[#This Row],[Transaction_date]],"y")</f>
        <v>53</v>
      </c>
    </row>
    <row r="292" spans="1:14" x14ac:dyDescent="0.55000000000000004">
      <c r="A292" s="1" t="s">
        <v>5086</v>
      </c>
      <c r="B292" s="1" t="s">
        <v>4655</v>
      </c>
      <c r="C292" s="1" t="s">
        <v>715</v>
      </c>
      <c r="D292" s="1" t="s">
        <v>4643</v>
      </c>
      <c r="E292">
        <v>3250035</v>
      </c>
      <c r="F292">
        <v>75</v>
      </c>
      <c r="G292">
        <v>20</v>
      </c>
      <c r="H292">
        <v>75387</v>
      </c>
      <c r="I292" s="1" t="s">
        <v>4638</v>
      </c>
      <c r="J292">
        <v>291</v>
      </c>
      <c r="K292" s="2">
        <v>44784</v>
      </c>
      <c r="L292" s="1" t="s">
        <v>10</v>
      </c>
      <c r="M292" s="2">
        <v>25478</v>
      </c>
      <c r="N292">
        <f>DATEDIF(Merge1[[#This Row],[Dob]],Merge1[[#This Row],[Transaction_date]],"y")</f>
        <v>52</v>
      </c>
    </row>
    <row r="293" spans="1:14" x14ac:dyDescent="0.55000000000000004">
      <c r="A293" s="1" t="s">
        <v>5087</v>
      </c>
      <c r="B293" s="1" t="s">
        <v>4648</v>
      </c>
      <c r="C293" s="1" t="s">
        <v>715</v>
      </c>
      <c r="D293" s="1" t="s">
        <v>5088</v>
      </c>
      <c r="E293">
        <v>2845470</v>
      </c>
      <c r="F293">
        <v>90</v>
      </c>
      <c r="G293">
        <v>24</v>
      </c>
      <c r="H293">
        <v>49518</v>
      </c>
      <c r="I293" s="1" t="s">
        <v>4646</v>
      </c>
      <c r="J293">
        <v>292</v>
      </c>
      <c r="K293" s="2">
        <v>44798</v>
      </c>
      <c r="L293" s="1" t="s">
        <v>19</v>
      </c>
      <c r="M293" s="2">
        <v>23634</v>
      </c>
      <c r="N293">
        <f>DATEDIF(Merge1[[#This Row],[Dob]],Merge1[[#This Row],[Transaction_date]],"y")</f>
        <v>57</v>
      </c>
    </row>
    <row r="294" spans="1:14" x14ac:dyDescent="0.55000000000000004">
      <c r="A294" s="1" t="s">
        <v>5089</v>
      </c>
      <c r="B294" s="1" t="s">
        <v>4640</v>
      </c>
      <c r="C294" s="1" t="s">
        <v>715</v>
      </c>
      <c r="D294" s="1" t="s">
        <v>5090</v>
      </c>
      <c r="E294">
        <v>780155</v>
      </c>
      <c r="F294">
        <v>65</v>
      </c>
      <c r="G294">
        <v>20</v>
      </c>
      <c r="H294">
        <v>92415</v>
      </c>
      <c r="I294" s="1" t="s">
        <v>4638</v>
      </c>
      <c r="J294">
        <v>293</v>
      </c>
      <c r="K294" s="2">
        <v>44788</v>
      </c>
      <c r="L294" s="1" t="s">
        <v>19</v>
      </c>
      <c r="M294" s="2">
        <v>21816</v>
      </c>
      <c r="N294">
        <f>DATEDIF(Merge1[[#This Row],[Dob]],Merge1[[#This Row],[Transaction_date]],"y")</f>
        <v>62</v>
      </c>
    </row>
    <row r="295" spans="1:14" x14ac:dyDescent="0.55000000000000004">
      <c r="A295" s="1" t="s">
        <v>5091</v>
      </c>
      <c r="B295" s="1" t="s">
        <v>4640</v>
      </c>
      <c r="C295" s="1" t="s">
        <v>715</v>
      </c>
      <c r="D295" s="1" t="s">
        <v>5092</v>
      </c>
      <c r="E295">
        <v>2655391</v>
      </c>
      <c r="F295">
        <v>80</v>
      </c>
      <c r="G295">
        <v>11</v>
      </c>
      <c r="H295">
        <v>78265</v>
      </c>
      <c r="I295" s="1" t="s">
        <v>4638</v>
      </c>
      <c r="J295">
        <v>294</v>
      </c>
      <c r="K295" s="2">
        <v>44798</v>
      </c>
      <c r="L295" s="1" t="s">
        <v>19</v>
      </c>
      <c r="M295" s="2">
        <v>18555</v>
      </c>
      <c r="N295">
        <f>DATEDIF(Merge1[[#This Row],[Dob]],Merge1[[#This Row],[Transaction_date]],"y")</f>
        <v>71</v>
      </c>
    </row>
    <row r="296" spans="1:14" x14ac:dyDescent="0.55000000000000004">
      <c r="A296" s="1" t="s">
        <v>5093</v>
      </c>
      <c r="B296" s="1" t="s">
        <v>4636</v>
      </c>
      <c r="C296" s="1" t="s">
        <v>715</v>
      </c>
      <c r="D296" s="1" t="s">
        <v>5094</v>
      </c>
      <c r="E296">
        <v>2268514</v>
      </c>
      <c r="F296">
        <v>70</v>
      </c>
      <c r="G296">
        <v>22</v>
      </c>
      <c r="H296">
        <v>83732</v>
      </c>
      <c r="I296" s="1" t="s">
        <v>4638</v>
      </c>
      <c r="J296">
        <v>295</v>
      </c>
      <c r="K296" s="2">
        <v>44784</v>
      </c>
      <c r="L296" s="1" t="s">
        <v>10</v>
      </c>
      <c r="M296" s="2">
        <v>21368</v>
      </c>
      <c r="N296">
        <f>DATEDIF(Merge1[[#This Row],[Dob]],Merge1[[#This Row],[Transaction_date]],"y")</f>
        <v>64</v>
      </c>
    </row>
    <row r="297" spans="1:14" x14ac:dyDescent="0.55000000000000004">
      <c r="A297" s="1" t="s">
        <v>5095</v>
      </c>
      <c r="B297" s="1" t="s">
        <v>4636</v>
      </c>
      <c r="C297" s="1" t="s">
        <v>715</v>
      </c>
      <c r="D297" s="1" t="s">
        <v>4727</v>
      </c>
      <c r="E297">
        <v>1610283</v>
      </c>
      <c r="F297">
        <v>65</v>
      </c>
      <c r="G297">
        <v>6</v>
      </c>
      <c r="H297">
        <v>85215</v>
      </c>
      <c r="I297" s="1" t="s">
        <v>4638</v>
      </c>
      <c r="J297">
        <v>296</v>
      </c>
      <c r="K297" s="2">
        <v>44777</v>
      </c>
      <c r="L297" s="1" t="s">
        <v>10</v>
      </c>
      <c r="M297" s="2">
        <v>28995</v>
      </c>
      <c r="N297">
        <f>DATEDIF(Merge1[[#This Row],[Dob]],Merge1[[#This Row],[Transaction_date]],"y")</f>
        <v>43</v>
      </c>
    </row>
    <row r="298" spans="1:14" x14ac:dyDescent="0.55000000000000004">
      <c r="A298" s="1" t="s">
        <v>5096</v>
      </c>
      <c r="B298" s="1" t="s">
        <v>4636</v>
      </c>
      <c r="C298" s="1" t="s">
        <v>715</v>
      </c>
      <c r="D298" s="1" t="s">
        <v>4720</v>
      </c>
      <c r="E298">
        <v>2386483</v>
      </c>
      <c r="F298">
        <v>80</v>
      </c>
      <c r="G298">
        <v>5</v>
      </c>
      <c r="H298">
        <v>55448</v>
      </c>
      <c r="I298" s="1" t="s">
        <v>4638</v>
      </c>
      <c r="J298">
        <v>297</v>
      </c>
      <c r="K298" s="2">
        <v>44802</v>
      </c>
      <c r="L298" s="1" t="s">
        <v>10</v>
      </c>
      <c r="M298" s="2">
        <v>31237</v>
      </c>
      <c r="N298">
        <f>DATEDIF(Merge1[[#This Row],[Dob]],Merge1[[#This Row],[Transaction_date]],"y")</f>
        <v>37</v>
      </c>
    </row>
    <row r="299" spans="1:14" x14ac:dyDescent="0.55000000000000004">
      <c r="A299" s="1" t="s">
        <v>5097</v>
      </c>
      <c r="B299" s="1" t="s">
        <v>4640</v>
      </c>
      <c r="C299" s="1" t="s">
        <v>715</v>
      </c>
      <c r="D299" s="1" t="s">
        <v>4902</v>
      </c>
      <c r="E299">
        <v>3284902</v>
      </c>
      <c r="F299">
        <v>85</v>
      </c>
      <c r="G299">
        <v>5</v>
      </c>
      <c r="H299">
        <v>60609</v>
      </c>
      <c r="I299" s="1" t="s">
        <v>4638</v>
      </c>
      <c r="J299">
        <v>298</v>
      </c>
      <c r="K299" s="2">
        <v>44790</v>
      </c>
      <c r="L299" s="1" t="s">
        <v>19</v>
      </c>
      <c r="M299" s="2">
        <v>29174</v>
      </c>
      <c r="N299">
        <f>DATEDIF(Merge1[[#This Row],[Dob]],Merge1[[#This Row],[Transaction_date]],"y")</f>
        <v>42</v>
      </c>
    </row>
    <row r="300" spans="1:14" x14ac:dyDescent="0.55000000000000004">
      <c r="A300" s="1" t="s">
        <v>5098</v>
      </c>
      <c r="B300" s="1" t="s">
        <v>4636</v>
      </c>
      <c r="C300" s="1" t="s">
        <v>715</v>
      </c>
      <c r="D300" s="1" t="s">
        <v>5099</v>
      </c>
      <c r="E300">
        <v>2048395</v>
      </c>
      <c r="F300">
        <v>65</v>
      </c>
      <c r="G300">
        <v>8</v>
      </c>
      <c r="H300">
        <v>55188</v>
      </c>
      <c r="I300" s="1" t="s">
        <v>4638</v>
      </c>
      <c r="J300">
        <v>299</v>
      </c>
      <c r="K300" s="2">
        <v>44792</v>
      </c>
      <c r="L300" s="1" t="s">
        <v>19</v>
      </c>
      <c r="M300" s="2">
        <v>22575</v>
      </c>
      <c r="N300">
        <f>DATEDIF(Merge1[[#This Row],[Dob]],Merge1[[#This Row],[Transaction_date]],"y")</f>
        <v>60</v>
      </c>
    </row>
    <row r="301" spans="1:14" x14ac:dyDescent="0.55000000000000004">
      <c r="A301" s="1" t="s">
        <v>5100</v>
      </c>
      <c r="B301" s="1" t="s">
        <v>4648</v>
      </c>
      <c r="C301" s="1" t="s">
        <v>715</v>
      </c>
      <c r="D301" s="1" t="s">
        <v>5101</v>
      </c>
      <c r="E301">
        <v>1596423</v>
      </c>
      <c r="F301">
        <v>90</v>
      </c>
      <c r="G301">
        <v>25</v>
      </c>
      <c r="H301">
        <v>75044</v>
      </c>
      <c r="I301" s="1" t="s">
        <v>4638</v>
      </c>
      <c r="J301">
        <v>300</v>
      </c>
      <c r="K301" s="2">
        <v>44777</v>
      </c>
      <c r="L301" s="1" t="s">
        <v>10</v>
      </c>
      <c r="M301" s="2">
        <v>31161</v>
      </c>
      <c r="N301">
        <f>DATEDIF(Merge1[[#This Row],[Dob]],Merge1[[#This Row],[Transaction_date]],"y")</f>
        <v>37</v>
      </c>
    </row>
    <row r="302" spans="1:14" x14ac:dyDescent="0.55000000000000004">
      <c r="A302" s="1" t="s">
        <v>5102</v>
      </c>
      <c r="B302" s="1" t="s">
        <v>4648</v>
      </c>
      <c r="C302" s="1" t="s">
        <v>715</v>
      </c>
      <c r="D302" s="1" t="s">
        <v>4653</v>
      </c>
      <c r="E302">
        <v>3032457</v>
      </c>
      <c r="F302">
        <v>90</v>
      </c>
      <c r="G302">
        <v>14</v>
      </c>
      <c r="H302">
        <v>62723</v>
      </c>
      <c r="I302" s="1" t="s">
        <v>4638</v>
      </c>
      <c r="J302">
        <v>301</v>
      </c>
      <c r="K302" s="2">
        <v>44800</v>
      </c>
      <c r="L302" s="1" t="s">
        <v>19</v>
      </c>
      <c r="M302" s="2">
        <v>29682</v>
      </c>
      <c r="N302">
        <f>DATEDIF(Merge1[[#This Row],[Dob]],Merge1[[#This Row],[Transaction_date]],"y")</f>
        <v>41</v>
      </c>
    </row>
    <row r="303" spans="1:14" x14ac:dyDescent="0.55000000000000004">
      <c r="A303" s="1" t="s">
        <v>5103</v>
      </c>
      <c r="B303" s="1" t="s">
        <v>4648</v>
      </c>
      <c r="C303" s="1" t="s">
        <v>715</v>
      </c>
      <c r="D303" s="1" t="s">
        <v>5063</v>
      </c>
      <c r="E303">
        <v>2950787</v>
      </c>
      <c r="F303">
        <v>70</v>
      </c>
      <c r="G303">
        <v>20</v>
      </c>
      <c r="H303">
        <v>7195</v>
      </c>
      <c r="I303" s="1" t="s">
        <v>4638</v>
      </c>
      <c r="J303">
        <v>302</v>
      </c>
      <c r="K303" s="2">
        <v>44790</v>
      </c>
      <c r="L303" s="1" t="s">
        <v>10</v>
      </c>
      <c r="M303" s="2">
        <v>27014</v>
      </c>
      <c r="N303">
        <f>DATEDIF(Merge1[[#This Row],[Dob]],Merge1[[#This Row],[Transaction_date]],"y")</f>
        <v>48</v>
      </c>
    </row>
    <row r="304" spans="1:14" x14ac:dyDescent="0.55000000000000004">
      <c r="A304" s="1" t="s">
        <v>5104</v>
      </c>
      <c r="B304" s="1" t="s">
        <v>4655</v>
      </c>
      <c r="C304" s="1" t="s">
        <v>715</v>
      </c>
      <c r="D304" s="1" t="s">
        <v>4902</v>
      </c>
      <c r="E304">
        <v>1638295</v>
      </c>
      <c r="F304">
        <v>85</v>
      </c>
      <c r="G304">
        <v>21</v>
      </c>
      <c r="H304">
        <v>60614</v>
      </c>
      <c r="I304" s="1" t="s">
        <v>4638</v>
      </c>
      <c r="J304">
        <v>303</v>
      </c>
      <c r="K304" s="2">
        <v>44776</v>
      </c>
      <c r="L304" s="1" t="s">
        <v>10</v>
      </c>
      <c r="M304" s="2">
        <v>20378</v>
      </c>
      <c r="N304">
        <f>DATEDIF(Merge1[[#This Row],[Dob]],Merge1[[#This Row],[Transaction_date]],"y")</f>
        <v>66</v>
      </c>
    </row>
    <row r="305" spans="1:14" x14ac:dyDescent="0.55000000000000004">
      <c r="A305" s="1" t="s">
        <v>5105</v>
      </c>
      <c r="B305" s="1" t="s">
        <v>4648</v>
      </c>
      <c r="C305" s="1" t="s">
        <v>715</v>
      </c>
      <c r="D305" s="1" t="s">
        <v>4685</v>
      </c>
      <c r="E305">
        <v>696712</v>
      </c>
      <c r="F305">
        <v>65</v>
      </c>
      <c r="G305">
        <v>15</v>
      </c>
      <c r="H305">
        <v>20057</v>
      </c>
      <c r="I305" s="1" t="s">
        <v>4638</v>
      </c>
      <c r="J305">
        <v>304</v>
      </c>
      <c r="K305" s="2">
        <v>44794</v>
      </c>
      <c r="L305" s="1" t="s">
        <v>19</v>
      </c>
      <c r="M305" s="2">
        <v>31590</v>
      </c>
      <c r="N305">
        <f>DATEDIF(Merge1[[#This Row],[Dob]],Merge1[[#This Row],[Transaction_date]],"y")</f>
        <v>36</v>
      </c>
    </row>
    <row r="306" spans="1:14" x14ac:dyDescent="0.55000000000000004">
      <c r="A306" s="1" t="s">
        <v>5106</v>
      </c>
      <c r="B306" s="1" t="s">
        <v>4648</v>
      </c>
      <c r="C306" s="1" t="s">
        <v>715</v>
      </c>
      <c r="D306" s="1" t="s">
        <v>4735</v>
      </c>
      <c r="E306">
        <v>2884725</v>
      </c>
      <c r="F306">
        <v>65</v>
      </c>
      <c r="G306">
        <v>17</v>
      </c>
      <c r="H306">
        <v>33129</v>
      </c>
      <c r="I306" s="1" t="s">
        <v>4638</v>
      </c>
      <c r="J306">
        <v>305</v>
      </c>
      <c r="K306" s="2">
        <v>44798</v>
      </c>
      <c r="L306" s="1" t="s">
        <v>19</v>
      </c>
      <c r="M306" s="2">
        <v>25831</v>
      </c>
      <c r="N306">
        <f>DATEDIF(Merge1[[#This Row],[Dob]],Merge1[[#This Row],[Transaction_date]],"y")</f>
        <v>51</v>
      </c>
    </row>
    <row r="307" spans="1:14" x14ac:dyDescent="0.55000000000000004">
      <c r="A307" s="1" t="s">
        <v>5107</v>
      </c>
      <c r="B307" s="1" t="s">
        <v>4648</v>
      </c>
      <c r="C307" s="1" t="s">
        <v>715</v>
      </c>
      <c r="D307" s="1" t="s">
        <v>4928</v>
      </c>
      <c r="E307">
        <v>795902</v>
      </c>
      <c r="F307">
        <v>90</v>
      </c>
      <c r="G307">
        <v>18</v>
      </c>
      <c r="H307">
        <v>22096</v>
      </c>
      <c r="I307" s="1" t="s">
        <v>4638</v>
      </c>
      <c r="J307">
        <v>306</v>
      </c>
      <c r="K307" s="2">
        <v>44789</v>
      </c>
      <c r="L307" s="1" t="s">
        <v>19</v>
      </c>
      <c r="M307" s="2">
        <v>25004</v>
      </c>
      <c r="N307">
        <f>DATEDIF(Merge1[[#This Row],[Dob]],Merge1[[#This Row],[Transaction_date]],"y")</f>
        <v>54</v>
      </c>
    </row>
    <row r="308" spans="1:14" x14ac:dyDescent="0.55000000000000004">
      <c r="A308" s="1" t="s">
        <v>5108</v>
      </c>
      <c r="B308" s="1" t="s">
        <v>4655</v>
      </c>
      <c r="C308" s="1" t="s">
        <v>715</v>
      </c>
      <c r="D308" s="1" t="s">
        <v>4774</v>
      </c>
      <c r="E308">
        <v>1133325</v>
      </c>
      <c r="F308">
        <v>75</v>
      </c>
      <c r="G308">
        <v>21</v>
      </c>
      <c r="H308">
        <v>88546</v>
      </c>
      <c r="I308" s="1" t="s">
        <v>4638</v>
      </c>
      <c r="J308">
        <v>307</v>
      </c>
      <c r="K308" s="2">
        <v>44797</v>
      </c>
      <c r="L308" s="1" t="s">
        <v>19</v>
      </c>
      <c r="M308" s="2">
        <v>24895</v>
      </c>
      <c r="N308">
        <f>DATEDIF(Merge1[[#This Row],[Dob]],Merge1[[#This Row],[Transaction_date]],"y")</f>
        <v>54</v>
      </c>
    </row>
    <row r="309" spans="1:14" x14ac:dyDescent="0.55000000000000004">
      <c r="A309" s="1" t="s">
        <v>5109</v>
      </c>
      <c r="B309" s="1" t="s">
        <v>4648</v>
      </c>
      <c r="C309" s="1" t="s">
        <v>715</v>
      </c>
      <c r="D309" s="1" t="s">
        <v>4963</v>
      </c>
      <c r="E309">
        <v>1467072</v>
      </c>
      <c r="F309">
        <v>80</v>
      </c>
      <c r="G309">
        <v>16</v>
      </c>
      <c r="H309">
        <v>44315</v>
      </c>
      <c r="I309" s="1" t="s">
        <v>4638</v>
      </c>
      <c r="J309">
        <v>308</v>
      </c>
      <c r="K309" s="2">
        <v>44787</v>
      </c>
      <c r="L309" s="1" t="s">
        <v>19</v>
      </c>
      <c r="M309" s="2">
        <v>19914</v>
      </c>
      <c r="N309">
        <f>DATEDIF(Merge1[[#This Row],[Dob]],Merge1[[#This Row],[Transaction_date]],"y")</f>
        <v>68</v>
      </c>
    </row>
    <row r="310" spans="1:14" x14ac:dyDescent="0.55000000000000004">
      <c r="A310" s="1" t="s">
        <v>5110</v>
      </c>
      <c r="B310" s="1" t="s">
        <v>4648</v>
      </c>
      <c r="C310" s="1" t="s">
        <v>715</v>
      </c>
      <c r="D310" s="1" t="s">
        <v>5060</v>
      </c>
      <c r="E310">
        <v>1485717</v>
      </c>
      <c r="F310">
        <v>80</v>
      </c>
      <c r="G310">
        <v>12</v>
      </c>
      <c r="H310">
        <v>85743</v>
      </c>
      <c r="I310" s="1" t="s">
        <v>4638</v>
      </c>
      <c r="J310">
        <v>309</v>
      </c>
      <c r="K310" s="2">
        <v>44789</v>
      </c>
      <c r="L310" s="1" t="s">
        <v>19</v>
      </c>
      <c r="M310" s="2">
        <v>22349</v>
      </c>
      <c r="N310">
        <f>DATEDIF(Merge1[[#This Row],[Dob]],Merge1[[#This Row],[Transaction_date]],"y")</f>
        <v>61</v>
      </c>
    </row>
    <row r="311" spans="1:14" x14ac:dyDescent="0.55000000000000004">
      <c r="A311" s="1" t="s">
        <v>5111</v>
      </c>
      <c r="B311" s="1" t="s">
        <v>4640</v>
      </c>
      <c r="C311" s="1" t="s">
        <v>715</v>
      </c>
      <c r="D311" s="1" t="s">
        <v>4756</v>
      </c>
      <c r="E311">
        <v>2335645</v>
      </c>
      <c r="F311">
        <v>70</v>
      </c>
      <c r="G311">
        <v>6</v>
      </c>
      <c r="H311">
        <v>43610</v>
      </c>
      <c r="I311" s="1" t="s">
        <v>4638</v>
      </c>
      <c r="J311">
        <v>310</v>
      </c>
      <c r="K311" s="2">
        <v>44775</v>
      </c>
      <c r="L311" s="1" t="s">
        <v>19</v>
      </c>
      <c r="M311" s="2">
        <v>26490</v>
      </c>
      <c r="N311">
        <f>DATEDIF(Merge1[[#This Row],[Dob]],Merge1[[#This Row],[Transaction_date]],"y")</f>
        <v>50</v>
      </c>
    </row>
    <row r="312" spans="1:14" x14ac:dyDescent="0.55000000000000004">
      <c r="A312" s="1" t="s">
        <v>5112</v>
      </c>
      <c r="B312" s="1" t="s">
        <v>4655</v>
      </c>
      <c r="C312" s="1" t="s">
        <v>715</v>
      </c>
      <c r="D312" s="1" t="s">
        <v>4802</v>
      </c>
      <c r="E312">
        <v>993841</v>
      </c>
      <c r="F312">
        <v>80</v>
      </c>
      <c r="G312">
        <v>11</v>
      </c>
      <c r="H312">
        <v>92844</v>
      </c>
      <c r="I312" s="1" t="s">
        <v>4646</v>
      </c>
      <c r="J312">
        <v>311</v>
      </c>
      <c r="K312" s="2">
        <v>44795</v>
      </c>
      <c r="L312" s="1" t="s">
        <v>10</v>
      </c>
      <c r="M312" s="2">
        <v>26293</v>
      </c>
      <c r="N312">
        <f>DATEDIF(Merge1[[#This Row],[Dob]],Merge1[[#This Row],[Transaction_date]],"y")</f>
        <v>50</v>
      </c>
    </row>
    <row r="313" spans="1:14" x14ac:dyDescent="0.55000000000000004">
      <c r="A313" s="1" t="s">
        <v>5113</v>
      </c>
      <c r="B313" s="1" t="s">
        <v>4636</v>
      </c>
      <c r="C313" s="1" t="s">
        <v>715</v>
      </c>
      <c r="D313" s="1" t="s">
        <v>4664</v>
      </c>
      <c r="E313">
        <v>2240892</v>
      </c>
      <c r="F313">
        <v>80</v>
      </c>
      <c r="G313">
        <v>12</v>
      </c>
      <c r="H313">
        <v>85383</v>
      </c>
      <c r="I313" s="1" t="s">
        <v>4638</v>
      </c>
      <c r="J313">
        <v>312</v>
      </c>
      <c r="K313" s="2">
        <v>44803</v>
      </c>
      <c r="L313" s="1" t="s">
        <v>10</v>
      </c>
      <c r="M313" s="2">
        <v>32836</v>
      </c>
      <c r="N313">
        <f>DATEDIF(Merge1[[#This Row],[Dob]],Merge1[[#This Row],[Transaction_date]],"y")</f>
        <v>32</v>
      </c>
    </row>
    <row r="314" spans="1:14" x14ac:dyDescent="0.55000000000000004">
      <c r="A314" s="1" t="s">
        <v>5114</v>
      </c>
      <c r="B314" s="1" t="s">
        <v>4636</v>
      </c>
      <c r="C314" s="1" t="s">
        <v>715</v>
      </c>
      <c r="D314" s="1" t="s">
        <v>4670</v>
      </c>
      <c r="E314">
        <v>3171401</v>
      </c>
      <c r="F314">
        <v>65</v>
      </c>
      <c r="G314">
        <v>7</v>
      </c>
      <c r="H314">
        <v>79710</v>
      </c>
      <c r="I314" s="1" t="s">
        <v>4638</v>
      </c>
      <c r="J314">
        <v>313</v>
      </c>
      <c r="K314" s="2">
        <v>44789</v>
      </c>
      <c r="L314" s="1" t="s">
        <v>10</v>
      </c>
      <c r="M314" s="2">
        <v>19327</v>
      </c>
      <c r="N314">
        <f>DATEDIF(Merge1[[#This Row],[Dob]],Merge1[[#This Row],[Transaction_date]],"y")</f>
        <v>69</v>
      </c>
    </row>
    <row r="315" spans="1:14" x14ac:dyDescent="0.55000000000000004">
      <c r="A315" s="1" t="s">
        <v>5115</v>
      </c>
      <c r="B315" s="1" t="s">
        <v>4655</v>
      </c>
      <c r="C315" s="1" t="s">
        <v>715</v>
      </c>
      <c r="D315" s="1" t="s">
        <v>4963</v>
      </c>
      <c r="E315">
        <v>1086986</v>
      </c>
      <c r="F315">
        <v>70</v>
      </c>
      <c r="G315">
        <v>16</v>
      </c>
      <c r="H315">
        <v>44315</v>
      </c>
      <c r="I315" s="1" t="s">
        <v>4638</v>
      </c>
      <c r="J315">
        <v>314</v>
      </c>
      <c r="K315" s="2">
        <v>44788</v>
      </c>
      <c r="L315" s="1" t="s">
        <v>19</v>
      </c>
      <c r="M315" s="2">
        <v>25498</v>
      </c>
      <c r="N315">
        <f>DATEDIF(Merge1[[#This Row],[Dob]],Merge1[[#This Row],[Transaction_date]],"y")</f>
        <v>52</v>
      </c>
    </row>
    <row r="316" spans="1:14" x14ac:dyDescent="0.55000000000000004">
      <c r="A316" s="1" t="s">
        <v>5116</v>
      </c>
      <c r="B316" s="1" t="s">
        <v>4655</v>
      </c>
      <c r="C316" s="1" t="s">
        <v>715</v>
      </c>
      <c r="D316" s="1" t="s">
        <v>5069</v>
      </c>
      <c r="E316">
        <v>1746267</v>
      </c>
      <c r="F316">
        <v>80</v>
      </c>
      <c r="G316">
        <v>25</v>
      </c>
      <c r="H316">
        <v>61105</v>
      </c>
      <c r="I316" s="1" t="s">
        <v>4638</v>
      </c>
      <c r="J316">
        <v>315</v>
      </c>
      <c r="K316" s="2">
        <v>44792</v>
      </c>
      <c r="L316" s="1" t="s">
        <v>19</v>
      </c>
      <c r="M316" s="2">
        <v>29126</v>
      </c>
      <c r="N316">
        <f>DATEDIF(Merge1[[#This Row],[Dob]],Merge1[[#This Row],[Transaction_date]],"y")</f>
        <v>42</v>
      </c>
    </row>
    <row r="317" spans="1:14" x14ac:dyDescent="0.55000000000000004">
      <c r="A317" s="1" t="s">
        <v>5117</v>
      </c>
      <c r="B317" s="1" t="s">
        <v>4655</v>
      </c>
      <c r="C317" s="1" t="s">
        <v>715</v>
      </c>
      <c r="D317" s="1" t="s">
        <v>4895</v>
      </c>
      <c r="E317">
        <v>1255185</v>
      </c>
      <c r="F317">
        <v>90</v>
      </c>
      <c r="G317">
        <v>10</v>
      </c>
      <c r="H317">
        <v>16505</v>
      </c>
      <c r="I317" s="1" t="s">
        <v>4638</v>
      </c>
      <c r="J317">
        <v>316</v>
      </c>
      <c r="K317" s="2">
        <v>44780</v>
      </c>
      <c r="L317" s="1" t="s">
        <v>10</v>
      </c>
      <c r="M317" s="2">
        <v>20393</v>
      </c>
      <c r="N317">
        <f>DATEDIF(Merge1[[#This Row],[Dob]],Merge1[[#This Row],[Transaction_date]],"y")</f>
        <v>66</v>
      </c>
    </row>
    <row r="318" spans="1:14" x14ac:dyDescent="0.55000000000000004">
      <c r="A318" s="1" t="s">
        <v>5118</v>
      </c>
      <c r="B318" s="1" t="s">
        <v>4640</v>
      </c>
      <c r="C318" s="1" t="s">
        <v>715</v>
      </c>
      <c r="D318" s="1" t="s">
        <v>5060</v>
      </c>
      <c r="E318">
        <v>902201</v>
      </c>
      <c r="F318">
        <v>80</v>
      </c>
      <c r="G318">
        <v>13</v>
      </c>
      <c r="H318">
        <v>85754</v>
      </c>
      <c r="I318" s="1" t="s">
        <v>4638</v>
      </c>
      <c r="J318">
        <v>317</v>
      </c>
      <c r="K318" s="2">
        <v>44787</v>
      </c>
      <c r="L318" s="1" t="s">
        <v>10</v>
      </c>
      <c r="M318" s="2">
        <v>32352</v>
      </c>
      <c r="N318">
        <f>DATEDIF(Merge1[[#This Row],[Dob]],Merge1[[#This Row],[Transaction_date]],"y")</f>
        <v>34</v>
      </c>
    </row>
    <row r="319" spans="1:14" x14ac:dyDescent="0.55000000000000004">
      <c r="A319" s="1" t="s">
        <v>5119</v>
      </c>
      <c r="B319" s="1" t="s">
        <v>4636</v>
      </c>
      <c r="C319" s="1" t="s">
        <v>715</v>
      </c>
      <c r="D319" s="1" t="s">
        <v>4712</v>
      </c>
      <c r="E319">
        <v>2302836</v>
      </c>
      <c r="F319">
        <v>80</v>
      </c>
      <c r="G319">
        <v>12</v>
      </c>
      <c r="H319">
        <v>77228</v>
      </c>
      <c r="I319" s="1" t="s">
        <v>4638</v>
      </c>
      <c r="J319">
        <v>318</v>
      </c>
      <c r="K319" s="2">
        <v>44803</v>
      </c>
      <c r="L319" s="1" t="s">
        <v>10</v>
      </c>
      <c r="M319" s="2">
        <v>20119</v>
      </c>
      <c r="N319">
        <f>DATEDIF(Merge1[[#This Row],[Dob]],Merge1[[#This Row],[Transaction_date]],"y")</f>
        <v>67</v>
      </c>
    </row>
    <row r="320" spans="1:14" x14ac:dyDescent="0.55000000000000004">
      <c r="A320" s="1" t="s">
        <v>5120</v>
      </c>
      <c r="B320" s="1" t="s">
        <v>4648</v>
      </c>
      <c r="C320" s="1" t="s">
        <v>715</v>
      </c>
      <c r="D320" s="1" t="s">
        <v>4774</v>
      </c>
      <c r="E320">
        <v>594784</v>
      </c>
      <c r="F320">
        <v>65</v>
      </c>
      <c r="G320">
        <v>7</v>
      </c>
      <c r="H320">
        <v>79940</v>
      </c>
      <c r="I320" s="1" t="s">
        <v>4638</v>
      </c>
      <c r="J320">
        <v>319</v>
      </c>
      <c r="K320" s="2">
        <v>44778</v>
      </c>
      <c r="L320" s="1" t="s">
        <v>19</v>
      </c>
      <c r="M320" s="2">
        <v>22549</v>
      </c>
      <c r="N320">
        <f>DATEDIF(Merge1[[#This Row],[Dob]],Merge1[[#This Row],[Transaction_date]],"y")</f>
        <v>60</v>
      </c>
    </row>
    <row r="321" spans="1:14" x14ac:dyDescent="0.55000000000000004">
      <c r="A321" s="1" t="s">
        <v>5121</v>
      </c>
      <c r="B321" s="1" t="s">
        <v>4640</v>
      </c>
      <c r="C321" s="1" t="s">
        <v>715</v>
      </c>
      <c r="D321" s="1" t="s">
        <v>4723</v>
      </c>
      <c r="E321">
        <v>1106153</v>
      </c>
      <c r="F321">
        <v>80</v>
      </c>
      <c r="G321">
        <v>11</v>
      </c>
      <c r="H321">
        <v>73173</v>
      </c>
      <c r="I321" s="1" t="s">
        <v>4638</v>
      </c>
      <c r="J321">
        <v>320</v>
      </c>
      <c r="K321" s="2">
        <v>44792</v>
      </c>
      <c r="L321" s="1" t="s">
        <v>19</v>
      </c>
      <c r="M321" s="2">
        <v>32044</v>
      </c>
      <c r="N321">
        <f>DATEDIF(Merge1[[#This Row],[Dob]],Merge1[[#This Row],[Transaction_date]],"y")</f>
        <v>34</v>
      </c>
    </row>
    <row r="322" spans="1:14" x14ac:dyDescent="0.55000000000000004">
      <c r="A322" s="1" t="s">
        <v>5122</v>
      </c>
      <c r="B322" s="1" t="s">
        <v>4640</v>
      </c>
      <c r="C322" s="1" t="s">
        <v>715</v>
      </c>
      <c r="D322" s="1" t="s">
        <v>4725</v>
      </c>
      <c r="E322">
        <v>3078225</v>
      </c>
      <c r="F322">
        <v>65</v>
      </c>
      <c r="G322">
        <v>15</v>
      </c>
      <c r="H322">
        <v>95818</v>
      </c>
      <c r="I322" s="1" t="s">
        <v>4638</v>
      </c>
      <c r="J322">
        <v>321</v>
      </c>
      <c r="K322" s="2">
        <v>44774</v>
      </c>
      <c r="L322" s="1" t="s">
        <v>19</v>
      </c>
      <c r="M322" s="2">
        <v>21102</v>
      </c>
      <c r="N322">
        <f>DATEDIF(Merge1[[#This Row],[Dob]],Merge1[[#This Row],[Transaction_date]],"y")</f>
        <v>64</v>
      </c>
    </row>
    <row r="323" spans="1:14" x14ac:dyDescent="0.55000000000000004">
      <c r="A323" s="1" t="s">
        <v>5123</v>
      </c>
      <c r="B323" s="1" t="s">
        <v>4655</v>
      </c>
      <c r="C323" s="1" t="s">
        <v>715</v>
      </c>
      <c r="D323" s="1" t="s">
        <v>5124</v>
      </c>
      <c r="E323">
        <v>2884666</v>
      </c>
      <c r="F323">
        <v>75</v>
      </c>
      <c r="G323">
        <v>22</v>
      </c>
      <c r="H323">
        <v>44710</v>
      </c>
      <c r="I323" s="1" t="s">
        <v>4638</v>
      </c>
      <c r="J323">
        <v>322</v>
      </c>
      <c r="K323" s="2">
        <v>44777</v>
      </c>
      <c r="L323" s="1" t="s">
        <v>10</v>
      </c>
      <c r="M323" s="2">
        <v>27252</v>
      </c>
      <c r="N323">
        <f>DATEDIF(Merge1[[#This Row],[Dob]],Merge1[[#This Row],[Transaction_date]],"y")</f>
        <v>47</v>
      </c>
    </row>
    <row r="324" spans="1:14" x14ac:dyDescent="0.55000000000000004">
      <c r="A324" s="1" t="s">
        <v>5125</v>
      </c>
      <c r="B324" s="1" t="s">
        <v>4648</v>
      </c>
      <c r="C324" s="1" t="s">
        <v>715</v>
      </c>
      <c r="D324" s="1" t="s">
        <v>4685</v>
      </c>
      <c r="E324">
        <v>2614067</v>
      </c>
      <c r="F324">
        <v>90</v>
      </c>
      <c r="G324">
        <v>19</v>
      </c>
      <c r="H324">
        <v>20088</v>
      </c>
      <c r="I324" s="1" t="s">
        <v>4638</v>
      </c>
      <c r="J324">
        <v>323</v>
      </c>
      <c r="K324" s="2">
        <v>44790</v>
      </c>
      <c r="L324" s="1" t="s">
        <v>19</v>
      </c>
      <c r="M324" s="2">
        <v>19680</v>
      </c>
      <c r="N324">
        <f>DATEDIF(Merge1[[#This Row],[Dob]],Merge1[[#This Row],[Transaction_date]],"y")</f>
        <v>68</v>
      </c>
    </row>
    <row r="325" spans="1:14" x14ac:dyDescent="0.55000000000000004">
      <c r="A325" s="1" t="s">
        <v>5126</v>
      </c>
      <c r="B325" s="1" t="s">
        <v>4640</v>
      </c>
      <c r="C325" s="1" t="s">
        <v>715</v>
      </c>
      <c r="D325" s="1" t="s">
        <v>4743</v>
      </c>
      <c r="E325">
        <v>2805814</v>
      </c>
      <c r="F325">
        <v>75</v>
      </c>
      <c r="G325">
        <v>20</v>
      </c>
      <c r="H325">
        <v>33411</v>
      </c>
      <c r="I325" s="1" t="s">
        <v>4638</v>
      </c>
      <c r="J325">
        <v>324</v>
      </c>
      <c r="K325" s="2">
        <v>44800</v>
      </c>
      <c r="L325" s="1" t="s">
        <v>10</v>
      </c>
      <c r="M325" s="2">
        <v>18731</v>
      </c>
      <c r="N325">
        <f>DATEDIF(Merge1[[#This Row],[Dob]],Merge1[[#This Row],[Transaction_date]],"y")</f>
        <v>71</v>
      </c>
    </row>
    <row r="326" spans="1:14" x14ac:dyDescent="0.55000000000000004">
      <c r="A326" s="1" t="s">
        <v>5127</v>
      </c>
      <c r="B326" s="1" t="s">
        <v>4648</v>
      </c>
      <c r="C326" s="1" t="s">
        <v>715</v>
      </c>
      <c r="D326" s="1" t="s">
        <v>4834</v>
      </c>
      <c r="E326">
        <v>2588288</v>
      </c>
      <c r="F326">
        <v>90</v>
      </c>
      <c r="G326">
        <v>17</v>
      </c>
      <c r="H326">
        <v>71105</v>
      </c>
      <c r="I326" s="1" t="s">
        <v>4638</v>
      </c>
      <c r="J326">
        <v>325</v>
      </c>
      <c r="K326" s="2">
        <v>44784</v>
      </c>
      <c r="L326" s="1" t="s">
        <v>10</v>
      </c>
      <c r="M326" s="2">
        <v>23937</v>
      </c>
      <c r="N326">
        <f>DATEDIF(Merge1[[#This Row],[Dob]],Merge1[[#This Row],[Transaction_date]],"y")</f>
        <v>57</v>
      </c>
    </row>
    <row r="327" spans="1:14" x14ac:dyDescent="0.55000000000000004">
      <c r="A327" s="1" t="s">
        <v>5128</v>
      </c>
      <c r="B327" s="1" t="s">
        <v>4655</v>
      </c>
      <c r="C327" s="1" t="s">
        <v>715</v>
      </c>
      <c r="D327" s="1" t="s">
        <v>5129</v>
      </c>
      <c r="E327">
        <v>2241394</v>
      </c>
      <c r="F327">
        <v>70</v>
      </c>
      <c r="G327">
        <v>5</v>
      </c>
      <c r="H327">
        <v>77806</v>
      </c>
      <c r="I327" s="1" t="s">
        <v>4638</v>
      </c>
      <c r="J327">
        <v>326</v>
      </c>
      <c r="K327" s="2">
        <v>44780</v>
      </c>
      <c r="L327" s="1" t="s">
        <v>10</v>
      </c>
      <c r="M327" s="2">
        <v>25397</v>
      </c>
      <c r="N327">
        <f>DATEDIF(Merge1[[#This Row],[Dob]],Merge1[[#This Row],[Transaction_date]],"y")</f>
        <v>53</v>
      </c>
    </row>
    <row r="328" spans="1:14" x14ac:dyDescent="0.55000000000000004">
      <c r="A328" s="1" t="s">
        <v>5130</v>
      </c>
      <c r="B328" s="1" t="s">
        <v>4655</v>
      </c>
      <c r="C328" s="1" t="s">
        <v>715</v>
      </c>
      <c r="D328" s="1" t="s">
        <v>4752</v>
      </c>
      <c r="E328">
        <v>3496747</v>
      </c>
      <c r="F328">
        <v>70</v>
      </c>
      <c r="G328">
        <v>13</v>
      </c>
      <c r="H328">
        <v>19141</v>
      </c>
      <c r="I328" s="1" t="s">
        <v>4638</v>
      </c>
      <c r="J328">
        <v>327</v>
      </c>
      <c r="K328" s="2">
        <v>44778</v>
      </c>
      <c r="L328" s="1" t="s">
        <v>19</v>
      </c>
      <c r="M328" s="2">
        <v>20174</v>
      </c>
      <c r="N328">
        <f>DATEDIF(Merge1[[#This Row],[Dob]],Merge1[[#This Row],[Transaction_date]],"y")</f>
        <v>67</v>
      </c>
    </row>
    <row r="329" spans="1:14" x14ac:dyDescent="0.55000000000000004">
      <c r="A329" s="1" t="s">
        <v>5131</v>
      </c>
      <c r="B329" s="1" t="s">
        <v>4640</v>
      </c>
      <c r="C329" s="1" t="s">
        <v>715</v>
      </c>
      <c r="D329" s="1" t="s">
        <v>5132</v>
      </c>
      <c r="E329">
        <v>2865050</v>
      </c>
      <c r="F329">
        <v>75</v>
      </c>
      <c r="G329">
        <v>13</v>
      </c>
      <c r="H329">
        <v>12247</v>
      </c>
      <c r="I329" s="1" t="s">
        <v>4638</v>
      </c>
      <c r="J329">
        <v>328</v>
      </c>
      <c r="K329" s="2">
        <v>44777</v>
      </c>
      <c r="L329" s="1" t="s">
        <v>19</v>
      </c>
      <c r="M329" s="2">
        <v>22673</v>
      </c>
      <c r="N329">
        <f>DATEDIF(Merge1[[#This Row],[Dob]],Merge1[[#This Row],[Transaction_date]],"y")</f>
        <v>60</v>
      </c>
    </row>
    <row r="330" spans="1:14" x14ac:dyDescent="0.55000000000000004">
      <c r="A330" s="1" t="s">
        <v>5133</v>
      </c>
      <c r="B330" s="1" t="s">
        <v>4655</v>
      </c>
      <c r="C330" s="1" t="s">
        <v>715</v>
      </c>
      <c r="D330" s="1" t="s">
        <v>4951</v>
      </c>
      <c r="E330">
        <v>1725879</v>
      </c>
      <c r="F330">
        <v>85</v>
      </c>
      <c r="G330">
        <v>25</v>
      </c>
      <c r="H330">
        <v>78405</v>
      </c>
      <c r="I330" s="1" t="s">
        <v>4638</v>
      </c>
      <c r="J330">
        <v>329</v>
      </c>
      <c r="K330" s="2">
        <v>44797</v>
      </c>
      <c r="L330" s="1" t="s">
        <v>19</v>
      </c>
      <c r="M330" s="2">
        <v>27953</v>
      </c>
      <c r="N330">
        <f>DATEDIF(Merge1[[#This Row],[Dob]],Merge1[[#This Row],[Transaction_date]],"y")</f>
        <v>46</v>
      </c>
    </row>
    <row r="331" spans="1:14" x14ac:dyDescent="0.55000000000000004">
      <c r="A331" s="1" t="s">
        <v>5134</v>
      </c>
      <c r="B331" s="1" t="s">
        <v>4655</v>
      </c>
      <c r="C331" s="1" t="s">
        <v>715</v>
      </c>
      <c r="D331" s="1" t="s">
        <v>5135</v>
      </c>
      <c r="E331">
        <v>987063</v>
      </c>
      <c r="F331">
        <v>75</v>
      </c>
      <c r="G331">
        <v>20</v>
      </c>
      <c r="H331">
        <v>70505</v>
      </c>
      <c r="I331" s="1" t="s">
        <v>4638</v>
      </c>
      <c r="J331">
        <v>330</v>
      </c>
      <c r="K331" s="2">
        <v>44788</v>
      </c>
      <c r="L331" s="1" t="s">
        <v>10</v>
      </c>
      <c r="M331" s="2">
        <v>28323</v>
      </c>
      <c r="N331">
        <f>DATEDIF(Merge1[[#This Row],[Dob]],Merge1[[#This Row],[Transaction_date]],"y")</f>
        <v>45</v>
      </c>
    </row>
    <row r="332" spans="1:14" x14ac:dyDescent="0.55000000000000004">
      <c r="A332" s="1" t="s">
        <v>5136</v>
      </c>
      <c r="B332" s="1" t="s">
        <v>4648</v>
      </c>
      <c r="C332" s="1" t="s">
        <v>715</v>
      </c>
      <c r="D332" s="1" t="s">
        <v>4752</v>
      </c>
      <c r="E332">
        <v>2399174</v>
      </c>
      <c r="F332">
        <v>85</v>
      </c>
      <c r="G332">
        <v>10</v>
      </c>
      <c r="H332">
        <v>19125</v>
      </c>
      <c r="I332" s="1" t="s">
        <v>4638</v>
      </c>
      <c r="J332">
        <v>331</v>
      </c>
      <c r="K332" s="2">
        <v>44802</v>
      </c>
      <c r="L332" s="1" t="s">
        <v>10</v>
      </c>
      <c r="M332" s="2">
        <v>19197</v>
      </c>
      <c r="N332">
        <f>DATEDIF(Merge1[[#This Row],[Dob]],Merge1[[#This Row],[Transaction_date]],"y")</f>
        <v>70</v>
      </c>
    </row>
    <row r="333" spans="1:14" x14ac:dyDescent="0.55000000000000004">
      <c r="A333" s="1" t="s">
        <v>5137</v>
      </c>
      <c r="B333" s="1" t="s">
        <v>4648</v>
      </c>
      <c r="C333" s="1" t="s">
        <v>715</v>
      </c>
      <c r="D333" s="1" t="s">
        <v>5138</v>
      </c>
      <c r="E333">
        <v>3144484</v>
      </c>
      <c r="F333">
        <v>70</v>
      </c>
      <c r="G333">
        <v>22</v>
      </c>
      <c r="H333">
        <v>91505</v>
      </c>
      <c r="I333" s="1" t="s">
        <v>4638</v>
      </c>
      <c r="J333">
        <v>332</v>
      </c>
      <c r="K333" s="2">
        <v>44792</v>
      </c>
      <c r="L333" s="1" t="s">
        <v>19</v>
      </c>
      <c r="M333" s="2">
        <v>29530</v>
      </c>
      <c r="N333">
        <f>DATEDIF(Merge1[[#This Row],[Dob]],Merge1[[#This Row],[Transaction_date]],"y")</f>
        <v>41</v>
      </c>
    </row>
    <row r="334" spans="1:14" x14ac:dyDescent="0.55000000000000004">
      <c r="A334" s="1" t="s">
        <v>5139</v>
      </c>
      <c r="B334" s="1" t="s">
        <v>4648</v>
      </c>
      <c r="C334" s="1" t="s">
        <v>715</v>
      </c>
      <c r="D334" s="1" t="s">
        <v>5140</v>
      </c>
      <c r="E334">
        <v>2139533</v>
      </c>
      <c r="F334">
        <v>65</v>
      </c>
      <c r="G334">
        <v>17</v>
      </c>
      <c r="H334">
        <v>94913</v>
      </c>
      <c r="I334" s="1" t="s">
        <v>4638</v>
      </c>
      <c r="J334">
        <v>333</v>
      </c>
      <c r="K334" s="2">
        <v>44782</v>
      </c>
      <c r="L334" s="1" t="s">
        <v>10</v>
      </c>
      <c r="M334" s="2">
        <v>24860</v>
      </c>
      <c r="N334">
        <f>DATEDIF(Merge1[[#This Row],[Dob]],Merge1[[#This Row],[Transaction_date]],"y")</f>
        <v>54</v>
      </c>
    </row>
    <row r="335" spans="1:14" x14ac:dyDescent="0.55000000000000004">
      <c r="A335" s="1" t="s">
        <v>5141</v>
      </c>
      <c r="B335" s="1" t="s">
        <v>4640</v>
      </c>
      <c r="C335" s="1" t="s">
        <v>715</v>
      </c>
      <c r="D335" s="1" t="s">
        <v>5142</v>
      </c>
      <c r="E335">
        <v>1376938</v>
      </c>
      <c r="F335">
        <v>65</v>
      </c>
      <c r="G335">
        <v>9</v>
      </c>
      <c r="H335">
        <v>97075</v>
      </c>
      <c r="I335" s="1" t="s">
        <v>4638</v>
      </c>
      <c r="J335">
        <v>334</v>
      </c>
      <c r="K335" s="2">
        <v>44802</v>
      </c>
      <c r="L335" s="1" t="s">
        <v>19</v>
      </c>
      <c r="M335" s="2">
        <v>21566</v>
      </c>
      <c r="N335">
        <f>DATEDIF(Merge1[[#This Row],[Dob]],Merge1[[#This Row],[Transaction_date]],"y")</f>
        <v>63</v>
      </c>
    </row>
    <row r="336" spans="1:14" x14ac:dyDescent="0.55000000000000004">
      <c r="A336" s="1" t="s">
        <v>5143</v>
      </c>
      <c r="B336" s="1" t="s">
        <v>4636</v>
      </c>
      <c r="C336" s="1" t="s">
        <v>715</v>
      </c>
      <c r="D336" s="1" t="s">
        <v>4670</v>
      </c>
      <c r="E336">
        <v>2805304</v>
      </c>
      <c r="F336">
        <v>65</v>
      </c>
      <c r="G336">
        <v>20</v>
      </c>
      <c r="H336">
        <v>79710</v>
      </c>
      <c r="I336" s="1" t="s">
        <v>4638</v>
      </c>
      <c r="J336">
        <v>335</v>
      </c>
      <c r="K336" s="2">
        <v>44783</v>
      </c>
      <c r="L336" s="1" t="s">
        <v>10</v>
      </c>
      <c r="M336" s="2">
        <v>18817</v>
      </c>
      <c r="N336">
        <f>DATEDIF(Merge1[[#This Row],[Dob]],Merge1[[#This Row],[Transaction_date]],"y")</f>
        <v>71</v>
      </c>
    </row>
    <row r="337" spans="1:14" x14ac:dyDescent="0.55000000000000004">
      <c r="A337" s="1" t="s">
        <v>5144</v>
      </c>
      <c r="B337" s="1" t="s">
        <v>4648</v>
      </c>
      <c r="C337" s="1" t="s">
        <v>715</v>
      </c>
      <c r="D337" s="1" t="s">
        <v>4880</v>
      </c>
      <c r="E337">
        <v>1157253</v>
      </c>
      <c r="F337">
        <v>80</v>
      </c>
      <c r="G337">
        <v>22</v>
      </c>
      <c r="H337">
        <v>95128</v>
      </c>
      <c r="I337" s="1" t="s">
        <v>4638</v>
      </c>
      <c r="J337">
        <v>336</v>
      </c>
      <c r="K337" s="2">
        <v>44787</v>
      </c>
      <c r="L337" s="1" t="s">
        <v>19</v>
      </c>
      <c r="M337" s="2">
        <v>22789</v>
      </c>
      <c r="N337">
        <f>DATEDIF(Merge1[[#This Row],[Dob]],Merge1[[#This Row],[Transaction_date]],"y")</f>
        <v>60</v>
      </c>
    </row>
    <row r="338" spans="1:14" x14ac:dyDescent="0.55000000000000004">
      <c r="A338" s="1" t="s">
        <v>5145</v>
      </c>
      <c r="B338" s="1" t="s">
        <v>4655</v>
      </c>
      <c r="C338" s="1" t="s">
        <v>715</v>
      </c>
      <c r="D338" s="1" t="s">
        <v>4958</v>
      </c>
      <c r="E338">
        <v>2748813</v>
      </c>
      <c r="F338">
        <v>65</v>
      </c>
      <c r="G338">
        <v>15</v>
      </c>
      <c r="H338">
        <v>37416</v>
      </c>
      <c r="I338" s="1" t="s">
        <v>4638</v>
      </c>
      <c r="J338">
        <v>337</v>
      </c>
      <c r="K338" s="2">
        <v>44777</v>
      </c>
      <c r="L338" s="1" t="s">
        <v>10</v>
      </c>
      <c r="M338" s="2">
        <v>31482</v>
      </c>
      <c r="N338">
        <f>DATEDIF(Merge1[[#This Row],[Dob]],Merge1[[#This Row],[Transaction_date]],"y")</f>
        <v>36</v>
      </c>
    </row>
    <row r="339" spans="1:14" x14ac:dyDescent="0.55000000000000004">
      <c r="A339" s="1" t="s">
        <v>5146</v>
      </c>
      <c r="B339" s="1" t="s">
        <v>4655</v>
      </c>
      <c r="C339" s="1" t="s">
        <v>715</v>
      </c>
      <c r="D339" s="1" t="s">
        <v>5147</v>
      </c>
      <c r="E339">
        <v>1012402</v>
      </c>
      <c r="F339">
        <v>75</v>
      </c>
      <c r="G339">
        <v>23</v>
      </c>
      <c r="H339">
        <v>40618</v>
      </c>
      <c r="I339" s="1" t="s">
        <v>4638</v>
      </c>
      <c r="J339">
        <v>338</v>
      </c>
      <c r="K339" s="2">
        <v>44795</v>
      </c>
      <c r="L339" s="1" t="s">
        <v>19</v>
      </c>
      <c r="M339" s="2">
        <v>23213</v>
      </c>
      <c r="N339">
        <f>DATEDIF(Merge1[[#This Row],[Dob]],Merge1[[#This Row],[Transaction_date]],"y")</f>
        <v>59</v>
      </c>
    </row>
    <row r="340" spans="1:14" x14ac:dyDescent="0.55000000000000004">
      <c r="A340" s="1" t="s">
        <v>5148</v>
      </c>
      <c r="B340" s="1" t="s">
        <v>4655</v>
      </c>
      <c r="C340" s="1" t="s">
        <v>715</v>
      </c>
      <c r="D340" s="1" t="s">
        <v>4651</v>
      </c>
      <c r="E340">
        <v>1324755</v>
      </c>
      <c r="F340">
        <v>85</v>
      </c>
      <c r="G340">
        <v>24</v>
      </c>
      <c r="H340">
        <v>15279</v>
      </c>
      <c r="I340" s="1" t="s">
        <v>4638</v>
      </c>
      <c r="J340">
        <v>339</v>
      </c>
      <c r="K340" s="2">
        <v>44781</v>
      </c>
      <c r="L340" s="1" t="s">
        <v>10</v>
      </c>
      <c r="M340" s="2">
        <v>18953</v>
      </c>
      <c r="N340">
        <f>DATEDIF(Merge1[[#This Row],[Dob]],Merge1[[#This Row],[Transaction_date]],"y")</f>
        <v>70</v>
      </c>
    </row>
    <row r="341" spans="1:14" x14ac:dyDescent="0.55000000000000004">
      <c r="A341" s="1" t="s">
        <v>5149</v>
      </c>
      <c r="B341" s="1" t="s">
        <v>4636</v>
      </c>
      <c r="C341" s="1" t="s">
        <v>715</v>
      </c>
      <c r="D341" s="1" t="s">
        <v>4698</v>
      </c>
      <c r="E341">
        <v>1264380</v>
      </c>
      <c r="F341">
        <v>75</v>
      </c>
      <c r="G341">
        <v>8</v>
      </c>
      <c r="H341">
        <v>11054</v>
      </c>
      <c r="I341" s="1" t="s">
        <v>4638</v>
      </c>
      <c r="J341">
        <v>340</v>
      </c>
      <c r="K341" s="2">
        <v>44802</v>
      </c>
      <c r="L341" s="1" t="s">
        <v>10</v>
      </c>
      <c r="M341" s="2">
        <v>24476</v>
      </c>
      <c r="N341">
        <f>DATEDIF(Merge1[[#This Row],[Dob]],Merge1[[#This Row],[Transaction_date]],"y")</f>
        <v>55</v>
      </c>
    </row>
    <row r="342" spans="1:14" x14ac:dyDescent="0.55000000000000004">
      <c r="A342" s="1" t="s">
        <v>5150</v>
      </c>
      <c r="B342" s="1" t="s">
        <v>4648</v>
      </c>
      <c r="C342" s="1" t="s">
        <v>715</v>
      </c>
      <c r="D342" s="1" t="s">
        <v>4902</v>
      </c>
      <c r="E342">
        <v>2017071</v>
      </c>
      <c r="F342">
        <v>85</v>
      </c>
      <c r="G342">
        <v>15</v>
      </c>
      <c r="H342">
        <v>60663</v>
      </c>
      <c r="I342" s="1" t="s">
        <v>4638</v>
      </c>
      <c r="J342">
        <v>341</v>
      </c>
      <c r="K342" s="2">
        <v>44787</v>
      </c>
      <c r="L342" s="1" t="s">
        <v>19</v>
      </c>
      <c r="M342" s="2">
        <v>19211</v>
      </c>
      <c r="N342">
        <f>DATEDIF(Merge1[[#This Row],[Dob]],Merge1[[#This Row],[Transaction_date]],"y")</f>
        <v>70</v>
      </c>
    </row>
    <row r="343" spans="1:14" x14ac:dyDescent="0.55000000000000004">
      <c r="A343" s="1" t="s">
        <v>5151</v>
      </c>
      <c r="B343" s="1" t="s">
        <v>4640</v>
      </c>
      <c r="C343" s="1" t="s">
        <v>715</v>
      </c>
      <c r="D343" s="1" t="s">
        <v>5152</v>
      </c>
      <c r="E343">
        <v>1239213</v>
      </c>
      <c r="F343">
        <v>75</v>
      </c>
      <c r="G343">
        <v>16</v>
      </c>
      <c r="H343">
        <v>8650</v>
      </c>
      <c r="I343" s="1" t="s">
        <v>4638</v>
      </c>
      <c r="J343">
        <v>342</v>
      </c>
      <c r="K343" s="2">
        <v>44786</v>
      </c>
      <c r="L343" s="1" t="s">
        <v>10</v>
      </c>
      <c r="M343" s="2">
        <v>19729</v>
      </c>
      <c r="N343">
        <f>DATEDIF(Merge1[[#This Row],[Dob]],Merge1[[#This Row],[Transaction_date]],"y")</f>
        <v>68</v>
      </c>
    </row>
    <row r="344" spans="1:14" x14ac:dyDescent="0.55000000000000004">
      <c r="A344" s="1" t="s">
        <v>5153</v>
      </c>
      <c r="B344" s="1" t="s">
        <v>4640</v>
      </c>
      <c r="C344" s="1" t="s">
        <v>715</v>
      </c>
      <c r="D344" s="1" t="s">
        <v>4660</v>
      </c>
      <c r="E344">
        <v>2830993</v>
      </c>
      <c r="F344">
        <v>70</v>
      </c>
      <c r="G344">
        <v>13</v>
      </c>
      <c r="H344">
        <v>53285</v>
      </c>
      <c r="I344" s="1" t="s">
        <v>4638</v>
      </c>
      <c r="J344">
        <v>343</v>
      </c>
      <c r="K344" s="2">
        <v>44802</v>
      </c>
      <c r="L344" s="1" t="s">
        <v>19</v>
      </c>
      <c r="M344" s="2">
        <v>31607</v>
      </c>
      <c r="N344">
        <f>DATEDIF(Merge1[[#This Row],[Dob]],Merge1[[#This Row],[Transaction_date]],"y")</f>
        <v>36</v>
      </c>
    </row>
    <row r="345" spans="1:14" x14ac:dyDescent="0.55000000000000004">
      <c r="A345" s="1" t="s">
        <v>5154</v>
      </c>
      <c r="B345" s="1" t="s">
        <v>4640</v>
      </c>
      <c r="C345" s="1" t="s">
        <v>715</v>
      </c>
      <c r="D345" s="1" t="s">
        <v>4653</v>
      </c>
      <c r="E345">
        <v>2971401</v>
      </c>
      <c r="F345">
        <v>80</v>
      </c>
      <c r="G345">
        <v>6</v>
      </c>
      <c r="H345">
        <v>22156</v>
      </c>
      <c r="I345" s="1" t="s">
        <v>4638</v>
      </c>
      <c r="J345">
        <v>344</v>
      </c>
      <c r="K345" s="2">
        <v>44783</v>
      </c>
      <c r="L345" s="1" t="s">
        <v>10</v>
      </c>
      <c r="M345" s="2">
        <v>28103</v>
      </c>
      <c r="N345">
        <f>DATEDIF(Merge1[[#This Row],[Dob]],Merge1[[#This Row],[Transaction_date]],"y")</f>
        <v>45</v>
      </c>
    </row>
    <row r="346" spans="1:14" x14ac:dyDescent="0.55000000000000004">
      <c r="A346" s="1" t="s">
        <v>5155</v>
      </c>
      <c r="B346" s="1" t="s">
        <v>4640</v>
      </c>
      <c r="C346" s="1" t="s">
        <v>715</v>
      </c>
      <c r="D346" s="1" t="s">
        <v>5156</v>
      </c>
      <c r="E346">
        <v>2734170</v>
      </c>
      <c r="F346">
        <v>65</v>
      </c>
      <c r="G346">
        <v>21</v>
      </c>
      <c r="H346">
        <v>87140</v>
      </c>
      <c r="I346" s="1" t="s">
        <v>4638</v>
      </c>
      <c r="J346">
        <v>345</v>
      </c>
      <c r="K346" s="2">
        <v>44801</v>
      </c>
      <c r="L346" s="1" t="s">
        <v>10</v>
      </c>
      <c r="M346" s="2">
        <v>21291</v>
      </c>
      <c r="N346">
        <f>DATEDIF(Merge1[[#This Row],[Dob]],Merge1[[#This Row],[Transaction_date]],"y")</f>
        <v>64</v>
      </c>
    </row>
    <row r="347" spans="1:14" x14ac:dyDescent="0.55000000000000004">
      <c r="A347" s="1" t="s">
        <v>5157</v>
      </c>
      <c r="B347" s="1" t="s">
        <v>4655</v>
      </c>
      <c r="C347" s="1" t="s">
        <v>715</v>
      </c>
      <c r="D347" s="1" t="s">
        <v>4712</v>
      </c>
      <c r="E347">
        <v>3036184</v>
      </c>
      <c r="F347">
        <v>80</v>
      </c>
      <c r="G347">
        <v>11</v>
      </c>
      <c r="H347">
        <v>77035</v>
      </c>
      <c r="I347" s="1" t="s">
        <v>4638</v>
      </c>
      <c r="J347">
        <v>346</v>
      </c>
      <c r="K347" s="2">
        <v>44797</v>
      </c>
      <c r="L347" s="1" t="s">
        <v>10</v>
      </c>
      <c r="M347" s="2">
        <v>22127</v>
      </c>
      <c r="N347">
        <f>DATEDIF(Merge1[[#This Row],[Dob]],Merge1[[#This Row],[Transaction_date]],"y")</f>
        <v>62</v>
      </c>
    </row>
    <row r="348" spans="1:14" x14ac:dyDescent="0.55000000000000004">
      <c r="A348" s="1" t="s">
        <v>5158</v>
      </c>
      <c r="B348" s="1" t="s">
        <v>4655</v>
      </c>
      <c r="C348" s="1" t="s">
        <v>715</v>
      </c>
      <c r="D348" s="1" t="s">
        <v>4785</v>
      </c>
      <c r="E348">
        <v>2498306</v>
      </c>
      <c r="F348">
        <v>75</v>
      </c>
      <c r="G348">
        <v>6</v>
      </c>
      <c r="H348">
        <v>21275</v>
      </c>
      <c r="I348" s="1" t="s">
        <v>4638</v>
      </c>
      <c r="J348">
        <v>347</v>
      </c>
      <c r="K348" s="2">
        <v>44800</v>
      </c>
      <c r="L348" s="1" t="s">
        <v>19</v>
      </c>
      <c r="M348" s="2">
        <v>26556</v>
      </c>
      <c r="N348">
        <f>DATEDIF(Merge1[[#This Row],[Dob]],Merge1[[#This Row],[Transaction_date]],"y")</f>
        <v>49</v>
      </c>
    </row>
    <row r="349" spans="1:14" x14ac:dyDescent="0.55000000000000004">
      <c r="A349" s="1" t="s">
        <v>5159</v>
      </c>
      <c r="B349" s="1" t="s">
        <v>4648</v>
      </c>
      <c r="C349" s="1" t="s">
        <v>715</v>
      </c>
      <c r="D349" s="1" t="s">
        <v>4702</v>
      </c>
      <c r="E349">
        <v>2995131</v>
      </c>
      <c r="F349">
        <v>75</v>
      </c>
      <c r="G349">
        <v>8</v>
      </c>
      <c r="H349">
        <v>89155</v>
      </c>
      <c r="I349" s="1" t="s">
        <v>4638</v>
      </c>
      <c r="J349">
        <v>348</v>
      </c>
      <c r="K349" s="2">
        <v>44777</v>
      </c>
      <c r="L349" s="1" t="s">
        <v>19</v>
      </c>
      <c r="M349" s="2">
        <v>29940</v>
      </c>
      <c r="N349">
        <f>DATEDIF(Merge1[[#This Row],[Dob]],Merge1[[#This Row],[Transaction_date]],"y")</f>
        <v>40</v>
      </c>
    </row>
    <row r="350" spans="1:14" x14ac:dyDescent="0.55000000000000004">
      <c r="A350" s="1" t="s">
        <v>5160</v>
      </c>
      <c r="B350" s="1" t="s">
        <v>4655</v>
      </c>
      <c r="C350" s="1" t="s">
        <v>715</v>
      </c>
      <c r="D350" s="1" t="s">
        <v>5161</v>
      </c>
      <c r="E350">
        <v>3183831</v>
      </c>
      <c r="F350">
        <v>90</v>
      </c>
      <c r="G350">
        <v>13</v>
      </c>
      <c r="H350">
        <v>85010</v>
      </c>
      <c r="I350" s="1" t="s">
        <v>4638</v>
      </c>
      <c r="J350">
        <v>349</v>
      </c>
      <c r="K350" s="2">
        <v>44790</v>
      </c>
      <c r="L350" s="1" t="s">
        <v>10</v>
      </c>
      <c r="M350" s="2">
        <v>23826</v>
      </c>
      <c r="N350">
        <f>DATEDIF(Merge1[[#This Row],[Dob]],Merge1[[#This Row],[Transaction_date]],"y")</f>
        <v>57</v>
      </c>
    </row>
    <row r="351" spans="1:14" x14ac:dyDescent="0.55000000000000004">
      <c r="A351" s="1" t="s">
        <v>5162</v>
      </c>
      <c r="B351" s="1" t="s">
        <v>4636</v>
      </c>
      <c r="C351" s="1" t="s">
        <v>715</v>
      </c>
      <c r="D351" s="1" t="s">
        <v>4875</v>
      </c>
      <c r="E351">
        <v>2237181</v>
      </c>
      <c r="F351">
        <v>65</v>
      </c>
      <c r="G351">
        <v>19</v>
      </c>
      <c r="H351">
        <v>92165</v>
      </c>
      <c r="I351" s="1" t="s">
        <v>4638</v>
      </c>
      <c r="J351">
        <v>350</v>
      </c>
      <c r="K351" s="2">
        <v>44781</v>
      </c>
      <c r="L351" s="1" t="s">
        <v>10</v>
      </c>
      <c r="M351" s="2">
        <v>28477</v>
      </c>
      <c r="N351">
        <f>DATEDIF(Merge1[[#This Row],[Dob]],Merge1[[#This Row],[Transaction_date]],"y")</f>
        <v>44</v>
      </c>
    </row>
    <row r="352" spans="1:14" x14ac:dyDescent="0.55000000000000004">
      <c r="A352" s="1" t="s">
        <v>5163</v>
      </c>
      <c r="B352" s="1" t="s">
        <v>4648</v>
      </c>
      <c r="C352" s="1" t="s">
        <v>715</v>
      </c>
      <c r="D352" s="1" t="s">
        <v>5032</v>
      </c>
      <c r="E352">
        <v>2873695</v>
      </c>
      <c r="F352">
        <v>90</v>
      </c>
      <c r="G352">
        <v>23</v>
      </c>
      <c r="H352">
        <v>40524</v>
      </c>
      <c r="I352" s="1" t="s">
        <v>4638</v>
      </c>
      <c r="J352">
        <v>351</v>
      </c>
      <c r="K352" s="2">
        <v>44778</v>
      </c>
      <c r="L352" s="1" t="s">
        <v>19</v>
      </c>
      <c r="M352" s="2">
        <v>24595</v>
      </c>
      <c r="N352">
        <f>DATEDIF(Merge1[[#This Row],[Dob]],Merge1[[#This Row],[Transaction_date]],"y")</f>
        <v>55</v>
      </c>
    </row>
    <row r="353" spans="1:14" x14ac:dyDescent="0.55000000000000004">
      <c r="A353" s="1" t="s">
        <v>5164</v>
      </c>
      <c r="B353" s="1" t="s">
        <v>4636</v>
      </c>
      <c r="C353" s="1" t="s">
        <v>715</v>
      </c>
      <c r="D353" s="1" t="s">
        <v>4783</v>
      </c>
      <c r="E353">
        <v>1078265</v>
      </c>
      <c r="F353">
        <v>85</v>
      </c>
      <c r="G353">
        <v>5</v>
      </c>
      <c r="H353">
        <v>19810</v>
      </c>
      <c r="I353" s="1" t="s">
        <v>4638</v>
      </c>
      <c r="J353">
        <v>352</v>
      </c>
      <c r="K353" s="2">
        <v>44791</v>
      </c>
      <c r="L353" s="1" t="s">
        <v>19</v>
      </c>
      <c r="M353" s="2">
        <v>29676</v>
      </c>
      <c r="N353">
        <f>DATEDIF(Merge1[[#This Row],[Dob]],Merge1[[#This Row],[Transaction_date]],"y")</f>
        <v>41</v>
      </c>
    </row>
    <row r="354" spans="1:14" x14ac:dyDescent="0.55000000000000004">
      <c r="A354" s="1" t="s">
        <v>5165</v>
      </c>
      <c r="B354" s="1" t="s">
        <v>4636</v>
      </c>
      <c r="C354" s="1" t="s">
        <v>715</v>
      </c>
      <c r="D354" s="1" t="s">
        <v>5040</v>
      </c>
      <c r="E354">
        <v>3265483</v>
      </c>
      <c r="F354">
        <v>75</v>
      </c>
      <c r="G354">
        <v>15</v>
      </c>
      <c r="H354">
        <v>46295</v>
      </c>
      <c r="I354" s="1" t="s">
        <v>4646</v>
      </c>
      <c r="J354">
        <v>353</v>
      </c>
      <c r="K354" s="2">
        <v>44774</v>
      </c>
      <c r="L354" s="1" t="s">
        <v>19</v>
      </c>
      <c r="M354" s="2">
        <v>23983</v>
      </c>
      <c r="N354">
        <f>DATEDIF(Merge1[[#This Row],[Dob]],Merge1[[#This Row],[Transaction_date]],"y")</f>
        <v>56</v>
      </c>
    </row>
    <row r="355" spans="1:14" x14ac:dyDescent="0.55000000000000004">
      <c r="A355" s="1" t="s">
        <v>5166</v>
      </c>
      <c r="B355" s="1" t="s">
        <v>4640</v>
      </c>
      <c r="C355" s="1" t="s">
        <v>715</v>
      </c>
      <c r="D355" s="1" t="s">
        <v>4679</v>
      </c>
      <c r="E355">
        <v>2790428</v>
      </c>
      <c r="F355">
        <v>80</v>
      </c>
      <c r="G355">
        <v>16</v>
      </c>
      <c r="H355">
        <v>32505</v>
      </c>
      <c r="I355" s="1" t="s">
        <v>4638</v>
      </c>
      <c r="J355">
        <v>354</v>
      </c>
      <c r="K355" s="2">
        <v>44796</v>
      </c>
      <c r="L355" s="1" t="s">
        <v>10</v>
      </c>
      <c r="M355" s="2">
        <v>18839</v>
      </c>
      <c r="N355">
        <f>DATEDIF(Merge1[[#This Row],[Dob]],Merge1[[#This Row],[Transaction_date]],"y")</f>
        <v>71</v>
      </c>
    </row>
    <row r="356" spans="1:14" x14ac:dyDescent="0.55000000000000004">
      <c r="A356" s="1" t="s">
        <v>5167</v>
      </c>
      <c r="B356" s="1" t="s">
        <v>4655</v>
      </c>
      <c r="C356" s="1" t="s">
        <v>715</v>
      </c>
      <c r="D356" s="1" t="s">
        <v>4651</v>
      </c>
      <c r="E356">
        <v>1234059</v>
      </c>
      <c r="F356">
        <v>75</v>
      </c>
      <c r="G356">
        <v>25</v>
      </c>
      <c r="H356">
        <v>15240</v>
      </c>
      <c r="I356" s="1" t="s">
        <v>4638</v>
      </c>
      <c r="J356">
        <v>355</v>
      </c>
      <c r="K356" s="2">
        <v>44775</v>
      </c>
      <c r="L356" s="1" t="s">
        <v>10</v>
      </c>
      <c r="M356" s="2">
        <v>25375</v>
      </c>
      <c r="N356">
        <f>DATEDIF(Merge1[[#This Row],[Dob]],Merge1[[#This Row],[Transaction_date]],"y")</f>
        <v>53</v>
      </c>
    </row>
    <row r="357" spans="1:14" x14ac:dyDescent="0.55000000000000004">
      <c r="A357" s="1" t="s">
        <v>5168</v>
      </c>
      <c r="B357" s="1" t="s">
        <v>4636</v>
      </c>
      <c r="C357" s="1" t="s">
        <v>715</v>
      </c>
      <c r="D357" s="1" t="s">
        <v>5054</v>
      </c>
      <c r="E357">
        <v>1553520</v>
      </c>
      <c r="F357">
        <v>85</v>
      </c>
      <c r="G357">
        <v>13</v>
      </c>
      <c r="H357">
        <v>98115</v>
      </c>
      <c r="I357" s="1" t="s">
        <v>4638</v>
      </c>
      <c r="J357">
        <v>356</v>
      </c>
      <c r="K357" s="2">
        <v>44788</v>
      </c>
      <c r="L357" s="1" t="s">
        <v>19</v>
      </c>
      <c r="M357" s="2">
        <v>27830</v>
      </c>
      <c r="N357">
        <f>DATEDIF(Merge1[[#This Row],[Dob]],Merge1[[#This Row],[Transaction_date]],"y")</f>
        <v>46</v>
      </c>
    </row>
    <row r="358" spans="1:14" x14ac:dyDescent="0.55000000000000004">
      <c r="A358" s="1" t="s">
        <v>5169</v>
      </c>
      <c r="B358" s="1" t="s">
        <v>4636</v>
      </c>
      <c r="C358" s="1" t="s">
        <v>715</v>
      </c>
      <c r="D358" s="1" t="s">
        <v>5054</v>
      </c>
      <c r="E358">
        <v>1899468</v>
      </c>
      <c r="F358">
        <v>75</v>
      </c>
      <c r="G358">
        <v>14</v>
      </c>
      <c r="H358">
        <v>98148</v>
      </c>
      <c r="I358" s="1" t="s">
        <v>4638</v>
      </c>
      <c r="J358">
        <v>357</v>
      </c>
      <c r="K358" s="2">
        <v>44780</v>
      </c>
      <c r="L358" s="1" t="s">
        <v>10</v>
      </c>
      <c r="M358" s="2">
        <v>29135</v>
      </c>
      <c r="N358">
        <f>DATEDIF(Merge1[[#This Row],[Dob]],Merge1[[#This Row],[Transaction_date]],"y")</f>
        <v>42</v>
      </c>
    </row>
    <row r="359" spans="1:14" x14ac:dyDescent="0.55000000000000004">
      <c r="A359" s="1" t="s">
        <v>5170</v>
      </c>
      <c r="B359" s="1" t="s">
        <v>4655</v>
      </c>
      <c r="C359" s="1" t="s">
        <v>715</v>
      </c>
      <c r="D359" s="1" t="s">
        <v>4936</v>
      </c>
      <c r="E359">
        <v>1557829</v>
      </c>
      <c r="F359">
        <v>90</v>
      </c>
      <c r="G359">
        <v>18</v>
      </c>
      <c r="H359">
        <v>72204</v>
      </c>
      <c r="I359" s="1" t="s">
        <v>4638</v>
      </c>
      <c r="J359">
        <v>358</v>
      </c>
      <c r="K359" s="2">
        <v>44777</v>
      </c>
      <c r="L359" s="1" t="s">
        <v>10</v>
      </c>
      <c r="M359" s="2">
        <v>22681</v>
      </c>
      <c r="N359">
        <f>DATEDIF(Merge1[[#This Row],[Dob]],Merge1[[#This Row],[Transaction_date]],"y")</f>
        <v>60</v>
      </c>
    </row>
    <row r="360" spans="1:14" x14ac:dyDescent="0.55000000000000004">
      <c r="A360" s="1" t="s">
        <v>5171</v>
      </c>
      <c r="B360" s="1" t="s">
        <v>4636</v>
      </c>
      <c r="C360" s="1" t="s">
        <v>715</v>
      </c>
      <c r="D360" s="1" t="s">
        <v>5172</v>
      </c>
      <c r="E360">
        <v>3477975</v>
      </c>
      <c r="F360">
        <v>85</v>
      </c>
      <c r="G360">
        <v>8</v>
      </c>
      <c r="H360">
        <v>85260</v>
      </c>
      <c r="I360" s="1" t="s">
        <v>4638</v>
      </c>
      <c r="J360">
        <v>359</v>
      </c>
      <c r="K360" s="2">
        <v>44801</v>
      </c>
      <c r="L360" s="1" t="s">
        <v>19</v>
      </c>
      <c r="M360" s="2">
        <v>30992</v>
      </c>
      <c r="N360">
        <f>DATEDIF(Merge1[[#This Row],[Dob]],Merge1[[#This Row],[Transaction_date]],"y")</f>
        <v>37</v>
      </c>
    </row>
    <row r="361" spans="1:14" x14ac:dyDescent="0.55000000000000004">
      <c r="A361" s="1" t="s">
        <v>5173</v>
      </c>
      <c r="B361" s="1" t="s">
        <v>4640</v>
      </c>
      <c r="C361" s="1" t="s">
        <v>715</v>
      </c>
      <c r="D361" s="1" t="s">
        <v>2333</v>
      </c>
      <c r="E361">
        <v>2423512</v>
      </c>
      <c r="F361">
        <v>85</v>
      </c>
      <c r="G361">
        <v>12</v>
      </c>
      <c r="H361">
        <v>71213</v>
      </c>
      <c r="I361" s="1" t="s">
        <v>4638</v>
      </c>
      <c r="J361">
        <v>360</v>
      </c>
      <c r="K361" s="2">
        <v>44803</v>
      </c>
      <c r="L361" s="1" t="s">
        <v>10</v>
      </c>
      <c r="M361" s="2">
        <v>20609</v>
      </c>
      <c r="N361">
        <f>DATEDIF(Merge1[[#This Row],[Dob]],Merge1[[#This Row],[Transaction_date]],"y")</f>
        <v>66</v>
      </c>
    </row>
    <row r="362" spans="1:14" x14ac:dyDescent="0.55000000000000004">
      <c r="A362" s="1" t="s">
        <v>5174</v>
      </c>
      <c r="B362" s="1" t="s">
        <v>4655</v>
      </c>
      <c r="C362" s="1" t="s">
        <v>715</v>
      </c>
      <c r="D362" s="1" t="s">
        <v>4702</v>
      </c>
      <c r="E362">
        <v>2667438</v>
      </c>
      <c r="F362">
        <v>90</v>
      </c>
      <c r="G362">
        <v>7</v>
      </c>
      <c r="H362">
        <v>89166</v>
      </c>
      <c r="I362" s="1" t="s">
        <v>4638</v>
      </c>
      <c r="J362">
        <v>361</v>
      </c>
      <c r="K362" s="2">
        <v>44800</v>
      </c>
      <c r="L362" s="1" t="s">
        <v>10</v>
      </c>
      <c r="M362" s="2">
        <v>29418</v>
      </c>
      <c r="N362">
        <f>DATEDIF(Merge1[[#This Row],[Dob]],Merge1[[#This Row],[Transaction_date]],"y")</f>
        <v>42</v>
      </c>
    </row>
    <row r="363" spans="1:14" x14ac:dyDescent="0.55000000000000004">
      <c r="A363" s="1" t="s">
        <v>5175</v>
      </c>
      <c r="B363" s="1" t="s">
        <v>4655</v>
      </c>
      <c r="C363" s="1" t="s">
        <v>715</v>
      </c>
      <c r="D363" s="1" t="s">
        <v>4871</v>
      </c>
      <c r="E363">
        <v>1960415</v>
      </c>
      <c r="F363">
        <v>90</v>
      </c>
      <c r="G363">
        <v>25</v>
      </c>
      <c r="H363">
        <v>22301</v>
      </c>
      <c r="I363" s="1" t="s">
        <v>4638</v>
      </c>
      <c r="J363">
        <v>362</v>
      </c>
      <c r="K363" s="2">
        <v>44795</v>
      </c>
      <c r="L363" s="1" t="s">
        <v>19</v>
      </c>
      <c r="M363" s="2">
        <v>20429</v>
      </c>
      <c r="N363">
        <f>DATEDIF(Merge1[[#This Row],[Dob]],Merge1[[#This Row],[Transaction_date]],"y")</f>
        <v>66</v>
      </c>
    </row>
    <row r="364" spans="1:14" x14ac:dyDescent="0.55000000000000004">
      <c r="A364" s="1" t="s">
        <v>5176</v>
      </c>
      <c r="B364" s="1" t="s">
        <v>4640</v>
      </c>
      <c r="C364" s="1" t="s">
        <v>715</v>
      </c>
      <c r="D364" s="1" t="s">
        <v>5047</v>
      </c>
      <c r="E364">
        <v>2000729</v>
      </c>
      <c r="F364">
        <v>75</v>
      </c>
      <c r="G364">
        <v>18</v>
      </c>
      <c r="H364">
        <v>35805</v>
      </c>
      <c r="I364" s="1" t="s">
        <v>4638</v>
      </c>
      <c r="J364">
        <v>363</v>
      </c>
      <c r="K364" s="2">
        <v>44801</v>
      </c>
      <c r="L364" s="1" t="s">
        <v>19</v>
      </c>
      <c r="M364" s="2">
        <v>31096</v>
      </c>
      <c r="N364">
        <f>DATEDIF(Merge1[[#This Row],[Dob]],Merge1[[#This Row],[Transaction_date]],"y")</f>
        <v>37</v>
      </c>
    </row>
    <row r="365" spans="1:14" x14ac:dyDescent="0.55000000000000004">
      <c r="A365" s="1" t="s">
        <v>5177</v>
      </c>
      <c r="B365" s="1" t="s">
        <v>4636</v>
      </c>
      <c r="C365" s="1" t="s">
        <v>715</v>
      </c>
      <c r="D365" s="1" t="s">
        <v>5045</v>
      </c>
      <c r="E365">
        <v>2166855</v>
      </c>
      <c r="F365">
        <v>65</v>
      </c>
      <c r="G365">
        <v>17</v>
      </c>
      <c r="H365">
        <v>33355</v>
      </c>
      <c r="I365" s="1" t="s">
        <v>4638</v>
      </c>
      <c r="J365">
        <v>364</v>
      </c>
      <c r="K365" s="2">
        <v>44779</v>
      </c>
      <c r="L365" s="1" t="s">
        <v>10</v>
      </c>
      <c r="M365" s="2">
        <v>26441</v>
      </c>
      <c r="N365">
        <f>DATEDIF(Merge1[[#This Row],[Dob]],Merge1[[#This Row],[Transaction_date]],"y")</f>
        <v>50</v>
      </c>
    </row>
    <row r="366" spans="1:14" x14ac:dyDescent="0.55000000000000004">
      <c r="A366" s="1" t="s">
        <v>5178</v>
      </c>
      <c r="B366" s="1" t="s">
        <v>4640</v>
      </c>
      <c r="C366" s="1" t="s">
        <v>715</v>
      </c>
      <c r="D366" s="1" t="s">
        <v>5179</v>
      </c>
      <c r="E366">
        <v>1114279</v>
      </c>
      <c r="F366">
        <v>85</v>
      </c>
      <c r="G366">
        <v>25</v>
      </c>
      <c r="H366">
        <v>93907</v>
      </c>
      <c r="I366" s="1" t="s">
        <v>4646</v>
      </c>
      <c r="J366">
        <v>365</v>
      </c>
      <c r="K366" s="2">
        <v>44775</v>
      </c>
      <c r="L366" s="1" t="s">
        <v>10</v>
      </c>
      <c r="M366" s="2">
        <v>20490</v>
      </c>
      <c r="N366">
        <f>DATEDIF(Merge1[[#This Row],[Dob]],Merge1[[#This Row],[Transaction_date]],"y")</f>
        <v>66</v>
      </c>
    </row>
    <row r="367" spans="1:14" x14ac:dyDescent="0.55000000000000004">
      <c r="A367" s="1" t="s">
        <v>5180</v>
      </c>
      <c r="B367" s="1" t="s">
        <v>4648</v>
      </c>
      <c r="C367" s="1" t="s">
        <v>715</v>
      </c>
      <c r="D367" s="1" t="s">
        <v>4737</v>
      </c>
      <c r="E367">
        <v>1682812</v>
      </c>
      <c r="F367">
        <v>80</v>
      </c>
      <c r="G367">
        <v>7</v>
      </c>
      <c r="H367">
        <v>23277</v>
      </c>
      <c r="I367" s="1" t="s">
        <v>4638</v>
      </c>
      <c r="J367">
        <v>366</v>
      </c>
      <c r="K367" s="2">
        <v>44787</v>
      </c>
      <c r="L367" s="1" t="s">
        <v>19</v>
      </c>
      <c r="M367" s="2">
        <v>22140</v>
      </c>
      <c r="N367">
        <f>DATEDIF(Merge1[[#This Row],[Dob]],Merge1[[#This Row],[Transaction_date]],"y")</f>
        <v>62</v>
      </c>
    </row>
    <row r="368" spans="1:14" x14ac:dyDescent="0.55000000000000004">
      <c r="A368" s="1" t="s">
        <v>5181</v>
      </c>
      <c r="B368" s="1" t="s">
        <v>4648</v>
      </c>
      <c r="C368" s="1" t="s">
        <v>715</v>
      </c>
      <c r="D368" s="1" t="s">
        <v>4704</v>
      </c>
      <c r="E368">
        <v>1708878</v>
      </c>
      <c r="F368">
        <v>85</v>
      </c>
      <c r="G368">
        <v>9</v>
      </c>
      <c r="H368">
        <v>45223</v>
      </c>
      <c r="I368" s="1" t="s">
        <v>4638</v>
      </c>
      <c r="J368">
        <v>367</v>
      </c>
      <c r="K368" s="2">
        <v>44774</v>
      </c>
      <c r="L368" s="1" t="s">
        <v>19</v>
      </c>
      <c r="M368" s="2">
        <v>31487</v>
      </c>
      <c r="N368">
        <f>DATEDIF(Merge1[[#This Row],[Dob]],Merge1[[#This Row],[Transaction_date]],"y")</f>
        <v>36</v>
      </c>
    </row>
    <row r="369" spans="1:14" x14ac:dyDescent="0.55000000000000004">
      <c r="A369" s="1" t="s">
        <v>5182</v>
      </c>
      <c r="B369" s="1" t="s">
        <v>4640</v>
      </c>
      <c r="C369" s="1" t="s">
        <v>715</v>
      </c>
      <c r="D369" s="1" t="s">
        <v>4902</v>
      </c>
      <c r="E369">
        <v>1435549</v>
      </c>
      <c r="F369">
        <v>65</v>
      </c>
      <c r="G369">
        <v>7</v>
      </c>
      <c r="H369">
        <v>60663</v>
      </c>
      <c r="I369" s="1" t="s">
        <v>4638</v>
      </c>
      <c r="J369">
        <v>368</v>
      </c>
      <c r="K369" s="2">
        <v>44780</v>
      </c>
      <c r="L369" s="1" t="s">
        <v>19</v>
      </c>
      <c r="M369" s="2">
        <v>30988</v>
      </c>
      <c r="N369">
        <f>DATEDIF(Merge1[[#This Row],[Dob]],Merge1[[#This Row],[Transaction_date]],"y")</f>
        <v>37</v>
      </c>
    </row>
    <row r="370" spans="1:14" x14ac:dyDescent="0.55000000000000004">
      <c r="A370" s="1" t="s">
        <v>5183</v>
      </c>
      <c r="B370" s="1" t="s">
        <v>4636</v>
      </c>
      <c r="C370" s="1" t="s">
        <v>715</v>
      </c>
      <c r="D370" s="1" t="s">
        <v>4685</v>
      </c>
      <c r="E370">
        <v>3467434</v>
      </c>
      <c r="F370">
        <v>75</v>
      </c>
      <c r="G370">
        <v>23</v>
      </c>
      <c r="H370">
        <v>20088</v>
      </c>
      <c r="I370" s="1" t="s">
        <v>4638</v>
      </c>
      <c r="J370">
        <v>369</v>
      </c>
      <c r="K370" s="2">
        <v>44780</v>
      </c>
      <c r="L370" s="1" t="s">
        <v>19</v>
      </c>
      <c r="M370" s="2">
        <v>22165</v>
      </c>
      <c r="N370">
        <f>DATEDIF(Merge1[[#This Row],[Dob]],Merge1[[#This Row],[Transaction_date]],"y")</f>
        <v>61</v>
      </c>
    </row>
    <row r="371" spans="1:14" x14ac:dyDescent="0.55000000000000004">
      <c r="A371" s="1" t="s">
        <v>5184</v>
      </c>
      <c r="B371" s="1" t="s">
        <v>4648</v>
      </c>
      <c r="C371" s="1" t="s">
        <v>715</v>
      </c>
      <c r="D371" s="1" t="s">
        <v>5185</v>
      </c>
      <c r="E371">
        <v>741538</v>
      </c>
      <c r="F371">
        <v>65</v>
      </c>
      <c r="G371">
        <v>24</v>
      </c>
      <c r="H371">
        <v>77705</v>
      </c>
      <c r="I371" s="1" t="s">
        <v>4638</v>
      </c>
      <c r="J371">
        <v>370</v>
      </c>
      <c r="K371" s="2">
        <v>44791</v>
      </c>
      <c r="L371" s="1" t="s">
        <v>10</v>
      </c>
      <c r="M371" s="2">
        <v>32820</v>
      </c>
      <c r="N371">
        <f>DATEDIF(Merge1[[#This Row],[Dob]],Merge1[[#This Row],[Transaction_date]],"y")</f>
        <v>32</v>
      </c>
    </row>
    <row r="372" spans="1:14" x14ac:dyDescent="0.55000000000000004">
      <c r="A372" s="1" t="s">
        <v>5186</v>
      </c>
      <c r="B372" s="1" t="s">
        <v>4655</v>
      </c>
      <c r="C372" s="1" t="s">
        <v>715</v>
      </c>
      <c r="D372" s="1" t="s">
        <v>4637</v>
      </c>
      <c r="E372">
        <v>708639</v>
      </c>
      <c r="F372">
        <v>85</v>
      </c>
      <c r="G372">
        <v>13</v>
      </c>
      <c r="H372">
        <v>94159</v>
      </c>
      <c r="I372" s="1" t="s">
        <v>4638</v>
      </c>
      <c r="J372">
        <v>371</v>
      </c>
      <c r="K372" s="2">
        <v>44800</v>
      </c>
      <c r="L372" s="1" t="s">
        <v>10</v>
      </c>
      <c r="M372" s="2">
        <v>19453</v>
      </c>
      <c r="N372">
        <f>DATEDIF(Merge1[[#This Row],[Dob]],Merge1[[#This Row],[Transaction_date]],"y")</f>
        <v>69</v>
      </c>
    </row>
    <row r="373" spans="1:14" x14ac:dyDescent="0.55000000000000004">
      <c r="A373" s="1" t="s">
        <v>5187</v>
      </c>
      <c r="B373" s="1" t="s">
        <v>4640</v>
      </c>
      <c r="C373" s="1" t="s">
        <v>715</v>
      </c>
      <c r="D373" s="1" t="s">
        <v>4793</v>
      </c>
      <c r="E373">
        <v>2879189</v>
      </c>
      <c r="F373">
        <v>85</v>
      </c>
      <c r="G373">
        <v>9</v>
      </c>
      <c r="H373">
        <v>97296</v>
      </c>
      <c r="I373" s="1" t="s">
        <v>4638</v>
      </c>
      <c r="J373">
        <v>372</v>
      </c>
      <c r="K373" s="2">
        <v>44787</v>
      </c>
      <c r="L373" s="1" t="s">
        <v>10</v>
      </c>
      <c r="M373" s="2">
        <v>28604</v>
      </c>
      <c r="N373">
        <f>DATEDIF(Merge1[[#This Row],[Dob]],Merge1[[#This Row],[Transaction_date]],"y")</f>
        <v>44</v>
      </c>
    </row>
    <row r="374" spans="1:14" x14ac:dyDescent="0.55000000000000004">
      <c r="A374" s="1" t="s">
        <v>5188</v>
      </c>
      <c r="B374" s="1" t="s">
        <v>4640</v>
      </c>
      <c r="C374" s="1" t="s">
        <v>715</v>
      </c>
      <c r="D374" s="1" t="s">
        <v>5189</v>
      </c>
      <c r="E374">
        <v>2824934</v>
      </c>
      <c r="F374">
        <v>90</v>
      </c>
      <c r="G374">
        <v>15</v>
      </c>
      <c r="H374">
        <v>6705</v>
      </c>
      <c r="I374" s="1" t="s">
        <v>4638</v>
      </c>
      <c r="J374">
        <v>373</v>
      </c>
      <c r="K374" s="2">
        <v>44781</v>
      </c>
      <c r="L374" s="1" t="s">
        <v>19</v>
      </c>
      <c r="M374" s="2">
        <v>21561</v>
      </c>
      <c r="N374">
        <f>DATEDIF(Merge1[[#This Row],[Dob]],Merge1[[#This Row],[Transaction_date]],"y")</f>
        <v>63</v>
      </c>
    </row>
    <row r="375" spans="1:14" x14ac:dyDescent="0.55000000000000004">
      <c r="A375" s="1" t="s">
        <v>5190</v>
      </c>
      <c r="B375" s="1" t="s">
        <v>4655</v>
      </c>
      <c r="C375" s="1" t="s">
        <v>715</v>
      </c>
      <c r="D375" s="1" t="s">
        <v>4712</v>
      </c>
      <c r="E375">
        <v>1503542</v>
      </c>
      <c r="F375">
        <v>90</v>
      </c>
      <c r="G375">
        <v>11</v>
      </c>
      <c r="H375">
        <v>77095</v>
      </c>
      <c r="I375" s="1" t="s">
        <v>4638</v>
      </c>
      <c r="J375">
        <v>374</v>
      </c>
      <c r="K375" s="2">
        <v>44799</v>
      </c>
      <c r="L375" s="1" t="s">
        <v>10</v>
      </c>
      <c r="M375" s="2">
        <v>19497</v>
      </c>
      <c r="N375">
        <f>DATEDIF(Merge1[[#This Row],[Dob]],Merge1[[#This Row],[Transaction_date]],"y")</f>
        <v>69</v>
      </c>
    </row>
    <row r="376" spans="1:14" x14ac:dyDescent="0.55000000000000004">
      <c r="A376" s="1" t="s">
        <v>5191</v>
      </c>
      <c r="B376" s="1" t="s">
        <v>4636</v>
      </c>
      <c r="C376" s="1" t="s">
        <v>715</v>
      </c>
      <c r="D376" s="1" t="s">
        <v>5192</v>
      </c>
      <c r="E376">
        <v>2141072</v>
      </c>
      <c r="F376">
        <v>65</v>
      </c>
      <c r="G376">
        <v>25</v>
      </c>
      <c r="H376">
        <v>80291</v>
      </c>
      <c r="I376" s="1" t="s">
        <v>4638</v>
      </c>
      <c r="J376">
        <v>375</v>
      </c>
      <c r="K376" s="2">
        <v>44791</v>
      </c>
      <c r="L376" s="1" t="s">
        <v>19</v>
      </c>
      <c r="M376" s="2">
        <v>19949</v>
      </c>
      <c r="N376">
        <f>DATEDIF(Merge1[[#This Row],[Dob]],Merge1[[#This Row],[Transaction_date]],"y")</f>
        <v>68</v>
      </c>
    </row>
    <row r="377" spans="1:14" x14ac:dyDescent="0.55000000000000004">
      <c r="A377" s="1" t="s">
        <v>5193</v>
      </c>
      <c r="B377" s="1" t="s">
        <v>4648</v>
      </c>
      <c r="C377" s="1" t="s">
        <v>715</v>
      </c>
      <c r="D377" s="1" t="s">
        <v>4735</v>
      </c>
      <c r="E377">
        <v>1568646</v>
      </c>
      <c r="F377">
        <v>70</v>
      </c>
      <c r="G377">
        <v>25</v>
      </c>
      <c r="H377">
        <v>33175</v>
      </c>
      <c r="I377" s="1" t="s">
        <v>4638</v>
      </c>
      <c r="J377">
        <v>376</v>
      </c>
      <c r="K377" s="2">
        <v>44779</v>
      </c>
      <c r="L377" s="1" t="s">
        <v>10</v>
      </c>
      <c r="M377" s="2">
        <v>26626</v>
      </c>
      <c r="N377">
        <f>DATEDIF(Merge1[[#This Row],[Dob]],Merge1[[#This Row],[Transaction_date]],"y")</f>
        <v>49</v>
      </c>
    </row>
    <row r="378" spans="1:14" x14ac:dyDescent="0.55000000000000004">
      <c r="A378" s="1" t="s">
        <v>5194</v>
      </c>
      <c r="B378" s="1" t="s">
        <v>4636</v>
      </c>
      <c r="C378" s="1" t="s">
        <v>715</v>
      </c>
      <c r="D378" s="1" t="s">
        <v>5195</v>
      </c>
      <c r="E378">
        <v>572215</v>
      </c>
      <c r="F378">
        <v>70</v>
      </c>
      <c r="G378">
        <v>18</v>
      </c>
      <c r="H378">
        <v>23504</v>
      </c>
      <c r="I378" s="1" t="s">
        <v>4638</v>
      </c>
      <c r="J378">
        <v>377</v>
      </c>
      <c r="K378" s="2">
        <v>44776</v>
      </c>
      <c r="L378" s="1" t="s">
        <v>19</v>
      </c>
      <c r="M378" s="2">
        <v>22322</v>
      </c>
      <c r="N378">
        <f>DATEDIF(Merge1[[#This Row],[Dob]],Merge1[[#This Row],[Transaction_date]],"y")</f>
        <v>61</v>
      </c>
    </row>
    <row r="379" spans="1:14" x14ac:dyDescent="0.55000000000000004">
      <c r="A379" s="1" t="s">
        <v>5196</v>
      </c>
      <c r="B379" s="1" t="s">
        <v>4648</v>
      </c>
      <c r="C379" s="1" t="s">
        <v>715</v>
      </c>
      <c r="D379" s="1" t="s">
        <v>4970</v>
      </c>
      <c r="E379">
        <v>801378</v>
      </c>
      <c r="F379">
        <v>85</v>
      </c>
      <c r="G379">
        <v>24</v>
      </c>
      <c r="H379">
        <v>10310</v>
      </c>
      <c r="I379" s="1" t="s">
        <v>4638</v>
      </c>
      <c r="J379">
        <v>378</v>
      </c>
      <c r="K379" s="2">
        <v>44802</v>
      </c>
      <c r="L379" s="1" t="s">
        <v>10</v>
      </c>
      <c r="M379" s="2">
        <v>27934</v>
      </c>
      <c r="N379">
        <f>DATEDIF(Merge1[[#This Row],[Dob]],Merge1[[#This Row],[Transaction_date]],"y")</f>
        <v>46</v>
      </c>
    </row>
    <row r="380" spans="1:14" x14ac:dyDescent="0.55000000000000004">
      <c r="A380" s="1" t="s">
        <v>5197</v>
      </c>
      <c r="B380" s="1" t="s">
        <v>4640</v>
      </c>
      <c r="C380" s="1" t="s">
        <v>715</v>
      </c>
      <c r="D380" s="1" t="s">
        <v>4926</v>
      </c>
      <c r="E380">
        <v>2297379</v>
      </c>
      <c r="F380">
        <v>85</v>
      </c>
      <c r="G380">
        <v>9</v>
      </c>
      <c r="H380">
        <v>34629</v>
      </c>
      <c r="I380" s="1" t="s">
        <v>4638</v>
      </c>
      <c r="J380">
        <v>379</v>
      </c>
      <c r="K380" s="2">
        <v>44792</v>
      </c>
      <c r="L380" s="1" t="s">
        <v>19</v>
      </c>
      <c r="M380" s="2">
        <v>31773</v>
      </c>
      <c r="N380">
        <f>DATEDIF(Merge1[[#This Row],[Dob]],Merge1[[#This Row],[Transaction_date]],"y")</f>
        <v>35</v>
      </c>
    </row>
    <row r="381" spans="1:14" x14ac:dyDescent="0.55000000000000004">
      <c r="A381" s="1" t="s">
        <v>5198</v>
      </c>
      <c r="B381" s="1" t="s">
        <v>4636</v>
      </c>
      <c r="C381" s="1" t="s">
        <v>715</v>
      </c>
      <c r="D381" s="1" t="s">
        <v>5040</v>
      </c>
      <c r="E381">
        <v>1316955</v>
      </c>
      <c r="F381">
        <v>75</v>
      </c>
      <c r="G381">
        <v>23</v>
      </c>
      <c r="H381">
        <v>46202</v>
      </c>
      <c r="I381" s="1" t="s">
        <v>4638</v>
      </c>
      <c r="J381">
        <v>380</v>
      </c>
      <c r="K381" s="2">
        <v>44787</v>
      </c>
      <c r="L381" s="1" t="s">
        <v>19</v>
      </c>
      <c r="M381" s="2">
        <v>20818</v>
      </c>
      <c r="N381">
        <f>DATEDIF(Merge1[[#This Row],[Dob]],Merge1[[#This Row],[Transaction_date]],"y")</f>
        <v>65</v>
      </c>
    </row>
    <row r="382" spans="1:14" x14ac:dyDescent="0.55000000000000004">
      <c r="A382" s="1" t="s">
        <v>5199</v>
      </c>
      <c r="B382" s="1" t="s">
        <v>4648</v>
      </c>
      <c r="C382" s="1" t="s">
        <v>715</v>
      </c>
      <c r="D382" s="1" t="s">
        <v>5200</v>
      </c>
      <c r="E382">
        <v>2811917</v>
      </c>
      <c r="F382">
        <v>70</v>
      </c>
      <c r="G382">
        <v>12</v>
      </c>
      <c r="H382">
        <v>98442</v>
      </c>
      <c r="I382" s="1" t="s">
        <v>4638</v>
      </c>
      <c r="J382">
        <v>381</v>
      </c>
      <c r="K382" s="2">
        <v>44787</v>
      </c>
      <c r="L382" s="1" t="s">
        <v>10</v>
      </c>
      <c r="M382" s="2">
        <v>22722</v>
      </c>
      <c r="N382">
        <f>DATEDIF(Merge1[[#This Row],[Dob]],Merge1[[#This Row],[Transaction_date]],"y")</f>
        <v>60</v>
      </c>
    </row>
    <row r="383" spans="1:14" x14ac:dyDescent="0.55000000000000004">
      <c r="A383" s="1" t="s">
        <v>5201</v>
      </c>
      <c r="B383" s="1" t="s">
        <v>4648</v>
      </c>
      <c r="C383" s="1" t="s">
        <v>715</v>
      </c>
      <c r="D383" s="1" t="s">
        <v>5202</v>
      </c>
      <c r="E383">
        <v>1854184</v>
      </c>
      <c r="F383">
        <v>75</v>
      </c>
      <c r="G383">
        <v>13</v>
      </c>
      <c r="H383">
        <v>17121</v>
      </c>
      <c r="I383" s="1" t="s">
        <v>4638</v>
      </c>
      <c r="J383">
        <v>382</v>
      </c>
      <c r="K383" s="2">
        <v>44798</v>
      </c>
      <c r="L383" s="1" t="s">
        <v>19</v>
      </c>
      <c r="M383" s="2">
        <v>22718</v>
      </c>
      <c r="N383">
        <f>DATEDIF(Merge1[[#This Row],[Dob]],Merge1[[#This Row],[Transaction_date]],"y")</f>
        <v>60</v>
      </c>
    </row>
    <row r="384" spans="1:14" x14ac:dyDescent="0.55000000000000004">
      <c r="A384" s="1" t="s">
        <v>5203</v>
      </c>
      <c r="B384" s="1" t="s">
        <v>4636</v>
      </c>
      <c r="C384" s="1" t="s">
        <v>715</v>
      </c>
      <c r="D384" s="1" t="s">
        <v>4704</v>
      </c>
      <c r="E384">
        <v>617376</v>
      </c>
      <c r="F384">
        <v>80</v>
      </c>
      <c r="G384">
        <v>10</v>
      </c>
      <c r="H384">
        <v>45264</v>
      </c>
      <c r="I384" s="1" t="s">
        <v>4646</v>
      </c>
      <c r="J384">
        <v>383</v>
      </c>
      <c r="K384" s="2">
        <v>44793</v>
      </c>
      <c r="L384" s="1" t="s">
        <v>10</v>
      </c>
      <c r="M384" s="2">
        <v>29311</v>
      </c>
      <c r="N384">
        <f>DATEDIF(Merge1[[#This Row],[Dob]],Merge1[[#This Row],[Transaction_date]],"y")</f>
        <v>42</v>
      </c>
    </row>
    <row r="385" spans="1:14" x14ac:dyDescent="0.55000000000000004">
      <c r="A385" s="1" t="s">
        <v>5204</v>
      </c>
      <c r="B385" s="1" t="s">
        <v>4648</v>
      </c>
      <c r="C385" s="1" t="s">
        <v>715</v>
      </c>
      <c r="D385" s="1" t="s">
        <v>4739</v>
      </c>
      <c r="E385">
        <v>2137772</v>
      </c>
      <c r="F385">
        <v>80</v>
      </c>
      <c r="G385">
        <v>14</v>
      </c>
      <c r="H385">
        <v>22205</v>
      </c>
      <c r="I385" s="1" t="s">
        <v>4638</v>
      </c>
      <c r="J385">
        <v>384</v>
      </c>
      <c r="K385" s="2">
        <v>44790</v>
      </c>
      <c r="L385" s="1" t="s">
        <v>19</v>
      </c>
      <c r="M385" s="2">
        <v>25903</v>
      </c>
      <c r="N385">
        <f>DATEDIF(Merge1[[#This Row],[Dob]],Merge1[[#This Row],[Transaction_date]],"y")</f>
        <v>51</v>
      </c>
    </row>
    <row r="386" spans="1:14" x14ac:dyDescent="0.55000000000000004">
      <c r="A386" s="1" t="s">
        <v>5205</v>
      </c>
      <c r="B386" s="1" t="s">
        <v>4648</v>
      </c>
      <c r="C386" s="1" t="s">
        <v>715</v>
      </c>
      <c r="D386" s="1" t="s">
        <v>5206</v>
      </c>
      <c r="E386">
        <v>2074243</v>
      </c>
      <c r="F386">
        <v>65</v>
      </c>
      <c r="G386">
        <v>9</v>
      </c>
      <c r="H386">
        <v>98506</v>
      </c>
      <c r="I386" s="1" t="s">
        <v>4638</v>
      </c>
      <c r="J386">
        <v>385</v>
      </c>
      <c r="K386" s="2">
        <v>44796</v>
      </c>
      <c r="L386" s="1" t="s">
        <v>19</v>
      </c>
      <c r="M386" s="2">
        <v>27901</v>
      </c>
      <c r="N386">
        <f>DATEDIF(Merge1[[#This Row],[Dob]],Merge1[[#This Row],[Transaction_date]],"y")</f>
        <v>46</v>
      </c>
    </row>
    <row r="387" spans="1:14" x14ac:dyDescent="0.55000000000000004">
      <c r="A387" s="1" t="s">
        <v>5207</v>
      </c>
      <c r="B387" s="1" t="s">
        <v>4636</v>
      </c>
      <c r="C387" s="1" t="s">
        <v>715</v>
      </c>
      <c r="D387" s="1" t="s">
        <v>4690</v>
      </c>
      <c r="E387">
        <v>528820</v>
      </c>
      <c r="F387">
        <v>90</v>
      </c>
      <c r="G387">
        <v>16</v>
      </c>
      <c r="H387">
        <v>93715</v>
      </c>
      <c r="I387" s="1" t="s">
        <v>4638</v>
      </c>
      <c r="J387">
        <v>386</v>
      </c>
      <c r="K387" s="2">
        <v>44789</v>
      </c>
      <c r="L387" s="1" t="s">
        <v>10</v>
      </c>
      <c r="M387" s="2">
        <v>23299</v>
      </c>
      <c r="N387">
        <f>DATEDIF(Merge1[[#This Row],[Dob]],Merge1[[#This Row],[Transaction_date]],"y")</f>
        <v>58</v>
      </c>
    </row>
    <row r="388" spans="1:14" x14ac:dyDescent="0.55000000000000004">
      <c r="A388" s="1" t="s">
        <v>5208</v>
      </c>
      <c r="B388" s="1" t="s">
        <v>4648</v>
      </c>
      <c r="C388" s="1" t="s">
        <v>715</v>
      </c>
      <c r="D388" s="1" t="s">
        <v>4723</v>
      </c>
      <c r="E388">
        <v>3108850</v>
      </c>
      <c r="F388">
        <v>90</v>
      </c>
      <c r="G388">
        <v>5</v>
      </c>
      <c r="H388">
        <v>73124</v>
      </c>
      <c r="I388" s="1" t="s">
        <v>4638</v>
      </c>
      <c r="J388">
        <v>387</v>
      </c>
      <c r="K388" s="2">
        <v>44799</v>
      </c>
      <c r="L388" s="1" t="s">
        <v>19</v>
      </c>
      <c r="M388" s="2">
        <v>23830</v>
      </c>
      <c r="N388">
        <f>DATEDIF(Merge1[[#This Row],[Dob]],Merge1[[#This Row],[Transaction_date]],"y")</f>
        <v>57</v>
      </c>
    </row>
    <row r="389" spans="1:14" x14ac:dyDescent="0.55000000000000004">
      <c r="A389" s="1" t="s">
        <v>5209</v>
      </c>
      <c r="B389" s="1" t="s">
        <v>4648</v>
      </c>
      <c r="C389" s="1" t="s">
        <v>715</v>
      </c>
      <c r="D389" s="1" t="s">
        <v>4813</v>
      </c>
      <c r="E389">
        <v>3324225</v>
      </c>
      <c r="F389">
        <v>90</v>
      </c>
      <c r="G389">
        <v>10</v>
      </c>
      <c r="H389">
        <v>80930</v>
      </c>
      <c r="I389" s="1" t="s">
        <v>4638</v>
      </c>
      <c r="J389">
        <v>388</v>
      </c>
      <c r="K389" s="2">
        <v>44775</v>
      </c>
      <c r="L389" s="1" t="s">
        <v>10</v>
      </c>
      <c r="M389" s="2">
        <v>31100</v>
      </c>
      <c r="N389">
        <f>DATEDIF(Merge1[[#This Row],[Dob]],Merge1[[#This Row],[Transaction_date]],"y")</f>
        <v>37</v>
      </c>
    </row>
    <row r="390" spans="1:14" x14ac:dyDescent="0.55000000000000004">
      <c r="A390" s="1" t="s">
        <v>5210</v>
      </c>
      <c r="B390" s="1" t="s">
        <v>4648</v>
      </c>
      <c r="C390" s="1" t="s">
        <v>715</v>
      </c>
      <c r="D390" s="1" t="s">
        <v>5211</v>
      </c>
      <c r="E390">
        <v>1220393</v>
      </c>
      <c r="F390">
        <v>65</v>
      </c>
      <c r="G390">
        <v>12</v>
      </c>
      <c r="H390">
        <v>37665</v>
      </c>
      <c r="I390" s="1" t="s">
        <v>4638</v>
      </c>
      <c r="J390">
        <v>389</v>
      </c>
      <c r="K390" s="2">
        <v>44789</v>
      </c>
      <c r="L390" s="1" t="s">
        <v>19</v>
      </c>
      <c r="M390" s="2">
        <v>31644</v>
      </c>
      <c r="N390">
        <f>DATEDIF(Merge1[[#This Row],[Dob]],Merge1[[#This Row],[Transaction_date]],"y")</f>
        <v>35</v>
      </c>
    </row>
    <row r="391" spans="1:14" x14ac:dyDescent="0.55000000000000004">
      <c r="A391" s="1" t="s">
        <v>5212</v>
      </c>
      <c r="B391" s="1" t="s">
        <v>4648</v>
      </c>
      <c r="C391" s="1" t="s">
        <v>715</v>
      </c>
      <c r="D391" s="1" t="s">
        <v>5213</v>
      </c>
      <c r="E391">
        <v>2054255</v>
      </c>
      <c r="F391">
        <v>90</v>
      </c>
      <c r="G391">
        <v>19</v>
      </c>
      <c r="H391">
        <v>1905</v>
      </c>
      <c r="I391" s="1" t="s">
        <v>4638</v>
      </c>
      <c r="J391">
        <v>390</v>
      </c>
      <c r="K391" s="2">
        <v>44788</v>
      </c>
      <c r="L391" s="1" t="s">
        <v>19</v>
      </c>
      <c r="M391" s="2">
        <v>27387</v>
      </c>
      <c r="N391">
        <f>DATEDIF(Merge1[[#This Row],[Dob]],Merge1[[#This Row],[Transaction_date]],"y")</f>
        <v>47</v>
      </c>
    </row>
    <row r="392" spans="1:14" x14ac:dyDescent="0.55000000000000004">
      <c r="A392" s="1" t="s">
        <v>5214</v>
      </c>
      <c r="B392" s="1" t="s">
        <v>4648</v>
      </c>
      <c r="C392" s="1" t="s">
        <v>715</v>
      </c>
      <c r="D392" s="1" t="s">
        <v>5215</v>
      </c>
      <c r="E392">
        <v>693180</v>
      </c>
      <c r="F392">
        <v>80</v>
      </c>
      <c r="G392">
        <v>15</v>
      </c>
      <c r="H392">
        <v>17622</v>
      </c>
      <c r="I392" s="1" t="s">
        <v>4638</v>
      </c>
      <c r="J392">
        <v>391</v>
      </c>
      <c r="K392" s="2">
        <v>44781</v>
      </c>
      <c r="L392" s="1" t="s">
        <v>10</v>
      </c>
      <c r="M392" s="2">
        <v>22204</v>
      </c>
      <c r="N392">
        <f>DATEDIF(Merge1[[#This Row],[Dob]],Merge1[[#This Row],[Transaction_date]],"y")</f>
        <v>61</v>
      </c>
    </row>
    <row r="393" spans="1:14" x14ac:dyDescent="0.55000000000000004">
      <c r="A393" s="1" t="s">
        <v>5216</v>
      </c>
      <c r="B393" s="1" t="s">
        <v>4636</v>
      </c>
      <c r="C393" s="1" t="s">
        <v>715</v>
      </c>
      <c r="D393" s="1" t="s">
        <v>4783</v>
      </c>
      <c r="E393">
        <v>858303</v>
      </c>
      <c r="F393">
        <v>70</v>
      </c>
      <c r="G393">
        <v>10</v>
      </c>
      <c r="H393">
        <v>19892</v>
      </c>
      <c r="I393" s="1" t="s">
        <v>4638</v>
      </c>
      <c r="J393">
        <v>392</v>
      </c>
      <c r="K393" s="2">
        <v>44800</v>
      </c>
      <c r="L393" s="1" t="s">
        <v>19</v>
      </c>
      <c r="M393" s="2">
        <v>23260</v>
      </c>
      <c r="N393">
        <f>DATEDIF(Merge1[[#This Row],[Dob]],Merge1[[#This Row],[Transaction_date]],"y")</f>
        <v>58</v>
      </c>
    </row>
    <row r="394" spans="1:14" x14ac:dyDescent="0.55000000000000004">
      <c r="A394" s="1" t="s">
        <v>5217</v>
      </c>
      <c r="B394" s="1" t="s">
        <v>4648</v>
      </c>
      <c r="C394" s="1" t="s">
        <v>715</v>
      </c>
      <c r="D394" s="1" t="s">
        <v>5218</v>
      </c>
      <c r="E394">
        <v>3194997</v>
      </c>
      <c r="F394">
        <v>90</v>
      </c>
      <c r="G394">
        <v>19</v>
      </c>
      <c r="H394">
        <v>92013</v>
      </c>
      <c r="I394" s="1" t="s">
        <v>4646</v>
      </c>
      <c r="J394">
        <v>393</v>
      </c>
      <c r="K394" s="2">
        <v>44775</v>
      </c>
      <c r="L394" s="1" t="s">
        <v>19</v>
      </c>
      <c r="M394" s="2">
        <v>25791</v>
      </c>
      <c r="N394">
        <f>DATEDIF(Merge1[[#This Row],[Dob]],Merge1[[#This Row],[Transaction_date]],"y")</f>
        <v>51</v>
      </c>
    </row>
    <row r="395" spans="1:14" x14ac:dyDescent="0.55000000000000004">
      <c r="A395" s="1" t="s">
        <v>5219</v>
      </c>
      <c r="B395" s="1" t="s">
        <v>4648</v>
      </c>
      <c r="C395" s="1" t="s">
        <v>715</v>
      </c>
      <c r="D395" s="1" t="s">
        <v>4777</v>
      </c>
      <c r="E395">
        <v>1578667</v>
      </c>
      <c r="F395">
        <v>65</v>
      </c>
      <c r="G395">
        <v>12</v>
      </c>
      <c r="H395">
        <v>40225</v>
      </c>
      <c r="I395" s="1" t="s">
        <v>4638</v>
      </c>
      <c r="J395">
        <v>394</v>
      </c>
      <c r="K395" s="2">
        <v>44793</v>
      </c>
      <c r="L395" s="1" t="s">
        <v>10</v>
      </c>
      <c r="M395" s="2">
        <v>20835</v>
      </c>
      <c r="N395">
        <f>DATEDIF(Merge1[[#This Row],[Dob]],Merge1[[#This Row],[Transaction_date]],"y")</f>
        <v>65</v>
      </c>
    </row>
    <row r="396" spans="1:14" x14ac:dyDescent="0.55000000000000004">
      <c r="A396" s="1" t="s">
        <v>5220</v>
      </c>
      <c r="B396" s="1" t="s">
        <v>4648</v>
      </c>
      <c r="C396" s="1" t="s">
        <v>715</v>
      </c>
      <c r="D396" s="1" t="s">
        <v>4980</v>
      </c>
      <c r="E396">
        <v>1834468</v>
      </c>
      <c r="F396">
        <v>85</v>
      </c>
      <c r="G396">
        <v>21</v>
      </c>
      <c r="H396">
        <v>25336</v>
      </c>
      <c r="I396" s="1" t="s">
        <v>4638</v>
      </c>
      <c r="J396">
        <v>395</v>
      </c>
      <c r="K396" s="2">
        <v>44789</v>
      </c>
      <c r="L396" s="1" t="s">
        <v>10</v>
      </c>
      <c r="M396" s="2">
        <v>23374</v>
      </c>
      <c r="N396">
        <f>DATEDIF(Merge1[[#This Row],[Dob]],Merge1[[#This Row],[Transaction_date]],"y")</f>
        <v>58</v>
      </c>
    </row>
    <row r="397" spans="1:14" x14ac:dyDescent="0.55000000000000004">
      <c r="A397" s="1" t="s">
        <v>5221</v>
      </c>
      <c r="B397" s="1" t="s">
        <v>4636</v>
      </c>
      <c r="C397" s="1" t="s">
        <v>715</v>
      </c>
      <c r="D397" s="1" t="s">
        <v>4902</v>
      </c>
      <c r="E397">
        <v>2165121</v>
      </c>
      <c r="F397">
        <v>80</v>
      </c>
      <c r="G397">
        <v>14</v>
      </c>
      <c r="H397">
        <v>60619</v>
      </c>
      <c r="I397" s="1" t="s">
        <v>4638</v>
      </c>
      <c r="J397">
        <v>396</v>
      </c>
      <c r="K397" s="2">
        <v>44792</v>
      </c>
      <c r="L397" s="1" t="s">
        <v>19</v>
      </c>
      <c r="M397" s="2">
        <v>32118</v>
      </c>
      <c r="N397">
        <f>DATEDIF(Merge1[[#This Row],[Dob]],Merge1[[#This Row],[Transaction_date]],"y")</f>
        <v>34</v>
      </c>
    </row>
    <row r="398" spans="1:14" x14ac:dyDescent="0.55000000000000004">
      <c r="A398" s="1" t="s">
        <v>5222</v>
      </c>
      <c r="B398" s="1" t="s">
        <v>4648</v>
      </c>
      <c r="C398" s="1" t="s">
        <v>715</v>
      </c>
      <c r="D398" s="1" t="s">
        <v>5223</v>
      </c>
      <c r="E398">
        <v>1013248</v>
      </c>
      <c r="F398">
        <v>65</v>
      </c>
      <c r="G398">
        <v>20</v>
      </c>
      <c r="H398">
        <v>47812</v>
      </c>
      <c r="I398" s="1" t="s">
        <v>4638</v>
      </c>
      <c r="J398">
        <v>397</v>
      </c>
      <c r="K398" s="2">
        <v>44793</v>
      </c>
      <c r="L398" s="1" t="s">
        <v>19</v>
      </c>
      <c r="M398" s="2">
        <v>24677</v>
      </c>
      <c r="N398">
        <f>DATEDIF(Merge1[[#This Row],[Dob]],Merge1[[#This Row],[Transaction_date]],"y")</f>
        <v>55</v>
      </c>
    </row>
    <row r="399" spans="1:14" x14ac:dyDescent="0.55000000000000004">
      <c r="A399" s="1" t="s">
        <v>5224</v>
      </c>
      <c r="B399" s="1" t="s">
        <v>4636</v>
      </c>
      <c r="C399" s="1" t="s">
        <v>715</v>
      </c>
      <c r="D399" s="1" t="s">
        <v>5225</v>
      </c>
      <c r="E399">
        <v>1457866</v>
      </c>
      <c r="F399">
        <v>80</v>
      </c>
      <c r="G399">
        <v>7</v>
      </c>
      <c r="H399">
        <v>32314</v>
      </c>
      <c r="I399" s="1" t="s">
        <v>4638</v>
      </c>
      <c r="J399">
        <v>398</v>
      </c>
      <c r="K399" s="2">
        <v>44795</v>
      </c>
      <c r="L399" s="1" t="s">
        <v>19</v>
      </c>
      <c r="M399" s="2">
        <v>30073</v>
      </c>
      <c r="N399">
        <f>DATEDIF(Merge1[[#This Row],[Dob]],Merge1[[#This Row],[Transaction_date]],"y")</f>
        <v>40</v>
      </c>
    </row>
    <row r="400" spans="1:14" x14ac:dyDescent="0.55000000000000004">
      <c r="A400" s="1" t="s">
        <v>5226</v>
      </c>
      <c r="B400" s="1" t="s">
        <v>4655</v>
      </c>
      <c r="C400" s="1" t="s">
        <v>715</v>
      </c>
      <c r="D400" s="1" t="s">
        <v>5227</v>
      </c>
      <c r="E400">
        <v>3475598</v>
      </c>
      <c r="F400">
        <v>90</v>
      </c>
      <c r="G400">
        <v>18</v>
      </c>
      <c r="H400">
        <v>21405</v>
      </c>
      <c r="I400" s="1" t="s">
        <v>4646</v>
      </c>
      <c r="J400">
        <v>399</v>
      </c>
      <c r="K400" s="2">
        <v>44790</v>
      </c>
      <c r="L400" s="1" t="s">
        <v>10</v>
      </c>
      <c r="M400" s="2">
        <v>31944</v>
      </c>
      <c r="N400">
        <f>DATEDIF(Merge1[[#This Row],[Dob]],Merge1[[#This Row],[Transaction_date]],"y")</f>
        <v>35</v>
      </c>
    </row>
    <row r="401" spans="1:14" x14ac:dyDescent="0.55000000000000004">
      <c r="A401" s="1" t="s">
        <v>5228</v>
      </c>
      <c r="B401" s="1" t="s">
        <v>4640</v>
      </c>
      <c r="C401" s="1" t="s">
        <v>715</v>
      </c>
      <c r="D401" s="1" t="s">
        <v>5185</v>
      </c>
      <c r="E401">
        <v>1383266</v>
      </c>
      <c r="F401">
        <v>75</v>
      </c>
      <c r="G401">
        <v>21</v>
      </c>
      <c r="H401">
        <v>77705</v>
      </c>
      <c r="I401" s="1" t="s">
        <v>4638</v>
      </c>
      <c r="J401">
        <v>400</v>
      </c>
      <c r="K401" s="2">
        <v>44792</v>
      </c>
      <c r="L401" s="1" t="s">
        <v>10</v>
      </c>
      <c r="M401" s="2">
        <v>25661</v>
      </c>
      <c r="N401">
        <f>DATEDIF(Merge1[[#This Row],[Dob]],Merge1[[#This Row],[Transaction_date]],"y")</f>
        <v>52</v>
      </c>
    </row>
    <row r="402" spans="1:14" x14ac:dyDescent="0.55000000000000004">
      <c r="A402" s="1" t="s">
        <v>5229</v>
      </c>
      <c r="B402" s="1" t="s">
        <v>4640</v>
      </c>
      <c r="C402" s="1" t="s">
        <v>715</v>
      </c>
      <c r="D402" s="1" t="s">
        <v>382</v>
      </c>
      <c r="E402">
        <v>1669945</v>
      </c>
      <c r="F402">
        <v>85</v>
      </c>
      <c r="G402">
        <v>14</v>
      </c>
      <c r="H402">
        <v>78764</v>
      </c>
      <c r="I402" s="1" t="s">
        <v>4638</v>
      </c>
      <c r="J402">
        <v>401</v>
      </c>
      <c r="K402" s="2">
        <v>44780</v>
      </c>
      <c r="L402" s="1" t="s">
        <v>10</v>
      </c>
      <c r="M402" s="2">
        <v>28218</v>
      </c>
      <c r="N402">
        <f>DATEDIF(Merge1[[#This Row],[Dob]],Merge1[[#This Row],[Transaction_date]],"y")</f>
        <v>45</v>
      </c>
    </row>
    <row r="403" spans="1:14" x14ac:dyDescent="0.55000000000000004">
      <c r="A403" s="1" t="s">
        <v>5230</v>
      </c>
      <c r="B403" s="1" t="s">
        <v>4640</v>
      </c>
      <c r="C403" s="1" t="s">
        <v>715</v>
      </c>
      <c r="D403" s="1" t="s">
        <v>4875</v>
      </c>
      <c r="E403">
        <v>587726</v>
      </c>
      <c r="F403">
        <v>90</v>
      </c>
      <c r="G403">
        <v>8</v>
      </c>
      <c r="H403">
        <v>92110</v>
      </c>
      <c r="I403" s="1" t="s">
        <v>4638</v>
      </c>
      <c r="J403">
        <v>402</v>
      </c>
      <c r="K403" s="2">
        <v>44783</v>
      </c>
      <c r="L403" s="1" t="s">
        <v>10</v>
      </c>
      <c r="M403" s="2">
        <v>19444</v>
      </c>
      <c r="N403">
        <f>DATEDIF(Merge1[[#This Row],[Dob]],Merge1[[#This Row],[Transaction_date]],"y")</f>
        <v>69</v>
      </c>
    </row>
    <row r="404" spans="1:14" x14ac:dyDescent="0.55000000000000004">
      <c r="A404" s="1" t="s">
        <v>5231</v>
      </c>
      <c r="B404" s="1" t="s">
        <v>4648</v>
      </c>
      <c r="C404" s="1" t="s">
        <v>715</v>
      </c>
      <c r="D404" s="1" t="s">
        <v>4799</v>
      </c>
      <c r="E404">
        <v>2626900</v>
      </c>
      <c r="F404">
        <v>90</v>
      </c>
      <c r="G404">
        <v>18</v>
      </c>
      <c r="H404">
        <v>32605</v>
      </c>
      <c r="I404" s="1" t="s">
        <v>4638</v>
      </c>
      <c r="J404">
        <v>403</v>
      </c>
      <c r="K404" s="2">
        <v>44780</v>
      </c>
      <c r="L404" s="1" t="s">
        <v>10</v>
      </c>
      <c r="M404" s="2">
        <v>27170</v>
      </c>
      <c r="N404">
        <f>DATEDIF(Merge1[[#This Row],[Dob]],Merge1[[#This Row],[Transaction_date]],"y")</f>
        <v>48</v>
      </c>
    </row>
    <row r="405" spans="1:14" x14ac:dyDescent="0.55000000000000004">
      <c r="A405" s="1" t="s">
        <v>5232</v>
      </c>
      <c r="B405" s="1" t="s">
        <v>4636</v>
      </c>
      <c r="C405" s="1" t="s">
        <v>715</v>
      </c>
      <c r="D405" s="1" t="s">
        <v>5057</v>
      </c>
      <c r="E405">
        <v>2545281</v>
      </c>
      <c r="F405">
        <v>85</v>
      </c>
      <c r="G405">
        <v>14</v>
      </c>
      <c r="H405">
        <v>24048</v>
      </c>
      <c r="I405" s="1" t="s">
        <v>4638</v>
      </c>
      <c r="J405">
        <v>404</v>
      </c>
      <c r="K405" s="2">
        <v>44780</v>
      </c>
      <c r="L405" s="1" t="s">
        <v>19</v>
      </c>
      <c r="M405" s="2">
        <v>31727</v>
      </c>
      <c r="N405">
        <f>DATEDIF(Merge1[[#This Row],[Dob]],Merge1[[#This Row],[Transaction_date]],"y")</f>
        <v>35</v>
      </c>
    </row>
    <row r="406" spans="1:14" x14ac:dyDescent="0.55000000000000004">
      <c r="A406" s="1" t="s">
        <v>5233</v>
      </c>
      <c r="B406" s="1" t="s">
        <v>4640</v>
      </c>
      <c r="C406" s="1" t="s">
        <v>715</v>
      </c>
      <c r="D406" s="1" t="s">
        <v>3919</v>
      </c>
      <c r="E406">
        <v>2728131</v>
      </c>
      <c r="F406">
        <v>65</v>
      </c>
      <c r="G406">
        <v>18</v>
      </c>
      <c r="H406">
        <v>39216</v>
      </c>
      <c r="I406" s="1" t="s">
        <v>4638</v>
      </c>
      <c r="J406">
        <v>405</v>
      </c>
      <c r="K406" s="2">
        <v>44782</v>
      </c>
      <c r="L406" s="1" t="s">
        <v>10</v>
      </c>
      <c r="M406" s="2">
        <v>27536</v>
      </c>
      <c r="N406">
        <f>DATEDIF(Merge1[[#This Row],[Dob]],Merge1[[#This Row],[Transaction_date]],"y")</f>
        <v>47</v>
      </c>
    </row>
    <row r="407" spans="1:14" x14ac:dyDescent="0.55000000000000004">
      <c r="A407" s="1" t="s">
        <v>5234</v>
      </c>
      <c r="B407" s="1" t="s">
        <v>4655</v>
      </c>
      <c r="C407" s="1" t="s">
        <v>715</v>
      </c>
      <c r="D407" s="1" t="s">
        <v>4920</v>
      </c>
      <c r="E407">
        <v>3382392</v>
      </c>
      <c r="F407">
        <v>80</v>
      </c>
      <c r="G407">
        <v>11</v>
      </c>
      <c r="H407">
        <v>90071</v>
      </c>
      <c r="I407" s="1" t="s">
        <v>4638</v>
      </c>
      <c r="J407">
        <v>406</v>
      </c>
      <c r="K407" s="2">
        <v>44795</v>
      </c>
      <c r="L407" s="1" t="s">
        <v>10</v>
      </c>
      <c r="M407" s="2">
        <v>22704</v>
      </c>
      <c r="N407">
        <f>DATEDIF(Merge1[[#This Row],[Dob]],Merge1[[#This Row],[Transaction_date]],"y")</f>
        <v>60</v>
      </c>
    </row>
    <row r="408" spans="1:14" x14ac:dyDescent="0.55000000000000004">
      <c r="A408" s="1" t="s">
        <v>5235</v>
      </c>
      <c r="B408" s="1" t="s">
        <v>4636</v>
      </c>
      <c r="C408" s="1" t="s">
        <v>715</v>
      </c>
      <c r="D408" s="1" t="s">
        <v>4672</v>
      </c>
      <c r="E408">
        <v>1338171</v>
      </c>
      <c r="F408">
        <v>90</v>
      </c>
      <c r="G408">
        <v>5</v>
      </c>
      <c r="H408">
        <v>50320</v>
      </c>
      <c r="I408" s="1" t="s">
        <v>4638</v>
      </c>
      <c r="J408">
        <v>407</v>
      </c>
      <c r="K408" s="2">
        <v>44778</v>
      </c>
      <c r="L408" s="1" t="s">
        <v>19</v>
      </c>
      <c r="M408" s="2">
        <v>28512</v>
      </c>
      <c r="N408">
        <f>DATEDIF(Merge1[[#This Row],[Dob]],Merge1[[#This Row],[Transaction_date]],"y")</f>
        <v>44</v>
      </c>
    </row>
    <row r="409" spans="1:14" x14ac:dyDescent="0.55000000000000004">
      <c r="A409" s="1" t="s">
        <v>5236</v>
      </c>
      <c r="B409" s="1" t="s">
        <v>4640</v>
      </c>
      <c r="C409" s="1" t="s">
        <v>715</v>
      </c>
      <c r="D409" s="1" t="s">
        <v>5135</v>
      </c>
      <c r="E409">
        <v>2331142</v>
      </c>
      <c r="F409">
        <v>70</v>
      </c>
      <c r="G409">
        <v>15</v>
      </c>
      <c r="H409">
        <v>70505</v>
      </c>
      <c r="I409" s="1" t="s">
        <v>4638</v>
      </c>
      <c r="J409">
        <v>408</v>
      </c>
      <c r="K409" s="2">
        <v>44781</v>
      </c>
      <c r="L409" s="1" t="s">
        <v>19</v>
      </c>
      <c r="M409" s="2">
        <v>20893</v>
      </c>
      <c r="N409">
        <f>DATEDIF(Merge1[[#This Row],[Dob]],Merge1[[#This Row],[Transaction_date]],"y")</f>
        <v>65</v>
      </c>
    </row>
    <row r="410" spans="1:14" x14ac:dyDescent="0.55000000000000004">
      <c r="A410" s="1" t="s">
        <v>5237</v>
      </c>
      <c r="B410" s="1" t="s">
        <v>4636</v>
      </c>
      <c r="C410" s="1" t="s">
        <v>715</v>
      </c>
      <c r="D410" s="1" t="s">
        <v>5238</v>
      </c>
      <c r="E410">
        <v>2431173</v>
      </c>
      <c r="F410">
        <v>70</v>
      </c>
      <c r="G410">
        <v>23</v>
      </c>
      <c r="H410">
        <v>55590</v>
      </c>
      <c r="I410" s="1" t="s">
        <v>4638</v>
      </c>
      <c r="J410">
        <v>409</v>
      </c>
      <c r="K410" s="2">
        <v>44774</v>
      </c>
      <c r="L410" s="1" t="s">
        <v>10</v>
      </c>
      <c r="M410" s="2">
        <v>20070</v>
      </c>
      <c r="N410">
        <f>DATEDIF(Merge1[[#This Row],[Dob]],Merge1[[#This Row],[Transaction_date]],"y")</f>
        <v>67</v>
      </c>
    </row>
    <row r="411" spans="1:14" x14ac:dyDescent="0.55000000000000004">
      <c r="A411" s="1" t="s">
        <v>5239</v>
      </c>
      <c r="B411" s="1" t="s">
        <v>4648</v>
      </c>
      <c r="C411" s="1" t="s">
        <v>715</v>
      </c>
      <c r="D411" s="1" t="s">
        <v>4725</v>
      </c>
      <c r="E411">
        <v>945695</v>
      </c>
      <c r="F411">
        <v>85</v>
      </c>
      <c r="G411">
        <v>7</v>
      </c>
      <c r="H411">
        <v>94297</v>
      </c>
      <c r="I411" s="1" t="s">
        <v>4638</v>
      </c>
      <c r="J411">
        <v>410</v>
      </c>
      <c r="K411" s="2">
        <v>44775</v>
      </c>
      <c r="L411" s="1" t="s">
        <v>19</v>
      </c>
      <c r="M411" s="2">
        <v>32071</v>
      </c>
      <c r="N411">
        <f>DATEDIF(Merge1[[#This Row],[Dob]],Merge1[[#This Row],[Transaction_date]],"y")</f>
        <v>34</v>
      </c>
    </row>
    <row r="412" spans="1:14" x14ac:dyDescent="0.55000000000000004">
      <c r="A412" s="1" t="s">
        <v>5240</v>
      </c>
      <c r="B412" s="1" t="s">
        <v>4636</v>
      </c>
      <c r="C412" s="1" t="s">
        <v>715</v>
      </c>
      <c r="D412" s="1" t="s">
        <v>4679</v>
      </c>
      <c r="E412">
        <v>3331435</v>
      </c>
      <c r="F412">
        <v>70</v>
      </c>
      <c r="G412">
        <v>23</v>
      </c>
      <c r="H412">
        <v>32590</v>
      </c>
      <c r="I412" s="1" t="s">
        <v>4638</v>
      </c>
      <c r="J412">
        <v>411</v>
      </c>
      <c r="K412" s="2">
        <v>44793</v>
      </c>
      <c r="L412" s="1" t="s">
        <v>10</v>
      </c>
      <c r="M412" s="2">
        <v>19529</v>
      </c>
      <c r="N412">
        <f>DATEDIF(Merge1[[#This Row],[Dob]],Merge1[[#This Row],[Transaction_date]],"y")</f>
        <v>69</v>
      </c>
    </row>
    <row r="413" spans="1:14" x14ac:dyDescent="0.55000000000000004">
      <c r="A413" s="1" t="s">
        <v>5241</v>
      </c>
      <c r="B413" s="1" t="s">
        <v>4640</v>
      </c>
      <c r="C413" s="1" t="s">
        <v>715</v>
      </c>
      <c r="D413" s="1" t="s">
        <v>5179</v>
      </c>
      <c r="E413">
        <v>1670800</v>
      </c>
      <c r="F413">
        <v>85</v>
      </c>
      <c r="G413">
        <v>24</v>
      </c>
      <c r="H413">
        <v>93907</v>
      </c>
      <c r="I413" s="1" t="s">
        <v>4638</v>
      </c>
      <c r="J413">
        <v>412</v>
      </c>
      <c r="K413" s="2">
        <v>44781</v>
      </c>
      <c r="L413" s="1" t="s">
        <v>19</v>
      </c>
      <c r="M413" s="2">
        <v>22553</v>
      </c>
      <c r="N413">
        <f>DATEDIF(Merge1[[#This Row],[Dob]],Merge1[[#This Row],[Transaction_date]],"y")</f>
        <v>60</v>
      </c>
    </row>
    <row r="414" spans="1:14" x14ac:dyDescent="0.55000000000000004">
      <c r="A414" s="1" t="s">
        <v>5242</v>
      </c>
      <c r="B414" s="1" t="s">
        <v>4655</v>
      </c>
      <c r="C414" s="1" t="s">
        <v>715</v>
      </c>
      <c r="D414" s="1" t="s">
        <v>4902</v>
      </c>
      <c r="E414">
        <v>3336835</v>
      </c>
      <c r="F414">
        <v>85</v>
      </c>
      <c r="G414">
        <v>23</v>
      </c>
      <c r="H414">
        <v>60681</v>
      </c>
      <c r="I414" s="1" t="s">
        <v>4638</v>
      </c>
      <c r="J414">
        <v>413</v>
      </c>
      <c r="K414" s="2">
        <v>44774</v>
      </c>
      <c r="L414" s="1" t="s">
        <v>19</v>
      </c>
      <c r="M414" s="2">
        <v>30550</v>
      </c>
      <c r="N414">
        <f>DATEDIF(Merge1[[#This Row],[Dob]],Merge1[[#This Row],[Transaction_date]],"y")</f>
        <v>38</v>
      </c>
    </row>
    <row r="415" spans="1:14" x14ac:dyDescent="0.55000000000000004">
      <c r="A415" s="1" t="s">
        <v>5243</v>
      </c>
      <c r="B415" s="1" t="s">
        <v>4640</v>
      </c>
      <c r="C415" s="1" t="s">
        <v>715</v>
      </c>
      <c r="D415" s="1" t="s">
        <v>4723</v>
      </c>
      <c r="E415">
        <v>2256115</v>
      </c>
      <c r="F415">
        <v>85</v>
      </c>
      <c r="G415">
        <v>9</v>
      </c>
      <c r="H415">
        <v>73135</v>
      </c>
      <c r="I415" s="1" t="s">
        <v>4638</v>
      </c>
      <c r="J415">
        <v>414</v>
      </c>
      <c r="K415" s="2">
        <v>44777</v>
      </c>
      <c r="L415" s="1" t="s">
        <v>10</v>
      </c>
      <c r="M415" s="2">
        <v>30288</v>
      </c>
      <c r="N415">
        <f>DATEDIF(Merge1[[#This Row],[Dob]],Merge1[[#This Row],[Transaction_date]],"y")</f>
        <v>39</v>
      </c>
    </row>
    <row r="416" spans="1:14" x14ac:dyDescent="0.55000000000000004">
      <c r="A416" s="1" t="s">
        <v>5244</v>
      </c>
      <c r="B416" s="1" t="s">
        <v>4648</v>
      </c>
      <c r="C416" s="1" t="s">
        <v>715</v>
      </c>
      <c r="D416" s="1" t="s">
        <v>4992</v>
      </c>
      <c r="E416">
        <v>2377911</v>
      </c>
      <c r="F416">
        <v>85</v>
      </c>
      <c r="G416">
        <v>23</v>
      </c>
      <c r="H416">
        <v>91117</v>
      </c>
      <c r="I416" s="1" t="s">
        <v>4638</v>
      </c>
      <c r="J416">
        <v>415</v>
      </c>
      <c r="K416" s="2">
        <v>44801</v>
      </c>
      <c r="L416" s="1" t="s">
        <v>10</v>
      </c>
      <c r="M416" s="2">
        <v>24602</v>
      </c>
      <c r="N416">
        <f>DATEDIF(Merge1[[#This Row],[Dob]],Merge1[[#This Row],[Transaction_date]],"y")</f>
        <v>55</v>
      </c>
    </row>
    <row r="417" spans="1:14" x14ac:dyDescent="0.55000000000000004">
      <c r="A417" s="1" t="s">
        <v>5245</v>
      </c>
      <c r="B417" s="1" t="s">
        <v>4655</v>
      </c>
      <c r="C417" s="1" t="s">
        <v>715</v>
      </c>
      <c r="D417" s="1" t="s">
        <v>4963</v>
      </c>
      <c r="E417">
        <v>2926631</v>
      </c>
      <c r="F417">
        <v>65</v>
      </c>
      <c r="G417">
        <v>15</v>
      </c>
      <c r="H417">
        <v>44310</v>
      </c>
      <c r="I417" s="1" t="s">
        <v>4638</v>
      </c>
      <c r="J417">
        <v>416</v>
      </c>
      <c r="K417" s="2">
        <v>44796</v>
      </c>
      <c r="L417" s="1" t="s">
        <v>19</v>
      </c>
      <c r="M417" s="2">
        <v>20753</v>
      </c>
      <c r="N417">
        <f>DATEDIF(Merge1[[#This Row],[Dob]],Merge1[[#This Row],[Transaction_date]],"y")</f>
        <v>65</v>
      </c>
    </row>
    <row r="418" spans="1:14" x14ac:dyDescent="0.55000000000000004">
      <c r="A418" s="1" t="s">
        <v>5246</v>
      </c>
      <c r="B418" s="1" t="s">
        <v>4636</v>
      </c>
      <c r="C418" s="1" t="s">
        <v>715</v>
      </c>
      <c r="D418" s="1" t="s">
        <v>4723</v>
      </c>
      <c r="E418">
        <v>2693093</v>
      </c>
      <c r="F418">
        <v>65</v>
      </c>
      <c r="G418">
        <v>19</v>
      </c>
      <c r="H418">
        <v>73124</v>
      </c>
      <c r="I418" s="1" t="s">
        <v>4638</v>
      </c>
      <c r="J418">
        <v>417</v>
      </c>
      <c r="K418" s="2">
        <v>44778</v>
      </c>
      <c r="L418" s="1" t="s">
        <v>10</v>
      </c>
      <c r="M418" s="2">
        <v>30352</v>
      </c>
      <c r="N418">
        <f>DATEDIF(Merge1[[#This Row],[Dob]],Merge1[[#This Row],[Transaction_date]],"y")</f>
        <v>39</v>
      </c>
    </row>
    <row r="419" spans="1:14" x14ac:dyDescent="0.55000000000000004">
      <c r="A419" s="1" t="s">
        <v>5247</v>
      </c>
      <c r="B419" s="1" t="s">
        <v>4640</v>
      </c>
      <c r="C419" s="1" t="s">
        <v>715</v>
      </c>
      <c r="D419" s="1" t="s">
        <v>4989</v>
      </c>
      <c r="E419">
        <v>542351</v>
      </c>
      <c r="F419">
        <v>85</v>
      </c>
      <c r="G419">
        <v>10</v>
      </c>
      <c r="H419">
        <v>29215</v>
      </c>
      <c r="I419" s="1" t="s">
        <v>4638</v>
      </c>
      <c r="J419">
        <v>418</v>
      </c>
      <c r="K419" s="2">
        <v>44783</v>
      </c>
      <c r="L419" s="1" t="s">
        <v>10</v>
      </c>
      <c r="M419" s="2">
        <v>30639</v>
      </c>
      <c r="N419">
        <f>DATEDIF(Merge1[[#This Row],[Dob]],Merge1[[#This Row],[Transaction_date]],"y")</f>
        <v>38</v>
      </c>
    </row>
    <row r="420" spans="1:14" x14ac:dyDescent="0.55000000000000004">
      <c r="A420" s="1" t="s">
        <v>5248</v>
      </c>
      <c r="B420" s="1" t="s">
        <v>4636</v>
      </c>
      <c r="C420" s="1" t="s">
        <v>715</v>
      </c>
      <c r="D420" s="1" t="s">
        <v>4725</v>
      </c>
      <c r="E420">
        <v>1045113</v>
      </c>
      <c r="F420">
        <v>80</v>
      </c>
      <c r="G420">
        <v>11</v>
      </c>
      <c r="H420">
        <v>95852</v>
      </c>
      <c r="I420" s="1" t="s">
        <v>4638</v>
      </c>
      <c r="J420">
        <v>419</v>
      </c>
      <c r="K420" s="2">
        <v>44797</v>
      </c>
      <c r="L420" s="1" t="s">
        <v>10</v>
      </c>
      <c r="M420" s="2">
        <v>26724</v>
      </c>
      <c r="N420">
        <f>DATEDIF(Merge1[[#This Row],[Dob]],Merge1[[#This Row],[Transaction_date]],"y")</f>
        <v>49</v>
      </c>
    </row>
    <row r="421" spans="1:14" x14ac:dyDescent="0.55000000000000004">
      <c r="A421" s="1" t="s">
        <v>5249</v>
      </c>
      <c r="B421" s="1" t="s">
        <v>4648</v>
      </c>
      <c r="C421" s="1" t="s">
        <v>715</v>
      </c>
      <c r="D421" s="1" t="s">
        <v>5223</v>
      </c>
      <c r="E421">
        <v>901735</v>
      </c>
      <c r="F421">
        <v>80</v>
      </c>
      <c r="G421">
        <v>12</v>
      </c>
      <c r="H421">
        <v>47812</v>
      </c>
      <c r="I421" s="1" t="s">
        <v>4638</v>
      </c>
      <c r="J421">
        <v>420</v>
      </c>
      <c r="K421" s="2">
        <v>44796</v>
      </c>
      <c r="L421" s="1" t="s">
        <v>19</v>
      </c>
      <c r="M421" s="2">
        <v>22949</v>
      </c>
      <c r="N421">
        <f>DATEDIF(Merge1[[#This Row],[Dob]],Merge1[[#This Row],[Transaction_date]],"y")</f>
        <v>59</v>
      </c>
    </row>
    <row r="422" spans="1:14" x14ac:dyDescent="0.55000000000000004">
      <c r="A422" s="1" t="s">
        <v>5250</v>
      </c>
      <c r="B422" s="1" t="s">
        <v>4655</v>
      </c>
      <c r="C422" s="1" t="s">
        <v>715</v>
      </c>
      <c r="D422" s="1" t="s">
        <v>4685</v>
      </c>
      <c r="E422">
        <v>1088593</v>
      </c>
      <c r="F422">
        <v>90</v>
      </c>
      <c r="G422">
        <v>8</v>
      </c>
      <c r="H422">
        <v>20575</v>
      </c>
      <c r="I422" s="1" t="s">
        <v>4638</v>
      </c>
      <c r="J422">
        <v>421</v>
      </c>
      <c r="K422" s="2">
        <v>44791</v>
      </c>
      <c r="L422" s="1" t="s">
        <v>10</v>
      </c>
      <c r="M422" s="2">
        <v>31131</v>
      </c>
      <c r="N422">
        <f>DATEDIF(Merge1[[#This Row],[Dob]],Merge1[[#This Row],[Transaction_date]],"y")</f>
        <v>37</v>
      </c>
    </row>
    <row r="423" spans="1:14" x14ac:dyDescent="0.55000000000000004">
      <c r="A423" s="1" t="s">
        <v>5251</v>
      </c>
      <c r="B423" s="1" t="s">
        <v>4640</v>
      </c>
      <c r="C423" s="1" t="s">
        <v>715</v>
      </c>
      <c r="D423" s="1" t="s">
        <v>4902</v>
      </c>
      <c r="E423">
        <v>2197930</v>
      </c>
      <c r="F423">
        <v>80</v>
      </c>
      <c r="G423">
        <v>19</v>
      </c>
      <c r="H423">
        <v>60681</v>
      </c>
      <c r="I423" s="1" t="s">
        <v>4638</v>
      </c>
      <c r="J423">
        <v>422</v>
      </c>
      <c r="K423" s="2">
        <v>44800</v>
      </c>
      <c r="L423" s="1" t="s">
        <v>10</v>
      </c>
      <c r="M423" s="2">
        <v>27538</v>
      </c>
      <c r="N423">
        <f>DATEDIF(Merge1[[#This Row],[Dob]],Merge1[[#This Row],[Transaction_date]],"y")</f>
        <v>47</v>
      </c>
    </row>
    <row r="424" spans="1:14" x14ac:dyDescent="0.55000000000000004">
      <c r="A424" s="1" t="s">
        <v>5252</v>
      </c>
      <c r="B424" s="1" t="s">
        <v>4636</v>
      </c>
      <c r="C424" s="1" t="s">
        <v>715</v>
      </c>
      <c r="D424" s="1" t="s">
        <v>4834</v>
      </c>
      <c r="E424">
        <v>2785331</v>
      </c>
      <c r="F424">
        <v>70</v>
      </c>
      <c r="G424">
        <v>13</v>
      </c>
      <c r="H424">
        <v>71161</v>
      </c>
      <c r="I424" s="1" t="s">
        <v>4638</v>
      </c>
      <c r="J424">
        <v>423</v>
      </c>
      <c r="K424" s="2">
        <v>44794</v>
      </c>
      <c r="L424" s="1" t="s">
        <v>19</v>
      </c>
      <c r="M424" s="2">
        <v>28934</v>
      </c>
      <c r="N424">
        <f>DATEDIF(Merge1[[#This Row],[Dob]],Merge1[[#This Row],[Transaction_date]],"y")</f>
        <v>43</v>
      </c>
    </row>
    <row r="425" spans="1:14" x14ac:dyDescent="0.55000000000000004">
      <c r="A425" s="1" t="s">
        <v>5253</v>
      </c>
      <c r="B425" s="1" t="s">
        <v>4655</v>
      </c>
      <c r="C425" s="1" t="s">
        <v>715</v>
      </c>
      <c r="D425" s="1" t="s">
        <v>4978</v>
      </c>
      <c r="E425">
        <v>1641651</v>
      </c>
      <c r="F425">
        <v>90</v>
      </c>
      <c r="G425">
        <v>23</v>
      </c>
      <c r="H425">
        <v>57193</v>
      </c>
      <c r="I425" s="1" t="s">
        <v>4638</v>
      </c>
      <c r="J425">
        <v>424</v>
      </c>
      <c r="K425" s="2">
        <v>44788</v>
      </c>
      <c r="L425" s="1" t="s">
        <v>19</v>
      </c>
      <c r="M425" s="2">
        <v>18465</v>
      </c>
      <c r="N425">
        <f>DATEDIF(Merge1[[#This Row],[Dob]],Merge1[[#This Row],[Transaction_date]],"y")</f>
        <v>72</v>
      </c>
    </row>
    <row r="426" spans="1:14" x14ac:dyDescent="0.55000000000000004">
      <c r="A426" s="1" t="s">
        <v>5254</v>
      </c>
      <c r="B426" s="1" t="s">
        <v>4640</v>
      </c>
      <c r="C426" s="1" t="s">
        <v>715</v>
      </c>
      <c r="D426" s="1" t="s">
        <v>5092</v>
      </c>
      <c r="E426">
        <v>2232584</v>
      </c>
      <c r="F426">
        <v>85</v>
      </c>
      <c r="G426">
        <v>12</v>
      </c>
      <c r="H426">
        <v>78215</v>
      </c>
      <c r="I426" s="1" t="s">
        <v>4646</v>
      </c>
      <c r="J426">
        <v>425</v>
      </c>
      <c r="K426" s="2">
        <v>44801</v>
      </c>
      <c r="L426" s="1" t="s">
        <v>10</v>
      </c>
      <c r="M426" s="2">
        <v>27777</v>
      </c>
      <c r="N426">
        <f>DATEDIF(Merge1[[#This Row],[Dob]],Merge1[[#This Row],[Transaction_date]],"y")</f>
        <v>46</v>
      </c>
    </row>
    <row r="427" spans="1:14" x14ac:dyDescent="0.55000000000000004">
      <c r="A427" s="1" t="s">
        <v>5255</v>
      </c>
      <c r="B427" s="1" t="s">
        <v>4636</v>
      </c>
      <c r="C427" s="1" t="s">
        <v>715</v>
      </c>
      <c r="D427" s="1" t="s">
        <v>4687</v>
      </c>
      <c r="E427">
        <v>927998</v>
      </c>
      <c r="F427">
        <v>75</v>
      </c>
      <c r="G427">
        <v>10</v>
      </c>
      <c r="H427">
        <v>23612</v>
      </c>
      <c r="I427" s="1" t="s">
        <v>4646</v>
      </c>
      <c r="J427">
        <v>426</v>
      </c>
      <c r="K427" s="2">
        <v>44794</v>
      </c>
      <c r="L427" s="1" t="s">
        <v>10</v>
      </c>
      <c r="M427" s="2">
        <v>30448</v>
      </c>
      <c r="N427">
        <f>DATEDIF(Merge1[[#This Row],[Dob]],Merge1[[#This Row],[Transaction_date]],"y")</f>
        <v>39</v>
      </c>
    </row>
    <row r="428" spans="1:14" x14ac:dyDescent="0.55000000000000004">
      <c r="A428" s="1" t="s">
        <v>5256</v>
      </c>
      <c r="B428" s="1" t="s">
        <v>4655</v>
      </c>
      <c r="C428" s="1" t="s">
        <v>715</v>
      </c>
      <c r="D428" s="1" t="s">
        <v>5257</v>
      </c>
      <c r="E428">
        <v>3003539</v>
      </c>
      <c r="F428">
        <v>65</v>
      </c>
      <c r="G428">
        <v>7</v>
      </c>
      <c r="H428">
        <v>87592</v>
      </c>
      <c r="I428" s="1" t="s">
        <v>4638</v>
      </c>
      <c r="J428">
        <v>427</v>
      </c>
      <c r="K428" s="2">
        <v>44787</v>
      </c>
      <c r="L428" s="1" t="s">
        <v>19</v>
      </c>
      <c r="M428" s="2">
        <v>32322</v>
      </c>
      <c r="N428">
        <f>DATEDIF(Merge1[[#This Row],[Dob]],Merge1[[#This Row],[Transaction_date]],"y")</f>
        <v>34</v>
      </c>
    </row>
    <row r="429" spans="1:14" x14ac:dyDescent="0.55000000000000004">
      <c r="A429" s="1" t="s">
        <v>5258</v>
      </c>
      <c r="B429" s="1" t="s">
        <v>4640</v>
      </c>
      <c r="C429" s="1" t="s">
        <v>715</v>
      </c>
      <c r="D429" s="1" t="s">
        <v>4793</v>
      </c>
      <c r="E429">
        <v>2617568</v>
      </c>
      <c r="F429">
        <v>90</v>
      </c>
      <c r="G429">
        <v>11</v>
      </c>
      <c r="H429">
        <v>97211</v>
      </c>
      <c r="I429" s="1" t="s">
        <v>4638</v>
      </c>
      <c r="J429">
        <v>428</v>
      </c>
      <c r="K429" s="2">
        <v>44785</v>
      </c>
      <c r="L429" s="1" t="s">
        <v>19</v>
      </c>
      <c r="M429" s="2">
        <v>20219</v>
      </c>
      <c r="N429">
        <f>DATEDIF(Merge1[[#This Row],[Dob]],Merge1[[#This Row],[Transaction_date]],"y")</f>
        <v>67</v>
      </c>
    </row>
    <row r="430" spans="1:14" x14ac:dyDescent="0.55000000000000004">
      <c r="A430" s="1" t="s">
        <v>5259</v>
      </c>
      <c r="B430" s="1" t="s">
        <v>4640</v>
      </c>
      <c r="C430" s="1" t="s">
        <v>715</v>
      </c>
      <c r="D430" s="1" t="s">
        <v>5260</v>
      </c>
      <c r="E430">
        <v>1450589</v>
      </c>
      <c r="F430">
        <v>85</v>
      </c>
      <c r="G430">
        <v>17</v>
      </c>
      <c r="H430">
        <v>28805</v>
      </c>
      <c r="I430" s="1" t="s">
        <v>4638</v>
      </c>
      <c r="J430">
        <v>429</v>
      </c>
      <c r="K430" s="2">
        <v>44798</v>
      </c>
      <c r="L430" s="1" t="s">
        <v>19</v>
      </c>
      <c r="M430" s="2">
        <v>32635</v>
      </c>
      <c r="N430">
        <f>DATEDIF(Merge1[[#This Row],[Dob]],Merge1[[#This Row],[Transaction_date]],"y")</f>
        <v>33</v>
      </c>
    </row>
    <row r="431" spans="1:14" x14ac:dyDescent="0.55000000000000004">
      <c r="A431" s="1" t="s">
        <v>5261</v>
      </c>
      <c r="B431" s="1" t="s">
        <v>4648</v>
      </c>
      <c r="C431" s="1" t="s">
        <v>715</v>
      </c>
      <c r="D431" s="1" t="s">
        <v>5262</v>
      </c>
      <c r="E431">
        <v>3073149</v>
      </c>
      <c r="F431">
        <v>75</v>
      </c>
      <c r="G431">
        <v>21</v>
      </c>
      <c r="H431">
        <v>80638</v>
      </c>
      <c r="I431" s="1" t="s">
        <v>4638</v>
      </c>
      <c r="J431">
        <v>430</v>
      </c>
      <c r="K431" s="2">
        <v>44779</v>
      </c>
      <c r="L431" s="1" t="s">
        <v>19</v>
      </c>
      <c r="M431" s="2">
        <v>28156</v>
      </c>
      <c r="N431">
        <f>DATEDIF(Merge1[[#This Row],[Dob]],Merge1[[#This Row],[Transaction_date]],"y")</f>
        <v>45</v>
      </c>
    </row>
    <row r="432" spans="1:14" x14ac:dyDescent="0.55000000000000004">
      <c r="A432" s="1" t="s">
        <v>5263</v>
      </c>
      <c r="B432" s="1" t="s">
        <v>4640</v>
      </c>
      <c r="C432" s="1" t="s">
        <v>715</v>
      </c>
      <c r="D432" s="1" t="s">
        <v>5264</v>
      </c>
      <c r="E432">
        <v>2240211</v>
      </c>
      <c r="F432">
        <v>85</v>
      </c>
      <c r="G432">
        <v>19</v>
      </c>
      <c r="H432">
        <v>27455</v>
      </c>
      <c r="I432" s="1" t="s">
        <v>4646</v>
      </c>
      <c r="J432">
        <v>431</v>
      </c>
      <c r="K432" s="2">
        <v>44779</v>
      </c>
      <c r="L432" s="1" t="s">
        <v>10</v>
      </c>
      <c r="M432" s="2">
        <v>21499</v>
      </c>
      <c r="N432">
        <f>DATEDIF(Merge1[[#This Row],[Dob]],Merge1[[#This Row],[Transaction_date]],"y")</f>
        <v>63</v>
      </c>
    </row>
    <row r="433" spans="1:14" x14ac:dyDescent="0.55000000000000004">
      <c r="A433" s="1" t="s">
        <v>5265</v>
      </c>
      <c r="B433" s="1" t="s">
        <v>4640</v>
      </c>
      <c r="C433" s="1" t="s">
        <v>715</v>
      </c>
      <c r="D433" s="1" t="s">
        <v>5266</v>
      </c>
      <c r="E433">
        <v>2308612</v>
      </c>
      <c r="F433">
        <v>65</v>
      </c>
      <c r="G433">
        <v>7</v>
      </c>
      <c r="H433">
        <v>6105</v>
      </c>
      <c r="I433" s="1" t="s">
        <v>4646</v>
      </c>
      <c r="J433">
        <v>432</v>
      </c>
      <c r="K433" s="2">
        <v>44783</v>
      </c>
      <c r="L433" s="1" t="s">
        <v>10</v>
      </c>
      <c r="M433" s="2">
        <v>29498</v>
      </c>
      <c r="N433">
        <f>DATEDIF(Merge1[[#This Row],[Dob]],Merge1[[#This Row],[Transaction_date]],"y")</f>
        <v>41</v>
      </c>
    </row>
    <row r="434" spans="1:14" x14ac:dyDescent="0.55000000000000004">
      <c r="A434" s="1" t="s">
        <v>5267</v>
      </c>
      <c r="B434" s="1" t="s">
        <v>4640</v>
      </c>
      <c r="C434" s="1" t="s">
        <v>715</v>
      </c>
      <c r="D434" s="1" t="s">
        <v>5268</v>
      </c>
      <c r="E434">
        <v>3249637</v>
      </c>
      <c r="F434">
        <v>65</v>
      </c>
      <c r="G434">
        <v>22</v>
      </c>
      <c r="H434">
        <v>80305</v>
      </c>
      <c r="I434" s="1" t="s">
        <v>4638</v>
      </c>
      <c r="J434">
        <v>433</v>
      </c>
      <c r="K434" s="2">
        <v>44797</v>
      </c>
      <c r="L434" s="1" t="s">
        <v>10</v>
      </c>
      <c r="M434" s="2">
        <v>32696</v>
      </c>
      <c r="N434">
        <f>DATEDIF(Merge1[[#This Row],[Dob]],Merge1[[#This Row],[Transaction_date]],"y")</f>
        <v>33</v>
      </c>
    </row>
    <row r="435" spans="1:14" x14ac:dyDescent="0.55000000000000004">
      <c r="A435" s="1" t="s">
        <v>5269</v>
      </c>
      <c r="B435" s="1" t="s">
        <v>4648</v>
      </c>
      <c r="C435" s="1" t="s">
        <v>715</v>
      </c>
      <c r="D435" s="1" t="s">
        <v>4774</v>
      </c>
      <c r="E435">
        <v>2986952</v>
      </c>
      <c r="F435">
        <v>90</v>
      </c>
      <c r="G435">
        <v>10</v>
      </c>
      <c r="H435">
        <v>88530</v>
      </c>
      <c r="I435" s="1" t="s">
        <v>4638</v>
      </c>
      <c r="J435">
        <v>434</v>
      </c>
      <c r="K435" s="2">
        <v>44783</v>
      </c>
      <c r="L435" s="1" t="s">
        <v>19</v>
      </c>
      <c r="M435" s="2">
        <v>29977</v>
      </c>
      <c r="N435">
        <f>DATEDIF(Merge1[[#This Row],[Dob]],Merge1[[#This Row],[Transaction_date]],"y")</f>
        <v>40</v>
      </c>
    </row>
    <row r="436" spans="1:14" x14ac:dyDescent="0.55000000000000004">
      <c r="A436" s="1" t="s">
        <v>5270</v>
      </c>
      <c r="B436" s="1" t="s">
        <v>4636</v>
      </c>
      <c r="C436" s="1" t="s">
        <v>715</v>
      </c>
      <c r="D436" s="1" t="s">
        <v>5271</v>
      </c>
      <c r="E436">
        <v>2182834</v>
      </c>
      <c r="F436">
        <v>90</v>
      </c>
      <c r="G436">
        <v>16</v>
      </c>
      <c r="H436">
        <v>67236</v>
      </c>
      <c r="I436" s="1" t="s">
        <v>4646</v>
      </c>
      <c r="J436">
        <v>435</v>
      </c>
      <c r="K436" s="2">
        <v>44799</v>
      </c>
      <c r="L436" s="1" t="s">
        <v>19</v>
      </c>
      <c r="M436" s="2">
        <v>25062</v>
      </c>
      <c r="N436">
        <f>DATEDIF(Merge1[[#This Row],[Dob]],Merge1[[#This Row],[Transaction_date]],"y")</f>
        <v>54</v>
      </c>
    </row>
    <row r="437" spans="1:14" x14ac:dyDescent="0.55000000000000004">
      <c r="A437" s="1" t="s">
        <v>5272</v>
      </c>
      <c r="B437" s="1" t="s">
        <v>4636</v>
      </c>
      <c r="C437" s="1" t="s">
        <v>715</v>
      </c>
      <c r="D437" s="1" t="s">
        <v>5032</v>
      </c>
      <c r="E437">
        <v>2987763</v>
      </c>
      <c r="F437">
        <v>85</v>
      </c>
      <c r="G437">
        <v>13</v>
      </c>
      <c r="H437">
        <v>40524</v>
      </c>
      <c r="I437" s="1" t="s">
        <v>4638</v>
      </c>
      <c r="J437">
        <v>436</v>
      </c>
      <c r="K437" s="2">
        <v>44779</v>
      </c>
      <c r="L437" s="1" t="s">
        <v>19</v>
      </c>
      <c r="M437" s="2">
        <v>20494</v>
      </c>
      <c r="N437">
        <f>DATEDIF(Merge1[[#This Row],[Dob]],Merge1[[#This Row],[Transaction_date]],"y")</f>
        <v>66</v>
      </c>
    </row>
    <row r="438" spans="1:14" x14ac:dyDescent="0.55000000000000004">
      <c r="A438" s="1" t="s">
        <v>5273</v>
      </c>
      <c r="B438" s="1" t="s">
        <v>4648</v>
      </c>
      <c r="C438" s="1" t="s">
        <v>715</v>
      </c>
      <c r="D438" s="1" t="s">
        <v>5099</v>
      </c>
      <c r="E438">
        <v>3494766</v>
      </c>
      <c r="F438">
        <v>70</v>
      </c>
      <c r="G438">
        <v>23</v>
      </c>
      <c r="H438">
        <v>55108</v>
      </c>
      <c r="I438" s="1" t="s">
        <v>4638</v>
      </c>
      <c r="J438">
        <v>437</v>
      </c>
      <c r="K438" s="2">
        <v>44783</v>
      </c>
      <c r="L438" s="1" t="s">
        <v>10</v>
      </c>
      <c r="M438" s="2">
        <v>27734</v>
      </c>
      <c r="N438">
        <f>DATEDIF(Merge1[[#This Row],[Dob]],Merge1[[#This Row],[Transaction_date]],"y")</f>
        <v>46</v>
      </c>
    </row>
    <row r="439" spans="1:14" x14ac:dyDescent="0.55000000000000004">
      <c r="A439" s="1" t="s">
        <v>5274</v>
      </c>
      <c r="B439" s="1" t="s">
        <v>4648</v>
      </c>
      <c r="C439" s="1" t="s">
        <v>715</v>
      </c>
      <c r="D439" s="1" t="s">
        <v>4664</v>
      </c>
      <c r="E439">
        <v>2192115</v>
      </c>
      <c r="F439">
        <v>70</v>
      </c>
      <c r="G439">
        <v>10</v>
      </c>
      <c r="H439">
        <v>61635</v>
      </c>
      <c r="I439" s="1" t="s">
        <v>4638</v>
      </c>
      <c r="J439">
        <v>438</v>
      </c>
      <c r="K439" s="2">
        <v>44798</v>
      </c>
      <c r="L439" s="1" t="s">
        <v>19</v>
      </c>
      <c r="M439" s="2">
        <v>25165</v>
      </c>
      <c r="N439">
        <f>DATEDIF(Merge1[[#This Row],[Dob]],Merge1[[#This Row],[Transaction_date]],"y")</f>
        <v>53</v>
      </c>
    </row>
    <row r="440" spans="1:14" x14ac:dyDescent="0.55000000000000004">
      <c r="A440" s="1" t="s">
        <v>5275</v>
      </c>
      <c r="B440" s="1" t="s">
        <v>4636</v>
      </c>
      <c r="C440" s="1" t="s">
        <v>715</v>
      </c>
      <c r="D440" s="1" t="s">
        <v>4743</v>
      </c>
      <c r="E440">
        <v>2330161</v>
      </c>
      <c r="F440">
        <v>70</v>
      </c>
      <c r="G440">
        <v>10</v>
      </c>
      <c r="H440">
        <v>33416</v>
      </c>
      <c r="I440" s="1" t="s">
        <v>4638</v>
      </c>
      <c r="J440">
        <v>439</v>
      </c>
      <c r="K440" s="2">
        <v>44801</v>
      </c>
      <c r="L440" s="1" t="s">
        <v>19</v>
      </c>
      <c r="M440" s="2">
        <v>21495</v>
      </c>
      <c r="N440">
        <f>DATEDIF(Merge1[[#This Row],[Dob]],Merge1[[#This Row],[Transaction_date]],"y")</f>
        <v>63</v>
      </c>
    </row>
    <row r="441" spans="1:14" x14ac:dyDescent="0.55000000000000004">
      <c r="A441" s="1" t="s">
        <v>5276</v>
      </c>
      <c r="B441" s="1" t="s">
        <v>4640</v>
      </c>
      <c r="C441" s="1" t="s">
        <v>715</v>
      </c>
      <c r="D441" s="1" t="s">
        <v>4643</v>
      </c>
      <c r="E441">
        <v>3283063</v>
      </c>
      <c r="F441">
        <v>75</v>
      </c>
      <c r="G441">
        <v>6</v>
      </c>
      <c r="H441">
        <v>75323</v>
      </c>
      <c r="I441" s="1" t="s">
        <v>4638</v>
      </c>
      <c r="J441">
        <v>440</v>
      </c>
      <c r="K441" s="2">
        <v>44786</v>
      </c>
      <c r="L441" s="1" t="s">
        <v>10</v>
      </c>
      <c r="M441" s="2">
        <v>24890</v>
      </c>
      <c r="N441">
        <f>DATEDIF(Merge1[[#This Row],[Dob]],Merge1[[#This Row],[Transaction_date]],"y")</f>
        <v>54</v>
      </c>
    </row>
    <row r="442" spans="1:14" x14ac:dyDescent="0.55000000000000004">
      <c r="A442" s="1" t="s">
        <v>5277</v>
      </c>
      <c r="B442" s="1" t="s">
        <v>4655</v>
      </c>
      <c r="C442" s="1" t="s">
        <v>715</v>
      </c>
      <c r="D442" s="1" t="s">
        <v>4737</v>
      </c>
      <c r="E442">
        <v>1053065</v>
      </c>
      <c r="F442">
        <v>65</v>
      </c>
      <c r="G442">
        <v>21</v>
      </c>
      <c r="H442">
        <v>23242</v>
      </c>
      <c r="I442" s="1" t="s">
        <v>4638</v>
      </c>
      <c r="J442">
        <v>441</v>
      </c>
      <c r="K442" s="2">
        <v>44780</v>
      </c>
      <c r="L442" s="1" t="s">
        <v>19</v>
      </c>
      <c r="M442" s="2">
        <v>32374</v>
      </c>
      <c r="N442">
        <f>DATEDIF(Merge1[[#This Row],[Dob]],Merge1[[#This Row],[Transaction_date]],"y")</f>
        <v>33</v>
      </c>
    </row>
    <row r="443" spans="1:14" x14ac:dyDescent="0.55000000000000004">
      <c r="A443" s="1" t="s">
        <v>5278</v>
      </c>
      <c r="B443" s="1" t="s">
        <v>4655</v>
      </c>
      <c r="C443" s="1" t="s">
        <v>715</v>
      </c>
      <c r="D443" s="1" t="s">
        <v>5262</v>
      </c>
      <c r="E443">
        <v>1110100</v>
      </c>
      <c r="F443">
        <v>85</v>
      </c>
      <c r="G443">
        <v>7</v>
      </c>
      <c r="H443">
        <v>80638</v>
      </c>
      <c r="I443" s="1" t="s">
        <v>4638</v>
      </c>
      <c r="J443">
        <v>442</v>
      </c>
      <c r="K443" s="2">
        <v>44790</v>
      </c>
      <c r="L443" s="1" t="s">
        <v>19</v>
      </c>
      <c r="M443" s="2">
        <v>28514</v>
      </c>
      <c r="N443">
        <f>DATEDIF(Merge1[[#This Row],[Dob]],Merge1[[#This Row],[Transaction_date]],"y")</f>
        <v>44</v>
      </c>
    </row>
    <row r="444" spans="1:14" x14ac:dyDescent="0.55000000000000004">
      <c r="A444" s="1" t="s">
        <v>5279</v>
      </c>
      <c r="B444" s="1" t="s">
        <v>4640</v>
      </c>
      <c r="C444" s="1" t="s">
        <v>715</v>
      </c>
      <c r="D444" s="1" t="s">
        <v>4735</v>
      </c>
      <c r="E444">
        <v>3014864</v>
      </c>
      <c r="F444">
        <v>75</v>
      </c>
      <c r="G444">
        <v>14</v>
      </c>
      <c r="H444">
        <v>33169</v>
      </c>
      <c r="I444" s="1" t="s">
        <v>4646</v>
      </c>
      <c r="J444">
        <v>443</v>
      </c>
      <c r="K444" s="2">
        <v>44783</v>
      </c>
      <c r="L444" s="1" t="s">
        <v>19</v>
      </c>
      <c r="M444" s="2">
        <v>29335</v>
      </c>
      <c r="N444">
        <f>DATEDIF(Merge1[[#This Row],[Dob]],Merge1[[#This Row],[Transaction_date]],"y")</f>
        <v>42</v>
      </c>
    </row>
    <row r="445" spans="1:14" x14ac:dyDescent="0.55000000000000004">
      <c r="A445" s="1" t="s">
        <v>5280</v>
      </c>
      <c r="B445" s="1" t="s">
        <v>4636</v>
      </c>
      <c r="C445" s="1" t="s">
        <v>715</v>
      </c>
      <c r="D445" s="1" t="s">
        <v>4951</v>
      </c>
      <c r="E445">
        <v>3235503</v>
      </c>
      <c r="F445">
        <v>90</v>
      </c>
      <c r="G445">
        <v>21</v>
      </c>
      <c r="H445">
        <v>78405</v>
      </c>
      <c r="I445" s="1" t="s">
        <v>4638</v>
      </c>
      <c r="J445">
        <v>444</v>
      </c>
      <c r="K445" s="2">
        <v>44799</v>
      </c>
      <c r="L445" s="1" t="s">
        <v>19</v>
      </c>
      <c r="M445" s="2">
        <v>31219</v>
      </c>
      <c r="N445">
        <f>DATEDIF(Merge1[[#This Row],[Dob]],Merge1[[#This Row],[Transaction_date]],"y")</f>
        <v>37</v>
      </c>
    </row>
    <row r="446" spans="1:14" x14ac:dyDescent="0.55000000000000004">
      <c r="A446" s="1" t="s">
        <v>5281</v>
      </c>
      <c r="B446" s="1" t="s">
        <v>4640</v>
      </c>
      <c r="C446" s="1" t="s">
        <v>715</v>
      </c>
      <c r="D446" s="1" t="s">
        <v>5213</v>
      </c>
      <c r="E446">
        <v>765768</v>
      </c>
      <c r="F446">
        <v>70</v>
      </c>
      <c r="G446">
        <v>13</v>
      </c>
      <c r="H446">
        <v>1905</v>
      </c>
      <c r="I446" s="1" t="s">
        <v>4638</v>
      </c>
      <c r="J446">
        <v>445</v>
      </c>
      <c r="K446" s="2">
        <v>44785</v>
      </c>
      <c r="L446" s="1" t="s">
        <v>19</v>
      </c>
      <c r="M446" s="2">
        <v>28419</v>
      </c>
      <c r="N446">
        <f>DATEDIF(Merge1[[#This Row],[Dob]],Merge1[[#This Row],[Transaction_date]],"y")</f>
        <v>44</v>
      </c>
    </row>
    <row r="447" spans="1:14" x14ac:dyDescent="0.55000000000000004">
      <c r="A447" s="1" t="s">
        <v>5282</v>
      </c>
      <c r="B447" s="1" t="s">
        <v>4640</v>
      </c>
      <c r="C447" s="1" t="s">
        <v>715</v>
      </c>
      <c r="D447" s="1" t="s">
        <v>4761</v>
      </c>
      <c r="E447">
        <v>2883352</v>
      </c>
      <c r="F447">
        <v>70</v>
      </c>
      <c r="G447">
        <v>24</v>
      </c>
      <c r="H447">
        <v>98008</v>
      </c>
      <c r="I447" s="1" t="s">
        <v>4638</v>
      </c>
      <c r="J447">
        <v>446</v>
      </c>
      <c r="K447" s="2">
        <v>44777</v>
      </c>
      <c r="L447" s="1" t="s">
        <v>10</v>
      </c>
      <c r="M447" s="2">
        <v>30504</v>
      </c>
      <c r="N447">
        <f>DATEDIF(Merge1[[#This Row],[Dob]],Merge1[[#This Row],[Transaction_date]],"y")</f>
        <v>39</v>
      </c>
    </row>
    <row r="448" spans="1:14" x14ac:dyDescent="0.55000000000000004">
      <c r="A448" s="1" t="s">
        <v>5283</v>
      </c>
      <c r="B448" s="1" t="s">
        <v>4648</v>
      </c>
      <c r="C448" s="1" t="s">
        <v>715</v>
      </c>
      <c r="D448" s="1" t="s">
        <v>4795</v>
      </c>
      <c r="E448">
        <v>885075</v>
      </c>
      <c r="F448">
        <v>70</v>
      </c>
      <c r="G448">
        <v>6</v>
      </c>
      <c r="H448">
        <v>48206</v>
      </c>
      <c r="I448" s="1" t="s">
        <v>4638</v>
      </c>
      <c r="J448">
        <v>447</v>
      </c>
      <c r="K448" s="2">
        <v>44796</v>
      </c>
      <c r="L448" s="1" t="s">
        <v>10</v>
      </c>
      <c r="M448" s="2">
        <v>30613</v>
      </c>
      <c r="N448">
        <f>DATEDIF(Merge1[[#This Row],[Dob]],Merge1[[#This Row],[Transaction_date]],"y")</f>
        <v>38</v>
      </c>
    </row>
    <row r="449" spans="1:14" x14ac:dyDescent="0.55000000000000004">
      <c r="A449" s="1" t="s">
        <v>5284</v>
      </c>
      <c r="B449" s="1" t="s">
        <v>4636</v>
      </c>
      <c r="C449" s="1" t="s">
        <v>715</v>
      </c>
      <c r="D449" s="1" t="s">
        <v>5057</v>
      </c>
      <c r="E449">
        <v>996764</v>
      </c>
      <c r="F449">
        <v>70</v>
      </c>
      <c r="G449">
        <v>23</v>
      </c>
      <c r="H449">
        <v>24048</v>
      </c>
      <c r="I449" s="1" t="s">
        <v>4638</v>
      </c>
      <c r="J449">
        <v>448</v>
      </c>
      <c r="K449" s="2">
        <v>44796</v>
      </c>
      <c r="L449" s="1" t="s">
        <v>10</v>
      </c>
      <c r="M449" s="2">
        <v>24022</v>
      </c>
      <c r="N449">
        <f>DATEDIF(Merge1[[#This Row],[Dob]],Merge1[[#This Row],[Transaction_date]],"y")</f>
        <v>56</v>
      </c>
    </row>
    <row r="450" spans="1:14" x14ac:dyDescent="0.55000000000000004">
      <c r="A450" s="1" t="s">
        <v>5285</v>
      </c>
      <c r="B450" s="1" t="s">
        <v>4636</v>
      </c>
      <c r="C450" s="1" t="s">
        <v>715</v>
      </c>
      <c r="D450" s="1" t="s">
        <v>4685</v>
      </c>
      <c r="E450">
        <v>2039586</v>
      </c>
      <c r="F450">
        <v>75</v>
      </c>
      <c r="G450">
        <v>8</v>
      </c>
      <c r="H450">
        <v>20575</v>
      </c>
      <c r="I450" s="1" t="s">
        <v>4638</v>
      </c>
      <c r="J450">
        <v>449</v>
      </c>
      <c r="K450" s="2">
        <v>44792</v>
      </c>
      <c r="L450" s="1" t="s">
        <v>10</v>
      </c>
      <c r="M450" s="2">
        <v>21331</v>
      </c>
      <c r="N450">
        <f>DATEDIF(Merge1[[#This Row],[Dob]],Merge1[[#This Row],[Transaction_date]],"y")</f>
        <v>64</v>
      </c>
    </row>
    <row r="451" spans="1:14" x14ac:dyDescent="0.55000000000000004">
      <c r="A451" s="1" t="s">
        <v>5286</v>
      </c>
      <c r="B451" s="1" t="s">
        <v>4636</v>
      </c>
      <c r="C451" s="1" t="s">
        <v>715</v>
      </c>
      <c r="D451" s="1" t="s">
        <v>4902</v>
      </c>
      <c r="E451">
        <v>3348783</v>
      </c>
      <c r="F451">
        <v>80</v>
      </c>
      <c r="G451">
        <v>17</v>
      </c>
      <c r="H451">
        <v>60652</v>
      </c>
      <c r="I451" s="1" t="s">
        <v>4638</v>
      </c>
      <c r="J451">
        <v>450</v>
      </c>
      <c r="K451" s="2">
        <v>44785</v>
      </c>
      <c r="L451" s="1" t="s">
        <v>19</v>
      </c>
      <c r="M451" s="2">
        <v>23948</v>
      </c>
      <c r="N451">
        <f>DATEDIF(Merge1[[#This Row],[Dob]],Merge1[[#This Row],[Transaction_date]],"y")</f>
        <v>57</v>
      </c>
    </row>
    <row r="452" spans="1:14" x14ac:dyDescent="0.55000000000000004">
      <c r="A452" s="1" t="s">
        <v>5287</v>
      </c>
      <c r="B452" s="1" t="s">
        <v>4655</v>
      </c>
      <c r="C452" s="1" t="s">
        <v>715</v>
      </c>
      <c r="D452" s="1" t="s">
        <v>4930</v>
      </c>
      <c r="E452">
        <v>1627936</v>
      </c>
      <c r="F452">
        <v>75</v>
      </c>
      <c r="G452">
        <v>22</v>
      </c>
      <c r="H452">
        <v>65105</v>
      </c>
      <c r="I452" s="1" t="s">
        <v>4638</v>
      </c>
      <c r="J452">
        <v>451</v>
      </c>
      <c r="K452" s="2">
        <v>44796</v>
      </c>
      <c r="L452" s="1" t="s">
        <v>19</v>
      </c>
      <c r="M452" s="2">
        <v>31278</v>
      </c>
      <c r="N452">
        <f>DATEDIF(Merge1[[#This Row],[Dob]],Merge1[[#This Row],[Transaction_date]],"y")</f>
        <v>37</v>
      </c>
    </row>
    <row r="453" spans="1:14" x14ac:dyDescent="0.55000000000000004">
      <c r="A453" s="1" t="s">
        <v>5288</v>
      </c>
      <c r="B453" s="1" t="s">
        <v>4648</v>
      </c>
      <c r="C453" s="1" t="s">
        <v>715</v>
      </c>
      <c r="D453" s="1" t="s">
        <v>4643</v>
      </c>
      <c r="E453">
        <v>1537069</v>
      </c>
      <c r="F453">
        <v>85</v>
      </c>
      <c r="G453">
        <v>23</v>
      </c>
      <c r="H453">
        <v>75287</v>
      </c>
      <c r="I453" s="1" t="s">
        <v>4638</v>
      </c>
      <c r="J453">
        <v>452</v>
      </c>
      <c r="K453" s="2">
        <v>44797</v>
      </c>
      <c r="L453" s="1" t="s">
        <v>19</v>
      </c>
      <c r="M453" s="2">
        <v>28314</v>
      </c>
      <c r="N453">
        <f>DATEDIF(Merge1[[#This Row],[Dob]],Merge1[[#This Row],[Transaction_date]],"y")</f>
        <v>45</v>
      </c>
    </row>
    <row r="454" spans="1:14" x14ac:dyDescent="0.55000000000000004">
      <c r="A454" s="1" t="s">
        <v>5289</v>
      </c>
      <c r="B454" s="1" t="s">
        <v>4636</v>
      </c>
      <c r="C454" s="1" t="s">
        <v>715</v>
      </c>
      <c r="D454" s="1" t="s">
        <v>5290</v>
      </c>
      <c r="E454">
        <v>1355961</v>
      </c>
      <c r="F454">
        <v>80</v>
      </c>
      <c r="G454">
        <v>6</v>
      </c>
      <c r="H454">
        <v>29905</v>
      </c>
      <c r="I454" s="1" t="s">
        <v>4638</v>
      </c>
      <c r="J454">
        <v>453</v>
      </c>
      <c r="K454" s="2">
        <v>44789</v>
      </c>
      <c r="L454" s="1" t="s">
        <v>19</v>
      </c>
      <c r="M454" s="2">
        <v>25677</v>
      </c>
      <c r="N454">
        <f>DATEDIF(Merge1[[#This Row],[Dob]],Merge1[[#This Row],[Transaction_date]],"y")</f>
        <v>52</v>
      </c>
    </row>
    <row r="455" spans="1:14" x14ac:dyDescent="0.55000000000000004">
      <c r="A455" s="1" t="s">
        <v>5291</v>
      </c>
      <c r="B455" s="1" t="s">
        <v>4648</v>
      </c>
      <c r="C455" s="1" t="s">
        <v>715</v>
      </c>
      <c r="D455" s="1" t="s">
        <v>4685</v>
      </c>
      <c r="E455">
        <v>2971131</v>
      </c>
      <c r="F455">
        <v>85</v>
      </c>
      <c r="G455">
        <v>7</v>
      </c>
      <c r="H455">
        <v>20067</v>
      </c>
      <c r="I455" s="1" t="s">
        <v>4638</v>
      </c>
      <c r="J455">
        <v>454</v>
      </c>
      <c r="K455" s="2">
        <v>44790</v>
      </c>
      <c r="L455" s="1" t="s">
        <v>10</v>
      </c>
      <c r="M455" s="2">
        <v>23251</v>
      </c>
      <c r="N455">
        <f>DATEDIF(Merge1[[#This Row],[Dob]],Merge1[[#This Row],[Transaction_date]],"y")</f>
        <v>58</v>
      </c>
    </row>
    <row r="456" spans="1:14" x14ac:dyDescent="0.55000000000000004">
      <c r="A456" s="1" t="s">
        <v>5292</v>
      </c>
      <c r="B456" s="1" t="s">
        <v>4640</v>
      </c>
      <c r="C456" s="1" t="s">
        <v>715</v>
      </c>
      <c r="D456" s="1" t="s">
        <v>5293</v>
      </c>
      <c r="E456">
        <v>1823056</v>
      </c>
      <c r="F456">
        <v>85</v>
      </c>
      <c r="G456">
        <v>13</v>
      </c>
      <c r="H456">
        <v>27635</v>
      </c>
      <c r="I456" s="1" t="s">
        <v>4638</v>
      </c>
      <c r="J456">
        <v>455</v>
      </c>
      <c r="K456" s="2">
        <v>44780</v>
      </c>
      <c r="L456" s="1" t="s">
        <v>10</v>
      </c>
      <c r="M456" s="2">
        <v>30961</v>
      </c>
      <c r="N456">
        <f>DATEDIF(Merge1[[#This Row],[Dob]],Merge1[[#This Row],[Transaction_date]],"y")</f>
        <v>37</v>
      </c>
    </row>
    <row r="457" spans="1:14" x14ac:dyDescent="0.55000000000000004">
      <c r="A457" s="1" t="s">
        <v>5294</v>
      </c>
      <c r="B457" s="1" t="s">
        <v>4640</v>
      </c>
      <c r="C457" s="1" t="s">
        <v>715</v>
      </c>
      <c r="D457" s="1" t="s">
        <v>5192</v>
      </c>
      <c r="E457">
        <v>1994330</v>
      </c>
      <c r="F457">
        <v>80</v>
      </c>
      <c r="G457">
        <v>22</v>
      </c>
      <c r="H457">
        <v>80291</v>
      </c>
      <c r="I457" s="1" t="s">
        <v>4638</v>
      </c>
      <c r="J457">
        <v>456</v>
      </c>
      <c r="K457" s="2">
        <v>44787</v>
      </c>
      <c r="L457" s="1" t="s">
        <v>19</v>
      </c>
      <c r="M457" s="2">
        <v>18649</v>
      </c>
      <c r="N457">
        <f>DATEDIF(Merge1[[#This Row],[Dob]],Merge1[[#This Row],[Transaction_date]],"y")</f>
        <v>71</v>
      </c>
    </row>
    <row r="458" spans="1:14" x14ac:dyDescent="0.55000000000000004">
      <c r="A458" s="1" t="s">
        <v>5295</v>
      </c>
      <c r="B458" s="1" t="s">
        <v>4640</v>
      </c>
      <c r="C458" s="1" t="s">
        <v>715</v>
      </c>
      <c r="D458" s="1" t="s">
        <v>5296</v>
      </c>
      <c r="E458">
        <v>997695</v>
      </c>
      <c r="F458">
        <v>65</v>
      </c>
      <c r="G458">
        <v>20</v>
      </c>
      <c r="H458">
        <v>11388</v>
      </c>
      <c r="I458" s="1" t="s">
        <v>4638</v>
      </c>
      <c r="J458">
        <v>457</v>
      </c>
      <c r="K458" s="2">
        <v>44789</v>
      </c>
      <c r="L458" s="1" t="s">
        <v>10</v>
      </c>
      <c r="M458" s="2">
        <v>19390</v>
      </c>
      <c r="N458">
        <f>DATEDIF(Merge1[[#This Row],[Dob]],Merge1[[#This Row],[Transaction_date]],"y")</f>
        <v>69</v>
      </c>
    </row>
    <row r="459" spans="1:14" x14ac:dyDescent="0.55000000000000004">
      <c r="A459" s="1" t="s">
        <v>5297</v>
      </c>
      <c r="B459" s="1" t="s">
        <v>4636</v>
      </c>
      <c r="C459" s="1" t="s">
        <v>715</v>
      </c>
      <c r="D459" s="1" t="s">
        <v>5264</v>
      </c>
      <c r="E459">
        <v>925858</v>
      </c>
      <c r="F459">
        <v>85</v>
      </c>
      <c r="G459">
        <v>20</v>
      </c>
      <c r="H459">
        <v>27499</v>
      </c>
      <c r="I459" s="1" t="s">
        <v>4638</v>
      </c>
      <c r="J459">
        <v>458</v>
      </c>
      <c r="K459" s="2">
        <v>44799</v>
      </c>
      <c r="L459" s="1" t="s">
        <v>10</v>
      </c>
      <c r="M459" s="2">
        <v>20989</v>
      </c>
      <c r="N459">
        <f>DATEDIF(Merge1[[#This Row],[Dob]],Merge1[[#This Row],[Transaction_date]],"y")</f>
        <v>65</v>
      </c>
    </row>
    <row r="460" spans="1:14" x14ac:dyDescent="0.55000000000000004">
      <c r="A460" s="1" t="s">
        <v>5298</v>
      </c>
      <c r="B460" s="1" t="s">
        <v>4640</v>
      </c>
      <c r="C460" s="1" t="s">
        <v>715</v>
      </c>
      <c r="D460" s="1" t="s">
        <v>4902</v>
      </c>
      <c r="E460">
        <v>3082096</v>
      </c>
      <c r="F460">
        <v>85</v>
      </c>
      <c r="G460">
        <v>15</v>
      </c>
      <c r="H460">
        <v>60663</v>
      </c>
      <c r="I460" s="1" t="s">
        <v>4638</v>
      </c>
      <c r="J460">
        <v>459</v>
      </c>
      <c r="K460" s="2">
        <v>44801</v>
      </c>
      <c r="L460" s="1" t="s">
        <v>10</v>
      </c>
      <c r="M460" s="2">
        <v>23859</v>
      </c>
      <c r="N460">
        <f>DATEDIF(Merge1[[#This Row],[Dob]],Merge1[[#This Row],[Transaction_date]],"y")</f>
        <v>57</v>
      </c>
    </row>
    <row r="461" spans="1:14" x14ac:dyDescent="0.55000000000000004">
      <c r="A461" s="1" t="s">
        <v>5299</v>
      </c>
      <c r="B461" s="1" t="s">
        <v>4636</v>
      </c>
      <c r="C461" s="1" t="s">
        <v>715</v>
      </c>
      <c r="D461" s="1" t="s">
        <v>4763</v>
      </c>
      <c r="E461">
        <v>2855237</v>
      </c>
      <c r="F461">
        <v>80</v>
      </c>
      <c r="G461">
        <v>23</v>
      </c>
      <c r="H461">
        <v>99507</v>
      </c>
      <c r="I461" s="1" t="s">
        <v>4638</v>
      </c>
      <c r="J461">
        <v>460</v>
      </c>
      <c r="K461" s="2">
        <v>44779</v>
      </c>
      <c r="L461" s="1" t="s">
        <v>19</v>
      </c>
      <c r="M461" s="2">
        <v>20584</v>
      </c>
      <c r="N461">
        <f>DATEDIF(Merge1[[#This Row],[Dob]],Merge1[[#This Row],[Transaction_date]],"y")</f>
        <v>66</v>
      </c>
    </row>
    <row r="462" spans="1:14" x14ac:dyDescent="0.55000000000000004">
      <c r="A462" s="1" t="s">
        <v>5300</v>
      </c>
      <c r="B462" s="1" t="s">
        <v>4648</v>
      </c>
      <c r="C462" s="1" t="s">
        <v>715</v>
      </c>
      <c r="D462" s="1" t="s">
        <v>5301</v>
      </c>
      <c r="E462">
        <v>3093290</v>
      </c>
      <c r="F462">
        <v>80</v>
      </c>
      <c r="G462">
        <v>12</v>
      </c>
      <c r="H462">
        <v>6854</v>
      </c>
      <c r="I462" s="1" t="s">
        <v>4638</v>
      </c>
      <c r="J462">
        <v>461</v>
      </c>
      <c r="K462" s="2">
        <v>44779</v>
      </c>
      <c r="L462" s="1" t="s">
        <v>10</v>
      </c>
      <c r="M462" s="2">
        <v>30169</v>
      </c>
      <c r="N462">
        <f>DATEDIF(Merge1[[#This Row],[Dob]],Merge1[[#This Row],[Transaction_date]],"y")</f>
        <v>40</v>
      </c>
    </row>
    <row r="463" spans="1:14" x14ac:dyDescent="0.55000000000000004">
      <c r="A463" s="1" t="s">
        <v>5302</v>
      </c>
      <c r="B463" s="1" t="s">
        <v>4655</v>
      </c>
      <c r="C463" s="1" t="s">
        <v>715</v>
      </c>
      <c r="D463" s="1" t="s">
        <v>5303</v>
      </c>
      <c r="E463">
        <v>1905783</v>
      </c>
      <c r="F463">
        <v>70</v>
      </c>
      <c r="G463">
        <v>5</v>
      </c>
      <c r="H463">
        <v>58122</v>
      </c>
      <c r="I463" s="1" t="s">
        <v>4646</v>
      </c>
      <c r="J463">
        <v>462</v>
      </c>
      <c r="K463" s="2">
        <v>44797</v>
      </c>
      <c r="L463" s="1" t="s">
        <v>19</v>
      </c>
      <c r="M463" s="2">
        <v>26655</v>
      </c>
      <c r="N463">
        <f>DATEDIF(Merge1[[#This Row],[Dob]],Merge1[[#This Row],[Transaction_date]],"y")</f>
        <v>49</v>
      </c>
    </row>
    <row r="464" spans="1:14" x14ac:dyDescent="0.55000000000000004">
      <c r="A464" s="1" t="s">
        <v>5304</v>
      </c>
      <c r="B464" s="1" t="s">
        <v>4636</v>
      </c>
      <c r="C464" s="1" t="s">
        <v>715</v>
      </c>
      <c r="D464" s="1" t="s">
        <v>4920</v>
      </c>
      <c r="E464">
        <v>2715868</v>
      </c>
      <c r="F464">
        <v>75</v>
      </c>
      <c r="G464">
        <v>20</v>
      </c>
      <c r="H464">
        <v>90076</v>
      </c>
      <c r="I464" s="1" t="s">
        <v>4638</v>
      </c>
      <c r="J464">
        <v>463</v>
      </c>
      <c r="K464" s="2">
        <v>44787</v>
      </c>
      <c r="L464" s="1" t="s">
        <v>10</v>
      </c>
      <c r="M464" s="2">
        <v>24387</v>
      </c>
      <c r="N464">
        <f>DATEDIF(Merge1[[#This Row],[Dob]],Merge1[[#This Row],[Transaction_date]],"y")</f>
        <v>55</v>
      </c>
    </row>
    <row r="465" spans="1:14" x14ac:dyDescent="0.55000000000000004">
      <c r="A465" s="1" t="s">
        <v>5305</v>
      </c>
      <c r="B465" s="1" t="s">
        <v>4640</v>
      </c>
      <c r="C465" s="1" t="s">
        <v>715</v>
      </c>
      <c r="D465" s="1" t="s">
        <v>4774</v>
      </c>
      <c r="E465">
        <v>2077217</v>
      </c>
      <c r="F465">
        <v>90</v>
      </c>
      <c r="G465">
        <v>7</v>
      </c>
      <c r="H465">
        <v>88541</v>
      </c>
      <c r="I465" s="1" t="s">
        <v>4638</v>
      </c>
      <c r="J465">
        <v>464</v>
      </c>
      <c r="K465" s="2">
        <v>44785</v>
      </c>
      <c r="L465" s="1" t="s">
        <v>19</v>
      </c>
      <c r="M465" s="2">
        <v>29973</v>
      </c>
      <c r="N465">
        <f>DATEDIF(Merge1[[#This Row],[Dob]],Merge1[[#This Row],[Transaction_date]],"y")</f>
        <v>40</v>
      </c>
    </row>
    <row r="466" spans="1:14" x14ac:dyDescent="0.55000000000000004">
      <c r="A466" s="1" t="s">
        <v>5306</v>
      </c>
      <c r="B466" s="1" t="s">
        <v>4636</v>
      </c>
      <c r="C466" s="1" t="s">
        <v>715</v>
      </c>
      <c r="D466" s="1" t="s">
        <v>5307</v>
      </c>
      <c r="E466">
        <v>2948673</v>
      </c>
      <c r="F466">
        <v>70</v>
      </c>
      <c r="G466">
        <v>18</v>
      </c>
      <c r="H466">
        <v>64082</v>
      </c>
      <c r="I466" s="1" t="s">
        <v>4638</v>
      </c>
      <c r="J466">
        <v>465</v>
      </c>
      <c r="K466" s="2">
        <v>44779</v>
      </c>
      <c r="L466" s="1" t="s">
        <v>19</v>
      </c>
      <c r="M466" s="2">
        <v>25043</v>
      </c>
      <c r="N466">
        <f>DATEDIF(Merge1[[#This Row],[Dob]],Merge1[[#This Row],[Transaction_date]],"y")</f>
        <v>54</v>
      </c>
    </row>
    <row r="467" spans="1:14" x14ac:dyDescent="0.55000000000000004">
      <c r="A467" s="1" t="s">
        <v>5308</v>
      </c>
      <c r="B467" s="1" t="s">
        <v>4655</v>
      </c>
      <c r="C467" s="1" t="s">
        <v>715</v>
      </c>
      <c r="D467" s="1" t="s">
        <v>3103</v>
      </c>
      <c r="E467">
        <v>1300181</v>
      </c>
      <c r="F467">
        <v>70</v>
      </c>
      <c r="G467">
        <v>17</v>
      </c>
      <c r="H467">
        <v>44105</v>
      </c>
      <c r="I467" s="1" t="s">
        <v>4638</v>
      </c>
      <c r="J467">
        <v>466</v>
      </c>
      <c r="K467" s="2">
        <v>44793</v>
      </c>
      <c r="L467" s="1" t="s">
        <v>10</v>
      </c>
      <c r="M467" s="2">
        <v>31361</v>
      </c>
      <c r="N467">
        <f>DATEDIF(Merge1[[#This Row],[Dob]],Merge1[[#This Row],[Transaction_date]],"y")</f>
        <v>36</v>
      </c>
    </row>
    <row r="468" spans="1:14" x14ac:dyDescent="0.55000000000000004">
      <c r="A468" s="1" t="s">
        <v>5309</v>
      </c>
      <c r="B468" s="1" t="s">
        <v>4648</v>
      </c>
      <c r="C468" s="1" t="s">
        <v>715</v>
      </c>
      <c r="D468" s="1" t="s">
        <v>5310</v>
      </c>
      <c r="E468">
        <v>3317469</v>
      </c>
      <c r="F468">
        <v>80</v>
      </c>
      <c r="G468">
        <v>12</v>
      </c>
      <c r="H468">
        <v>33680</v>
      </c>
      <c r="I468" s="1" t="s">
        <v>4638</v>
      </c>
      <c r="J468">
        <v>467</v>
      </c>
      <c r="K468" s="2">
        <v>44776</v>
      </c>
      <c r="L468" s="1" t="s">
        <v>19</v>
      </c>
      <c r="M468" s="2">
        <v>21570</v>
      </c>
      <c r="N468">
        <f>DATEDIF(Merge1[[#This Row],[Dob]],Merge1[[#This Row],[Transaction_date]],"y")</f>
        <v>63</v>
      </c>
    </row>
    <row r="469" spans="1:14" x14ac:dyDescent="0.55000000000000004">
      <c r="A469" s="1" t="s">
        <v>5311</v>
      </c>
      <c r="B469" s="1" t="s">
        <v>4640</v>
      </c>
      <c r="C469" s="1" t="s">
        <v>715</v>
      </c>
      <c r="D469" s="1" t="s">
        <v>4681</v>
      </c>
      <c r="E469">
        <v>3182970</v>
      </c>
      <c r="F469">
        <v>75</v>
      </c>
      <c r="G469">
        <v>23</v>
      </c>
      <c r="H469">
        <v>30343</v>
      </c>
      <c r="I469" s="1" t="s">
        <v>4646</v>
      </c>
      <c r="J469">
        <v>468</v>
      </c>
      <c r="K469" s="2">
        <v>44793</v>
      </c>
      <c r="L469" s="1" t="s">
        <v>10</v>
      </c>
      <c r="M469" s="2">
        <v>26580</v>
      </c>
      <c r="N469">
        <f>DATEDIF(Merge1[[#This Row],[Dob]],Merge1[[#This Row],[Transaction_date]],"y")</f>
        <v>49</v>
      </c>
    </row>
    <row r="470" spans="1:14" x14ac:dyDescent="0.55000000000000004">
      <c r="A470" s="1" t="s">
        <v>5312</v>
      </c>
      <c r="B470" s="1" t="s">
        <v>4640</v>
      </c>
      <c r="C470" s="1" t="s">
        <v>715</v>
      </c>
      <c r="D470" s="1" t="s">
        <v>4694</v>
      </c>
      <c r="E470">
        <v>712621</v>
      </c>
      <c r="F470">
        <v>80</v>
      </c>
      <c r="G470">
        <v>17</v>
      </c>
      <c r="H470">
        <v>32244</v>
      </c>
      <c r="I470" s="1" t="s">
        <v>4638</v>
      </c>
      <c r="J470">
        <v>469</v>
      </c>
      <c r="K470" s="2">
        <v>44793</v>
      </c>
      <c r="L470" s="1" t="s">
        <v>10</v>
      </c>
      <c r="M470" s="2">
        <v>22595</v>
      </c>
      <c r="N470">
        <f>DATEDIF(Merge1[[#This Row],[Dob]],Merge1[[#This Row],[Transaction_date]],"y")</f>
        <v>60</v>
      </c>
    </row>
    <row r="471" spans="1:14" x14ac:dyDescent="0.55000000000000004">
      <c r="A471" s="1" t="s">
        <v>5313</v>
      </c>
      <c r="B471" s="1" t="s">
        <v>4655</v>
      </c>
      <c r="C471" s="1" t="s">
        <v>715</v>
      </c>
      <c r="D471" s="1" t="s">
        <v>4992</v>
      </c>
      <c r="E471">
        <v>2286601</v>
      </c>
      <c r="F471">
        <v>90</v>
      </c>
      <c r="G471">
        <v>12</v>
      </c>
      <c r="H471">
        <v>91199</v>
      </c>
      <c r="I471" s="1" t="s">
        <v>4638</v>
      </c>
      <c r="J471">
        <v>470</v>
      </c>
      <c r="K471" s="2">
        <v>44797</v>
      </c>
      <c r="L471" s="1" t="s">
        <v>10</v>
      </c>
      <c r="M471" s="2">
        <v>31566</v>
      </c>
      <c r="N471">
        <f>DATEDIF(Merge1[[#This Row],[Dob]],Merge1[[#This Row],[Transaction_date]],"y")</f>
        <v>36</v>
      </c>
    </row>
    <row r="472" spans="1:14" x14ac:dyDescent="0.55000000000000004">
      <c r="A472" s="1" t="s">
        <v>5314</v>
      </c>
      <c r="B472" s="1" t="s">
        <v>4655</v>
      </c>
      <c r="C472" s="1" t="s">
        <v>715</v>
      </c>
      <c r="D472" s="1" t="s">
        <v>4884</v>
      </c>
      <c r="E472">
        <v>3122795</v>
      </c>
      <c r="F472">
        <v>65</v>
      </c>
      <c r="G472">
        <v>16</v>
      </c>
      <c r="H472">
        <v>63104</v>
      </c>
      <c r="I472" s="1" t="s">
        <v>4638</v>
      </c>
      <c r="J472">
        <v>471</v>
      </c>
      <c r="K472" s="2">
        <v>44792</v>
      </c>
      <c r="L472" s="1" t="s">
        <v>19</v>
      </c>
      <c r="M472" s="2">
        <v>19663</v>
      </c>
      <c r="N472">
        <f>DATEDIF(Merge1[[#This Row],[Dob]],Merge1[[#This Row],[Transaction_date]],"y")</f>
        <v>68</v>
      </c>
    </row>
    <row r="473" spans="1:14" x14ac:dyDescent="0.55000000000000004">
      <c r="A473" s="1" t="s">
        <v>5315</v>
      </c>
      <c r="B473" s="1" t="s">
        <v>4655</v>
      </c>
      <c r="C473" s="1" t="s">
        <v>715</v>
      </c>
      <c r="D473" s="1" t="s">
        <v>4880</v>
      </c>
      <c r="E473">
        <v>2262585</v>
      </c>
      <c r="F473">
        <v>75</v>
      </c>
      <c r="G473">
        <v>19</v>
      </c>
      <c r="H473">
        <v>95108</v>
      </c>
      <c r="I473" s="1" t="s">
        <v>4638</v>
      </c>
      <c r="J473">
        <v>472</v>
      </c>
      <c r="K473" s="2">
        <v>44801</v>
      </c>
      <c r="L473" s="1" t="s">
        <v>10</v>
      </c>
      <c r="M473" s="2">
        <v>28371</v>
      </c>
      <c r="N473">
        <f>DATEDIF(Merge1[[#This Row],[Dob]],Merge1[[#This Row],[Transaction_date]],"y")</f>
        <v>44</v>
      </c>
    </row>
    <row r="474" spans="1:14" x14ac:dyDescent="0.55000000000000004">
      <c r="A474" s="1" t="s">
        <v>5316</v>
      </c>
      <c r="B474" s="1" t="s">
        <v>4636</v>
      </c>
      <c r="C474" s="1" t="s">
        <v>715</v>
      </c>
      <c r="D474" s="1" t="s">
        <v>4875</v>
      </c>
      <c r="E474">
        <v>2785440</v>
      </c>
      <c r="F474">
        <v>65</v>
      </c>
      <c r="G474">
        <v>7</v>
      </c>
      <c r="H474">
        <v>92127</v>
      </c>
      <c r="I474" s="1" t="s">
        <v>4638</v>
      </c>
      <c r="J474">
        <v>473</v>
      </c>
      <c r="K474" s="2">
        <v>44784</v>
      </c>
      <c r="L474" s="1" t="s">
        <v>19</v>
      </c>
      <c r="M474" s="2">
        <v>30278</v>
      </c>
      <c r="N474">
        <f>DATEDIF(Merge1[[#This Row],[Dob]],Merge1[[#This Row],[Transaction_date]],"y")</f>
        <v>39</v>
      </c>
    </row>
    <row r="475" spans="1:14" x14ac:dyDescent="0.55000000000000004">
      <c r="A475" s="1" t="s">
        <v>5317</v>
      </c>
      <c r="B475" s="1" t="s">
        <v>4640</v>
      </c>
      <c r="C475" s="1" t="s">
        <v>715</v>
      </c>
      <c r="D475" s="1" t="s">
        <v>4727</v>
      </c>
      <c r="E475">
        <v>1826352</v>
      </c>
      <c r="F475">
        <v>85</v>
      </c>
      <c r="G475">
        <v>6</v>
      </c>
      <c r="H475">
        <v>85215</v>
      </c>
      <c r="I475" s="1" t="s">
        <v>4638</v>
      </c>
      <c r="J475">
        <v>474</v>
      </c>
      <c r="K475" s="2">
        <v>44785</v>
      </c>
      <c r="L475" s="1" t="s">
        <v>19</v>
      </c>
      <c r="M475" s="2">
        <v>24861</v>
      </c>
      <c r="N475">
        <f>DATEDIF(Merge1[[#This Row],[Dob]],Merge1[[#This Row],[Transaction_date]],"y")</f>
        <v>54</v>
      </c>
    </row>
    <row r="476" spans="1:14" x14ac:dyDescent="0.55000000000000004">
      <c r="A476" s="1" t="s">
        <v>5318</v>
      </c>
      <c r="B476" s="1" t="s">
        <v>4648</v>
      </c>
      <c r="C476" s="1" t="s">
        <v>715</v>
      </c>
      <c r="D476" s="1" t="s">
        <v>5319</v>
      </c>
      <c r="E476">
        <v>748191</v>
      </c>
      <c r="F476">
        <v>70</v>
      </c>
      <c r="G476">
        <v>18</v>
      </c>
      <c r="H476">
        <v>8922</v>
      </c>
      <c r="I476" s="1" t="s">
        <v>4638</v>
      </c>
      <c r="J476">
        <v>475</v>
      </c>
      <c r="K476" s="2">
        <v>44779</v>
      </c>
      <c r="L476" s="1" t="s">
        <v>19</v>
      </c>
      <c r="M476" s="2">
        <v>19860</v>
      </c>
      <c r="N476">
        <f>DATEDIF(Merge1[[#This Row],[Dob]],Merge1[[#This Row],[Transaction_date]],"y")</f>
        <v>68</v>
      </c>
    </row>
    <row r="477" spans="1:14" x14ac:dyDescent="0.55000000000000004">
      <c r="A477" s="1" t="s">
        <v>5320</v>
      </c>
      <c r="B477" s="1" t="s">
        <v>4640</v>
      </c>
      <c r="C477" s="1" t="s">
        <v>715</v>
      </c>
      <c r="D477" s="1" t="s">
        <v>4766</v>
      </c>
      <c r="E477">
        <v>3448110</v>
      </c>
      <c r="F477">
        <v>80</v>
      </c>
      <c r="G477">
        <v>25</v>
      </c>
      <c r="H477">
        <v>22184</v>
      </c>
      <c r="I477" s="1" t="s">
        <v>4638</v>
      </c>
      <c r="J477">
        <v>476</v>
      </c>
      <c r="K477" s="2">
        <v>44791</v>
      </c>
      <c r="L477" s="1" t="s">
        <v>10</v>
      </c>
      <c r="M477" s="2">
        <v>23897</v>
      </c>
      <c r="N477">
        <f>DATEDIF(Merge1[[#This Row],[Dob]],Merge1[[#This Row],[Transaction_date]],"y")</f>
        <v>57</v>
      </c>
    </row>
    <row r="478" spans="1:14" x14ac:dyDescent="0.55000000000000004">
      <c r="A478" s="1" t="s">
        <v>5321</v>
      </c>
      <c r="B478" s="1" t="s">
        <v>4655</v>
      </c>
      <c r="C478" s="1" t="s">
        <v>715</v>
      </c>
      <c r="D478" s="1" t="s">
        <v>5322</v>
      </c>
      <c r="E478">
        <v>1815873</v>
      </c>
      <c r="F478">
        <v>85</v>
      </c>
      <c r="G478">
        <v>12</v>
      </c>
      <c r="H478">
        <v>92056</v>
      </c>
      <c r="I478" s="1" t="s">
        <v>4638</v>
      </c>
      <c r="J478">
        <v>477</v>
      </c>
      <c r="K478" s="2">
        <v>44788</v>
      </c>
      <c r="L478" s="1" t="s">
        <v>10</v>
      </c>
      <c r="M478" s="2">
        <v>23670</v>
      </c>
      <c r="N478">
        <f>DATEDIF(Merge1[[#This Row],[Dob]],Merge1[[#This Row],[Transaction_date]],"y")</f>
        <v>57</v>
      </c>
    </row>
    <row r="479" spans="1:14" x14ac:dyDescent="0.55000000000000004">
      <c r="A479" s="1" t="s">
        <v>5323</v>
      </c>
      <c r="B479" s="1" t="s">
        <v>4648</v>
      </c>
      <c r="C479" s="1" t="s">
        <v>715</v>
      </c>
      <c r="D479" s="1" t="s">
        <v>4902</v>
      </c>
      <c r="E479">
        <v>3253203</v>
      </c>
      <c r="F479">
        <v>75</v>
      </c>
      <c r="G479">
        <v>18</v>
      </c>
      <c r="H479">
        <v>60657</v>
      </c>
      <c r="I479" s="1" t="s">
        <v>4638</v>
      </c>
      <c r="J479">
        <v>478</v>
      </c>
      <c r="K479" s="2">
        <v>44774</v>
      </c>
      <c r="L479" s="1" t="s">
        <v>10</v>
      </c>
      <c r="M479" s="2">
        <v>23205</v>
      </c>
      <c r="N479">
        <f>DATEDIF(Merge1[[#This Row],[Dob]],Merge1[[#This Row],[Transaction_date]],"y")</f>
        <v>59</v>
      </c>
    </row>
    <row r="480" spans="1:14" x14ac:dyDescent="0.55000000000000004">
      <c r="A480" s="1" t="s">
        <v>5324</v>
      </c>
      <c r="B480" s="1" t="s">
        <v>4655</v>
      </c>
      <c r="C480" s="1" t="s">
        <v>715</v>
      </c>
      <c r="D480" s="1" t="s">
        <v>382</v>
      </c>
      <c r="E480">
        <v>2252220</v>
      </c>
      <c r="F480">
        <v>90</v>
      </c>
      <c r="G480">
        <v>9</v>
      </c>
      <c r="H480">
        <v>78726</v>
      </c>
      <c r="I480" s="1" t="s">
        <v>4646</v>
      </c>
      <c r="J480">
        <v>479</v>
      </c>
      <c r="K480" s="2">
        <v>44794</v>
      </c>
      <c r="L480" s="1" t="s">
        <v>19</v>
      </c>
      <c r="M480" s="2">
        <v>20559</v>
      </c>
      <c r="N480">
        <f>DATEDIF(Merge1[[#This Row],[Dob]],Merge1[[#This Row],[Transaction_date]],"y")</f>
        <v>66</v>
      </c>
    </row>
    <row r="481" spans="1:14" x14ac:dyDescent="0.55000000000000004">
      <c r="A481" s="1" t="s">
        <v>5325</v>
      </c>
      <c r="B481" s="1" t="s">
        <v>4655</v>
      </c>
      <c r="C481" s="1" t="s">
        <v>715</v>
      </c>
      <c r="D481" s="1" t="s">
        <v>4779</v>
      </c>
      <c r="E481">
        <v>2307871</v>
      </c>
      <c r="F481">
        <v>70</v>
      </c>
      <c r="G481">
        <v>6</v>
      </c>
      <c r="H481">
        <v>14619</v>
      </c>
      <c r="I481" s="1" t="s">
        <v>4638</v>
      </c>
      <c r="J481">
        <v>480</v>
      </c>
      <c r="K481" s="2">
        <v>44793</v>
      </c>
      <c r="L481" s="1" t="s">
        <v>19</v>
      </c>
      <c r="M481" s="2">
        <v>20896</v>
      </c>
      <c r="N481">
        <f>DATEDIF(Merge1[[#This Row],[Dob]],Merge1[[#This Row],[Transaction_date]],"y")</f>
        <v>65</v>
      </c>
    </row>
    <row r="482" spans="1:14" x14ac:dyDescent="0.55000000000000004">
      <c r="A482" s="1" t="s">
        <v>5326</v>
      </c>
      <c r="B482" s="1" t="s">
        <v>4655</v>
      </c>
      <c r="C482" s="1" t="s">
        <v>715</v>
      </c>
      <c r="D482" s="1" t="s">
        <v>4708</v>
      </c>
      <c r="E482">
        <v>3362165</v>
      </c>
      <c r="F482">
        <v>90</v>
      </c>
      <c r="G482">
        <v>21</v>
      </c>
      <c r="H482">
        <v>28299</v>
      </c>
      <c r="I482" s="1" t="s">
        <v>4638</v>
      </c>
      <c r="J482">
        <v>481</v>
      </c>
      <c r="K482" s="2">
        <v>44781</v>
      </c>
      <c r="L482" s="1" t="s">
        <v>10</v>
      </c>
      <c r="M482" s="2">
        <v>29510</v>
      </c>
      <c r="N482">
        <f>DATEDIF(Merge1[[#This Row],[Dob]],Merge1[[#This Row],[Transaction_date]],"y")</f>
        <v>41</v>
      </c>
    </row>
    <row r="483" spans="1:14" x14ac:dyDescent="0.55000000000000004">
      <c r="A483" s="1" t="s">
        <v>5327</v>
      </c>
      <c r="B483" s="1" t="s">
        <v>4640</v>
      </c>
      <c r="C483" s="1" t="s">
        <v>715</v>
      </c>
      <c r="D483" s="1" t="s">
        <v>5099</v>
      </c>
      <c r="E483">
        <v>1007896</v>
      </c>
      <c r="F483">
        <v>75</v>
      </c>
      <c r="G483">
        <v>11</v>
      </c>
      <c r="H483">
        <v>55123</v>
      </c>
      <c r="I483" s="1" t="s">
        <v>4638</v>
      </c>
      <c r="J483">
        <v>482</v>
      </c>
      <c r="K483" s="2">
        <v>44799</v>
      </c>
      <c r="L483" s="1" t="s">
        <v>10</v>
      </c>
      <c r="M483" s="2">
        <v>23931</v>
      </c>
      <c r="N483">
        <f>DATEDIF(Merge1[[#This Row],[Dob]],Merge1[[#This Row],[Transaction_date]],"y")</f>
        <v>57</v>
      </c>
    </row>
    <row r="484" spans="1:14" x14ac:dyDescent="0.55000000000000004">
      <c r="A484" s="1" t="s">
        <v>5328</v>
      </c>
      <c r="B484" s="1" t="s">
        <v>4636</v>
      </c>
      <c r="C484" s="1" t="s">
        <v>715</v>
      </c>
      <c r="D484" s="1" t="s">
        <v>4996</v>
      </c>
      <c r="E484">
        <v>2570723</v>
      </c>
      <c r="F484">
        <v>75</v>
      </c>
      <c r="G484">
        <v>17</v>
      </c>
      <c r="H484">
        <v>84125</v>
      </c>
      <c r="I484" s="1" t="s">
        <v>4638</v>
      </c>
      <c r="J484">
        <v>483</v>
      </c>
      <c r="K484" s="2">
        <v>44791</v>
      </c>
      <c r="L484" s="1" t="s">
        <v>10</v>
      </c>
      <c r="M484" s="2">
        <v>23254</v>
      </c>
      <c r="N484">
        <f>DATEDIF(Merge1[[#This Row],[Dob]],Merge1[[#This Row],[Transaction_date]],"y")</f>
        <v>58</v>
      </c>
    </row>
    <row r="485" spans="1:14" x14ac:dyDescent="0.55000000000000004">
      <c r="A485" s="1" t="s">
        <v>5329</v>
      </c>
      <c r="B485" s="1" t="s">
        <v>4655</v>
      </c>
      <c r="C485" s="1" t="s">
        <v>715</v>
      </c>
      <c r="D485" s="1" t="s">
        <v>4936</v>
      </c>
      <c r="E485">
        <v>3456240</v>
      </c>
      <c r="F485">
        <v>90</v>
      </c>
      <c r="G485">
        <v>19</v>
      </c>
      <c r="H485">
        <v>72209</v>
      </c>
      <c r="I485" s="1" t="s">
        <v>4638</v>
      </c>
      <c r="J485">
        <v>484</v>
      </c>
      <c r="K485" s="2">
        <v>44774</v>
      </c>
      <c r="L485" s="1" t="s">
        <v>19</v>
      </c>
      <c r="M485" s="2">
        <v>26637</v>
      </c>
      <c r="N485">
        <f>DATEDIF(Merge1[[#This Row],[Dob]],Merge1[[#This Row],[Transaction_date]],"y")</f>
        <v>49</v>
      </c>
    </row>
    <row r="486" spans="1:14" x14ac:dyDescent="0.55000000000000004">
      <c r="A486" s="1" t="s">
        <v>5330</v>
      </c>
      <c r="B486" s="1" t="s">
        <v>4636</v>
      </c>
      <c r="C486" s="1" t="s">
        <v>715</v>
      </c>
      <c r="D486" s="1" t="s">
        <v>4829</v>
      </c>
      <c r="E486">
        <v>596215</v>
      </c>
      <c r="F486">
        <v>90</v>
      </c>
      <c r="G486">
        <v>11</v>
      </c>
      <c r="H486">
        <v>72905</v>
      </c>
      <c r="I486" s="1" t="s">
        <v>4638</v>
      </c>
      <c r="J486">
        <v>485</v>
      </c>
      <c r="K486" s="2">
        <v>44797</v>
      </c>
      <c r="L486" s="1" t="s">
        <v>19</v>
      </c>
      <c r="M486" s="2">
        <v>24072</v>
      </c>
      <c r="N486">
        <f>DATEDIF(Merge1[[#This Row],[Dob]],Merge1[[#This Row],[Transaction_date]],"y")</f>
        <v>56</v>
      </c>
    </row>
    <row r="487" spans="1:14" x14ac:dyDescent="0.55000000000000004">
      <c r="A487" s="1" t="s">
        <v>5331</v>
      </c>
      <c r="B487" s="1" t="s">
        <v>4640</v>
      </c>
      <c r="C487" s="1" t="s">
        <v>715</v>
      </c>
      <c r="D487" s="1" t="s">
        <v>4681</v>
      </c>
      <c r="E487">
        <v>3482869</v>
      </c>
      <c r="F487">
        <v>85</v>
      </c>
      <c r="G487">
        <v>9</v>
      </c>
      <c r="H487">
        <v>30323</v>
      </c>
      <c r="I487" s="1" t="s">
        <v>4638</v>
      </c>
      <c r="J487">
        <v>486</v>
      </c>
      <c r="K487" s="2">
        <v>44783</v>
      </c>
      <c r="L487" s="1" t="s">
        <v>19</v>
      </c>
      <c r="M487" s="2">
        <v>18306</v>
      </c>
      <c r="N487">
        <f>DATEDIF(Merge1[[#This Row],[Dob]],Merge1[[#This Row],[Transaction_date]],"y")</f>
        <v>72</v>
      </c>
    </row>
    <row r="488" spans="1:14" x14ac:dyDescent="0.55000000000000004">
      <c r="A488" s="1" t="s">
        <v>5332</v>
      </c>
      <c r="B488" s="1" t="s">
        <v>4648</v>
      </c>
      <c r="C488" s="1" t="s">
        <v>715</v>
      </c>
      <c r="D488" s="1" t="s">
        <v>4875</v>
      </c>
      <c r="E488">
        <v>899919</v>
      </c>
      <c r="F488">
        <v>85</v>
      </c>
      <c r="G488">
        <v>18</v>
      </c>
      <c r="H488">
        <v>92165</v>
      </c>
      <c r="I488" s="1" t="s">
        <v>4638</v>
      </c>
      <c r="J488">
        <v>487</v>
      </c>
      <c r="K488" s="2">
        <v>44776</v>
      </c>
      <c r="L488" s="1" t="s">
        <v>19</v>
      </c>
      <c r="M488" s="2">
        <v>24104</v>
      </c>
      <c r="N488">
        <f>DATEDIF(Merge1[[#This Row],[Dob]],Merge1[[#This Row],[Transaction_date]],"y")</f>
        <v>56</v>
      </c>
    </row>
    <row r="489" spans="1:14" x14ac:dyDescent="0.55000000000000004">
      <c r="A489" s="1" t="s">
        <v>5333</v>
      </c>
      <c r="B489" s="1" t="s">
        <v>4648</v>
      </c>
      <c r="C489" s="1" t="s">
        <v>715</v>
      </c>
      <c r="D489" s="1" t="s">
        <v>5161</v>
      </c>
      <c r="E489">
        <v>2485449</v>
      </c>
      <c r="F489">
        <v>80</v>
      </c>
      <c r="G489">
        <v>11</v>
      </c>
      <c r="H489">
        <v>85030</v>
      </c>
      <c r="I489" s="1" t="s">
        <v>4646</v>
      </c>
      <c r="J489">
        <v>488</v>
      </c>
      <c r="K489" s="2">
        <v>44784</v>
      </c>
      <c r="L489" s="1" t="s">
        <v>19</v>
      </c>
      <c r="M489" s="2">
        <v>31324</v>
      </c>
      <c r="N489">
        <f>DATEDIF(Merge1[[#This Row],[Dob]],Merge1[[#This Row],[Transaction_date]],"y")</f>
        <v>36</v>
      </c>
    </row>
    <row r="490" spans="1:14" x14ac:dyDescent="0.55000000000000004">
      <c r="A490" s="1" t="s">
        <v>5334</v>
      </c>
      <c r="B490" s="1" t="s">
        <v>4640</v>
      </c>
      <c r="C490" s="1" t="s">
        <v>715</v>
      </c>
      <c r="D490" s="1" t="s">
        <v>4920</v>
      </c>
      <c r="E490">
        <v>1728403</v>
      </c>
      <c r="F490">
        <v>90</v>
      </c>
      <c r="G490">
        <v>13</v>
      </c>
      <c r="H490">
        <v>90045</v>
      </c>
      <c r="I490" s="1" t="s">
        <v>4638</v>
      </c>
      <c r="J490">
        <v>489</v>
      </c>
      <c r="K490" s="2">
        <v>44800</v>
      </c>
      <c r="L490" s="1" t="s">
        <v>10</v>
      </c>
      <c r="M490" s="2">
        <v>31849</v>
      </c>
      <c r="N490">
        <f>DATEDIF(Merge1[[#This Row],[Dob]],Merge1[[#This Row],[Transaction_date]],"y")</f>
        <v>35</v>
      </c>
    </row>
    <row r="491" spans="1:14" x14ac:dyDescent="0.55000000000000004">
      <c r="A491" s="1" t="s">
        <v>5335</v>
      </c>
      <c r="B491" s="1" t="s">
        <v>4655</v>
      </c>
      <c r="C491" s="1" t="s">
        <v>715</v>
      </c>
      <c r="D491" s="1" t="s">
        <v>4895</v>
      </c>
      <c r="E491">
        <v>2080271</v>
      </c>
      <c r="F491">
        <v>85</v>
      </c>
      <c r="G491">
        <v>25</v>
      </c>
      <c r="H491">
        <v>16565</v>
      </c>
      <c r="I491" s="1" t="s">
        <v>4638</v>
      </c>
      <c r="J491">
        <v>490</v>
      </c>
      <c r="K491" s="2">
        <v>44793</v>
      </c>
      <c r="L491" s="1" t="s">
        <v>10</v>
      </c>
      <c r="M491" s="2">
        <v>18712</v>
      </c>
      <c r="N491">
        <f>DATEDIF(Merge1[[#This Row],[Dob]],Merge1[[#This Row],[Transaction_date]],"y")</f>
        <v>71</v>
      </c>
    </row>
    <row r="492" spans="1:14" x14ac:dyDescent="0.55000000000000004">
      <c r="A492" s="1" t="s">
        <v>5336</v>
      </c>
      <c r="B492" s="1" t="s">
        <v>4648</v>
      </c>
      <c r="C492" s="1" t="s">
        <v>715</v>
      </c>
      <c r="D492" s="1" t="s">
        <v>5024</v>
      </c>
      <c r="E492">
        <v>782375</v>
      </c>
      <c r="F492">
        <v>70</v>
      </c>
      <c r="G492">
        <v>8</v>
      </c>
      <c r="H492">
        <v>34102</v>
      </c>
      <c r="I492" s="1" t="s">
        <v>4638</v>
      </c>
      <c r="J492">
        <v>491</v>
      </c>
      <c r="K492" s="2">
        <v>44795</v>
      </c>
      <c r="L492" s="1" t="s">
        <v>10</v>
      </c>
      <c r="M492" s="2">
        <v>31299</v>
      </c>
      <c r="N492">
        <f>DATEDIF(Merge1[[#This Row],[Dob]],Merge1[[#This Row],[Transaction_date]],"y")</f>
        <v>36</v>
      </c>
    </row>
    <row r="493" spans="1:14" x14ac:dyDescent="0.55000000000000004">
      <c r="A493" s="1" t="s">
        <v>5337</v>
      </c>
      <c r="B493" s="1" t="s">
        <v>4640</v>
      </c>
      <c r="C493" s="1" t="s">
        <v>715</v>
      </c>
      <c r="D493" s="1" t="s">
        <v>5192</v>
      </c>
      <c r="E493">
        <v>1710696</v>
      </c>
      <c r="F493">
        <v>90</v>
      </c>
      <c r="G493">
        <v>18</v>
      </c>
      <c r="H493">
        <v>80243</v>
      </c>
      <c r="I493" s="1" t="s">
        <v>4638</v>
      </c>
      <c r="J493">
        <v>492</v>
      </c>
      <c r="K493" s="2">
        <v>44803</v>
      </c>
      <c r="L493" s="1" t="s">
        <v>10</v>
      </c>
      <c r="M493" s="2">
        <v>32618</v>
      </c>
      <c r="N493">
        <f>DATEDIF(Merge1[[#This Row],[Dob]],Merge1[[#This Row],[Transaction_date]],"y")</f>
        <v>33</v>
      </c>
    </row>
    <row r="494" spans="1:14" x14ac:dyDescent="0.55000000000000004">
      <c r="A494" s="1" t="s">
        <v>5338</v>
      </c>
      <c r="B494" s="1" t="s">
        <v>4636</v>
      </c>
      <c r="C494" s="1" t="s">
        <v>715</v>
      </c>
      <c r="D494" s="1" t="s">
        <v>5339</v>
      </c>
      <c r="E494">
        <v>1047178</v>
      </c>
      <c r="F494">
        <v>85</v>
      </c>
      <c r="G494">
        <v>22</v>
      </c>
      <c r="H494">
        <v>45426</v>
      </c>
      <c r="I494" s="1" t="s">
        <v>4638</v>
      </c>
      <c r="J494">
        <v>493</v>
      </c>
      <c r="K494" s="2">
        <v>44777</v>
      </c>
      <c r="L494" s="1" t="s">
        <v>10</v>
      </c>
      <c r="M494" s="2">
        <v>31378</v>
      </c>
      <c r="N494">
        <f>DATEDIF(Merge1[[#This Row],[Dob]],Merge1[[#This Row],[Transaction_date]],"y")</f>
        <v>36</v>
      </c>
    </row>
    <row r="495" spans="1:14" x14ac:dyDescent="0.55000000000000004">
      <c r="A495" s="1" t="s">
        <v>5340</v>
      </c>
      <c r="B495" s="1" t="s">
        <v>4640</v>
      </c>
      <c r="C495" s="1" t="s">
        <v>715</v>
      </c>
      <c r="D495" s="1" t="s">
        <v>4704</v>
      </c>
      <c r="E495">
        <v>2993944</v>
      </c>
      <c r="F495">
        <v>75</v>
      </c>
      <c r="G495">
        <v>5</v>
      </c>
      <c r="H495">
        <v>45228</v>
      </c>
      <c r="I495" s="1" t="s">
        <v>4638</v>
      </c>
      <c r="J495">
        <v>494</v>
      </c>
      <c r="K495" s="2">
        <v>44781</v>
      </c>
      <c r="L495" s="1" t="s">
        <v>10</v>
      </c>
      <c r="M495" s="2">
        <v>27624</v>
      </c>
      <c r="N495">
        <f>DATEDIF(Merge1[[#This Row],[Dob]],Merge1[[#This Row],[Transaction_date]],"y")</f>
        <v>46</v>
      </c>
    </row>
    <row r="496" spans="1:14" x14ac:dyDescent="0.55000000000000004">
      <c r="A496" s="1" t="s">
        <v>5341</v>
      </c>
      <c r="B496" s="1" t="s">
        <v>4648</v>
      </c>
      <c r="C496" s="1" t="s">
        <v>715</v>
      </c>
      <c r="D496" s="1" t="s">
        <v>4725</v>
      </c>
      <c r="E496">
        <v>1463868</v>
      </c>
      <c r="F496">
        <v>80</v>
      </c>
      <c r="G496">
        <v>8</v>
      </c>
      <c r="H496">
        <v>95818</v>
      </c>
      <c r="I496" s="1" t="s">
        <v>4638</v>
      </c>
      <c r="J496">
        <v>495</v>
      </c>
      <c r="K496" s="2">
        <v>44798</v>
      </c>
      <c r="L496" s="1" t="s">
        <v>19</v>
      </c>
      <c r="M496" s="2">
        <v>31268</v>
      </c>
      <c r="N496">
        <f>DATEDIF(Merge1[[#This Row],[Dob]],Merge1[[#This Row],[Transaction_date]],"y")</f>
        <v>37</v>
      </c>
    </row>
    <row r="497" spans="1:14" x14ac:dyDescent="0.55000000000000004">
      <c r="A497" s="1" t="s">
        <v>5342</v>
      </c>
      <c r="B497" s="1" t="s">
        <v>4636</v>
      </c>
      <c r="C497" s="1" t="s">
        <v>715</v>
      </c>
      <c r="D497" s="1" t="s">
        <v>382</v>
      </c>
      <c r="E497">
        <v>2773238</v>
      </c>
      <c r="F497">
        <v>75</v>
      </c>
      <c r="G497">
        <v>15</v>
      </c>
      <c r="H497">
        <v>78732</v>
      </c>
      <c r="I497" s="1" t="s">
        <v>4638</v>
      </c>
      <c r="J497">
        <v>496</v>
      </c>
      <c r="K497" s="2">
        <v>44800</v>
      </c>
      <c r="L497" s="1" t="s">
        <v>19</v>
      </c>
      <c r="M497" s="2">
        <v>22023</v>
      </c>
      <c r="N497">
        <f>DATEDIF(Merge1[[#This Row],[Dob]],Merge1[[#This Row],[Transaction_date]],"y")</f>
        <v>62</v>
      </c>
    </row>
    <row r="498" spans="1:14" x14ac:dyDescent="0.55000000000000004">
      <c r="A498" s="1" t="s">
        <v>5343</v>
      </c>
      <c r="B498" s="1" t="s">
        <v>4636</v>
      </c>
      <c r="C498" s="1" t="s">
        <v>715</v>
      </c>
      <c r="D498" s="1" t="s">
        <v>4756</v>
      </c>
      <c r="E498">
        <v>2000733</v>
      </c>
      <c r="F498">
        <v>65</v>
      </c>
      <c r="G498">
        <v>21</v>
      </c>
      <c r="H498">
        <v>43610</v>
      </c>
      <c r="I498" s="1" t="s">
        <v>4638</v>
      </c>
      <c r="J498">
        <v>497</v>
      </c>
      <c r="K498" s="2">
        <v>44799</v>
      </c>
      <c r="L498" s="1" t="s">
        <v>10</v>
      </c>
      <c r="M498" s="2">
        <v>31507</v>
      </c>
      <c r="N498">
        <f>DATEDIF(Merge1[[#This Row],[Dob]],Merge1[[#This Row],[Transaction_date]],"y")</f>
        <v>36</v>
      </c>
    </row>
    <row r="499" spans="1:14" x14ac:dyDescent="0.55000000000000004">
      <c r="A499" s="1" t="s">
        <v>5344</v>
      </c>
      <c r="B499" s="1" t="s">
        <v>4655</v>
      </c>
      <c r="C499" s="1" t="s">
        <v>715</v>
      </c>
      <c r="D499" s="1" t="s">
        <v>4704</v>
      </c>
      <c r="E499">
        <v>3209814</v>
      </c>
      <c r="F499">
        <v>70</v>
      </c>
      <c r="G499">
        <v>17</v>
      </c>
      <c r="H499">
        <v>45218</v>
      </c>
      <c r="I499" s="1" t="s">
        <v>4638</v>
      </c>
      <c r="J499">
        <v>498</v>
      </c>
      <c r="K499" s="2">
        <v>44794</v>
      </c>
      <c r="L499" s="1" t="s">
        <v>19</v>
      </c>
      <c r="M499" s="2">
        <v>28264</v>
      </c>
      <c r="N499">
        <f>DATEDIF(Merge1[[#This Row],[Dob]],Merge1[[#This Row],[Transaction_date]],"y")</f>
        <v>45</v>
      </c>
    </row>
    <row r="500" spans="1:14" x14ac:dyDescent="0.55000000000000004">
      <c r="A500" s="1" t="s">
        <v>5345</v>
      </c>
      <c r="B500" s="1" t="s">
        <v>4655</v>
      </c>
      <c r="C500" s="1" t="s">
        <v>715</v>
      </c>
      <c r="D500" s="1" t="s">
        <v>4660</v>
      </c>
      <c r="E500">
        <v>2184833</v>
      </c>
      <c r="F500">
        <v>80</v>
      </c>
      <c r="G500">
        <v>11</v>
      </c>
      <c r="H500">
        <v>53263</v>
      </c>
      <c r="I500" s="1" t="s">
        <v>4638</v>
      </c>
      <c r="J500">
        <v>499</v>
      </c>
      <c r="K500" s="2">
        <v>44794</v>
      </c>
      <c r="L500" s="1" t="s">
        <v>19</v>
      </c>
      <c r="M500" s="2">
        <v>25534</v>
      </c>
      <c r="N500">
        <f>DATEDIF(Merge1[[#This Row],[Dob]],Merge1[[#This Row],[Transaction_date]],"y")</f>
        <v>52</v>
      </c>
    </row>
    <row r="501" spans="1:14" x14ac:dyDescent="0.55000000000000004">
      <c r="A501" s="1" t="s">
        <v>5346</v>
      </c>
      <c r="B501" s="1" t="s">
        <v>4655</v>
      </c>
      <c r="C501" s="1" t="s">
        <v>715</v>
      </c>
      <c r="D501" s="1" t="s">
        <v>5347</v>
      </c>
      <c r="E501">
        <v>1992298</v>
      </c>
      <c r="F501">
        <v>75</v>
      </c>
      <c r="G501">
        <v>18</v>
      </c>
      <c r="H501">
        <v>32868</v>
      </c>
      <c r="I501" s="1" t="s">
        <v>4638</v>
      </c>
      <c r="J501">
        <v>500</v>
      </c>
      <c r="K501" s="2">
        <v>44775</v>
      </c>
      <c r="L501" s="1" t="s">
        <v>19</v>
      </c>
      <c r="M501" s="2">
        <v>26348</v>
      </c>
      <c r="N501">
        <f>DATEDIF(Merge1[[#This Row],[Dob]],Merge1[[#This Row],[Transaction_date]],"y")</f>
        <v>50</v>
      </c>
    </row>
    <row r="502" spans="1:14" x14ac:dyDescent="0.55000000000000004">
      <c r="A502" s="1" t="s">
        <v>5348</v>
      </c>
      <c r="B502" s="1" t="s">
        <v>4655</v>
      </c>
      <c r="C502" s="1" t="s">
        <v>715</v>
      </c>
      <c r="D502" s="1" t="s">
        <v>2333</v>
      </c>
      <c r="E502">
        <v>3341454</v>
      </c>
      <c r="F502">
        <v>90</v>
      </c>
      <c r="G502">
        <v>9</v>
      </c>
      <c r="H502">
        <v>71213</v>
      </c>
      <c r="I502" s="1" t="s">
        <v>4638</v>
      </c>
      <c r="J502">
        <v>501</v>
      </c>
      <c r="K502" s="2">
        <v>44798</v>
      </c>
      <c r="L502" s="1" t="s">
        <v>19</v>
      </c>
      <c r="M502" s="2">
        <v>25432</v>
      </c>
      <c r="N502">
        <f>DATEDIF(Merge1[[#This Row],[Dob]],Merge1[[#This Row],[Transaction_date]],"y")</f>
        <v>53</v>
      </c>
    </row>
    <row r="503" spans="1:14" x14ac:dyDescent="0.55000000000000004">
      <c r="A503" s="1" t="s">
        <v>5349</v>
      </c>
      <c r="B503" s="1" t="s">
        <v>4636</v>
      </c>
      <c r="C503" s="1" t="s">
        <v>715</v>
      </c>
      <c r="D503" s="1" t="s">
        <v>4717</v>
      </c>
      <c r="E503">
        <v>2042522</v>
      </c>
      <c r="F503">
        <v>90</v>
      </c>
      <c r="G503">
        <v>19</v>
      </c>
      <c r="H503">
        <v>68144</v>
      </c>
      <c r="I503" s="1" t="s">
        <v>4638</v>
      </c>
      <c r="J503">
        <v>502</v>
      </c>
      <c r="K503" s="2">
        <v>44788</v>
      </c>
      <c r="L503" s="1" t="s">
        <v>19</v>
      </c>
      <c r="M503" s="2">
        <v>31826</v>
      </c>
      <c r="N503">
        <f>DATEDIF(Merge1[[#This Row],[Dob]],Merge1[[#This Row],[Transaction_date]],"y")</f>
        <v>35</v>
      </c>
    </row>
    <row r="504" spans="1:14" x14ac:dyDescent="0.55000000000000004">
      <c r="A504" s="1" t="s">
        <v>5350</v>
      </c>
      <c r="B504" s="1" t="s">
        <v>4648</v>
      </c>
      <c r="C504" s="1" t="s">
        <v>715</v>
      </c>
      <c r="D504" s="1" t="s">
        <v>4685</v>
      </c>
      <c r="E504">
        <v>3264821</v>
      </c>
      <c r="F504">
        <v>70</v>
      </c>
      <c r="G504">
        <v>10</v>
      </c>
      <c r="H504">
        <v>20470</v>
      </c>
      <c r="I504" s="1" t="s">
        <v>4638</v>
      </c>
      <c r="J504">
        <v>503</v>
      </c>
      <c r="K504" s="2">
        <v>44775</v>
      </c>
      <c r="L504" s="1" t="s">
        <v>19</v>
      </c>
      <c r="M504" s="2">
        <v>27179</v>
      </c>
      <c r="N504">
        <f>DATEDIF(Merge1[[#This Row],[Dob]],Merge1[[#This Row],[Transaction_date]],"y")</f>
        <v>48</v>
      </c>
    </row>
    <row r="505" spans="1:14" x14ac:dyDescent="0.55000000000000004">
      <c r="A505" s="1" t="s">
        <v>5351</v>
      </c>
      <c r="B505" s="1" t="s">
        <v>4655</v>
      </c>
      <c r="C505" s="1" t="s">
        <v>715</v>
      </c>
      <c r="D505" s="1" t="s">
        <v>5225</v>
      </c>
      <c r="E505">
        <v>832167</v>
      </c>
      <c r="F505">
        <v>90</v>
      </c>
      <c r="G505">
        <v>16</v>
      </c>
      <c r="H505">
        <v>32314</v>
      </c>
      <c r="I505" s="1" t="s">
        <v>4646</v>
      </c>
      <c r="J505">
        <v>504</v>
      </c>
      <c r="K505" s="2">
        <v>44800</v>
      </c>
      <c r="L505" s="1" t="s">
        <v>19</v>
      </c>
      <c r="M505" s="2">
        <v>29170</v>
      </c>
      <c r="N505">
        <f>DATEDIF(Merge1[[#This Row],[Dob]],Merge1[[#This Row],[Transaction_date]],"y")</f>
        <v>42</v>
      </c>
    </row>
    <row r="506" spans="1:14" x14ac:dyDescent="0.55000000000000004">
      <c r="A506" s="1" t="s">
        <v>5352</v>
      </c>
      <c r="B506" s="1" t="s">
        <v>4648</v>
      </c>
      <c r="C506" s="1" t="s">
        <v>715</v>
      </c>
      <c r="D506" s="1" t="s">
        <v>4752</v>
      </c>
      <c r="E506">
        <v>1250403</v>
      </c>
      <c r="F506">
        <v>90</v>
      </c>
      <c r="G506">
        <v>19</v>
      </c>
      <c r="H506">
        <v>19125</v>
      </c>
      <c r="I506" s="1" t="s">
        <v>4638</v>
      </c>
      <c r="J506">
        <v>505</v>
      </c>
      <c r="K506" s="2">
        <v>44776</v>
      </c>
      <c r="L506" s="1" t="s">
        <v>19</v>
      </c>
      <c r="M506" s="2">
        <v>30382</v>
      </c>
      <c r="N506">
        <f>DATEDIF(Merge1[[#This Row],[Dob]],Merge1[[#This Row],[Transaction_date]],"y")</f>
        <v>39</v>
      </c>
    </row>
    <row r="507" spans="1:14" x14ac:dyDescent="0.55000000000000004">
      <c r="A507" s="1" t="s">
        <v>5353</v>
      </c>
      <c r="B507" s="1" t="s">
        <v>4640</v>
      </c>
      <c r="C507" s="1" t="s">
        <v>715</v>
      </c>
      <c r="D507" s="1" t="s">
        <v>5354</v>
      </c>
      <c r="E507">
        <v>786772</v>
      </c>
      <c r="F507">
        <v>85</v>
      </c>
      <c r="G507">
        <v>9</v>
      </c>
      <c r="H507">
        <v>32123</v>
      </c>
      <c r="I507" s="1" t="s">
        <v>4638</v>
      </c>
      <c r="J507">
        <v>506</v>
      </c>
      <c r="K507" s="2">
        <v>44775</v>
      </c>
      <c r="L507" s="1" t="s">
        <v>10</v>
      </c>
      <c r="M507" s="2">
        <v>30511</v>
      </c>
      <c r="N507">
        <f>DATEDIF(Merge1[[#This Row],[Dob]],Merge1[[#This Row],[Transaction_date]],"y")</f>
        <v>39</v>
      </c>
    </row>
    <row r="508" spans="1:14" x14ac:dyDescent="0.55000000000000004">
      <c r="A508" s="1" t="s">
        <v>5355</v>
      </c>
      <c r="B508" s="1" t="s">
        <v>4655</v>
      </c>
      <c r="C508" s="1" t="s">
        <v>715</v>
      </c>
      <c r="D508" s="1" t="s">
        <v>5094</v>
      </c>
      <c r="E508">
        <v>1916997</v>
      </c>
      <c r="F508">
        <v>70</v>
      </c>
      <c r="G508">
        <v>12</v>
      </c>
      <c r="H508">
        <v>83732</v>
      </c>
      <c r="I508" s="1" t="s">
        <v>4638</v>
      </c>
      <c r="J508">
        <v>507</v>
      </c>
      <c r="K508" s="2">
        <v>44777</v>
      </c>
      <c r="L508" s="1" t="s">
        <v>10</v>
      </c>
      <c r="M508" s="2">
        <v>23369</v>
      </c>
      <c r="N508">
        <f>DATEDIF(Merge1[[#This Row],[Dob]],Merge1[[#This Row],[Transaction_date]],"y")</f>
        <v>58</v>
      </c>
    </row>
    <row r="509" spans="1:14" x14ac:dyDescent="0.55000000000000004">
      <c r="A509" s="1" t="s">
        <v>5356</v>
      </c>
      <c r="B509" s="1" t="s">
        <v>4655</v>
      </c>
      <c r="C509" s="1" t="s">
        <v>715</v>
      </c>
      <c r="D509" s="1" t="s">
        <v>4752</v>
      </c>
      <c r="E509">
        <v>3394890</v>
      </c>
      <c r="F509">
        <v>70</v>
      </c>
      <c r="G509">
        <v>16</v>
      </c>
      <c r="H509">
        <v>19178</v>
      </c>
      <c r="I509" s="1" t="s">
        <v>4638</v>
      </c>
      <c r="J509">
        <v>508</v>
      </c>
      <c r="K509" s="2">
        <v>44800</v>
      </c>
      <c r="L509" s="1" t="s">
        <v>10</v>
      </c>
      <c r="M509" s="2">
        <v>32275</v>
      </c>
      <c r="N509">
        <f>DATEDIF(Merge1[[#This Row],[Dob]],Merge1[[#This Row],[Transaction_date]],"y")</f>
        <v>34</v>
      </c>
    </row>
    <row r="510" spans="1:14" x14ac:dyDescent="0.55000000000000004">
      <c r="A510" s="1" t="s">
        <v>5357</v>
      </c>
      <c r="B510" s="1" t="s">
        <v>4648</v>
      </c>
      <c r="C510" s="1" t="s">
        <v>715</v>
      </c>
      <c r="D510" s="1" t="s">
        <v>4875</v>
      </c>
      <c r="E510">
        <v>1088086</v>
      </c>
      <c r="F510">
        <v>90</v>
      </c>
      <c r="G510">
        <v>16</v>
      </c>
      <c r="H510">
        <v>92110</v>
      </c>
      <c r="I510" s="1" t="s">
        <v>4638</v>
      </c>
      <c r="J510">
        <v>509</v>
      </c>
      <c r="K510" s="2">
        <v>44803</v>
      </c>
      <c r="L510" s="1" t="s">
        <v>10</v>
      </c>
      <c r="M510" s="2">
        <v>30761</v>
      </c>
      <c r="N510">
        <f>DATEDIF(Merge1[[#This Row],[Dob]],Merge1[[#This Row],[Transaction_date]],"y")</f>
        <v>38</v>
      </c>
    </row>
    <row r="511" spans="1:14" x14ac:dyDescent="0.55000000000000004">
      <c r="A511" s="1" t="s">
        <v>5358</v>
      </c>
      <c r="B511" s="1" t="s">
        <v>4648</v>
      </c>
      <c r="C511" s="1" t="s">
        <v>715</v>
      </c>
      <c r="D511" s="1" t="s">
        <v>5067</v>
      </c>
      <c r="E511">
        <v>1576062</v>
      </c>
      <c r="F511">
        <v>80</v>
      </c>
      <c r="G511">
        <v>9</v>
      </c>
      <c r="H511">
        <v>10464</v>
      </c>
      <c r="I511" s="1" t="s">
        <v>4638</v>
      </c>
      <c r="J511">
        <v>510</v>
      </c>
      <c r="K511" s="2">
        <v>44780</v>
      </c>
      <c r="L511" s="1" t="s">
        <v>10</v>
      </c>
      <c r="M511" s="2">
        <v>25142</v>
      </c>
      <c r="N511">
        <f>DATEDIF(Merge1[[#This Row],[Dob]],Merge1[[#This Row],[Transaction_date]],"y")</f>
        <v>53</v>
      </c>
    </row>
    <row r="512" spans="1:14" x14ac:dyDescent="0.55000000000000004">
      <c r="A512" s="1" t="s">
        <v>5359</v>
      </c>
      <c r="B512" s="1" t="s">
        <v>4636</v>
      </c>
      <c r="C512" s="1" t="s">
        <v>715</v>
      </c>
      <c r="D512" s="1" t="s">
        <v>4761</v>
      </c>
      <c r="E512">
        <v>642926</v>
      </c>
      <c r="F512">
        <v>65</v>
      </c>
      <c r="G512">
        <v>12</v>
      </c>
      <c r="H512">
        <v>98008</v>
      </c>
      <c r="I512" s="1" t="s">
        <v>4638</v>
      </c>
      <c r="J512">
        <v>511</v>
      </c>
      <c r="K512" s="2">
        <v>44775</v>
      </c>
      <c r="L512" s="1" t="s">
        <v>10</v>
      </c>
      <c r="M512" s="2">
        <v>25266</v>
      </c>
      <c r="N512">
        <f>DATEDIF(Merge1[[#This Row],[Dob]],Merge1[[#This Row],[Transaction_date]],"y")</f>
        <v>53</v>
      </c>
    </row>
    <row r="513" spans="1:14" x14ac:dyDescent="0.55000000000000004">
      <c r="A513" s="1" t="s">
        <v>5360</v>
      </c>
      <c r="B513" s="1" t="s">
        <v>4648</v>
      </c>
      <c r="C513" s="1" t="s">
        <v>715</v>
      </c>
      <c r="D513" s="1" t="s">
        <v>3919</v>
      </c>
      <c r="E513">
        <v>3355924</v>
      </c>
      <c r="F513">
        <v>65</v>
      </c>
      <c r="G513">
        <v>12</v>
      </c>
      <c r="H513">
        <v>39204</v>
      </c>
      <c r="I513" s="1" t="s">
        <v>4638</v>
      </c>
      <c r="J513">
        <v>512</v>
      </c>
      <c r="K513" s="2">
        <v>44791</v>
      </c>
      <c r="L513" s="1" t="s">
        <v>10</v>
      </c>
      <c r="M513" s="2">
        <v>19906</v>
      </c>
      <c r="N513">
        <f>DATEDIF(Merge1[[#This Row],[Dob]],Merge1[[#This Row],[Transaction_date]],"y")</f>
        <v>68</v>
      </c>
    </row>
    <row r="514" spans="1:14" x14ac:dyDescent="0.55000000000000004">
      <c r="A514" s="1" t="s">
        <v>5361</v>
      </c>
      <c r="B514" s="1" t="s">
        <v>4640</v>
      </c>
      <c r="C514" s="1" t="s">
        <v>715</v>
      </c>
      <c r="D514" s="1" t="s">
        <v>5057</v>
      </c>
      <c r="E514">
        <v>1740020</v>
      </c>
      <c r="F514">
        <v>90</v>
      </c>
      <c r="G514">
        <v>18</v>
      </c>
      <c r="H514">
        <v>24040</v>
      </c>
      <c r="I514" s="1" t="s">
        <v>4646</v>
      </c>
      <c r="J514">
        <v>513</v>
      </c>
      <c r="K514" s="2">
        <v>44779</v>
      </c>
      <c r="L514" s="1" t="s">
        <v>19</v>
      </c>
      <c r="M514" s="2">
        <v>28226</v>
      </c>
      <c r="N514">
        <f>DATEDIF(Merge1[[#This Row],[Dob]],Merge1[[#This Row],[Transaction_date]],"y")</f>
        <v>45</v>
      </c>
    </row>
    <row r="515" spans="1:14" x14ac:dyDescent="0.55000000000000004">
      <c r="A515" s="1" t="s">
        <v>5362</v>
      </c>
      <c r="B515" s="1" t="s">
        <v>4648</v>
      </c>
      <c r="C515" s="1" t="s">
        <v>715</v>
      </c>
      <c r="D515" s="1" t="s">
        <v>4735</v>
      </c>
      <c r="E515">
        <v>708192</v>
      </c>
      <c r="F515">
        <v>85</v>
      </c>
      <c r="G515">
        <v>15</v>
      </c>
      <c r="H515">
        <v>33169</v>
      </c>
      <c r="I515" s="1" t="s">
        <v>4638</v>
      </c>
      <c r="J515">
        <v>514</v>
      </c>
      <c r="K515" s="2">
        <v>44788</v>
      </c>
      <c r="L515" s="1" t="s">
        <v>10</v>
      </c>
      <c r="M515" s="2">
        <v>32845</v>
      </c>
      <c r="N515">
        <f>DATEDIF(Merge1[[#This Row],[Dob]],Merge1[[#This Row],[Transaction_date]],"y")</f>
        <v>32</v>
      </c>
    </row>
    <row r="516" spans="1:14" x14ac:dyDescent="0.55000000000000004">
      <c r="A516" s="1" t="s">
        <v>5363</v>
      </c>
      <c r="B516" s="1" t="s">
        <v>4636</v>
      </c>
      <c r="C516" s="1" t="s">
        <v>715</v>
      </c>
      <c r="D516" s="1" t="s">
        <v>5264</v>
      </c>
      <c r="E516">
        <v>3016234</v>
      </c>
      <c r="F516">
        <v>70</v>
      </c>
      <c r="G516">
        <v>25</v>
      </c>
      <c r="H516">
        <v>27409</v>
      </c>
      <c r="I516" s="1" t="s">
        <v>4638</v>
      </c>
      <c r="J516">
        <v>515</v>
      </c>
      <c r="K516" s="2">
        <v>44794</v>
      </c>
      <c r="L516" s="1" t="s">
        <v>10</v>
      </c>
      <c r="M516" s="2">
        <v>29554</v>
      </c>
      <c r="N516">
        <f>DATEDIF(Merge1[[#This Row],[Dob]],Merge1[[#This Row],[Transaction_date]],"y")</f>
        <v>41</v>
      </c>
    </row>
    <row r="517" spans="1:14" x14ac:dyDescent="0.55000000000000004">
      <c r="A517" s="1" t="s">
        <v>5364</v>
      </c>
      <c r="B517" s="1" t="s">
        <v>4636</v>
      </c>
      <c r="C517" s="1" t="s">
        <v>715</v>
      </c>
      <c r="D517" s="1" t="s">
        <v>4704</v>
      </c>
      <c r="E517">
        <v>3224094</v>
      </c>
      <c r="F517">
        <v>90</v>
      </c>
      <c r="G517">
        <v>13</v>
      </c>
      <c r="H517">
        <v>45264</v>
      </c>
      <c r="I517" s="1" t="s">
        <v>4638</v>
      </c>
      <c r="J517">
        <v>516</v>
      </c>
      <c r="K517" s="2">
        <v>44799</v>
      </c>
      <c r="L517" s="1" t="s">
        <v>19</v>
      </c>
      <c r="M517" s="2">
        <v>18367</v>
      </c>
      <c r="N517">
        <f>DATEDIF(Merge1[[#This Row],[Dob]],Merge1[[#This Row],[Transaction_date]],"y")</f>
        <v>72</v>
      </c>
    </row>
    <row r="518" spans="1:14" x14ac:dyDescent="0.55000000000000004">
      <c r="A518" s="1" t="s">
        <v>5365</v>
      </c>
      <c r="B518" s="1" t="s">
        <v>4648</v>
      </c>
      <c r="C518" s="1" t="s">
        <v>715</v>
      </c>
      <c r="D518" s="1" t="s">
        <v>4880</v>
      </c>
      <c r="E518">
        <v>761402</v>
      </c>
      <c r="F518">
        <v>85</v>
      </c>
      <c r="G518">
        <v>5</v>
      </c>
      <c r="H518">
        <v>95108</v>
      </c>
      <c r="I518" s="1" t="s">
        <v>4646</v>
      </c>
      <c r="J518">
        <v>517</v>
      </c>
      <c r="K518" s="2">
        <v>44784</v>
      </c>
      <c r="L518" s="1" t="s">
        <v>10</v>
      </c>
      <c r="M518" s="2">
        <v>19777</v>
      </c>
      <c r="N518">
        <f>DATEDIF(Merge1[[#This Row],[Dob]],Merge1[[#This Row],[Transaction_date]],"y")</f>
        <v>68</v>
      </c>
    </row>
    <row r="519" spans="1:14" x14ac:dyDescent="0.55000000000000004">
      <c r="A519" s="1" t="s">
        <v>5366</v>
      </c>
      <c r="B519" s="1" t="s">
        <v>4648</v>
      </c>
      <c r="C519" s="1" t="s">
        <v>715</v>
      </c>
      <c r="D519" s="1" t="s">
        <v>4920</v>
      </c>
      <c r="E519">
        <v>1532628</v>
      </c>
      <c r="F519">
        <v>80</v>
      </c>
      <c r="G519">
        <v>15</v>
      </c>
      <c r="H519">
        <v>90189</v>
      </c>
      <c r="I519" s="1" t="s">
        <v>4638</v>
      </c>
      <c r="J519">
        <v>518</v>
      </c>
      <c r="K519" s="2">
        <v>44783</v>
      </c>
      <c r="L519" s="1" t="s">
        <v>10</v>
      </c>
      <c r="M519" s="2">
        <v>26455</v>
      </c>
      <c r="N519">
        <f>DATEDIF(Merge1[[#This Row],[Dob]],Merge1[[#This Row],[Transaction_date]],"y")</f>
        <v>50</v>
      </c>
    </row>
    <row r="520" spans="1:14" x14ac:dyDescent="0.55000000000000004">
      <c r="A520" s="1" t="s">
        <v>5367</v>
      </c>
      <c r="B520" s="1" t="s">
        <v>4648</v>
      </c>
      <c r="C520" s="1" t="s">
        <v>715</v>
      </c>
      <c r="D520" s="1" t="s">
        <v>4694</v>
      </c>
      <c r="E520">
        <v>2374221</v>
      </c>
      <c r="F520">
        <v>70</v>
      </c>
      <c r="G520">
        <v>12</v>
      </c>
      <c r="H520">
        <v>32277</v>
      </c>
      <c r="I520" s="1" t="s">
        <v>4638</v>
      </c>
      <c r="J520">
        <v>519</v>
      </c>
      <c r="K520" s="2">
        <v>44800</v>
      </c>
      <c r="L520" s="1" t="s">
        <v>19</v>
      </c>
      <c r="M520" s="2">
        <v>26514</v>
      </c>
      <c r="N520">
        <f>DATEDIF(Merge1[[#This Row],[Dob]],Merge1[[#This Row],[Transaction_date]],"y")</f>
        <v>50</v>
      </c>
    </row>
    <row r="521" spans="1:14" x14ac:dyDescent="0.55000000000000004">
      <c r="A521" s="1" t="s">
        <v>5368</v>
      </c>
      <c r="B521" s="1" t="s">
        <v>4636</v>
      </c>
      <c r="C521" s="1" t="s">
        <v>715</v>
      </c>
      <c r="D521" s="1" t="s">
        <v>5063</v>
      </c>
      <c r="E521">
        <v>897516</v>
      </c>
      <c r="F521">
        <v>85</v>
      </c>
      <c r="G521">
        <v>8</v>
      </c>
      <c r="H521">
        <v>19725</v>
      </c>
      <c r="I521" s="1" t="s">
        <v>4638</v>
      </c>
      <c r="J521">
        <v>520</v>
      </c>
      <c r="K521" s="2">
        <v>44790</v>
      </c>
      <c r="L521" s="1" t="s">
        <v>19</v>
      </c>
      <c r="M521" s="2">
        <v>21874</v>
      </c>
      <c r="N521">
        <f>DATEDIF(Merge1[[#This Row],[Dob]],Merge1[[#This Row],[Transaction_date]],"y")</f>
        <v>62</v>
      </c>
    </row>
    <row r="522" spans="1:14" x14ac:dyDescent="0.55000000000000004">
      <c r="A522" s="1" t="s">
        <v>5369</v>
      </c>
      <c r="B522" s="1" t="s">
        <v>4648</v>
      </c>
      <c r="C522" s="1" t="s">
        <v>715</v>
      </c>
      <c r="D522" s="1" t="s">
        <v>5370</v>
      </c>
      <c r="E522">
        <v>2463734</v>
      </c>
      <c r="F522">
        <v>65</v>
      </c>
      <c r="G522">
        <v>6</v>
      </c>
      <c r="H522">
        <v>14225</v>
      </c>
      <c r="I522" s="1" t="s">
        <v>4638</v>
      </c>
      <c r="J522">
        <v>521</v>
      </c>
      <c r="K522" s="2">
        <v>44776</v>
      </c>
      <c r="L522" s="1" t="s">
        <v>10</v>
      </c>
      <c r="M522" s="2">
        <v>29892</v>
      </c>
      <c r="N522">
        <f>DATEDIF(Merge1[[#This Row],[Dob]],Merge1[[#This Row],[Transaction_date]],"y")</f>
        <v>40</v>
      </c>
    </row>
    <row r="523" spans="1:14" x14ac:dyDescent="0.55000000000000004">
      <c r="A523" s="1" t="s">
        <v>5371</v>
      </c>
      <c r="B523" s="1" t="s">
        <v>4636</v>
      </c>
      <c r="C523" s="1" t="s">
        <v>715</v>
      </c>
      <c r="D523" s="1" t="s">
        <v>4653</v>
      </c>
      <c r="E523">
        <v>1609889</v>
      </c>
      <c r="F523">
        <v>65</v>
      </c>
      <c r="G523">
        <v>17</v>
      </c>
      <c r="H523">
        <v>65898</v>
      </c>
      <c r="I523" s="1" t="s">
        <v>4638</v>
      </c>
      <c r="J523">
        <v>522</v>
      </c>
      <c r="K523" s="2">
        <v>44784</v>
      </c>
      <c r="L523" s="1" t="s">
        <v>19</v>
      </c>
      <c r="M523" s="2">
        <v>21530</v>
      </c>
      <c r="N523">
        <f>DATEDIF(Merge1[[#This Row],[Dob]],Merge1[[#This Row],[Transaction_date]],"y")</f>
        <v>63</v>
      </c>
    </row>
    <row r="524" spans="1:14" x14ac:dyDescent="0.55000000000000004">
      <c r="A524" s="1" t="s">
        <v>5372</v>
      </c>
      <c r="B524" s="1" t="s">
        <v>4640</v>
      </c>
      <c r="C524" s="1" t="s">
        <v>715</v>
      </c>
      <c r="D524" s="1" t="s">
        <v>5060</v>
      </c>
      <c r="E524">
        <v>1692176</v>
      </c>
      <c r="F524">
        <v>80</v>
      </c>
      <c r="G524">
        <v>19</v>
      </c>
      <c r="H524">
        <v>85715</v>
      </c>
      <c r="I524" s="1" t="s">
        <v>4638</v>
      </c>
      <c r="J524">
        <v>523</v>
      </c>
      <c r="K524" s="2">
        <v>44792</v>
      </c>
      <c r="L524" s="1" t="s">
        <v>19</v>
      </c>
      <c r="M524" s="2">
        <v>27918</v>
      </c>
      <c r="N524">
        <f>DATEDIF(Merge1[[#This Row],[Dob]],Merge1[[#This Row],[Transaction_date]],"y")</f>
        <v>46</v>
      </c>
    </row>
    <row r="525" spans="1:14" x14ac:dyDescent="0.55000000000000004">
      <c r="A525" s="1" t="s">
        <v>5373</v>
      </c>
      <c r="B525" s="1" t="s">
        <v>4636</v>
      </c>
      <c r="C525" s="1" t="s">
        <v>715</v>
      </c>
      <c r="D525" s="1" t="s">
        <v>5374</v>
      </c>
      <c r="E525">
        <v>1525927</v>
      </c>
      <c r="F525">
        <v>80</v>
      </c>
      <c r="G525">
        <v>12</v>
      </c>
      <c r="H525">
        <v>11205</v>
      </c>
      <c r="I525" s="1" t="s">
        <v>4638</v>
      </c>
      <c r="J525">
        <v>524</v>
      </c>
      <c r="K525" s="2">
        <v>44793</v>
      </c>
      <c r="L525" s="1" t="s">
        <v>10</v>
      </c>
      <c r="M525" s="2">
        <v>28499</v>
      </c>
      <c r="N525">
        <f>DATEDIF(Merge1[[#This Row],[Dob]],Merge1[[#This Row],[Transaction_date]],"y")</f>
        <v>44</v>
      </c>
    </row>
    <row r="526" spans="1:14" x14ac:dyDescent="0.55000000000000004">
      <c r="A526" s="1" t="s">
        <v>5375</v>
      </c>
      <c r="B526" s="1" t="s">
        <v>4640</v>
      </c>
      <c r="C526" s="1" t="s">
        <v>715</v>
      </c>
      <c r="D526" s="1" t="s">
        <v>5376</v>
      </c>
      <c r="E526">
        <v>1636216</v>
      </c>
      <c r="F526">
        <v>65</v>
      </c>
      <c r="G526">
        <v>7</v>
      </c>
      <c r="H526">
        <v>27264</v>
      </c>
      <c r="I526" s="1" t="s">
        <v>4638</v>
      </c>
      <c r="J526">
        <v>525</v>
      </c>
      <c r="K526" s="2">
        <v>44791</v>
      </c>
      <c r="L526" s="1" t="s">
        <v>19</v>
      </c>
      <c r="M526" s="2">
        <v>24219</v>
      </c>
      <c r="N526">
        <f>DATEDIF(Merge1[[#This Row],[Dob]],Merge1[[#This Row],[Transaction_date]],"y")</f>
        <v>56</v>
      </c>
    </row>
    <row r="527" spans="1:14" x14ac:dyDescent="0.55000000000000004">
      <c r="A527" s="1" t="s">
        <v>5377</v>
      </c>
      <c r="B527" s="1" t="s">
        <v>4648</v>
      </c>
      <c r="C527" s="1" t="s">
        <v>715</v>
      </c>
      <c r="D527" s="1" t="s">
        <v>4791</v>
      </c>
      <c r="E527">
        <v>687514</v>
      </c>
      <c r="F527">
        <v>90</v>
      </c>
      <c r="G527">
        <v>10</v>
      </c>
      <c r="H527">
        <v>76115</v>
      </c>
      <c r="I527" s="1" t="s">
        <v>4638</v>
      </c>
      <c r="J527">
        <v>526</v>
      </c>
      <c r="K527" s="2">
        <v>44794</v>
      </c>
      <c r="L527" s="1" t="s">
        <v>10</v>
      </c>
      <c r="M527" s="2">
        <v>32438</v>
      </c>
      <c r="N527">
        <f>DATEDIF(Merge1[[#This Row],[Dob]],Merge1[[#This Row],[Transaction_date]],"y")</f>
        <v>33</v>
      </c>
    </row>
    <row r="528" spans="1:14" x14ac:dyDescent="0.55000000000000004">
      <c r="A528" s="1" t="s">
        <v>5378</v>
      </c>
      <c r="B528" s="1" t="s">
        <v>4640</v>
      </c>
      <c r="C528" s="1" t="s">
        <v>715</v>
      </c>
      <c r="D528" s="1" t="s">
        <v>5370</v>
      </c>
      <c r="E528">
        <v>1844005</v>
      </c>
      <c r="F528">
        <v>65</v>
      </c>
      <c r="G528">
        <v>23</v>
      </c>
      <c r="H528">
        <v>14276</v>
      </c>
      <c r="I528" s="1" t="s">
        <v>4638</v>
      </c>
      <c r="J528">
        <v>527</v>
      </c>
      <c r="K528" s="2">
        <v>44799</v>
      </c>
      <c r="L528" s="1" t="s">
        <v>19</v>
      </c>
      <c r="M528" s="2">
        <v>31742</v>
      </c>
      <c r="N528">
        <f>DATEDIF(Merge1[[#This Row],[Dob]],Merge1[[#This Row],[Transaction_date]],"y")</f>
        <v>35</v>
      </c>
    </row>
    <row r="529" spans="1:14" x14ac:dyDescent="0.55000000000000004">
      <c r="A529" s="1" t="s">
        <v>5379</v>
      </c>
      <c r="B529" s="1" t="s">
        <v>4655</v>
      </c>
      <c r="C529" s="1" t="s">
        <v>715</v>
      </c>
      <c r="D529" s="1" t="s">
        <v>4914</v>
      </c>
      <c r="E529">
        <v>2961263</v>
      </c>
      <c r="F529">
        <v>75</v>
      </c>
      <c r="G529">
        <v>7</v>
      </c>
      <c r="H529">
        <v>64136</v>
      </c>
      <c r="I529" s="1" t="s">
        <v>4638</v>
      </c>
      <c r="J529">
        <v>528</v>
      </c>
      <c r="K529" s="2">
        <v>44793</v>
      </c>
      <c r="L529" s="1" t="s">
        <v>10</v>
      </c>
      <c r="M529" s="2">
        <v>32397</v>
      </c>
      <c r="N529">
        <f>DATEDIF(Merge1[[#This Row],[Dob]],Merge1[[#This Row],[Transaction_date]],"y")</f>
        <v>33</v>
      </c>
    </row>
    <row r="530" spans="1:14" x14ac:dyDescent="0.55000000000000004">
      <c r="A530" s="1" t="s">
        <v>5380</v>
      </c>
      <c r="B530" s="1" t="s">
        <v>4655</v>
      </c>
      <c r="C530" s="1" t="s">
        <v>715</v>
      </c>
      <c r="D530" s="1" t="s">
        <v>4658</v>
      </c>
      <c r="E530">
        <v>581902</v>
      </c>
      <c r="F530">
        <v>65</v>
      </c>
      <c r="G530">
        <v>24</v>
      </c>
      <c r="H530">
        <v>18763</v>
      </c>
      <c r="I530" s="1" t="s">
        <v>4638</v>
      </c>
      <c r="J530">
        <v>529</v>
      </c>
      <c r="K530" s="2">
        <v>44803</v>
      </c>
      <c r="L530" s="1" t="s">
        <v>10</v>
      </c>
      <c r="M530" s="2">
        <v>30720</v>
      </c>
      <c r="N530">
        <f>DATEDIF(Merge1[[#This Row],[Dob]],Merge1[[#This Row],[Transaction_date]],"y")</f>
        <v>38</v>
      </c>
    </row>
    <row r="531" spans="1:14" x14ac:dyDescent="0.55000000000000004">
      <c r="A531" s="1" t="s">
        <v>5381</v>
      </c>
      <c r="B531" s="1" t="s">
        <v>4640</v>
      </c>
      <c r="C531" s="1" t="s">
        <v>715</v>
      </c>
      <c r="D531" s="1" t="s">
        <v>5078</v>
      </c>
      <c r="E531">
        <v>1780675</v>
      </c>
      <c r="F531">
        <v>85</v>
      </c>
      <c r="G531">
        <v>13</v>
      </c>
      <c r="H531">
        <v>33811</v>
      </c>
      <c r="I531" s="1" t="s">
        <v>4638</v>
      </c>
      <c r="J531">
        <v>530</v>
      </c>
      <c r="K531" s="2">
        <v>44795</v>
      </c>
      <c r="L531" s="1" t="s">
        <v>10</v>
      </c>
      <c r="M531" s="2">
        <v>22954</v>
      </c>
      <c r="N531">
        <f>DATEDIF(Merge1[[#This Row],[Dob]],Merge1[[#This Row],[Transaction_date]],"y")</f>
        <v>59</v>
      </c>
    </row>
    <row r="532" spans="1:14" x14ac:dyDescent="0.55000000000000004">
      <c r="A532" s="1" t="s">
        <v>5382</v>
      </c>
      <c r="B532" s="1" t="s">
        <v>4655</v>
      </c>
      <c r="C532" s="1" t="s">
        <v>715</v>
      </c>
      <c r="D532" s="1" t="s">
        <v>5069</v>
      </c>
      <c r="E532">
        <v>713119</v>
      </c>
      <c r="F532">
        <v>90</v>
      </c>
      <c r="G532">
        <v>10</v>
      </c>
      <c r="H532">
        <v>61105</v>
      </c>
      <c r="I532" s="1" t="s">
        <v>4638</v>
      </c>
      <c r="J532">
        <v>531</v>
      </c>
      <c r="K532" s="2">
        <v>44788</v>
      </c>
      <c r="L532" s="1" t="s">
        <v>10</v>
      </c>
      <c r="M532" s="2">
        <v>28953</v>
      </c>
      <c r="N532">
        <f>DATEDIF(Merge1[[#This Row],[Dob]],Merge1[[#This Row],[Transaction_date]],"y")</f>
        <v>43</v>
      </c>
    </row>
    <row r="533" spans="1:14" x14ac:dyDescent="0.55000000000000004">
      <c r="A533" s="1" t="s">
        <v>5383</v>
      </c>
      <c r="B533" s="1" t="s">
        <v>4648</v>
      </c>
      <c r="C533" s="1" t="s">
        <v>715</v>
      </c>
      <c r="D533" s="1" t="s">
        <v>4895</v>
      </c>
      <c r="E533">
        <v>1849592</v>
      </c>
      <c r="F533">
        <v>65</v>
      </c>
      <c r="G533">
        <v>16</v>
      </c>
      <c r="H533">
        <v>16522</v>
      </c>
      <c r="I533" s="1" t="s">
        <v>4638</v>
      </c>
      <c r="J533">
        <v>532</v>
      </c>
      <c r="K533" s="2">
        <v>44790</v>
      </c>
      <c r="L533" s="1" t="s">
        <v>10</v>
      </c>
      <c r="M533" s="2">
        <v>26494</v>
      </c>
      <c r="N533">
        <f>DATEDIF(Merge1[[#This Row],[Dob]],Merge1[[#This Row],[Transaction_date]],"y")</f>
        <v>50</v>
      </c>
    </row>
    <row r="534" spans="1:14" x14ac:dyDescent="0.55000000000000004">
      <c r="A534" s="1" t="s">
        <v>5384</v>
      </c>
      <c r="B534" s="1" t="s">
        <v>4655</v>
      </c>
      <c r="C534" s="1" t="s">
        <v>715</v>
      </c>
      <c r="D534" s="1" t="s">
        <v>4708</v>
      </c>
      <c r="E534">
        <v>1672499</v>
      </c>
      <c r="F534">
        <v>70</v>
      </c>
      <c r="G534">
        <v>9</v>
      </c>
      <c r="H534">
        <v>28210</v>
      </c>
      <c r="I534" s="1" t="s">
        <v>4638</v>
      </c>
      <c r="J534">
        <v>533</v>
      </c>
      <c r="K534" s="2">
        <v>44791</v>
      </c>
      <c r="L534" s="1" t="s">
        <v>10</v>
      </c>
      <c r="M534" s="2">
        <v>30316</v>
      </c>
      <c r="N534">
        <f>DATEDIF(Merge1[[#This Row],[Dob]],Merge1[[#This Row],[Transaction_date]],"y")</f>
        <v>39</v>
      </c>
    </row>
    <row r="535" spans="1:14" x14ac:dyDescent="0.55000000000000004">
      <c r="A535" s="1" t="s">
        <v>5385</v>
      </c>
      <c r="B535" s="1" t="s">
        <v>4636</v>
      </c>
      <c r="C535" s="1" t="s">
        <v>715</v>
      </c>
      <c r="D535" s="1" t="s">
        <v>5047</v>
      </c>
      <c r="E535">
        <v>1628338</v>
      </c>
      <c r="F535">
        <v>80</v>
      </c>
      <c r="G535">
        <v>10</v>
      </c>
      <c r="H535">
        <v>35895</v>
      </c>
      <c r="I535" s="1" t="s">
        <v>4638</v>
      </c>
      <c r="J535">
        <v>534</v>
      </c>
      <c r="K535" s="2">
        <v>44782</v>
      </c>
      <c r="L535" s="1" t="s">
        <v>10</v>
      </c>
      <c r="M535" s="2">
        <v>26014</v>
      </c>
      <c r="N535">
        <f>DATEDIF(Merge1[[#This Row],[Dob]],Merge1[[#This Row],[Transaction_date]],"y")</f>
        <v>51</v>
      </c>
    </row>
    <row r="536" spans="1:14" x14ac:dyDescent="0.55000000000000004">
      <c r="A536" s="1" t="s">
        <v>5386</v>
      </c>
      <c r="B536" s="1" t="s">
        <v>4648</v>
      </c>
      <c r="C536" s="1" t="s">
        <v>715</v>
      </c>
      <c r="D536" s="1" t="s">
        <v>5022</v>
      </c>
      <c r="E536">
        <v>1720610</v>
      </c>
      <c r="F536">
        <v>70</v>
      </c>
      <c r="G536">
        <v>25</v>
      </c>
      <c r="H536">
        <v>66225</v>
      </c>
      <c r="I536" s="1" t="s">
        <v>4638</v>
      </c>
      <c r="J536">
        <v>535</v>
      </c>
      <c r="K536" s="2">
        <v>44791</v>
      </c>
      <c r="L536" s="1" t="s">
        <v>19</v>
      </c>
      <c r="M536" s="2">
        <v>25191</v>
      </c>
      <c r="N536">
        <f>DATEDIF(Merge1[[#This Row],[Dob]],Merge1[[#This Row],[Transaction_date]],"y")</f>
        <v>53</v>
      </c>
    </row>
    <row r="537" spans="1:14" x14ac:dyDescent="0.55000000000000004">
      <c r="A537" s="1" t="s">
        <v>5387</v>
      </c>
      <c r="B537" s="1" t="s">
        <v>4640</v>
      </c>
      <c r="C537" s="1" t="s">
        <v>715</v>
      </c>
      <c r="D537" s="1" t="s">
        <v>4700</v>
      </c>
      <c r="E537">
        <v>615319</v>
      </c>
      <c r="F537">
        <v>65</v>
      </c>
      <c r="G537">
        <v>13</v>
      </c>
      <c r="H537">
        <v>38126</v>
      </c>
      <c r="I537" s="1" t="s">
        <v>4638</v>
      </c>
      <c r="J537">
        <v>536</v>
      </c>
      <c r="K537" s="2">
        <v>44787</v>
      </c>
      <c r="L537" s="1" t="s">
        <v>19</v>
      </c>
      <c r="M537" s="2">
        <v>26584</v>
      </c>
      <c r="N537">
        <f>DATEDIF(Merge1[[#This Row],[Dob]],Merge1[[#This Row],[Transaction_date]],"y")</f>
        <v>49</v>
      </c>
    </row>
    <row r="538" spans="1:14" x14ac:dyDescent="0.55000000000000004">
      <c r="A538" s="1" t="s">
        <v>5388</v>
      </c>
      <c r="B538" s="1" t="s">
        <v>4648</v>
      </c>
      <c r="C538" s="1" t="s">
        <v>715</v>
      </c>
      <c r="D538" s="1" t="s">
        <v>4712</v>
      </c>
      <c r="E538">
        <v>2187303</v>
      </c>
      <c r="F538">
        <v>85</v>
      </c>
      <c r="G538">
        <v>21</v>
      </c>
      <c r="H538">
        <v>77293</v>
      </c>
      <c r="I538" s="1" t="s">
        <v>4638</v>
      </c>
      <c r="J538">
        <v>537</v>
      </c>
      <c r="K538" s="2">
        <v>44775</v>
      </c>
      <c r="L538" s="1" t="s">
        <v>19</v>
      </c>
      <c r="M538" s="2">
        <v>27165</v>
      </c>
      <c r="N538">
        <f>DATEDIF(Merge1[[#This Row],[Dob]],Merge1[[#This Row],[Transaction_date]],"y")</f>
        <v>48</v>
      </c>
    </row>
    <row r="539" spans="1:14" x14ac:dyDescent="0.55000000000000004">
      <c r="A539" s="1" t="s">
        <v>5389</v>
      </c>
      <c r="B539" s="1" t="s">
        <v>4655</v>
      </c>
      <c r="C539" s="1" t="s">
        <v>715</v>
      </c>
      <c r="D539" s="1" t="s">
        <v>4884</v>
      </c>
      <c r="E539">
        <v>670491</v>
      </c>
      <c r="F539">
        <v>90</v>
      </c>
      <c r="G539">
        <v>5</v>
      </c>
      <c r="H539">
        <v>63150</v>
      </c>
      <c r="I539" s="1" t="s">
        <v>4638</v>
      </c>
      <c r="J539">
        <v>538</v>
      </c>
      <c r="K539" s="2">
        <v>44777</v>
      </c>
      <c r="L539" s="1" t="s">
        <v>10</v>
      </c>
      <c r="M539" s="2">
        <v>26178</v>
      </c>
      <c r="N539">
        <f>DATEDIF(Merge1[[#This Row],[Dob]],Merge1[[#This Row],[Transaction_date]],"y")</f>
        <v>50</v>
      </c>
    </row>
    <row r="540" spans="1:14" x14ac:dyDescent="0.55000000000000004">
      <c r="A540" s="1" t="s">
        <v>5390</v>
      </c>
      <c r="B540" s="1" t="s">
        <v>4648</v>
      </c>
      <c r="C540" s="1" t="s">
        <v>715</v>
      </c>
      <c r="D540" s="1" t="s">
        <v>5156</v>
      </c>
      <c r="E540">
        <v>967892</v>
      </c>
      <c r="F540">
        <v>80</v>
      </c>
      <c r="G540">
        <v>21</v>
      </c>
      <c r="H540">
        <v>87105</v>
      </c>
      <c r="I540" s="1" t="s">
        <v>4638</v>
      </c>
      <c r="J540">
        <v>539</v>
      </c>
      <c r="K540" s="2">
        <v>44789</v>
      </c>
      <c r="L540" s="1" t="s">
        <v>10</v>
      </c>
      <c r="M540" s="2">
        <v>27724</v>
      </c>
      <c r="N540">
        <f>DATEDIF(Merge1[[#This Row],[Dob]],Merge1[[#This Row],[Transaction_date]],"y")</f>
        <v>46</v>
      </c>
    </row>
    <row r="541" spans="1:14" x14ac:dyDescent="0.55000000000000004">
      <c r="A541" s="1" t="s">
        <v>5391</v>
      </c>
      <c r="B541" s="1" t="s">
        <v>4648</v>
      </c>
      <c r="C541" s="1" t="s">
        <v>715</v>
      </c>
      <c r="D541" s="1" t="s">
        <v>4649</v>
      </c>
      <c r="E541">
        <v>2036431</v>
      </c>
      <c r="F541">
        <v>80</v>
      </c>
      <c r="G541">
        <v>20</v>
      </c>
      <c r="H541">
        <v>76796</v>
      </c>
      <c r="I541" s="1" t="s">
        <v>4638</v>
      </c>
      <c r="J541">
        <v>540</v>
      </c>
      <c r="K541" s="2">
        <v>44793</v>
      </c>
      <c r="L541" s="1" t="s">
        <v>10</v>
      </c>
      <c r="M541" s="2">
        <v>22714</v>
      </c>
      <c r="N541">
        <f>DATEDIF(Merge1[[#This Row],[Dob]],Merge1[[#This Row],[Transaction_date]],"y")</f>
        <v>60</v>
      </c>
    </row>
    <row r="542" spans="1:14" x14ac:dyDescent="0.55000000000000004">
      <c r="A542" s="1" t="s">
        <v>5392</v>
      </c>
      <c r="B542" s="1" t="s">
        <v>4640</v>
      </c>
      <c r="C542" s="1" t="s">
        <v>715</v>
      </c>
      <c r="D542" s="1" t="s">
        <v>4732</v>
      </c>
      <c r="E542">
        <v>1957487</v>
      </c>
      <c r="F542">
        <v>70</v>
      </c>
      <c r="G542">
        <v>19</v>
      </c>
      <c r="H542">
        <v>10009</v>
      </c>
      <c r="I542" s="1" t="s">
        <v>4638</v>
      </c>
      <c r="J542">
        <v>541</v>
      </c>
      <c r="K542" s="2">
        <v>44785</v>
      </c>
      <c r="L542" s="1" t="s">
        <v>10</v>
      </c>
      <c r="M542" s="2">
        <v>19601</v>
      </c>
      <c r="N542">
        <f>DATEDIF(Merge1[[#This Row],[Dob]],Merge1[[#This Row],[Transaction_date]],"y")</f>
        <v>68</v>
      </c>
    </row>
    <row r="543" spans="1:14" x14ac:dyDescent="0.55000000000000004">
      <c r="A543" s="1" t="s">
        <v>5393</v>
      </c>
      <c r="B543" s="1" t="s">
        <v>4648</v>
      </c>
      <c r="C543" s="1" t="s">
        <v>715</v>
      </c>
      <c r="D543" s="1" t="s">
        <v>4920</v>
      </c>
      <c r="E543">
        <v>1136835</v>
      </c>
      <c r="F543">
        <v>75</v>
      </c>
      <c r="G543">
        <v>22</v>
      </c>
      <c r="H543">
        <v>90189</v>
      </c>
      <c r="I543" s="1" t="s">
        <v>4638</v>
      </c>
      <c r="J543">
        <v>542</v>
      </c>
      <c r="K543" s="2">
        <v>44797</v>
      </c>
      <c r="L543" s="1" t="s">
        <v>10</v>
      </c>
      <c r="M543" s="2">
        <v>22845</v>
      </c>
      <c r="N543">
        <f>DATEDIF(Merge1[[#This Row],[Dob]],Merge1[[#This Row],[Transaction_date]],"y")</f>
        <v>60</v>
      </c>
    </row>
    <row r="544" spans="1:14" x14ac:dyDescent="0.55000000000000004">
      <c r="A544" s="1" t="s">
        <v>5394</v>
      </c>
      <c r="B544" s="1" t="s">
        <v>4640</v>
      </c>
      <c r="C544" s="1" t="s">
        <v>715</v>
      </c>
      <c r="D544" s="1" t="s">
        <v>4739</v>
      </c>
      <c r="E544">
        <v>2697009</v>
      </c>
      <c r="F544">
        <v>90</v>
      </c>
      <c r="G544">
        <v>25</v>
      </c>
      <c r="H544">
        <v>22205</v>
      </c>
      <c r="I544" s="1" t="s">
        <v>4638</v>
      </c>
      <c r="J544">
        <v>543</v>
      </c>
      <c r="K544" s="2">
        <v>44780</v>
      </c>
      <c r="L544" s="1" t="s">
        <v>10</v>
      </c>
      <c r="M544" s="2">
        <v>20989</v>
      </c>
      <c r="N544">
        <f>DATEDIF(Merge1[[#This Row],[Dob]],Merge1[[#This Row],[Transaction_date]],"y")</f>
        <v>65</v>
      </c>
    </row>
    <row r="545" spans="1:14" x14ac:dyDescent="0.55000000000000004">
      <c r="A545" s="1" t="s">
        <v>5395</v>
      </c>
      <c r="B545" s="1" t="s">
        <v>4640</v>
      </c>
      <c r="C545" s="1" t="s">
        <v>715</v>
      </c>
      <c r="D545" s="1" t="s">
        <v>952</v>
      </c>
      <c r="E545">
        <v>1214790</v>
      </c>
      <c r="F545">
        <v>70</v>
      </c>
      <c r="G545">
        <v>5</v>
      </c>
      <c r="H545">
        <v>79764</v>
      </c>
      <c r="I545" s="1" t="s">
        <v>4638</v>
      </c>
      <c r="J545">
        <v>544</v>
      </c>
      <c r="K545" s="2">
        <v>44779</v>
      </c>
      <c r="L545" s="1" t="s">
        <v>10</v>
      </c>
      <c r="M545" s="2">
        <v>22335</v>
      </c>
      <c r="N545">
        <f>DATEDIF(Merge1[[#This Row],[Dob]],Merge1[[#This Row],[Transaction_date]],"y")</f>
        <v>61</v>
      </c>
    </row>
    <row r="546" spans="1:14" x14ac:dyDescent="0.55000000000000004">
      <c r="A546" s="1" t="s">
        <v>5396</v>
      </c>
      <c r="B546" s="1" t="s">
        <v>4636</v>
      </c>
      <c r="C546" s="1" t="s">
        <v>715</v>
      </c>
      <c r="D546" s="1" t="s">
        <v>5060</v>
      </c>
      <c r="E546">
        <v>1388452</v>
      </c>
      <c r="F546">
        <v>70</v>
      </c>
      <c r="G546">
        <v>25</v>
      </c>
      <c r="H546">
        <v>85754</v>
      </c>
      <c r="I546" s="1" t="s">
        <v>4638</v>
      </c>
      <c r="J546">
        <v>545</v>
      </c>
      <c r="K546" s="2">
        <v>44799</v>
      </c>
      <c r="L546" s="1" t="s">
        <v>19</v>
      </c>
      <c r="M546" s="2">
        <v>28516</v>
      </c>
      <c r="N546">
        <f>DATEDIF(Merge1[[#This Row],[Dob]],Merge1[[#This Row],[Transaction_date]],"y")</f>
        <v>44</v>
      </c>
    </row>
    <row r="547" spans="1:14" x14ac:dyDescent="0.55000000000000004">
      <c r="A547" s="1" t="s">
        <v>5397</v>
      </c>
      <c r="B547" s="1" t="s">
        <v>4640</v>
      </c>
      <c r="C547" s="1" t="s">
        <v>715</v>
      </c>
      <c r="D547" s="1" t="s">
        <v>5054</v>
      </c>
      <c r="E547">
        <v>2952943</v>
      </c>
      <c r="F547">
        <v>75</v>
      </c>
      <c r="G547">
        <v>24</v>
      </c>
      <c r="H547">
        <v>98148</v>
      </c>
      <c r="I547" s="1" t="s">
        <v>4638</v>
      </c>
      <c r="J547">
        <v>546</v>
      </c>
      <c r="K547" s="2">
        <v>44792</v>
      </c>
      <c r="L547" s="1" t="s">
        <v>19</v>
      </c>
      <c r="M547" s="2">
        <v>20681</v>
      </c>
      <c r="N547">
        <f>DATEDIF(Merge1[[#This Row],[Dob]],Merge1[[#This Row],[Transaction_date]],"y")</f>
        <v>66</v>
      </c>
    </row>
    <row r="548" spans="1:14" x14ac:dyDescent="0.55000000000000004">
      <c r="A548" s="1" t="s">
        <v>5398</v>
      </c>
      <c r="B548" s="1" t="s">
        <v>4648</v>
      </c>
      <c r="C548" s="1" t="s">
        <v>715</v>
      </c>
      <c r="D548" s="1" t="s">
        <v>4875</v>
      </c>
      <c r="E548">
        <v>1727614</v>
      </c>
      <c r="F548">
        <v>75</v>
      </c>
      <c r="G548">
        <v>10</v>
      </c>
      <c r="H548">
        <v>92127</v>
      </c>
      <c r="I548" s="1" t="s">
        <v>4638</v>
      </c>
      <c r="J548">
        <v>547</v>
      </c>
      <c r="K548" s="2">
        <v>44775</v>
      </c>
      <c r="L548" s="1" t="s">
        <v>19</v>
      </c>
      <c r="M548" s="2">
        <v>18343</v>
      </c>
      <c r="N548">
        <f>DATEDIF(Merge1[[#This Row],[Dob]],Merge1[[#This Row],[Transaction_date]],"y")</f>
        <v>72</v>
      </c>
    </row>
    <row r="549" spans="1:14" x14ac:dyDescent="0.55000000000000004">
      <c r="A549" s="1" t="s">
        <v>5399</v>
      </c>
      <c r="B549" s="1" t="s">
        <v>4655</v>
      </c>
      <c r="C549" s="1" t="s">
        <v>715</v>
      </c>
      <c r="D549" s="1" t="s">
        <v>5264</v>
      </c>
      <c r="E549">
        <v>1311505</v>
      </c>
      <c r="F549">
        <v>65</v>
      </c>
      <c r="G549">
        <v>13</v>
      </c>
      <c r="H549">
        <v>27455</v>
      </c>
      <c r="I549" s="1" t="s">
        <v>4638</v>
      </c>
      <c r="J549">
        <v>548</v>
      </c>
      <c r="K549" s="2">
        <v>44785</v>
      </c>
      <c r="L549" s="1" t="s">
        <v>10</v>
      </c>
      <c r="M549" s="2">
        <v>22774</v>
      </c>
      <c r="N549">
        <f>DATEDIF(Merge1[[#This Row],[Dob]],Merge1[[#This Row],[Transaction_date]],"y")</f>
        <v>60</v>
      </c>
    </row>
    <row r="550" spans="1:14" x14ac:dyDescent="0.55000000000000004">
      <c r="A550" s="1" t="s">
        <v>5400</v>
      </c>
      <c r="B550" s="1" t="s">
        <v>4648</v>
      </c>
      <c r="C550" s="1" t="s">
        <v>715</v>
      </c>
      <c r="D550" s="1" t="s">
        <v>4882</v>
      </c>
      <c r="E550">
        <v>2606638</v>
      </c>
      <c r="F550">
        <v>65</v>
      </c>
      <c r="G550">
        <v>13</v>
      </c>
      <c r="H550">
        <v>94975</v>
      </c>
      <c r="I550" s="1" t="s">
        <v>4638</v>
      </c>
      <c r="J550">
        <v>549</v>
      </c>
      <c r="K550" s="2">
        <v>44779</v>
      </c>
      <c r="L550" s="1" t="s">
        <v>10</v>
      </c>
      <c r="M550" s="2">
        <v>32550</v>
      </c>
      <c r="N550">
        <f>DATEDIF(Merge1[[#This Row],[Dob]],Merge1[[#This Row],[Transaction_date]],"y")</f>
        <v>33</v>
      </c>
    </row>
    <row r="551" spans="1:14" x14ac:dyDescent="0.55000000000000004">
      <c r="A551" s="1" t="s">
        <v>5401</v>
      </c>
      <c r="B551" s="1" t="s">
        <v>4655</v>
      </c>
      <c r="C551" s="1" t="s">
        <v>715</v>
      </c>
      <c r="D551" s="1" t="s">
        <v>4685</v>
      </c>
      <c r="E551">
        <v>3221462</v>
      </c>
      <c r="F551">
        <v>65</v>
      </c>
      <c r="G551">
        <v>24</v>
      </c>
      <c r="H551">
        <v>20016</v>
      </c>
      <c r="I551" s="1" t="s">
        <v>4638</v>
      </c>
      <c r="J551">
        <v>550</v>
      </c>
      <c r="K551" s="2">
        <v>44791</v>
      </c>
      <c r="L551" s="1" t="s">
        <v>10</v>
      </c>
      <c r="M551" s="2">
        <v>30302</v>
      </c>
      <c r="N551">
        <f>DATEDIF(Merge1[[#This Row],[Dob]],Merge1[[#This Row],[Transaction_date]],"y")</f>
        <v>39</v>
      </c>
    </row>
    <row r="552" spans="1:14" x14ac:dyDescent="0.55000000000000004">
      <c r="A552" s="1" t="s">
        <v>5402</v>
      </c>
      <c r="B552" s="1" t="s">
        <v>4636</v>
      </c>
      <c r="C552" s="1" t="s">
        <v>715</v>
      </c>
      <c r="D552" s="1" t="s">
        <v>4679</v>
      </c>
      <c r="E552">
        <v>617862</v>
      </c>
      <c r="F552">
        <v>85</v>
      </c>
      <c r="G552">
        <v>15</v>
      </c>
      <c r="H552">
        <v>32575</v>
      </c>
      <c r="I552" s="1" t="s">
        <v>4638</v>
      </c>
      <c r="J552">
        <v>551</v>
      </c>
      <c r="K552" s="2">
        <v>44800</v>
      </c>
      <c r="L552" s="1" t="s">
        <v>19</v>
      </c>
      <c r="M552" s="2">
        <v>24446</v>
      </c>
      <c r="N552">
        <f>DATEDIF(Merge1[[#This Row],[Dob]],Merge1[[#This Row],[Transaction_date]],"y")</f>
        <v>55</v>
      </c>
    </row>
    <row r="553" spans="1:14" x14ac:dyDescent="0.55000000000000004">
      <c r="A553" s="1" t="s">
        <v>5403</v>
      </c>
      <c r="B553" s="1" t="s">
        <v>4640</v>
      </c>
      <c r="C553" s="1" t="s">
        <v>715</v>
      </c>
      <c r="D553" s="1" t="s">
        <v>4880</v>
      </c>
      <c r="E553">
        <v>3117850</v>
      </c>
      <c r="F553">
        <v>85</v>
      </c>
      <c r="G553">
        <v>10</v>
      </c>
      <c r="H553">
        <v>95138</v>
      </c>
      <c r="I553" s="1" t="s">
        <v>4638</v>
      </c>
      <c r="J553">
        <v>552</v>
      </c>
      <c r="K553" s="2">
        <v>44786</v>
      </c>
      <c r="L553" s="1" t="s">
        <v>19</v>
      </c>
      <c r="M553" s="2">
        <v>22363</v>
      </c>
      <c r="N553">
        <f>DATEDIF(Merge1[[#This Row],[Dob]],Merge1[[#This Row],[Transaction_date]],"y")</f>
        <v>61</v>
      </c>
    </row>
    <row r="554" spans="1:14" x14ac:dyDescent="0.55000000000000004">
      <c r="A554" s="1" t="s">
        <v>5404</v>
      </c>
      <c r="B554" s="1" t="s">
        <v>4640</v>
      </c>
      <c r="C554" s="1" t="s">
        <v>715</v>
      </c>
      <c r="D554" s="1" t="s">
        <v>4779</v>
      </c>
      <c r="E554">
        <v>712828</v>
      </c>
      <c r="F554">
        <v>85</v>
      </c>
      <c r="G554">
        <v>12</v>
      </c>
      <c r="H554">
        <v>14614</v>
      </c>
      <c r="I554" s="1" t="s">
        <v>4638</v>
      </c>
      <c r="J554">
        <v>553</v>
      </c>
      <c r="K554" s="2">
        <v>44794</v>
      </c>
      <c r="L554" s="1" t="s">
        <v>10</v>
      </c>
      <c r="M554" s="2">
        <v>22246</v>
      </c>
      <c r="N554">
        <f>DATEDIF(Merge1[[#This Row],[Dob]],Merge1[[#This Row],[Transaction_date]],"y")</f>
        <v>61</v>
      </c>
    </row>
    <row r="555" spans="1:14" x14ac:dyDescent="0.55000000000000004">
      <c r="A555" s="1" t="s">
        <v>5405</v>
      </c>
      <c r="B555" s="1" t="s">
        <v>4640</v>
      </c>
      <c r="C555" s="1" t="s">
        <v>715</v>
      </c>
      <c r="D555" s="1" t="s">
        <v>4723</v>
      </c>
      <c r="E555">
        <v>2167995</v>
      </c>
      <c r="F555">
        <v>70</v>
      </c>
      <c r="G555">
        <v>11</v>
      </c>
      <c r="H555">
        <v>73119</v>
      </c>
      <c r="I555" s="1" t="s">
        <v>4638</v>
      </c>
      <c r="J555">
        <v>554</v>
      </c>
      <c r="K555" s="2">
        <v>44802</v>
      </c>
      <c r="L555" s="1" t="s">
        <v>19</v>
      </c>
      <c r="M555" s="2">
        <v>26506</v>
      </c>
      <c r="N555">
        <f>DATEDIF(Merge1[[#This Row],[Dob]],Merge1[[#This Row],[Transaction_date]],"y")</f>
        <v>50</v>
      </c>
    </row>
    <row r="556" spans="1:14" x14ac:dyDescent="0.55000000000000004">
      <c r="A556" s="1" t="s">
        <v>5406</v>
      </c>
      <c r="B556" s="1" t="s">
        <v>4636</v>
      </c>
      <c r="C556" s="1" t="s">
        <v>715</v>
      </c>
      <c r="D556" s="1" t="s">
        <v>5156</v>
      </c>
      <c r="E556">
        <v>3473744</v>
      </c>
      <c r="F556">
        <v>75</v>
      </c>
      <c r="G556">
        <v>5</v>
      </c>
      <c r="H556">
        <v>87201</v>
      </c>
      <c r="I556" s="1" t="s">
        <v>4638</v>
      </c>
      <c r="J556">
        <v>555</v>
      </c>
      <c r="K556" s="2">
        <v>44794</v>
      </c>
      <c r="L556" s="1" t="s">
        <v>10</v>
      </c>
      <c r="M556" s="2">
        <v>19410</v>
      </c>
      <c r="N556">
        <f>DATEDIF(Merge1[[#This Row],[Dob]],Merge1[[#This Row],[Transaction_date]],"y")</f>
        <v>69</v>
      </c>
    </row>
    <row r="557" spans="1:14" x14ac:dyDescent="0.55000000000000004">
      <c r="A557" s="1" t="s">
        <v>5407</v>
      </c>
      <c r="B557" s="1" t="s">
        <v>4655</v>
      </c>
      <c r="C557" s="1" t="s">
        <v>715</v>
      </c>
      <c r="D557" s="1" t="s">
        <v>5152</v>
      </c>
      <c r="E557">
        <v>2401173</v>
      </c>
      <c r="F557">
        <v>80</v>
      </c>
      <c r="G557">
        <v>15</v>
      </c>
      <c r="H557">
        <v>8695</v>
      </c>
      <c r="I557" s="1" t="s">
        <v>4638</v>
      </c>
      <c r="J557">
        <v>556</v>
      </c>
      <c r="K557" s="2">
        <v>44784</v>
      </c>
      <c r="L557" s="1" t="s">
        <v>19</v>
      </c>
      <c r="M557" s="2">
        <v>25160</v>
      </c>
      <c r="N557">
        <f>DATEDIF(Merge1[[#This Row],[Dob]],Merge1[[#This Row],[Transaction_date]],"y")</f>
        <v>53</v>
      </c>
    </row>
    <row r="558" spans="1:14" x14ac:dyDescent="0.55000000000000004">
      <c r="A558" s="1" t="s">
        <v>5408</v>
      </c>
      <c r="B558" s="1" t="s">
        <v>4636</v>
      </c>
      <c r="C558" s="1" t="s">
        <v>715</v>
      </c>
      <c r="D558" s="1" t="s">
        <v>4831</v>
      </c>
      <c r="E558">
        <v>3411214</v>
      </c>
      <c r="F558">
        <v>80</v>
      </c>
      <c r="G558">
        <v>23</v>
      </c>
      <c r="H558">
        <v>48919</v>
      </c>
      <c r="I558" s="1" t="s">
        <v>4638</v>
      </c>
      <c r="J558">
        <v>557</v>
      </c>
      <c r="K558" s="2">
        <v>44778</v>
      </c>
      <c r="L558" s="1" t="s">
        <v>19</v>
      </c>
      <c r="M558" s="2">
        <v>27924</v>
      </c>
      <c r="N558">
        <f>DATEDIF(Merge1[[#This Row],[Dob]],Merge1[[#This Row],[Transaction_date]],"y")</f>
        <v>46</v>
      </c>
    </row>
    <row r="559" spans="1:14" x14ac:dyDescent="0.55000000000000004">
      <c r="A559" s="1" t="s">
        <v>5409</v>
      </c>
      <c r="B559" s="1" t="s">
        <v>4640</v>
      </c>
      <c r="C559" s="1" t="s">
        <v>715</v>
      </c>
      <c r="D559" s="1" t="s">
        <v>4980</v>
      </c>
      <c r="E559">
        <v>3170049</v>
      </c>
      <c r="F559">
        <v>70</v>
      </c>
      <c r="G559">
        <v>18</v>
      </c>
      <c r="H559">
        <v>25336</v>
      </c>
      <c r="I559" s="1" t="s">
        <v>4646</v>
      </c>
      <c r="J559">
        <v>558</v>
      </c>
      <c r="K559" s="2">
        <v>44799</v>
      </c>
      <c r="L559" s="1" t="s">
        <v>19</v>
      </c>
      <c r="M559" s="2">
        <v>18775</v>
      </c>
      <c r="N559">
        <f>DATEDIF(Merge1[[#This Row],[Dob]],Merge1[[#This Row],[Transaction_date]],"y")</f>
        <v>71</v>
      </c>
    </row>
    <row r="560" spans="1:14" x14ac:dyDescent="0.55000000000000004">
      <c r="A560" s="1" t="s">
        <v>5410</v>
      </c>
      <c r="B560" s="1" t="s">
        <v>4655</v>
      </c>
      <c r="C560" s="1" t="s">
        <v>715</v>
      </c>
      <c r="D560" s="1" t="s">
        <v>5411</v>
      </c>
      <c r="E560">
        <v>2789859</v>
      </c>
      <c r="F560">
        <v>85</v>
      </c>
      <c r="G560">
        <v>16</v>
      </c>
      <c r="H560">
        <v>29305</v>
      </c>
      <c r="I560" s="1" t="s">
        <v>4638</v>
      </c>
      <c r="J560">
        <v>559</v>
      </c>
      <c r="K560" s="2">
        <v>44796</v>
      </c>
      <c r="L560" s="1" t="s">
        <v>19</v>
      </c>
      <c r="M560" s="2">
        <v>26820</v>
      </c>
      <c r="N560">
        <f>DATEDIF(Merge1[[#This Row],[Dob]],Merge1[[#This Row],[Transaction_date]],"y")</f>
        <v>49</v>
      </c>
    </row>
    <row r="561" spans="1:14" x14ac:dyDescent="0.55000000000000004">
      <c r="A561" s="1" t="s">
        <v>5412</v>
      </c>
      <c r="B561" s="1" t="s">
        <v>4636</v>
      </c>
      <c r="C561" s="1" t="s">
        <v>715</v>
      </c>
      <c r="D561" s="1" t="s">
        <v>382</v>
      </c>
      <c r="E561">
        <v>1695393</v>
      </c>
      <c r="F561">
        <v>75</v>
      </c>
      <c r="G561">
        <v>23</v>
      </c>
      <c r="H561">
        <v>78732</v>
      </c>
      <c r="I561" s="1" t="s">
        <v>4638</v>
      </c>
      <c r="J561">
        <v>560</v>
      </c>
      <c r="K561" s="2">
        <v>44786</v>
      </c>
      <c r="L561" s="1" t="s">
        <v>10</v>
      </c>
      <c r="M561" s="2">
        <v>32130</v>
      </c>
      <c r="N561">
        <f>DATEDIF(Merge1[[#This Row],[Dob]],Merge1[[#This Row],[Transaction_date]],"y")</f>
        <v>34</v>
      </c>
    </row>
    <row r="562" spans="1:14" x14ac:dyDescent="0.55000000000000004">
      <c r="A562" s="1" t="s">
        <v>5413</v>
      </c>
      <c r="B562" s="1" t="s">
        <v>4636</v>
      </c>
      <c r="C562" s="1" t="s">
        <v>715</v>
      </c>
      <c r="D562" s="1" t="s">
        <v>4717</v>
      </c>
      <c r="E562">
        <v>1062744</v>
      </c>
      <c r="F562">
        <v>85</v>
      </c>
      <c r="G562">
        <v>19</v>
      </c>
      <c r="H562">
        <v>68164</v>
      </c>
      <c r="I562" s="1" t="s">
        <v>4638</v>
      </c>
      <c r="J562">
        <v>561</v>
      </c>
      <c r="K562" s="2">
        <v>44789</v>
      </c>
      <c r="L562" s="1" t="s">
        <v>10</v>
      </c>
      <c r="M562" s="2">
        <v>21099</v>
      </c>
      <c r="N562">
        <f>DATEDIF(Merge1[[#This Row],[Dob]],Merge1[[#This Row],[Transaction_date]],"y")</f>
        <v>64</v>
      </c>
    </row>
    <row r="563" spans="1:14" x14ac:dyDescent="0.55000000000000004">
      <c r="A563" s="1" t="s">
        <v>5414</v>
      </c>
      <c r="B563" s="1" t="s">
        <v>4648</v>
      </c>
      <c r="C563" s="1" t="s">
        <v>715</v>
      </c>
      <c r="D563" s="1" t="s">
        <v>4756</v>
      </c>
      <c r="E563">
        <v>2495819</v>
      </c>
      <c r="F563">
        <v>70</v>
      </c>
      <c r="G563">
        <v>5</v>
      </c>
      <c r="H563">
        <v>43635</v>
      </c>
      <c r="I563" s="1" t="s">
        <v>4638</v>
      </c>
      <c r="J563">
        <v>562</v>
      </c>
      <c r="K563" s="2">
        <v>44778</v>
      </c>
      <c r="L563" s="1" t="s">
        <v>19</v>
      </c>
      <c r="M563" s="2">
        <v>25600</v>
      </c>
      <c r="N563">
        <f>DATEDIF(Merge1[[#This Row],[Dob]],Merge1[[#This Row],[Transaction_date]],"y")</f>
        <v>52</v>
      </c>
    </row>
    <row r="564" spans="1:14" x14ac:dyDescent="0.55000000000000004">
      <c r="A564" s="1" t="s">
        <v>5415</v>
      </c>
      <c r="B564" s="1" t="s">
        <v>4640</v>
      </c>
      <c r="C564" s="1" t="s">
        <v>715</v>
      </c>
      <c r="D564" s="1" t="s">
        <v>4732</v>
      </c>
      <c r="E564">
        <v>3103914</v>
      </c>
      <c r="F564">
        <v>75</v>
      </c>
      <c r="G564">
        <v>18</v>
      </c>
      <c r="H564">
        <v>10131</v>
      </c>
      <c r="I564" s="1" t="s">
        <v>4638</v>
      </c>
      <c r="J564">
        <v>563</v>
      </c>
      <c r="K564" s="2">
        <v>44786</v>
      </c>
      <c r="L564" s="1" t="s">
        <v>19</v>
      </c>
      <c r="M564" s="2">
        <v>23142</v>
      </c>
      <c r="N564">
        <f>DATEDIF(Merge1[[#This Row],[Dob]],Merge1[[#This Row],[Transaction_date]],"y")</f>
        <v>59</v>
      </c>
    </row>
    <row r="565" spans="1:14" x14ac:dyDescent="0.55000000000000004">
      <c r="A565" s="1" t="s">
        <v>5416</v>
      </c>
      <c r="B565" s="1" t="s">
        <v>4640</v>
      </c>
      <c r="C565" s="1" t="s">
        <v>715</v>
      </c>
      <c r="D565" s="1" t="s">
        <v>5417</v>
      </c>
      <c r="E565">
        <v>3055813</v>
      </c>
      <c r="F565">
        <v>65</v>
      </c>
      <c r="G565">
        <v>15</v>
      </c>
      <c r="H565">
        <v>37605</v>
      </c>
      <c r="I565" s="1" t="s">
        <v>4638</v>
      </c>
      <c r="J565">
        <v>564</v>
      </c>
      <c r="K565" s="2">
        <v>44780</v>
      </c>
      <c r="L565" s="1" t="s">
        <v>19</v>
      </c>
      <c r="M565" s="2">
        <v>26962</v>
      </c>
      <c r="N565">
        <f>DATEDIF(Merge1[[#This Row],[Dob]],Merge1[[#This Row],[Transaction_date]],"y")</f>
        <v>48</v>
      </c>
    </row>
    <row r="566" spans="1:14" x14ac:dyDescent="0.55000000000000004">
      <c r="A566" s="1" t="s">
        <v>5418</v>
      </c>
      <c r="B566" s="1" t="s">
        <v>4636</v>
      </c>
      <c r="C566" s="1" t="s">
        <v>715</v>
      </c>
      <c r="D566" s="1" t="s">
        <v>5419</v>
      </c>
      <c r="E566">
        <v>1950923</v>
      </c>
      <c r="F566">
        <v>85</v>
      </c>
      <c r="G566">
        <v>17</v>
      </c>
      <c r="H566">
        <v>31605</v>
      </c>
      <c r="I566" s="1" t="s">
        <v>4638</v>
      </c>
      <c r="J566">
        <v>565</v>
      </c>
      <c r="K566" s="2">
        <v>44802</v>
      </c>
      <c r="L566" s="1" t="s">
        <v>10</v>
      </c>
      <c r="M566" s="2">
        <v>23117</v>
      </c>
      <c r="N566">
        <f>DATEDIF(Merge1[[#This Row],[Dob]],Merge1[[#This Row],[Transaction_date]],"y")</f>
        <v>59</v>
      </c>
    </row>
    <row r="567" spans="1:14" x14ac:dyDescent="0.55000000000000004">
      <c r="A567" s="1" t="s">
        <v>5420</v>
      </c>
      <c r="B567" s="1" t="s">
        <v>4648</v>
      </c>
      <c r="C567" s="1" t="s">
        <v>715</v>
      </c>
      <c r="D567" s="1" t="s">
        <v>5268</v>
      </c>
      <c r="E567">
        <v>3151120</v>
      </c>
      <c r="F567">
        <v>70</v>
      </c>
      <c r="G567">
        <v>12</v>
      </c>
      <c r="H567">
        <v>80305</v>
      </c>
      <c r="I567" s="1" t="s">
        <v>4638</v>
      </c>
      <c r="J567">
        <v>566</v>
      </c>
      <c r="K567" s="2">
        <v>44803</v>
      </c>
      <c r="L567" s="1" t="s">
        <v>10</v>
      </c>
      <c r="M567" s="2">
        <v>25201</v>
      </c>
      <c r="N567">
        <f>DATEDIF(Merge1[[#This Row],[Dob]],Merge1[[#This Row],[Transaction_date]],"y")</f>
        <v>53</v>
      </c>
    </row>
    <row r="568" spans="1:14" x14ac:dyDescent="0.55000000000000004">
      <c r="A568" s="1" t="s">
        <v>5421</v>
      </c>
      <c r="B568" s="1" t="s">
        <v>4655</v>
      </c>
      <c r="C568" s="1" t="s">
        <v>715</v>
      </c>
      <c r="D568" s="1" t="s">
        <v>5422</v>
      </c>
      <c r="E568">
        <v>1075318</v>
      </c>
      <c r="F568">
        <v>75</v>
      </c>
      <c r="G568">
        <v>24</v>
      </c>
      <c r="H568">
        <v>47405</v>
      </c>
      <c r="I568" s="1" t="s">
        <v>4638</v>
      </c>
      <c r="J568">
        <v>567</v>
      </c>
      <c r="K568" s="2">
        <v>44780</v>
      </c>
      <c r="L568" s="1" t="s">
        <v>10</v>
      </c>
      <c r="M568" s="2">
        <v>22244</v>
      </c>
      <c r="N568">
        <f>DATEDIF(Merge1[[#This Row],[Dob]],Merge1[[#This Row],[Transaction_date]],"y")</f>
        <v>61</v>
      </c>
    </row>
    <row r="569" spans="1:14" x14ac:dyDescent="0.55000000000000004">
      <c r="A569" s="1" t="s">
        <v>5423</v>
      </c>
      <c r="B569" s="1" t="s">
        <v>4636</v>
      </c>
      <c r="C569" s="1" t="s">
        <v>715</v>
      </c>
      <c r="D569" s="1" t="s">
        <v>5424</v>
      </c>
      <c r="E569">
        <v>2219614</v>
      </c>
      <c r="F569">
        <v>75</v>
      </c>
      <c r="G569">
        <v>8</v>
      </c>
      <c r="H569">
        <v>79491</v>
      </c>
      <c r="I569" s="1" t="s">
        <v>4646</v>
      </c>
      <c r="J569">
        <v>568</v>
      </c>
      <c r="K569" s="2">
        <v>44796</v>
      </c>
      <c r="L569" s="1" t="s">
        <v>10</v>
      </c>
      <c r="M569" s="2">
        <v>19847</v>
      </c>
      <c r="N569">
        <f>DATEDIF(Merge1[[#This Row],[Dob]],Merge1[[#This Row],[Transaction_date]],"y")</f>
        <v>68</v>
      </c>
    </row>
    <row r="570" spans="1:14" x14ac:dyDescent="0.55000000000000004">
      <c r="A570" s="1" t="s">
        <v>5425</v>
      </c>
      <c r="B570" s="1" t="s">
        <v>4636</v>
      </c>
      <c r="C570" s="1" t="s">
        <v>715</v>
      </c>
      <c r="D570" s="1" t="s">
        <v>5354</v>
      </c>
      <c r="E570">
        <v>3486827</v>
      </c>
      <c r="F570">
        <v>75</v>
      </c>
      <c r="G570">
        <v>12</v>
      </c>
      <c r="H570">
        <v>32123</v>
      </c>
      <c r="I570" s="1" t="s">
        <v>4638</v>
      </c>
      <c r="J570">
        <v>569</v>
      </c>
      <c r="K570" s="2">
        <v>44801</v>
      </c>
      <c r="L570" s="1" t="s">
        <v>19</v>
      </c>
      <c r="M570" s="2">
        <v>27110</v>
      </c>
      <c r="N570">
        <f>DATEDIF(Merge1[[#This Row],[Dob]],Merge1[[#This Row],[Transaction_date]],"y")</f>
        <v>48</v>
      </c>
    </row>
    <row r="571" spans="1:14" x14ac:dyDescent="0.55000000000000004">
      <c r="A571" s="1" t="s">
        <v>5426</v>
      </c>
      <c r="B571" s="1" t="s">
        <v>4648</v>
      </c>
      <c r="C571" s="1" t="s">
        <v>715</v>
      </c>
      <c r="D571" s="1" t="s">
        <v>4980</v>
      </c>
      <c r="E571">
        <v>3288503</v>
      </c>
      <c r="F571">
        <v>90</v>
      </c>
      <c r="G571">
        <v>14</v>
      </c>
      <c r="H571">
        <v>29424</v>
      </c>
      <c r="I571" s="1" t="s">
        <v>4638</v>
      </c>
      <c r="J571">
        <v>570</v>
      </c>
      <c r="K571" s="2">
        <v>44784</v>
      </c>
      <c r="L571" s="1" t="s">
        <v>10</v>
      </c>
      <c r="M571" s="2">
        <v>23077</v>
      </c>
      <c r="N571">
        <f>DATEDIF(Merge1[[#This Row],[Dob]],Merge1[[#This Row],[Transaction_date]],"y")</f>
        <v>59</v>
      </c>
    </row>
    <row r="572" spans="1:14" x14ac:dyDescent="0.55000000000000004">
      <c r="A572" s="1" t="s">
        <v>5427</v>
      </c>
      <c r="B572" s="1" t="s">
        <v>4655</v>
      </c>
      <c r="C572" s="1" t="s">
        <v>715</v>
      </c>
      <c r="D572" s="1" t="s">
        <v>5428</v>
      </c>
      <c r="E572">
        <v>2967946</v>
      </c>
      <c r="F572">
        <v>90</v>
      </c>
      <c r="G572">
        <v>25</v>
      </c>
      <c r="H572">
        <v>29505</v>
      </c>
      <c r="I572" s="1" t="s">
        <v>4638</v>
      </c>
      <c r="J572">
        <v>571</v>
      </c>
      <c r="K572" s="2">
        <v>44797</v>
      </c>
      <c r="L572" s="1" t="s">
        <v>19</v>
      </c>
      <c r="M572" s="2">
        <v>32825</v>
      </c>
      <c r="N572">
        <f>DATEDIF(Merge1[[#This Row],[Dob]],Merge1[[#This Row],[Transaction_date]],"y")</f>
        <v>32</v>
      </c>
    </row>
    <row r="573" spans="1:14" x14ac:dyDescent="0.55000000000000004">
      <c r="A573" s="1" t="s">
        <v>5429</v>
      </c>
      <c r="B573" s="1" t="s">
        <v>4640</v>
      </c>
      <c r="C573" s="1" t="s">
        <v>715</v>
      </c>
      <c r="D573" s="1" t="s">
        <v>4774</v>
      </c>
      <c r="E573">
        <v>2479498</v>
      </c>
      <c r="F573">
        <v>85</v>
      </c>
      <c r="G573">
        <v>23</v>
      </c>
      <c r="H573">
        <v>79940</v>
      </c>
      <c r="I573" s="1" t="s">
        <v>4638</v>
      </c>
      <c r="J573">
        <v>572</v>
      </c>
      <c r="K573" s="2">
        <v>44782</v>
      </c>
      <c r="L573" s="1" t="s">
        <v>10</v>
      </c>
      <c r="M573" s="2">
        <v>18997</v>
      </c>
      <c r="N573">
        <f>DATEDIF(Merge1[[#This Row],[Dob]],Merge1[[#This Row],[Transaction_date]],"y")</f>
        <v>70</v>
      </c>
    </row>
    <row r="574" spans="1:14" x14ac:dyDescent="0.55000000000000004">
      <c r="A574" s="1" t="s">
        <v>5430</v>
      </c>
      <c r="B574" s="1" t="s">
        <v>4648</v>
      </c>
      <c r="C574" s="1" t="s">
        <v>715</v>
      </c>
      <c r="D574" s="1" t="s">
        <v>5030</v>
      </c>
      <c r="E574">
        <v>1816648</v>
      </c>
      <c r="F574">
        <v>75</v>
      </c>
      <c r="G574">
        <v>20</v>
      </c>
      <c r="H574">
        <v>66622</v>
      </c>
      <c r="I574" s="1" t="s">
        <v>4638</v>
      </c>
      <c r="J574">
        <v>573</v>
      </c>
      <c r="K574" s="2">
        <v>44799</v>
      </c>
      <c r="L574" s="1" t="s">
        <v>19</v>
      </c>
      <c r="M574" s="2">
        <v>21589</v>
      </c>
      <c r="N574">
        <f>DATEDIF(Merge1[[#This Row],[Dob]],Merge1[[#This Row],[Transaction_date]],"y")</f>
        <v>63</v>
      </c>
    </row>
    <row r="575" spans="1:14" x14ac:dyDescent="0.55000000000000004">
      <c r="A575" s="1" t="s">
        <v>5431</v>
      </c>
      <c r="B575" s="1" t="s">
        <v>4636</v>
      </c>
      <c r="C575" s="1" t="s">
        <v>715</v>
      </c>
      <c r="D575" s="1" t="s">
        <v>5432</v>
      </c>
      <c r="E575">
        <v>2535492</v>
      </c>
      <c r="F575">
        <v>70</v>
      </c>
      <c r="G575">
        <v>9</v>
      </c>
      <c r="H575">
        <v>31422</v>
      </c>
      <c r="I575" s="1" t="s">
        <v>4638</v>
      </c>
      <c r="J575">
        <v>574</v>
      </c>
      <c r="K575" s="2">
        <v>44795</v>
      </c>
      <c r="L575" s="1" t="s">
        <v>19</v>
      </c>
      <c r="M575" s="2">
        <v>18675</v>
      </c>
      <c r="N575">
        <f>DATEDIF(Merge1[[#This Row],[Dob]],Merge1[[#This Row],[Transaction_date]],"y")</f>
        <v>71</v>
      </c>
    </row>
    <row r="576" spans="1:14" x14ac:dyDescent="0.55000000000000004">
      <c r="A576" s="1" t="s">
        <v>5433</v>
      </c>
      <c r="B576" s="1" t="s">
        <v>4640</v>
      </c>
      <c r="C576" s="1" t="s">
        <v>715</v>
      </c>
      <c r="D576" s="1" t="s">
        <v>4882</v>
      </c>
      <c r="E576">
        <v>2068910</v>
      </c>
      <c r="F576">
        <v>75</v>
      </c>
      <c r="G576">
        <v>25</v>
      </c>
      <c r="H576">
        <v>94975</v>
      </c>
      <c r="I576" s="1" t="s">
        <v>4638</v>
      </c>
      <c r="J576">
        <v>575</v>
      </c>
      <c r="K576" s="2">
        <v>44799</v>
      </c>
      <c r="L576" s="1" t="s">
        <v>19</v>
      </c>
      <c r="M576" s="2">
        <v>21792</v>
      </c>
      <c r="N576">
        <f>DATEDIF(Merge1[[#This Row],[Dob]],Merge1[[#This Row],[Transaction_date]],"y")</f>
        <v>62</v>
      </c>
    </row>
    <row r="577" spans="1:14" x14ac:dyDescent="0.55000000000000004">
      <c r="A577" s="1" t="s">
        <v>5434</v>
      </c>
      <c r="B577" s="1" t="s">
        <v>4648</v>
      </c>
      <c r="C577" s="1" t="s">
        <v>715</v>
      </c>
      <c r="D577" s="1" t="s">
        <v>4856</v>
      </c>
      <c r="E577">
        <v>1661396</v>
      </c>
      <c r="F577">
        <v>70</v>
      </c>
      <c r="G577">
        <v>9</v>
      </c>
      <c r="H577">
        <v>46896</v>
      </c>
      <c r="I577" s="1" t="s">
        <v>4638</v>
      </c>
      <c r="J577">
        <v>576</v>
      </c>
      <c r="K577" s="2">
        <v>44790</v>
      </c>
      <c r="L577" s="1" t="s">
        <v>10</v>
      </c>
      <c r="M577" s="2">
        <v>23085</v>
      </c>
      <c r="N577">
        <f>DATEDIF(Merge1[[#This Row],[Dob]],Merge1[[#This Row],[Transaction_date]],"y")</f>
        <v>59</v>
      </c>
    </row>
    <row r="578" spans="1:14" x14ac:dyDescent="0.55000000000000004">
      <c r="A578" s="1" t="s">
        <v>5435</v>
      </c>
      <c r="B578" s="1" t="s">
        <v>4640</v>
      </c>
      <c r="C578" s="1" t="s">
        <v>715</v>
      </c>
      <c r="D578" s="1" t="s">
        <v>5307</v>
      </c>
      <c r="E578">
        <v>2422567</v>
      </c>
      <c r="F578">
        <v>70</v>
      </c>
      <c r="G578">
        <v>5</v>
      </c>
      <c r="H578">
        <v>64082</v>
      </c>
      <c r="I578" s="1" t="s">
        <v>4638</v>
      </c>
      <c r="J578">
        <v>577</v>
      </c>
      <c r="K578" s="2">
        <v>44777</v>
      </c>
      <c r="L578" s="1" t="s">
        <v>19</v>
      </c>
      <c r="M578" s="2">
        <v>26384</v>
      </c>
      <c r="N578">
        <f>DATEDIF(Merge1[[#This Row],[Dob]],Merge1[[#This Row],[Transaction_date]],"y")</f>
        <v>50</v>
      </c>
    </row>
    <row r="579" spans="1:14" x14ac:dyDescent="0.55000000000000004">
      <c r="A579" s="1" t="s">
        <v>5436</v>
      </c>
      <c r="B579" s="1" t="s">
        <v>4648</v>
      </c>
      <c r="C579" s="1" t="s">
        <v>715</v>
      </c>
      <c r="D579" s="1" t="s">
        <v>5437</v>
      </c>
      <c r="E579">
        <v>2936852</v>
      </c>
      <c r="F579">
        <v>70</v>
      </c>
      <c r="G579">
        <v>14</v>
      </c>
      <c r="H579">
        <v>30905</v>
      </c>
      <c r="I579" s="1" t="s">
        <v>4638</v>
      </c>
      <c r="J579">
        <v>578</v>
      </c>
      <c r="K579" s="2">
        <v>44789</v>
      </c>
      <c r="L579" s="1" t="s">
        <v>19</v>
      </c>
      <c r="M579" s="2">
        <v>20014</v>
      </c>
      <c r="N579">
        <f>DATEDIF(Merge1[[#This Row],[Dob]],Merge1[[#This Row],[Transaction_date]],"y")</f>
        <v>67</v>
      </c>
    </row>
    <row r="580" spans="1:14" x14ac:dyDescent="0.55000000000000004">
      <c r="A580" s="1" t="s">
        <v>5438</v>
      </c>
      <c r="B580" s="1" t="s">
        <v>4648</v>
      </c>
      <c r="C580" s="1" t="s">
        <v>715</v>
      </c>
      <c r="D580" s="1" t="s">
        <v>5370</v>
      </c>
      <c r="E580">
        <v>1574175</v>
      </c>
      <c r="F580">
        <v>85</v>
      </c>
      <c r="G580">
        <v>25</v>
      </c>
      <c r="H580">
        <v>14276</v>
      </c>
      <c r="I580" s="1" t="s">
        <v>4638</v>
      </c>
      <c r="J580">
        <v>579</v>
      </c>
      <c r="K580" s="2">
        <v>44774</v>
      </c>
      <c r="L580" s="1" t="s">
        <v>10</v>
      </c>
      <c r="M580" s="2">
        <v>26096</v>
      </c>
      <c r="N580">
        <f>DATEDIF(Merge1[[#This Row],[Dob]],Merge1[[#This Row],[Transaction_date]],"y")</f>
        <v>51</v>
      </c>
    </row>
    <row r="581" spans="1:14" x14ac:dyDescent="0.55000000000000004">
      <c r="A581" s="1" t="s">
        <v>5439</v>
      </c>
      <c r="B581" s="1" t="s">
        <v>4648</v>
      </c>
      <c r="C581" s="1" t="s">
        <v>715</v>
      </c>
      <c r="D581" s="1" t="s">
        <v>5440</v>
      </c>
      <c r="E581">
        <v>2050915</v>
      </c>
      <c r="F581">
        <v>70</v>
      </c>
      <c r="G581">
        <v>11</v>
      </c>
      <c r="H581">
        <v>33064</v>
      </c>
      <c r="I581" s="1" t="s">
        <v>4646</v>
      </c>
      <c r="J581">
        <v>580</v>
      </c>
      <c r="K581" s="2">
        <v>44797</v>
      </c>
      <c r="L581" s="1" t="s">
        <v>10</v>
      </c>
      <c r="M581" s="2">
        <v>19186</v>
      </c>
      <c r="N581">
        <f>DATEDIF(Merge1[[#This Row],[Dob]],Merge1[[#This Row],[Transaction_date]],"y")</f>
        <v>70</v>
      </c>
    </row>
    <row r="582" spans="1:14" x14ac:dyDescent="0.55000000000000004">
      <c r="A582" s="1" t="s">
        <v>5441</v>
      </c>
      <c r="B582" s="1" t="s">
        <v>4648</v>
      </c>
      <c r="C582" s="1" t="s">
        <v>715</v>
      </c>
      <c r="D582" s="1" t="s">
        <v>4920</v>
      </c>
      <c r="E582">
        <v>1572493</v>
      </c>
      <c r="F582">
        <v>75</v>
      </c>
      <c r="G582">
        <v>8</v>
      </c>
      <c r="H582">
        <v>90045</v>
      </c>
      <c r="I582" s="1" t="s">
        <v>4638</v>
      </c>
      <c r="J582">
        <v>581</v>
      </c>
      <c r="K582" s="2">
        <v>44791</v>
      </c>
      <c r="L582" s="1" t="s">
        <v>19</v>
      </c>
      <c r="M582" s="2">
        <v>18387</v>
      </c>
      <c r="N582">
        <f>DATEDIF(Merge1[[#This Row],[Dob]],Merge1[[#This Row],[Transaction_date]],"y")</f>
        <v>72</v>
      </c>
    </row>
    <row r="583" spans="1:14" x14ac:dyDescent="0.55000000000000004">
      <c r="A583" s="1" t="s">
        <v>5442</v>
      </c>
      <c r="B583" s="1" t="s">
        <v>4636</v>
      </c>
      <c r="C583" s="1" t="s">
        <v>715</v>
      </c>
      <c r="D583" s="1" t="s">
        <v>4779</v>
      </c>
      <c r="E583">
        <v>1115754</v>
      </c>
      <c r="F583">
        <v>85</v>
      </c>
      <c r="G583">
        <v>22</v>
      </c>
      <c r="H583">
        <v>14619</v>
      </c>
      <c r="I583" s="1" t="s">
        <v>4638</v>
      </c>
      <c r="J583">
        <v>582</v>
      </c>
      <c r="K583" s="2">
        <v>44781</v>
      </c>
      <c r="L583" s="1" t="s">
        <v>10</v>
      </c>
      <c r="M583" s="2">
        <v>23545</v>
      </c>
      <c r="N583">
        <f>DATEDIF(Merge1[[#This Row],[Dob]],Merge1[[#This Row],[Transaction_date]],"y")</f>
        <v>58</v>
      </c>
    </row>
    <row r="584" spans="1:14" x14ac:dyDescent="0.55000000000000004">
      <c r="A584" s="1" t="s">
        <v>5443</v>
      </c>
      <c r="B584" s="1" t="s">
        <v>4640</v>
      </c>
      <c r="C584" s="1" t="s">
        <v>715</v>
      </c>
      <c r="D584" s="1" t="s">
        <v>4668</v>
      </c>
      <c r="E584">
        <v>1408180</v>
      </c>
      <c r="F584">
        <v>85</v>
      </c>
      <c r="G584">
        <v>11</v>
      </c>
      <c r="H584">
        <v>43268</v>
      </c>
      <c r="I584" s="1" t="s">
        <v>4638</v>
      </c>
      <c r="J584">
        <v>583</v>
      </c>
      <c r="K584" s="2">
        <v>44790</v>
      </c>
      <c r="L584" s="1" t="s">
        <v>19</v>
      </c>
      <c r="M584" s="2">
        <v>30797</v>
      </c>
      <c r="N584">
        <f>DATEDIF(Merge1[[#This Row],[Dob]],Merge1[[#This Row],[Transaction_date]],"y")</f>
        <v>38</v>
      </c>
    </row>
    <row r="585" spans="1:14" x14ac:dyDescent="0.55000000000000004">
      <c r="A585" s="1" t="s">
        <v>5444</v>
      </c>
      <c r="B585" s="1" t="s">
        <v>4636</v>
      </c>
      <c r="C585" s="1" t="s">
        <v>715</v>
      </c>
      <c r="D585" s="1" t="s">
        <v>4704</v>
      </c>
      <c r="E585">
        <v>1430033</v>
      </c>
      <c r="F585">
        <v>90</v>
      </c>
      <c r="G585">
        <v>5</v>
      </c>
      <c r="H585">
        <v>45213</v>
      </c>
      <c r="I585" s="1" t="s">
        <v>4638</v>
      </c>
      <c r="J585">
        <v>584</v>
      </c>
      <c r="K585" s="2">
        <v>44782</v>
      </c>
      <c r="L585" s="1" t="s">
        <v>19</v>
      </c>
      <c r="M585" s="2">
        <v>32608</v>
      </c>
      <c r="N585">
        <f>DATEDIF(Merge1[[#This Row],[Dob]],Merge1[[#This Row],[Transaction_date]],"y")</f>
        <v>33</v>
      </c>
    </row>
    <row r="586" spans="1:14" x14ac:dyDescent="0.55000000000000004">
      <c r="A586" s="1" t="s">
        <v>5445</v>
      </c>
      <c r="B586" s="1" t="s">
        <v>4636</v>
      </c>
      <c r="C586" s="1" t="s">
        <v>715</v>
      </c>
      <c r="D586" s="1" t="s">
        <v>4873</v>
      </c>
      <c r="E586">
        <v>3061639</v>
      </c>
      <c r="F586">
        <v>65</v>
      </c>
      <c r="G586">
        <v>14</v>
      </c>
      <c r="H586">
        <v>55564</v>
      </c>
      <c r="I586" s="1" t="s">
        <v>4638</v>
      </c>
      <c r="J586">
        <v>585</v>
      </c>
      <c r="K586" s="2">
        <v>44790</v>
      </c>
      <c r="L586" s="1" t="s">
        <v>19</v>
      </c>
      <c r="M586" s="2">
        <v>28194</v>
      </c>
      <c r="N586">
        <f>DATEDIF(Merge1[[#This Row],[Dob]],Merge1[[#This Row],[Transaction_date]],"y")</f>
        <v>45</v>
      </c>
    </row>
    <row r="587" spans="1:14" x14ac:dyDescent="0.55000000000000004">
      <c r="A587" s="1" t="s">
        <v>5446</v>
      </c>
      <c r="B587" s="1" t="s">
        <v>4640</v>
      </c>
      <c r="C587" s="1" t="s">
        <v>715</v>
      </c>
      <c r="D587" s="1" t="s">
        <v>5040</v>
      </c>
      <c r="E587">
        <v>2814047</v>
      </c>
      <c r="F587">
        <v>90</v>
      </c>
      <c r="G587">
        <v>14</v>
      </c>
      <c r="H587">
        <v>46278</v>
      </c>
      <c r="I587" s="1" t="s">
        <v>4638</v>
      </c>
      <c r="J587">
        <v>586</v>
      </c>
      <c r="K587" s="2">
        <v>44799</v>
      </c>
      <c r="L587" s="1" t="s">
        <v>19</v>
      </c>
      <c r="M587" s="2">
        <v>19085</v>
      </c>
      <c r="N587">
        <f>DATEDIF(Merge1[[#This Row],[Dob]],Merge1[[#This Row],[Transaction_date]],"y")</f>
        <v>70</v>
      </c>
    </row>
    <row r="588" spans="1:14" x14ac:dyDescent="0.55000000000000004">
      <c r="A588" s="1" t="s">
        <v>5447</v>
      </c>
      <c r="B588" s="1" t="s">
        <v>4648</v>
      </c>
      <c r="C588" s="1" t="s">
        <v>715</v>
      </c>
      <c r="D588" s="1" t="s">
        <v>4681</v>
      </c>
      <c r="E588">
        <v>3423882</v>
      </c>
      <c r="F588">
        <v>90</v>
      </c>
      <c r="G588">
        <v>14</v>
      </c>
      <c r="H588">
        <v>30351</v>
      </c>
      <c r="I588" s="1" t="s">
        <v>4638</v>
      </c>
      <c r="J588">
        <v>587</v>
      </c>
      <c r="K588" s="2">
        <v>44799</v>
      </c>
      <c r="L588" s="1" t="s">
        <v>10</v>
      </c>
      <c r="M588" s="2">
        <v>30531</v>
      </c>
      <c r="N588">
        <f>DATEDIF(Merge1[[#This Row],[Dob]],Merge1[[#This Row],[Transaction_date]],"y")</f>
        <v>39</v>
      </c>
    </row>
    <row r="589" spans="1:14" x14ac:dyDescent="0.55000000000000004">
      <c r="A589" s="1" t="s">
        <v>5448</v>
      </c>
      <c r="B589" s="1" t="s">
        <v>4636</v>
      </c>
      <c r="C589" s="1" t="s">
        <v>715</v>
      </c>
      <c r="D589" s="1" t="s">
        <v>4826</v>
      </c>
      <c r="E589">
        <v>2837541</v>
      </c>
      <c r="F589">
        <v>65</v>
      </c>
      <c r="G589">
        <v>7</v>
      </c>
      <c r="H589">
        <v>98664</v>
      </c>
      <c r="I589" s="1" t="s">
        <v>4638</v>
      </c>
      <c r="J589">
        <v>588</v>
      </c>
      <c r="K589" s="2">
        <v>44799</v>
      </c>
      <c r="L589" s="1" t="s">
        <v>10</v>
      </c>
      <c r="M589" s="2">
        <v>32658</v>
      </c>
      <c r="N589">
        <f>DATEDIF(Merge1[[#This Row],[Dob]],Merge1[[#This Row],[Transaction_date]],"y")</f>
        <v>33</v>
      </c>
    </row>
    <row r="590" spans="1:14" x14ac:dyDescent="0.55000000000000004">
      <c r="A590" s="1" t="s">
        <v>5449</v>
      </c>
      <c r="B590" s="1" t="s">
        <v>4636</v>
      </c>
      <c r="C590" s="1" t="s">
        <v>715</v>
      </c>
      <c r="D590" s="1" t="s">
        <v>4668</v>
      </c>
      <c r="E590">
        <v>534769</v>
      </c>
      <c r="F590">
        <v>90</v>
      </c>
      <c r="G590">
        <v>9</v>
      </c>
      <c r="H590">
        <v>43231</v>
      </c>
      <c r="I590" s="1" t="s">
        <v>4638</v>
      </c>
      <c r="J590">
        <v>589</v>
      </c>
      <c r="K590" s="2">
        <v>44796</v>
      </c>
      <c r="L590" s="1" t="s">
        <v>10</v>
      </c>
      <c r="M590" s="2">
        <v>20028</v>
      </c>
      <c r="N590">
        <f>DATEDIF(Merge1[[#This Row],[Dob]],Merge1[[#This Row],[Transaction_date]],"y")</f>
        <v>67</v>
      </c>
    </row>
    <row r="591" spans="1:14" x14ac:dyDescent="0.55000000000000004">
      <c r="A591" s="1" t="s">
        <v>5450</v>
      </c>
      <c r="B591" s="1" t="s">
        <v>4648</v>
      </c>
      <c r="C591" s="1" t="s">
        <v>715</v>
      </c>
      <c r="D591" s="1" t="s">
        <v>4871</v>
      </c>
      <c r="E591">
        <v>1712613</v>
      </c>
      <c r="F591">
        <v>80</v>
      </c>
      <c r="G591">
        <v>21</v>
      </c>
      <c r="H591">
        <v>22313</v>
      </c>
      <c r="I591" s="1" t="s">
        <v>4638</v>
      </c>
      <c r="J591">
        <v>590</v>
      </c>
      <c r="K591" s="2">
        <v>44786</v>
      </c>
      <c r="L591" s="1" t="s">
        <v>10</v>
      </c>
      <c r="M591" s="2">
        <v>21911</v>
      </c>
      <c r="N591">
        <f>DATEDIF(Merge1[[#This Row],[Dob]],Merge1[[#This Row],[Transaction_date]],"y")</f>
        <v>62</v>
      </c>
    </row>
    <row r="592" spans="1:14" x14ac:dyDescent="0.55000000000000004">
      <c r="A592" s="1" t="s">
        <v>5451</v>
      </c>
      <c r="B592" s="1" t="s">
        <v>4636</v>
      </c>
      <c r="C592" s="1" t="s">
        <v>715</v>
      </c>
      <c r="D592" s="1" t="s">
        <v>4732</v>
      </c>
      <c r="E592">
        <v>3497900</v>
      </c>
      <c r="F592">
        <v>85</v>
      </c>
      <c r="G592">
        <v>15</v>
      </c>
      <c r="H592">
        <v>10270</v>
      </c>
      <c r="I592" s="1" t="s">
        <v>4638</v>
      </c>
      <c r="J592">
        <v>591</v>
      </c>
      <c r="K592" s="2">
        <v>44785</v>
      </c>
      <c r="L592" s="1" t="s">
        <v>10</v>
      </c>
      <c r="M592" s="2">
        <v>27008</v>
      </c>
      <c r="N592">
        <f>DATEDIF(Merge1[[#This Row],[Dob]],Merge1[[#This Row],[Transaction_date]],"y")</f>
        <v>48</v>
      </c>
    </row>
    <row r="593" spans="1:14" x14ac:dyDescent="0.55000000000000004">
      <c r="A593" s="1" t="s">
        <v>5452</v>
      </c>
      <c r="B593" s="1" t="s">
        <v>4640</v>
      </c>
      <c r="C593" s="1" t="s">
        <v>715</v>
      </c>
      <c r="D593" s="1" t="s">
        <v>4884</v>
      </c>
      <c r="E593">
        <v>2041125</v>
      </c>
      <c r="F593">
        <v>65</v>
      </c>
      <c r="G593">
        <v>21</v>
      </c>
      <c r="H593">
        <v>63150</v>
      </c>
      <c r="I593" s="1" t="s">
        <v>4638</v>
      </c>
      <c r="J593">
        <v>592</v>
      </c>
      <c r="K593" s="2">
        <v>44795</v>
      </c>
      <c r="L593" s="1" t="s">
        <v>19</v>
      </c>
      <c r="M593" s="2">
        <v>28349</v>
      </c>
      <c r="N593">
        <f>DATEDIF(Merge1[[#This Row],[Dob]],Merge1[[#This Row],[Transaction_date]],"y")</f>
        <v>45</v>
      </c>
    </row>
    <row r="594" spans="1:14" x14ac:dyDescent="0.55000000000000004">
      <c r="A594" s="1" t="s">
        <v>5453</v>
      </c>
      <c r="B594" s="1" t="s">
        <v>4636</v>
      </c>
      <c r="C594" s="1" t="s">
        <v>715</v>
      </c>
      <c r="D594" s="1" t="s">
        <v>4914</v>
      </c>
      <c r="E594">
        <v>1630631</v>
      </c>
      <c r="F594">
        <v>90</v>
      </c>
      <c r="G594">
        <v>10</v>
      </c>
      <c r="H594">
        <v>64125</v>
      </c>
      <c r="I594" s="1" t="s">
        <v>4638</v>
      </c>
      <c r="J594">
        <v>593</v>
      </c>
      <c r="K594" s="2">
        <v>44789</v>
      </c>
      <c r="L594" s="1" t="s">
        <v>19</v>
      </c>
      <c r="M594" s="2">
        <v>23227</v>
      </c>
      <c r="N594">
        <f>DATEDIF(Merge1[[#This Row],[Dob]],Merge1[[#This Row],[Transaction_date]],"y")</f>
        <v>59</v>
      </c>
    </row>
    <row r="595" spans="1:14" x14ac:dyDescent="0.55000000000000004">
      <c r="A595" s="1" t="s">
        <v>5454</v>
      </c>
      <c r="B595" s="1" t="s">
        <v>4655</v>
      </c>
      <c r="C595" s="1" t="s">
        <v>715</v>
      </c>
      <c r="D595" s="1" t="s">
        <v>4880</v>
      </c>
      <c r="E595">
        <v>3074738</v>
      </c>
      <c r="F595">
        <v>65</v>
      </c>
      <c r="G595">
        <v>9</v>
      </c>
      <c r="H595">
        <v>95108</v>
      </c>
      <c r="I595" s="1" t="s">
        <v>4638</v>
      </c>
      <c r="J595">
        <v>594</v>
      </c>
      <c r="K595" s="2">
        <v>44789</v>
      </c>
      <c r="L595" s="1" t="s">
        <v>19</v>
      </c>
      <c r="M595" s="2">
        <v>29896</v>
      </c>
      <c r="N595">
        <f>DATEDIF(Merge1[[#This Row],[Dob]],Merge1[[#This Row],[Transaction_date]],"y")</f>
        <v>40</v>
      </c>
    </row>
    <row r="596" spans="1:14" x14ac:dyDescent="0.55000000000000004">
      <c r="A596" s="1" t="s">
        <v>5455</v>
      </c>
      <c r="B596" s="1" t="s">
        <v>4636</v>
      </c>
      <c r="C596" s="1" t="s">
        <v>715</v>
      </c>
      <c r="D596" s="1" t="s">
        <v>4637</v>
      </c>
      <c r="E596">
        <v>2845319</v>
      </c>
      <c r="F596">
        <v>80</v>
      </c>
      <c r="G596">
        <v>19</v>
      </c>
      <c r="H596">
        <v>94159</v>
      </c>
      <c r="I596" s="1" t="s">
        <v>4638</v>
      </c>
      <c r="J596">
        <v>595</v>
      </c>
      <c r="K596" s="2">
        <v>44790</v>
      </c>
      <c r="L596" s="1" t="s">
        <v>19</v>
      </c>
      <c r="M596" s="2">
        <v>22219</v>
      </c>
      <c r="N596">
        <f>DATEDIF(Merge1[[#This Row],[Dob]],Merge1[[#This Row],[Transaction_date]],"y")</f>
        <v>61</v>
      </c>
    </row>
    <row r="597" spans="1:14" x14ac:dyDescent="0.55000000000000004">
      <c r="A597" s="1" t="s">
        <v>5456</v>
      </c>
      <c r="B597" s="1" t="s">
        <v>4655</v>
      </c>
      <c r="C597" s="1" t="s">
        <v>715</v>
      </c>
      <c r="D597" s="1" t="s">
        <v>5457</v>
      </c>
      <c r="E597">
        <v>1802678</v>
      </c>
      <c r="F597">
        <v>75</v>
      </c>
      <c r="G597">
        <v>25</v>
      </c>
      <c r="H597">
        <v>7522</v>
      </c>
      <c r="I597" s="1" t="s">
        <v>4638</v>
      </c>
      <c r="J597">
        <v>596</v>
      </c>
      <c r="K597" s="2">
        <v>44803</v>
      </c>
      <c r="L597" s="1" t="s">
        <v>19</v>
      </c>
      <c r="M597" s="2">
        <v>19977</v>
      </c>
      <c r="N597">
        <f>DATEDIF(Merge1[[#This Row],[Dob]],Merge1[[#This Row],[Transaction_date]],"y")</f>
        <v>67</v>
      </c>
    </row>
    <row r="598" spans="1:14" x14ac:dyDescent="0.55000000000000004">
      <c r="A598" s="1" t="s">
        <v>5458</v>
      </c>
      <c r="B598" s="1" t="s">
        <v>4636</v>
      </c>
      <c r="C598" s="1" t="s">
        <v>715</v>
      </c>
      <c r="D598" s="1" t="s">
        <v>952</v>
      </c>
      <c r="E598">
        <v>2264162</v>
      </c>
      <c r="F598">
        <v>75</v>
      </c>
      <c r="G598">
        <v>14</v>
      </c>
      <c r="H598">
        <v>79764</v>
      </c>
      <c r="I598" s="1" t="s">
        <v>4638</v>
      </c>
      <c r="J598">
        <v>597</v>
      </c>
      <c r="K598" s="2">
        <v>44800</v>
      </c>
      <c r="L598" s="1" t="s">
        <v>10</v>
      </c>
      <c r="M598" s="2">
        <v>24067</v>
      </c>
      <c r="N598">
        <f>DATEDIF(Merge1[[#This Row],[Dob]],Merge1[[#This Row],[Transaction_date]],"y")</f>
        <v>56</v>
      </c>
    </row>
    <row r="599" spans="1:14" x14ac:dyDescent="0.55000000000000004">
      <c r="A599" s="1" t="s">
        <v>5459</v>
      </c>
      <c r="B599" s="1" t="s">
        <v>4655</v>
      </c>
      <c r="C599" s="1" t="s">
        <v>715</v>
      </c>
      <c r="D599" s="1" t="s">
        <v>5460</v>
      </c>
      <c r="E599">
        <v>1198243</v>
      </c>
      <c r="F599">
        <v>65</v>
      </c>
      <c r="G599">
        <v>19</v>
      </c>
      <c r="H599">
        <v>13205</v>
      </c>
      <c r="I599" s="1" t="s">
        <v>4638</v>
      </c>
      <c r="J599">
        <v>598</v>
      </c>
      <c r="K599" s="2">
        <v>44790</v>
      </c>
      <c r="L599" s="1" t="s">
        <v>10</v>
      </c>
      <c r="M599" s="2">
        <v>26089</v>
      </c>
      <c r="N599">
        <f>DATEDIF(Merge1[[#This Row],[Dob]],Merge1[[#This Row],[Transaction_date]],"y")</f>
        <v>51</v>
      </c>
    </row>
    <row r="600" spans="1:14" x14ac:dyDescent="0.55000000000000004">
      <c r="A600" s="1" t="s">
        <v>5461</v>
      </c>
      <c r="B600" s="1" t="s">
        <v>4640</v>
      </c>
      <c r="C600" s="1" t="s">
        <v>715</v>
      </c>
      <c r="D600" s="1" t="s">
        <v>4681</v>
      </c>
      <c r="E600">
        <v>558812</v>
      </c>
      <c r="F600">
        <v>75</v>
      </c>
      <c r="G600">
        <v>23</v>
      </c>
      <c r="H600">
        <v>30323</v>
      </c>
      <c r="I600" s="1" t="s">
        <v>4638</v>
      </c>
      <c r="J600">
        <v>599</v>
      </c>
      <c r="K600" s="2">
        <v>44780</v>
      </c>
      <c r="L600" s="1" t="s">
        <v>10</v>
      </c>
      <c r="M600" s="2">
        <v>19195</v>
      </c>
      <c r="N600">
        <f>DATEDIF(Merge1[[#This Row],[Dob]],Merge1[[#This Row],[Transaction_date]],"y")</f>
        <v>70</v>
      </c>
    </row>
    <row r="601" spans="1:14" x14ac:dyDescent="0.55000000000000004">
      <c r="A601" s="1" t="s">
        <v>5462</v>
      </c>
      <c r="B601" s="1" t="s">
        <v>4648</v>
      </c>
      <c r="C601" s="1" t="s">
        <v>715</v>
      </c>
      <c r="D601" s="1" t="s">
        <v>4886</v>
      </c>
      <c r="E601">
        <v>1682119</v>
      </c>
      <c r="F601">
        <v>80</v>
      </c>
      <c r="G601">
        <v>9</v>
      </c>
      <c r="H601">
        <v>6520</v>
      </c>
      <c r="I601" s="1" t="s">
        <v>4646</v>
      </c>
      <c r="J601">
        <v>600</v>
      </c>
      <c r="K601" s="2">
        <v>44793</v>
      </c>
      <c r="L601" s="1" t="s">
        <v>10</v>
      </c>
      <c r="M601" s="2">
        <v>25096</v>
      </c>
      <c r="N601">
        <f>DATEDIF(Merge1[[#This Row],[Dob]],Merge1[[#This Row],[Transaction_date]],"y")</f>
        <v>53</v>
      </c>
    </row>
    <row r="602" spans="1:14" x14ac:dyDescent="0.55000000000000004">
      <c r="A602" s="1" t="s">
        <v>5463</v>
      </c>
      <c r="B602" s="1" t="s">
        <v>4640</v>
      </c>
      <c r="C602" s="1" t="s">
        <v>715</v>
      </c>
      <c r="D602" s="1" t="s">
        <v>5200</v>
      </c>
      <c r="E602">
        <v>3394916</v>
      </c>
      <c r="F602">
        <v>75</v>
      </c>
      <c r="G602">
        <v>17</v>
      </c>
      <c r="H602">
        <v>98405</v>
      </c>
      <c r="I602" s="1" t="s">
        <v>4638</v>
      </c>
      <c r="J602">
        <v>601</v>
      </c>
      <c r="K602" s="2">
        <v>44790</v>
      </c>
      <c r="L602" s="1" t="s">
        <v>19</v>
      </c>
      <c r="M602" s="2">
        <v>29170</v>
      </c>
      <c r="N602">
        <f>DATEDIF(Merge1[[#This Row],[Dob]],Merge1[[#This Row],[Transaction_date]],"y")</f>
        <v>42</v>
      </c>
    </row>
    <row r="603" spans="1:14" x14ac:dyDescent="0.55000000000000004">
      <c r="A603" s="1" t="s">
        <v>5464</v>
      </c>
      <c r="B603" s="1" t="s">
        <v>4640</v>
      </c>
      <c r="C603" s="1" t="s">
        <v>715</v>
      </c>
      <c r="D603" s="1" t="s">
        <v>4670</v>
      </c>
      <c r="E603">
        <v>1074475</v>
      </c>
      <c r="F603">
        <v>80</v>
      </c>
      <c r="G603">
        <v>12</v>
      </c>
      <c r="H603">
        <v>48670</v>
      </c>
      <c r="I603" s="1" t="s">
        <v>4638</v>
      </c>
      <c r="J603">
        <v>602</v>
      </c>
      <c r="K603" s="2">
        <v>44783</v>
      </c>
      <c r="L603" s="1" t="s">
        <v>19</v>
      </c>
      <c r="M603" s="2">
        <v>23321</v>
      </c>
      <c r="N603">
        <f>DATEDIF(Merge1[[#This Row],[Dob]],Merge1[[#This Row],[Transaction_date]],"y")</f>
        <v>58</v>
      </c>
    </row>
    <row r="604" spans="1:14" x14ac:dyDescent="0.55000000000000004">
      <c r="A604" s="1" t="s">
        <v>5465</v>
      </c>
      <c r="B604" s="1" t="s">
        <v>4655</v>
      </c>
      <c r="C604" s="1" t="s">
        <v>715</v>
      </c>
      <c r="D604" s="1" t="s">
        <v>5054</v>
      </c>
      <c r="E604">
        <v>3033755</v>
      </c>
      <c r="F604">
        <v>75</v>
      </c>
      <c r="G604">
        <v>15</v>
      </c>
      <c r="H604">
        <v>98185</v>
      </c>
      <c r="I604" s="1" t="s">
        <v>4638</v>
      </c>
      <c r="J604">
        <v>603</v>
      </c>
      <c r="K604" s="2">
        <v>44797</v>
      </c>
      <c r="L604" s="1" t="s">
        <v>19</v>
      </c>
      <c r="M604" s="2">
        <v>22002</v>
      </c>
      <c r="N604">
        <f>DATEDIF(Merge1[[#This Row],[Dob]],Merge1[[#This Row],[Transaction_date]],"y")</f>
        <v>62</v>
      </c>
    </row>
    <row r="605" spans="1:14" x14ac:dyDescent="0.55000000000000004">
      <c r="A605" s="1" t="s">
        <v>5466</v>
      </c>
      <c r="B605" s="1" t="s">
        <v>4655</v>
      </c>
      <c r="C605" s="1" t="s">
        <v>715</v>
      </c>
      <c r="D605" s="1" t="s">
        <v>4750</v>
      </c>
      <c r="E605">
        <v>1338376</v>
      </c>
      <c r="F605">
        <v>65</v>
      </c>
      <c r="G605">
        <v>8</v>
      </c>
      <c r="H605">
        <v>2208</v>
      </c>
      <c r="I605" s="1" t="s">
        <v>4646</v>
      </c>
      <c r="J605">
        <v>604</v>
      </c>
      <c r="K605" s="2">
        <v>44802</v>
      </c>
      <c r="L605" s="1" t="s">
        <v>10</v>
      </c>
      <c r="M605" s="2">
        <v>21586</v>
      </c>
      <c r="N605">
        <f>DATEDIF(Merge1[[#This Row],[Dob]],Merge1[[#This Row],[Transaction_date]],"y")</f>
        <v>63</v>
      </c>
    </row>
    <row r="606" spans="1:14" x14ac:dyDescent="0.55000000000000004">
      <c r="A606" s="1" t="s">
        <v>5467</v>
      </c>
      <c r="B606" s="1" t="s">
        <v>4636</v>
      </c>
      <c r="C606" s="1" t="s">
        <v>715</v>
      </c>
      <c r="D606" s="1" t="s">
        <v>5468</v>
      </c>
      <c r="E606">
        <v>2723297</v>
      </c>
      <c r="F606">
        <v>90</v>
      </c>
      <c r="G606">
        <v>12</v>
      </c>
      <c r="H606">
        <v>37240</v>
      </c>
      <c r="I606" s="1" t="s">
        <v>4638</v>
      </c>
      <c r="J606">
        <v>605</v>
      </c>
      <c r="K606" s="2">
        <v>44774</v>
      </c>
      <c r="L606" s="1" t="s">
        <v>10</v>
      </c>
      <c r="M606" s="2">
        <v>24110</v>
      </c>
      <c r="N606">
        <f>DATEDIF(Merge1[[#This Row],[Dob]],Merge1[[#This Row],[Transaction_date]],"y")</f>
        <v>56</v>
      </c>
    </row>
    <row r="607" spans="1:14" x14ac:dyDescent="0.55000000000000004">
      <c r="A607" s="1" t="s">
        <v>5469</v>
      </c>
      <c r="B607" s="1" t="s">
        <v>4655</v>
      </c>
      <c r="C607" s="1" t="s">
        <v>715</v>
      </c>
      <c r="D607" s="1" t="s">
        <v>5004</v>
      </c>
      <c r="E607">
        <v>1036108</v>
      </c>
      <c r="F607">
        <v>85</v>
      </c>
      <c r="G607">
        <v>5</v>
      </c>
      <c r="H607">
        <v>30045</v>
      </c>
      <c r="I607" s="1" t="s">
        <v>4638</v>
      </c>
      <c r="J607">
        <v>606</v>
      </c>
      <c r="K607" s="2">
        <v>44793</v>
      </c>
      <c r="L607" s="1" t="s">
        <v>19</v>
      </c>
      <c r="M607" s="2">
        <v>20001</v>
      </c>
      <c r="N607">
        <f>DATEDIF(Merge1[[#This Row],[Dob]],Merge1[[#This Row],[Transaction_date]],"y")</f>
        <v>67</v>
      </c>
    </row>
    <row r="608" spans="1:14" x14ac:dyDescent="0.55000000000000004">
      <c r="A608" s="1" t="s">
        <v>5470</v>
      </c>
      <c r="B608" s="1" t="s">
        <v>4655</v>
      </c>
      <c r="C608" s="1" t="s">
        <v>715</v>
      </c>
      <c r="D608" s="1" t="s">
        <v>4992</v>
      </c>
      <c r="E608">
        <v>2122737</v>
      </c>
      <c r="F608">
        <v>70</v>
      </c>
      <c r="G608">
        <v>22</v>
      </c>
      <c r="H608">
        <v>91117</v>
      </c>
      <c r="I608" s="1" t="s">
        <v>4638</v>
      </c>
      <c r="J608">
        <v>607</v>
      </c>
      <c r="K608" s="2">
        <v>44795</v>
      </c>
      <c r="L608" s="1" t="s">
        <v>19</v>
      </c>
      <c r="M608" s="2">
        <v>31875</v>
      </c>
      <c r="N608">
        <f>DATEDIF(Merge1[[#This Row],[Dob]],Merge1[[#This Row],[Transaction_date]],"y")</f>
        <v>35</v>
      </c>
    </row>
    <row r="609" spans="1:14" x14ac:dyDescent="0.55000000000000004">
      <c r="A609" s="1" t="s">
        <v>5471</v>
      </c>
      <c r="B609" s="1" t="s">
        <v>4648</v>
      </c>
      <c r="C609" s="1" t="s">
        <v>715</v>
      </c>
      <c r="D609" s="1" t="s">
        <v>4992</v>
      </c>
      <c r="E609">
        <v>1489901</v>
      </c>
      <c r="F609">
        <v>80</v>
      </c>
      <c r="G609">
        <v>17</v>
      </c>
      <c r="H609">
        <v>91199</v>
      </c>
      <c r="I609" s="1" t="s">
        <v>4638</v>
      </c>
      <c r="J609">
        <v>608</v>
      </c>
      <c r="K609" s="2">
        <v>44788</v>
      </c>
      <c r="L609" s="1" t="s">
        <v>19</v>
      </c>
      <c r="M609" s="2">
        <v>21217</v>
      </c>
      <c r="N609">
        <f>DATEDIF(Merge1[[#This Row],[Dob]],Merge1[[#This Row],[Transaction_date]],"y")</f>
        <v>64</v>
      </c>
    </row>
    <row r="610" spans="1:14" x14ac:dyDescent="0.55000000000000004">
      <c r="A610" s="1" t="s">
        <v>5472</v>
      </c>
      <c r="B610" s="1" t="s">
        <v>4655</v>
      </c>
      <c r="C610" s="1" t="s">
        <v>715</v>
      </c>
      <c r="D610" s="1" t="s">
        <v>5473</v>
      </c>
      <c r="E610">
        <v>869472</v>
      </c>
      <c r="F610">
        <v>90</v>
      </c>
      <c r="G610">
        <v>24</v>
      </c>
      <c r="H610">
        <v>52405</v>
      </c>
      <c r="I610" s="1" t="s">
        <v>4646</v>
      </c>
      <c r="J610">
        <v>609</v>
      </c>
      <c r="K610" s="2">
        <v>44800</v>
      </c>
      <c r="L610" s="1" t="s">
        <v>10</v>
      </c>
      <c r="M610" s="2">
        <v>30967</v>
      </c>
      <c r="N610">
        <f>DATEDIF(Merge1[[#This Row],[Dob]],Merge1[[#This Row],[Transaction_date]],"y")</f>
        <v>37</v>
      </c>
    </row>
    <row r="611" spans="1:14" x14ac:dyDescent="0.55000000000000004">
      <c r="A611" s="1" t="s">
        <v>5474</v>
      </c>
      <c r="B611" s="1" t="s">
        <v>4655</v>
      </c>
      <c r="C611" s="1" t="s">
        <v>715</v>
      </c>
      <c r="D611" s="1" t="s">
        <v>4692</v>
      </c>
      <c r="E611">
        <v>1131685</v>
      </c>
      <c r="F611">
        <v>65</v>
      </c>
      <c r="G611">
        <v>13</v>
      </c>
      <c r="H611">
        <v>89519</v>
      </c>
      <c r="I611" s="1" t="s">
        <v>4646</v>
      </c>
      <c r="J611">
        <v>610</v>
      </c>
      <c r="K611" s="2">
        <v>44781</v>
      </c>
      <c r="L611" s="1" t="s">
        <v>10</v>
      </c>
      <c r="M611" s="2">
        <v>31047</v>
      </c>
      <c r="N611">
        <f>DATEDIF(Merge1[[#This Row],[Dob]],Merge1[[#This Row],[Transaction_date]],"y")</f>
        <v>37</v>
      </c>
    </row>
    <row r="612" spans="1:14" x14ac:dyDescent="0.55000000000000004">
      <c r="A612" s="1" t="s">
        <v>5475</v>
      </c>
      <c r="B612" s="1" t="s">
        <v>4655</v>
      </c>
      <c r="C612" s="1" t="s">
        <v>715</v>
      </c>
      <c r="D612" s="1" t="s">
        <v>5063</v>
      </c>
      <c r="E612">
        <v>958323</v>
      </c>
      <c r="F612">
        <v>70</v>
      </c>
      <c r="G612">
        <v>22</v>
      </c>
      <c r="H612">
        <v>19725</v>
      </c>
      <c r="I612" s="1" t="s">
        <v>4646</v>
      </c>
      <c r="J612">
        <v>611</v>
      </c>
      <c r="K612" s="2">
        <v>44791</v>
      </c>
      <c r="L612" s="1" t="s">
        <v>19</v>
      </c>
      <c r="M612" s="2">
        <v>32031</v>
      </c>
      <c r="N612">
        <f>DATEDIF(Merge1[[#This Row],[Dob]],Merge1[[#This Row],[Transaction_date]],"y")</f>
        <v>34</v>
      </c>
    </row>
    <row r="613" spans="1:14" x14ac:dyDescent="0.55000000000000004">
      <c r="A613" s="1" t="s">
        <v>5476</v>
      </c>
      <c r="B613" s="1" t="s">
        <v>4655</v>
      </c>
      <c r="C613" s="1" t="s">
        <v>715</v>
      </c>
      <c r="D613" s="1" t="s">
        <v>4668</v>
      </c>
      <c r="E613">
        <v>3117388</v>
      </c>
      <c r="F613">
        <v>75</v>
      </c>
      <c r="G613">
        <v>13</v>
      </c>
      <c r="H613">
        <v>43268</v>
      </c>
      <c r="I613" s="1" t="s">
        <v>4638</v>
      </c>
      <c r="J613">
        <v>612</v>
      </c>
      <c r="K613" s="2">
        <v>44795</v>
      </c>
      <c r="L613" s="1" t="s">
        <v>19</v>
      </c>
      <c r="M613" s="2">
        <v>31451</v>
      </c>
      <c r="N613">
        <f>DATEDIF(Merge1[[#This Row],[Dob]],Merge1[[#This Row],[Transaction_date]],"y")</f>
        <v>36</v>
      </c>
    </row>
    <row r="614" spans="1:14" x14ac:dyDescent="0.55000000000000004">
      <c r="A614" s="1" t="s">
        <v>5477</v>
      </c>
      <c r="B614" s="1" t="s">
        <v>4655</v>
      </c>
      <c r="C614" s="1" t="s">
        <v>715</v>
      </c>
      <c r="D614" s="1" t="s">
        <v>4681</v>
      </c>
      <c r="E614">
        <v>3448646</v>
      </c>
      <c r="F614">
        <v>90</v>
      </c>
      <c r="G614">
        <v>5</v>
      </c>
      <c r="H614">
        <v>30351</v>
      </c>
      <c r="I614" s="1" t="s">
        <v>4638</v>
      </c>
      <c r="J614">
        <v>613</v>
      </c>
      <c r="K614" s="2">
        <v>44781</v>
      </c>
      <c r="L614" s="1" t="s">
        <v>19</v>
      </c>
      <c r="M614" s="2">
        <v>26489</v>
      </c>
      <c r="N614">
        <f>DATEDIF(Merge1[[#This Row],[Dob]],Merge1[[#This Row],[Transaction_date]],"y")</f>
        <v>50</v>
      </c>
    </row>
    <row r="615" spans="1:14" x14ac:dyDescent="0.55000000000000004">
      <c r="A615" s="1" t="s">
        <v>5478</v>
      </c>
      <c r="B615" s="1" t="s">
        <v>4636</v>
      </c>
      <c r="C615" s="1" t="s">
        <v>715</v>
      </c>
      <c r="D615" s="1" t="s">
        <v>5022</v>
      </c>
      <c r="E615">
        <v>2405949</v>
      </c>
      <c r="F615">
        <v>70</v>
      </c>
      <c r="G615">
        <v>20</v>
      </c>
      <c r="H615">
        <v>66225</v>
      </c>
      <c r="I615" s="1" t="s">
        <v>4638</v>
      </c>
      <c r="J615">
        <v>614</v>
      </c>
      <c r="K615" s="2">
        <v>44789</v>
      </c>
      <c r="L615" s="1" t="s">
        <v>19</v>
      </c>
      <c r="M615" s="2">
        <v>32542</v>
      </c>
      <c r="N615">
        <f>DATEDIF(Merge1[[#This Row],[Dob]],Merge1[[#This Row],[Transaction_date]],"y")</f>
        <v>33</v>
      </c>
    </row>
    <row r="616" spans="1:14" x14ac:dyDescent="0.55000000000000004">
      <c r="A616" s="1" t="s">
        <v>5479</v>
      </c>
      <c r="B616" s="1" t="s">
        <v>4636</v>
      </c>
      <c r="C616" s="1" t="s">
        <v>715</v>
      </c>
      <c r="D616" s="1" t="s">
        <v>4670</v>
      </c>
      <c r="E616">
        <v>2130298</v>
      </c>
      <c r="F616">
        <v>90</v>
      </c>
      <c r="G616">
        <v>9</v>
      </c>
      <c r="H616">
        <v>79710</v>
      </c>
      <c r="I616" s="1" t="s">
        <v>4638</v>
      </c>
      <c r="J616">
        <v>615</v>
      </c>
      <c r="K616" s="2">
        <v>44799</v>
      </c>
      <c r="L616" s="1" t="s">
        <v>19</v>
      </c>
      <c r="M616" s="2">
        <v>20909</v>
      </c>
      <c r="N616">
        <f>DATEDIF(Merge1[[#This Row],[Dob]],Merge1[[#This Row],[Transaction_date]],"y")</f>
        <v>65</v>
      </c>
    </row>
    <row r="617" spans="1:14" x14ac:dyDescent="0.55000000000000004">
      <c r="A617" s="1" t="s">
        <v>5480</v>
      </c>
      <c r="B617" s="1" t="s">
        <v>4636</v>
      </c>
      <c r="C617" s="1" t="s">
        <v>715</v>
      </c>
      <c r="D617" s="1" t="s">
        <v>5192</v>
      </c>
      <c r="E617">
        <v>2279245</v>
      </c>
      <c r="F617">
        <v>90</v>
      </c>
      <c r="G617">
        <v>5</v>
      </c>
      <c r="H617">
        <v>80249</v>
      </c>
      <c r="I617" s="1" t="s">
        <v>4638</v>
      </c>
      <c r="J617">
        <v>616</v>
      </c>
      <c r="K617" s="2">
        <v>44795</v>
      </c>
      <c r="L617" s="1" t="s">
        <v>10</v>
      </c>
      <c r="M617" s="2">
        <v>23872</v>
      </c>
      <c r="N617">
        <f>DATEDIF(Merge1[[#This Row],[Dob]],Merge1[[#This Row],[Transaction_date]],"y")</f>
        <v>57</v>
      </c>
    </row>
    <row r="618" spans="1:14" x14ac:dyDescent="0.55000000000000004">
      <c r="A618" s="1" t="s">
        <v>5481</v>
      </c>
      <c r="B618" s="1" t="s">
        <v>4648</v>
      </c>
      <c r="C618" s="1" t="s">
        <v>715</v>
      </c>
      <c r="D618" s="1" t="s">
        <v>5264</v>
      </c>
      <c r="E618">
        <v>2637633</v>
      </c>
      <c r="F618">
        <v>90</v>
      </c>
      <c r="G618">
        <v>16</v>
      </c>
      <c r="H618">
        <v>27455</v>
      </c>
      <c r="I618" s="1" t="s">
        <v>4638</v>
      </c>
      <c r="J618">
        <v>617</v>
      </c>
      <c r="K618" s="2">
        <v>44798</v>
      </c>
      <c r="L618" s="1" t="s">
        <v>10</v>
      </c>
      <c r="M618" s="2">
        <v>32311</v>
      </c>
      <c r="N618">
        <f>DATEDIF(Merge1[[#This Row],[Dob]],Merge1[[#This Row],[Transaction_date]],"y")</f>
        <v>34</v>
      </c>
    </row>
    <row r="619" spans="1:14" x14ac:dyDescent="0.55000000000000004">
      <c r="A619" s="1" t="s">
        <v>5482</v>
      </c>
      <c r="B619" s="1" t="s">
        <v>4636</v>
      </c>
      <c r="C619" s="1" t="s">
        <v>715</v>
      </c>
      <c r="D619" s="1" t="s">
        <v>5483</v>
      </c>
      <c r="E619">
        <v>2234885</v>
      </c>
      <c r="F619">
        <v>70</v>
      </c>
      <c r="G619">
        <v>21</v>
      </c>
      <c r="H619">
        <v>23459</v>
      </c>
      <c r="I619" s="1" t="s">
        <v>4638</v>
      </c>
      <c r="J619">
        <v>618</v>
      </c>
      <c r="K619" s="2">
        <v>44777</v>
      </c>
      <c r="L619" s="1" t="s">
        <v>19</v>
      </c>
      <c r="M619" s="2">
        <v>28423</v>
      </c>
      <c r="N619">
        <f>DATEDIF(Merge1[[#This Row],[Dob]],Merge1[[#This Row],[Transaction_date]],"y")</f>
        <v>44</v>
      </c>
    </row>
    <row r="620" spans="1:14" x14ac:dyDescent="0.55000000000000004">
      <c r="A620" s="1" t="s">
        <v>5484</v>
      </c>
      <c r="B620" s="1" t="s">
        <v>4640</v>
      </c>
      <c r="C620" s="1" t="s">
        <v>715</v>
      </c>
      <c r="D620" s="1" t="s">
        <v>4681</v>
      </c>
      <c r="E620">
        <v>1498291</v>
      </c>
      <c r="F620">
        <v>80</v>
      </c>
      <c r="G620">
        <v>15</v>
      </c>
      <c r="H620">
        <v>31136</v>
      </c>
      <c r="I620" s="1" t="s">
        <v>4638</v>
      </c>
      <c r="J620">
        <v>619</v>
      </c>
      <c r="K620" s="2">
        <v>44801</v>
      </c>
      <c r="L620" s="1" t="s">
        <v>19</v>
      </c>
      <c r="M620" s="2">
        <v>20646</v>
      </c>
      <c r="N620">
        <f>DATEDIF(Merge1[[#This Row],[Dob]],Merge1[[#This Row],[Transaction_date]],"y")</f>
        <v>66</v>
      </c>
    </row>
    <row r="621" spans="1:14" x14ac:dyDescent="0.55000000000000004">
      <c r="A621" s="1" t="s">
        <v>5485</v>
      </c>
      <c r="B621" s="1" t="s">
        <v>4648</v>
      </c>
      <c r="C621" s="1" t="s">
        <v>715</v>
      </c>
      <c r="D621" s="1" t="s">
        <v>4834</v>
      </c>
      <c r="E621">
        <v>2189869</v>
      </c>
      <c r="F621">
        <v>80</v>
      </c>
      <c r="G621">
        <v>25</v>
      </c>
      <c r="H621">
        <v>71137</v>
      </c>
      <c r="I621" s="1" t="s">
        <v>4638</v>
      </c>
      <c r="J621">
        <v>620</v>
      </c>
      <c r="K621" s="2">
        <v>44799</v>
      </c>
      <c r="L621" s="1" t="s">
        <v>19</v>
      </c>
      <c r="M621" s="2">
        <v>21203</v>
      </c>
      <c r="N621">
        <f>DATEDIF(Merge1[[#This Row],[Dob]],Merge1[[#This Row],[Transaction_date]],"y")</f>
        <v>64</v>
      </c>
    </row>
    <row r="622" spans="1:14" x14ac:dyDescent="0.55000000000000004">
      <c r="A622" s="1" t="s">
        <v>5486</v>
      </c>
      <c r="B622" s="1" t="s">
        <v>4636</v>
      </c>
      <c r="C622" s="1" t="s">
        <v>715</v>
      </c>
      <c r="D622" s="1" t="s">
        <v>4732</v>
      </c>
      <c r="E622">
        <v>3321916</v>
      </c>
      <c r="F622">
        <v>90</v>
      </c>
      <c r="G622">
        <v>14</v>
      </c>
      <c r="H622">
        <v>10160</v>
      </c>
      <c r="I622" s="1" t="s">
        <v>4638</v>
      </c>
      <c r="J622">
        <v>621</v>
      </c>
      <c r="K622" s="2">
        <v>44798</v>
      </c>
      <c r="L622" s="1" t="s">
        <v>10</v>
      </c>
      <c r="M622" s="2">
        <v>23215</v>
      </c>
      <c r="N622">
        <f>DATEDIF(Merge1[[#This Row],[Dob]],Merge1[[#This Row],[Transaction_date]],"y")</f>
        <v>59</v>
      </c>
    </row>
    <row r="623" spans="1:14" x14ac:dyDescent="0.55000000000000004">
      <c r="A623" s="1" t="s">
        <v>5487</v>
      </c>
      <c r="B623" s="1" t="s">
        <v>4648</v>
      </c>
      <c r="C623" s="1" t="s">
        <v>715</v>
      </c>
      <c r="D623" s="1" t="s">
        <v>4917</v>
      </c>
      <c r="E623">
        <v>510901</v>
      </c>
      <c r="F623">
        <v>65</v>
      </c>
      <c r="G623">
        <v>10</v>
      </c>
      <c r="H623">
        <v>70174</v>
      </c>
      <c r="I623" s="1" t="s">
        <v>4638</v>
      </c>
      <c r="J623">
        <v>622</v>
      </c>
      <c r="K623" s="2">
        <v>44785</v>
      </c>
      <c r="L623" s="1" t="s">
        <v>19</v>
      </c>
      <c r="M623" s="2">
        <v>30672</v>
      </c>
      <c r="N623">
        <f>DATEDIF(Merge1[[#This Row],[Dob]],Merge1[[#This Row],[Transaction_date]],"y")</f>
        <v>38</v>
      </c>
    </row>
    <row r="624" spans="1:14" x14ac:dyDescent="0.55000000000000004">
      <c r="A624" s="1" t="s">
        <v>5488</v>
      </c>
      <c r="B624" s="1" t="s">
        <v>4648</v>
      </c>
      <c r="C624" s="1" t="s">
        <v>715</v>
      </c>
      <c r="D624" s="1" t="s">
        <v>4791</v>
      </c>
      <c r="E624">
        <v>3283761</v>
      </c>
      <c r="F624">
        <v>65</v>
      </c>
      <c r="G624">
        <v>16</v>
      </c>
      <c r="H624">
        <v>76178</v>
      </c>
      <c r="I624" s="1" t="s">
        <v>4638</v>
      </c>
      <c r="J624">
        <v>623</v>
      </c>
      <c r="K624" s="2">
        <v>44803</v>
      </c>
      <c r="L624" s="1" t="s">
        <v>10</v>
      </c>
      <c r="M624" s="2">
        <v>28228</v>
      </c>
      <c r="N624">
        <f>DATEDIF(Merge1[[#This Row],[Dob]],Merge1[[#This Row],[Transaction_date]],"y")</f>
        <v>45</v>
      </c>
    </row>
    <row r="625" spans="1:14" x14ac:dyDescent="0.55000000000000004">
      <c r="A625" s="1" t="s">
        <v>5489</v>
      </c>
      <c r="B625" s="1" t="s">
        <v>4648</v>
      </c>
      <c r="C625" s="1" t="s">
        <v>715</v>
      </c>
      <c r="D625" s="1" t="s">
        <v>4821</v>
      </c>
      <c r="E625">
        <v>1260948</v>
      </c>
      <c r="F625">
        <v>65</v>
      </c>
      <c r="G625">
        <v>13</v>
      </c>
      <c r="H625">
        <v>94622</v>
      </c>
      <c r="I625" s="1" t="s">
        <v>4638</v>
      </c>
      <c r="J625">
        <v>624</v>
      </c>
      <c r="K625" s="2">
        <v>44793</v>
      </c>
      <c r="L625" s="1" t="s">
        <v>19</v>
      </c>
      <c r="M625" s="2">
        <v>28398</v>
      </c>
      <c r="N625">
        <f>DATEDIF(Merge1[[#This Row],[Dob]],Merge1[[#This Row],[Transaction_date]],"y")</f>
        <v>44</v>
      </c>
    </row>
    <row r="626" spans="1:14" x14ac:dyDescent="0.55000000000000004">
      <c r="A626" s="1" t="s">
        <v>5490</v>
      </c>
      <c r="B626" s="1" t="s">
        <v>4648</v>
      </c>
      <c r="C626" s="1" t="s">
        <v>715</v>
      </c>
      <c r="D626" s="1" t="s">
        <v>5192</v>
      </c>
      <c r="E626">
        <v>2768319</v>
      </c>
      <c r="F626">
        <v>90</v>
      </c>
      <c r="G626">
        <v>11</v>
      </c>
      <c r="H626">
        <v>80279</v>
      </c>
      <c r="I626" s="1" t="s">
        <v>4638</v>
      </c>
      <c r="J626">
        <v>625</v>
      </c>
      <c r="K626" s="2">
        <v>44776</v>
      </c>
      <c r="L626" s="1" t="s">
        <v>19</v>
      </c>
      <c r="M626" s="2">
        <v>27290</v>
      </c>
      <c r="N626">
        <f>DATEDIF(Merge1[[#This Row],[Dob]],Merge1[[#This Row],[Transaction_date]],"y")</f>
        <v>47</v>
      </c>
    </row>
    <row r="627" spans="1:14" x14ac:dyDescent="0.55000000000000004">
      <c r="A627" s="1" t="s">
        <v>5491</v>
      </c>
      <c r="B627" s="1" t="s">
        <v>4640</v>
      </c>
      <c r="C627" s="1" t="s">
        <v>715</v>
      </c>
      <c r="D627" s="1" t="s">
        <v>4813</v>
      </c>
      <c r="E627">
        <v>2280729</v>
      </c>
      <c r="F627">
        <v>80</v>
      </c>
      <c r="G627">
        <v>8</v>
      </c>
      <c r="H627">
        <v>80915</v>
      </c>
      <c r="I627" s="1" t="s">
        <v>4638</v>
      </c>
      <c r="J627">
        <v>626</v>
      </c>
      <c r="K627" s="2">
        <v>44791</v>
      </c>
      <c r="L627" s="1" t="s">
        <v>10</v>
      </c>
      <c r="M627" s="2">
        <v>18733</v>
      </c>
      <c r="N627">
        <f>DATEDIF(Merge1[[#This Row],[Dob]],Merge1[[#This Row],[Transaction_date]],"y")</f>
        <v>71</v>
      </c>
    </row>
    <row r="628" spans="1:14" x14ac:dyDescent="0.55000000000000004">
      <c r="A628" s="1" t="s">
        <v>5492</v>
      </c>
      <c r="B628" s="1" t="s">
        <v>4640</v>
      </c>
      <c r="C628" s="1" t="s">
        <v>715</v>
      </c>
      <c r="D628" s="1" t="s">
        <v>4813</v>
      </c>
      <c r="E628">
        <v>2142578</v>
      </c>
      <c r="F628">
        <v>70</v>
      </c>
      <c r="G628">
        <v>20</v>
      </c>
      <c r="H628">
        <v>80920</v>
      </c>
      <c r="I628" s="1" t="s">
        <v>4638</v>
      </c>
      <c r="J628">
        <v>627</v>
      </c>
      <c r="K628" s="2">
        <v>44780</v>
      </c>
      <c r="L628" s="1" t="s">
        <v>19</v>
      </c>
      <c r="M628" s="2">
        <v>24299</v>
      </c>
      <c r="N628">
        <f>DATEDIF(Merge1[[#This Row],[Dob]],Merge1[[#This Row],[Transaction_date]],"y")</f>
        <v>56</v>
      </c>
    </row>
    <row r="629" spans="1:14" x14ac:dyDescent="0.55000000000000004">
      <c r="A629" s="1" t="s">
        <v>5493</v>
      </c>
      <c r="B629" s="1" t="s">
        <v>4648</v>
      </c>
      <c r="C629" s="1" t="s">
        <v>715</v>
      </c>
      <c r="D629" s="1" t="s">
        <v>2333</v>
      </c>
      <c r="E629">
        <v>2108299</v>
      </c>
      <c r="F629">
        <v>65</v>
      </c>
      <c r="G629">
        <v>8</v>
      </c>
      <c r="H629">
        <v>71213</v>
      </c>
      <c r="I629" s="1" t="s">
        <v>4638</v>
      </c>
      <c r="J629">
        <v>628</v>
      </c>
      <c r="K629" s="2">
        <v>44779</v>
      </c>
      <c r="L629" s="1" t="s">
        <v>19</v>
      </c>
      <c r="M629" s="2">
        <v>21956</v>
      </c>
      <c r="N629">
        <f>DATEDIF(Merge1[[#This Row],[Dob]],Merge1[[#This Row],[Transaction_date]],"y")</f>
        <v>62</v>
      </c>
    </row>
    <row r="630" spans="1:14" x14ac:dyDescent="0.55000000000000004">
      <c r="A630" s="1" t="s">
        <v>5494</v>
      </c>
      <c r="B630" s="1" t="s">
        <v>4636</v>
      </c>
      <c r="C630" s="1" t="s">
        <v>715</v>
      </c>
      <c r="D630" s="1" t="s">
        <v>4875</v>
      </c>
      <c r="E630">
        <v>2871680</v>
      </c>
      <c r="F630">
        <v>80</v>
      </c>
      <c r="G630">
        <v>13</v>
      </c>
      <c r="H630">
        <v>92105</v>
      </c>
      <c r="I630" s="1" t="s">
        <v>4638</v>
      </c>
      <c r="J630">
        <v>629</v>
      </c>
      <c r="K630" s="2">
        <v>44796</v>
      </c>
      <c r="L630" s="1" t="s">
        <v>19</v>
      </c>
      <c r="M630" s="2">
        <v>25983</v>
      </c>
      <c r="N630">
        <f>DATEDIF(Merge1[[#This Row],[Dob]],Merge1[[#This Row],[Transaction_date]],"y")</f>
        <v>51</v>
      </c>
    </row>
    <row r="631" spans="1:14" x14ac:dyDescent="0.55000000000000004">
      <c r="A631" s="1" t="s">
        <v>5495</v>
      </c>
      <c r="B631" s="1" t="s">
        <v>4640</v>
      </c>
      <c r="C631" s="1" t="s">
        <v>715</v>
      </c>
      <c r="D631" s="1" t="s">
        <v>4817</v>
      </c>
      <c r="E631">
        <v>888411</v>
      </c>
      <c r="F631">
        <v>85</v>
      </c>
      <c r="G631">
        <v>11</v>
      </c>
      <c r="H631">
        <v>35205</v>
      </c>
      <c r="I631" s="1" t="s">
        <v>4638</v>
      </c>
      <c r="J631">
        <v>630</v>
      </c>
      <c r="K631" s="2">
        <v>44787</v>
      </c>
      <c r="L631" s="1" t="s">
        <v>10</v>
      </c>
      <c r="M631" s="2">
        <v>20698</v>
      </c>
      <c r="N631">
        <f>DATEDIF(Merge1[[#This Row],[Dob]],Merge1[[#This Row],[Transaction_date]],"y")</f>
        <v>65</v>
      </c>
    </row>
    <row r="632" spans="1:14" x14ac:dyDescent="0.55000000000000004">
      <c r="A632" s="1" t="s">
        <v>5496</v>
      </c>
      <c r="B632" s="1" t="s">
        <v>4655</v>
      </c>
      <c r="C632" s="1" t="s">
        <v>715</v>
      </c>
      <c r="D632" s="1" t="s">
        <v>5063</v>
      </c>
      <c r="E632">
        <v>2703129</v>
      </c>
      <c r="F632">
        <v>90</v>
      </c>
      <c r="G632">
        <v>8</v>
      </c>
      <c r="H632">
        <v>19714</v>
      </c>
      <c r="I632" s="1" t="s">
        <v>4646</v>
      </c>
      <c r="J632">
        <v>631</v>
      </c>
      <c r="K632" s="2">
        <v>44798</v>
      </c>
      <c r="L632" s="1" t="s">
        <v>19</v>
      </c>
      <c r="M632" s="2">
        <v>20234</v>
      </c>
      <c r="N632">
        <f>DATEDIF(Merge1[[#This Row],[Dob]],Merge1[[#This Row],[Transaction_date]],"y")</f>
        <v>67</v>
      </c>
    </row>
    <row r="633" spans="1:14" x14ac:dyDescent="0.55000000000000004">
      <c r="A633" s="1" t="s">
        <v>5497</v>
      </c>
      <c r="B633" s="1" t="s">
        <v>4655</v>
      </c>
      <c r="C633" s="1" t="s">
        <v>715</v>
      </c>
      <c r="D633" s="1" t="s">
        <v>4768</v>
      </c>
      <c r="E633">
        <v>1541063</v>
      </c>
      <c r="F633">
        <v>85</v>
      </c>
      <c r="G633">
        <v>17</v>
      </c>
      <c r="H633">
        <v>61825</v>
      </c>
      <c r="I633" s="1" t="s">
        <v>4638</v>
      </c>
      <c r="J633">
        <v>632</v>
      </c>
      <c r="K633" s="2">
        <v>44802</v>
      </c>
      <c r="L633" s="1" t="s">
        <v>10</v>
      </c>
      <c r="M633" s="2">
        <v>31491</v>
      </c>
      <c r="N633">
        <f>DATEDIF(Merge1[[#This Row],[Dob]],Merge1[[#This Row],[Transaction_date]],"y")</f>
        <v>36</v>
      </c>
    </row>
    <row r="634" spans="1:14" x14ac:dyDescent="0.55000000000000004">
      <c r="A634" s="1" t="s">
        <v>5498</v>
      </c>
      <c r="B634" s="1" t="s">
        <v>4648</v>
      </c>
      <c r="C634" s="1" t="s">
        <v>715</v>
      </c>
      <c r="D634" s="1" t="s">
        <v>666</v>
      </c>
      <c r="E634">
        <v>2733421</v>
      </c>
      <c r="F634">
        <v>90</v>
      </c>
      <c r="G634">
        <v>11</v>
      </c>
      <c r="H634">
        <v>85246</v>
      </c>
      <c r="I634" s="1" t="s">
        <v>4638</v>
      </c>
      <c r="J634">
        <v>633</v>
      </c>
      <c r="K634" s="2">
        <v>44776</v>
      </c>
      <c r="L634" s="1" t="s">
        <v>19</v>
      </c>
      <c r="M634" s="2">
        <v>28176</v>
      </c>
      <c r="N634">
        <f>DATEDIF(Merge1[[#This Row],[Dob]],Merge1[[#This Row],[Transaction_date]],"y")</f>
        <v>45</v>
      </c>
    </row>
    <row r="635" spans="1:14" x14ac:dyDescent="0.55000000000000004">
      <c r="A635" s="1" t="s">
        <v>5499</v>
      </c>
      <c r="B635" s="1" t="s">
        <v>4655</v>
      </c>
      <c r="C635" s="1" t="s">
        <v>715</v>
      </c>
      <c r="D635" s="1" t="s">
        <v>4725</v>
      </c>
      <c r="E635">
        <v>2049335</v>
      </c>
      <c r="F635">
        <v>65</v>
      </c>
      <c r="G635">
        <v>15</v>
      </c>
      <c r="H635">
        <v>95852</v>
      </c>
      <c r="I635" s="1" t="s">
        <v>4638</v>
      </c>
      <c r="J635">
        <v>634</v>
      </c>
      <c r="K635" s="2">
        <v>44779</v>
      </c>
      <c r="L635" s="1" t="s">
        <v>19</v>
      </c>
      <c r="M635" s="2">
        <v>22224</v>
      </c>
      <c r="N635">
        <f>DATEDIF(Merge1[[#This Row],[Dob]],Merge1[[#This Row],[Transaction_date]],"y")</f>
        <v>61</v>
      </c>
    </row>
    <row r="636" spans="1:14" x14ac:dyDescent="0.55000000000000004">
      <c r="A636" s="1" t="s">
        <v>5500</v>
      </c>
      <c r="B636" s="1" t="s">
        <v>4640</v>
      </c>
      <c r="C636" s="1" t="s">
        <v>715</v>
      </c>
      <c r="D636" s="1" t="s">
        <v>5195</v>
      </c>
      <c r="E636">
        <v>2693600</v>
      </c>
      <c r="F636">
        <v>85</v>
      </c>
      <c r="G636">
        <v>13</v>
      </c>
      <c r="H636">
        <v>23509</v>
      </c>
      <c r="I636" s="1" t="s">
        <v>4638</v>
      </c>
      <c r="J636">
        <v>635</v>
      </c>
      <c r="K636" s="2">
        <v>44787</v>
      </c>
      <c r="L636" s="1" t="s">
        <v>10</v>
      </c>
      <c r="M636" s="2">
        <v>24616</v>
      </c>
      <c r="N636">
        <f>DATEDIF(Merge1[[#This Row],[Dob]],Merge1[[#This Row],[Transaction_date]],"y")</f>
        <v>55</v>
      </c>
    </row>
    <row r="637" spans="1:14" x14ac:dyDescent="0.55000000000000004">
      <c r="A637" s="1" t="s">
        <v>5501</v>
      </c>
      <c r="B637" s="1" t="s">
        <v>4655</v>
      </c>
      <c r="C637" s="1" t="s">
        <v>715</v>
      </c>
      <c r="D637" s="1" t="s">
        <v>4712</v>
      </c>
      <c r="E637">
        <v>1678711</v>
      </c>
      <c r="F637">
        <v>85</v>
      </c>
      <c r="G637">
        <v>15</v>
      </c>
      <c r="H637">
        <v>77095</v>
      </c>
      <c r="I637" s="1" t="s">
        <v>4638</v>
      </c>
      <c r="J637">
        <v>636</v>
      </c>
      <c r="K637" s="2">
        <v>44792</v>
      </c>
      <c r="L637" s="1" t="s">
        <v>10</v>
      </c>
      <c r="M637" s="2">
        <v>30330</v>
      </c>
      <c r="N637">
        <f>DATEDIF(Merge1[[#This Row],[Dob]],Merge1[[#This Row],[Transaction_date]],"y")</f>
        <v>39</v>
      </c>
    </row>
    <row r="638" spans="1:14" x14ac:dyDescent="0.55000000000000004">
      <c r="A638" s="1" t="s">
        <v>5502</v>
      </c>
      <c r="B638" s="1" t="s">
        <v>4640</v>
      </c>
      <c r="C638" s="1" t="s">
        <v>715</v>
      </c>
      <c r="D638" s="1" t="s">
        <v>4637</v>
      </c>
      <c r="E638">
        <v>754784</v>
      </c>
      <c r="F638">
        <v>80</v>
      </c>
      <c r="G638">
        <v>15</v>
      </c>
      <c r="H638">
        <v>94132</v>
      </c>
      <c r="I638" s="1" t="s">
        <v>4638</v>
      </c>
      <c r="J638">
        <v>637</v>
      </c>
      <c r="K638" s="2">
        <v>44787</v>
      </c>
      <c r="L638" s="1" t="s">
        <v>10</v>
      </c>
      <c r="M638" s="2">
        <v>23868</v>
      </c>
      <c r="N638">
        <f>DATEDIF(Merge1[[#This Row],[Dob]],Merge1[[#This Row],[Transaction_date]],"y")</f>
        <v>57</v>
      </c>
    </row>
    <row r="639" spans="1:14" x14ac:dyDescent="0.55000000000000004">
      <c r="A639" s="1" t="s">
        <v>5503</v>
      </c>
      <c r="B639" s="1" t="s">
        <v>4655</v>
      </c>
      <c r="C639" s="1" t="s">
        <v>715</v>
      </c>
      <c r="D639" s="1" t="s">
        <v>4643</v>
      </c>
      <c r="E639">
        <v>3065067</v>
      </c>
      <c r="F639">
        <v>70</v>
      </c>
      <c r="G639">
        <v>20</v>
      </c>
      <c r="H639">
        <v>75260</v>
      </c>
      <c r="I639" s="1" t="s">
        <v>4638</v>
      </c>
      <c r="J639">
        <v>638</v>
      </c>
      <c r="K639" s="2">
        <v>44786</v>
      </c>
      <c r="L639" s="1" t="s">
        <v>19</v>
      </c>
      <c r="M639" s="2">
        <v>19777</v>
      </c>
      <c r="N639">
        <f>DATEDIF(Merge1[[#This Row],[Dob]],Merge1[[#This Row],[Transaction_date]],"y")</f>
        <v>68</v>
      </c>
    </row>
    <row r="640" spans="1:14" x14ac:dyDescent="0.55000000000000004">
      <c r="A640" s="1" t="s">
        <v>5504</v>
      </c>
      <c r="B640" s="1" t="s">
        <v>4648</v>
      </c>
      <c r="C640" s="1" t="s">
        <v>715</v>
      </c>
      <c r="D640" s="1" t="s">
        <v>5063</v>
      </c>
      <c r="E640">
        <v>2989235</v>
      </c>
      <c r="F640">
        <v>75</v>
      </c>
      <c r="G640">
        <v>24</v>
      </c>
      <c r="H640">
        <v>7104</v>
      </c>
      <c r="I640" s="1" t="s">
        <v>4638</v>
      </c>
      <c r="J640">
        <v>639</v>
      </c>
      <c r="K640" s="2">
        <v>44796</v>
      </c>
      <c r="L640" s="1" t="s">
        <v>10</v>
      </c>
      <c r="M640" s="2">
        <v>31851</v>
      </c>
      <c r="N640">
        <f>DATEDIF(Merge1[[#This Row],[Dob]],Merge1[[#This Row],[Transaction_date]],"y")</f>
        <v>35</v>
      </c>
    </row>
    <row r="641" spans="1:14" x14ac:dyDescent="0.55000000000000004">
      <c r="A641" s="1" t="s">
        <v>5505</v>
      </c>
      <c r="B641" s="1" t="s">
        <v>4648</v>
      </c>
      <c r="C641" s="1" t="s">
        <v>715</v>
      </c>
      <c r="D641" s="1" t="s">
        <v>4653</v>
      </c>
      <c r="E641">
        <v>3287166</v>
      </c>
      <c r="F641">
        <v>90</v>
      </c>
      <c r="G641">
        <v>6</v>
      </c>
      <c r="H641">
        <v>62756</v>
      </c>
      <c r="I641" s="1" t="s">
        <v>4638</v>
      </c>
      <c r="J641">
        <v>640</v>
      </c>
      <c r="K641" s="2">
        <v>44796</v>
      </c>
      <c r="L641" s="1" t="s">
        <v>10</v>
      </c>
      <c r="M641" s="2">
        <v>25798</v>
      </c>
      <c r="N641">
        <f>DATEDIF(Merge1[[#This Row],[Dob]],Merge1[[#This Row],[Transaction_date]],"y")</f>
        <v>52</v>
      </c>
    </row>
    <row r="642" spans="1:14" x14ac:dyDescent="0.55000000000000004">
      <c r="A642" s="1" t="s">
        <v>5506</v>
      </c>
      <c r="B642" s="1" t="s">
        <v>4655</v>
      </c>
      <c r="C642" s="1" t="s">
        <v>715</v>
      </c>
      <c r="D642" s="1" t="s">
        <v>4756</v>
      </c>
      <c r="E642">
        <v>2076673</v>
      </c>
      <c r="F642">
        <v>70</v>
      </c>
      <c r="G642">
        <v>9</v>
      </c>
      <c r="H642">
        <v>43610</v>
      </c>
      <c r="I642" s="1" t="s">
        <v>4638</v>
      </c>
      <c r="J642">
        <v>641</v>
      </c>
      <c r="K642" s="2">
        <v>44803</v>
      </c>
      <c r="L642" s="1" t="s">
        <v>10</v>
      </c>
      <c r="M642" s="2">
        <v>31624</v>
      </c>
      <c r="N642">
        <f>DATEDIF(Merge1[[#This Row],[Dob]],Merge1[[#This Row],[Transaction_date]],"y")</f>
        <v>36</v>
      </c>
    </row>
    <row r="643" spans="1:14" x14ac:dyDescent="0.55000000000000004">
      <c r="A643" s="1" t="s">
        <v>5507</v>
      </c>
      <c r="B643" s="1" t="s">
        <v>4636</v>
      </c>
      <c r="C643" s="1" t="s">
        <v>715</v>
      </c>
      <c r="D643" s="1" t="s">
        <v>5057</v>
      </c>
      <c r="E643">
        <v>1882827</v>
      </c>
      <c r="F643">
        <v>70</v>
      </c>
      <c r="G643">
        <v>17</v>
      </c>
      <c r="H643">
        <v>24048</v>
      </c>
      <c r="I643" s="1" t="s">
        <v>4638</v>
      </c>
      <c r="J643">
        <v>642</v>
      </c>
      <c r="K643" s="2">
        <v>44776</v>
      </c>
      <c r="L643" s="1" t="s">
        <v>19</v>
      </c>
      <c r="M643" s="2">
        <v>29143</v>
      </c>
      <c r="N643">
        <f>DATEDIF(Merge1[[#This Row],[Dob]],Merge1[[#This Row],[Transaction_date]],"y")</f>
        <v>42</v>
      </c>
    </row>
    <row r="644" spans="1:14" x14ac:dyDescent="0.55000000000000004">
      <c r="A644" s="1" t="s">
        <v>5508</v>
      </c>
      <c r="B644" s="1" t="s">
        <v>4655</v>
      </c>
      <c r="C644" s="1" t="s">
        <v>715</v>
      </c>
      <c r="D644" s="1" t="s">
        <v>4712</v>
      </c>
      <c r="E644">
        <v>1638658</v>
      </c>
      <c r="F644">
        <v>70</v>
      </c>
      <c r="G644">
        <v>21</v>
      </c>
      <c r="H644">
        <v>77240</v>
      </c>
      <c r="I644" s="1" t="s">
        <v>4646</v>
      </c>
      <c r="J644">
        <v>643</v>
      </c>
      <c r="K644" s="2">
        <v>44794</v>
      </c>
      <c r="L644" s="1" t="s">
        <v>19</v>
      </c>
      <c r="M644" s="2">
        <v>23676</v>
      </c>
      <c r="N644">
        <f>DATEDIF(Merge1[[#This Row],[Dob]],Merge1[[#This Row],[Transaction_date]],"y")</f>
        <v>57</v>
      </c>
    </row>
    <row r="645" spans="1:14" x14ac:dyDescent="0.55000000000000004">
      <c r="A645" s="1" t="s">
        <v>5509</v>
      </c>
      <c r="B645" s="1" t="s">
        <v>4636</v>
      </c>
      <c r="C645" s="1" t="s">
        <v>715</v>
      </c>
      <c r="D645" s="1" t="s">
        <v>4683</v>
      </c>
      <c r="E645">
        <v>1761541</v>
      </c>
      <c r="F645">
        <v>85</v>
      </c>
      <c r="G645">
        <v>18</v>
      </c>
      <c r="H645">
        <v>74184</v>
      </c>
      <c r="I645" s="1" t="s">
        <v>4638</v>
      </c>
      <c r="J645">
        <v>644</v>
      </c>
      <c r="K645" s="2">
        <v>44793</v>
      </c>
      <c r="L645" s="1" t="s">
        <v>19</v>
      </c>
      <c r="M645" s="2">
        <v>20157</v>
      </c>
      <c r="N645">
        <f>DATEDIF(Merge1[[#This Row],[Dob]],Merge1[[#This Row],[Transaction_date]],"y")</f>
        <v>67</v>
      </c>
    </row>
    <row r="646" spans="1:14" x14ac:dyDescent="0.55000000000000004">
      <c r="A646" s="1" t="s">
        <v>5510</v>
      </c>
      <c r="B646" s="1" t="s">
        <v>4636</v>
      </c>
      <c r="C646" s="1" t="s">
        <v>715</v>
      </c>
      <c r="D646" s="1" t="s">
        <v>5030</v>
      </c>
      <c r="E646">
        <v>1148230</v>
      </c>
      <c r="F646">
        <v>85</v>
      </c>
      <c r="G646">
        <v>10</v>
      </c>
      <c r="H646">
        <v>66617</v>
      </c>
      <c r="I646" s="1" t="s">
        <v>4638</v>
      </c>
      <c r="J646">
        <v>645</v>
      </c>
      <c r="K646" s="2">
        <v>44775</v>
      </c>
      <c r="L646" s="1" t="s">
        <v>19</v>
      </c>
      <c r="M646" s="2">
        <v>18770</v>
      </c>
      <c r="N646">
        <f>DATEDIF(Merge1[[#This Row],[Dob]],Merge1[[#This Row],[Transaction_date]],"y")</f>
        <v>71</v>
      </c>
    </row>
    <row r="647" spans="1:14" x14ac:dyDescent="0.55000000000000004">
      <c r="A647" s="1" t="s">
        <v>5511</v>
      </c>
      <c r="B647" s="1" t="s">
        <v>4636</v>
      </c>
      <c r="C647" s="1" t="s">
        <v>715</v>
      </c>
      <c r="D647" s="1" t="s">
        <v>4732</v>
      </c>
      <c r="E647">
        <v>575067</v>
      </c>
      <c r="F647">
        <v>85</v>
      </c>
      <c r="G647">
        <v>10</v>
      </c>
      <c r="H647">
        <v>10150</v>
      </c>
      <c r="I647" s="1" t="s">
        <v>4646</v>
      </c>
      <c r="J647">
        <v>646</v>
      </c>
      <c r="K647" s="2">
        <v>44799</v>
      </c>
      <c r="L647" s="1" t="s">
        <v>19</v>
      </c>
      <c r="M647" s="2">
        <v>26859</v>
      </c>
      <c r="N647">
        <f>DATEDIF(Merge1[[#This Row],[Dob]],Merge1[[#This Row],[Transaction_date]],"y")</f>
        <v>49</v>
      </c>
    </row>
    <row r="648" spans="1:14" x14ac:dyDescent="0.55000000000000004">
      <c r="A648" s="1" t="s">
        <v>5512</v>
      </c>
      <c r="B648" s="1" t="s">
        <v>4648</v>
      </c>
      <c r="C648" s="1" t="s">
        <v>715</v>
      </c>
      <c r="D648" s="1" t="s">
        <v>4712</v>
      </c>
      <c r="E648">
        <v>655225</v>
      </c>
      <c r="F648">
        <v>90</v>
      </c>
      <c r="G648">
        <v>7</v>
      </c>
      <c r="H648">
        <v>77234</v>
      </c>
      <c r="I648" s="1" t="s">
        <v>4638</v>
      </c>
      <c r="J648">
        <v>647</v>
      </c>
      <c r="K648" s="2">
        <v>44792</v>
      </c>
      <c r="L648" s="1" t="s">
        <v>10</v>
      </c>
      <c r="M648" s="2">
        <v>27588</v>
      </c>
      <c r="N648">
        <f>DATEDIF(Merge1[[#This Row],[Dob]],Merge1[[#This Row],[Transaction_date]],"y")</f>
        <v>47</v>
      </c>
    </row>
    <row r="649" spans="1:14" x14ac:dyDescent="0.55000000000000004">
      <c r="A649" s="1" t="s">
        <v>5513</v>
      </c>
      <c r="B649" s="1" t="s">
        <v>4648</v>
      </c>
      <c r="C649" s="1" t="s">
        <v>715</v>
      </c>
      <c r="D649" s="1" t="s">
        <v>5161</v>
      </c>
      <c r="E649">
        <v>2039373</v>
      </c>
      <c r="F649">
        <v>85</v>
      </c>
      <c r="G649">
        <v>18</v>
      </c>
      <c r="H649">
        <v>85062</v>
      </c>
      <c r="I649" s="1" t="s">
        <v>4638</v>
      </c>
      <c r="J649">
        <v>648</v>
      </c>
      <c r="K649" s="2">
        <v>44796</v>
      </c>
      <c r="L649" s="1" t="s">
        <v>19</v>
      </c>
      <c r="M649" s="2">
        <v>30394</v>
      </c>
      <c r="N649">
        <f>DATEDIF(Merge1[[#This Row],[Dob]],Merge1[[#This Row],[Transaction_date]],"y")</f>
        <v>39</v>
      </c>
    </row>
    <row r="650" spans="1:14" x14ac:dyDescent="0.55000000000000004">
      <c r="A650" s="1" t="s">
        <v>5514</v>
      </c>
      <c r="B650" s="1" t="s">
        <v>4636</v>
      </c>
      <c r="C650" s="1" t="s">
        <v>715</v>
      </c>
      <c r="D650" s="1" t="s">
        <v>5440</v>
      </c>
      <c r="E650">
        <v>1846812</v>
      </c>
      <c r="F650">
        <v>90</v>
      </c>
      <c r="G650">
        <v>18</v>
      </c>
      <c r="H650">
        <v>33064</v>
      </c>
      <c r="I650" s="1" t="s">
        <v>4638</v>
      </c>
      <c r="J650">
        <v>649</v>
      </c>
      <c r="K650" s="2">
        <v>44790</v>
      </c>
      <c r="L650" s="1" t="s">
        <v>10</v>
      </c>
      <c r="M650" s="2">
        <v>23693</v>
      </c>
      <c r="N650">
        <f>DATEDIF(Merge1[[#This Row],[Dob]],Merge1[[#This Row],[Transaction_date]],"y")</f>
        <v>57</v>
      </c>
    </row>
    <row r="651" spans="1:14" x14ac:dyDescent="0.55000000000000004">
      <c r="A651" s="1" t="s">
        <v>5515</v>
      </c>
      <c r="B651" s="1" t="s">
        <v>4636</v>
      </c>
      <c r="C651" s="1" t="s">
        <v>715</v>
      </c>
      <c r="D651" s="1" t="s">
        <v>4643</v>
      </c>
      <c r="E651">
        <v>3155942</v>
      </c>
      <c r="F651">
        <v>65</v>
      </c>
      <c r="G651">
        <v>24</v>
      </c>
      <c r="H651">
        <v>75379</v>
      </c>
      <c r="I651" s="1" t="s">
        <v>4638</v>
      </c>
      <c r="J651">
        <v>650</v>
      </c>
      <c r="K651" s="2">
        <v>44777</v>
      </c>
      <c r="L651" s="1" t="s">
        <v>10</v>
      </c>
      <c r="M651" s="2">
        <v>26913</v>
      </c>
      <c r="N651">
        <f>DATEDIF(Merge1[[#This Row],[Dob]],Merge1[[#This Row],[Transaction_date]],"y")</f>
        <v>48</v>
      </c>
    </row>
    <row r="652" spans="1:14" x14ac:dyDescent="0.55000000000000004">
      <c r="A652" s="1" t="s">
        <v>5516</v>
      </c>
      <c r="B652" s="1" t="s">
        <v>4655</v>
      </c>
      <c r="C652" s="1" t="s">
        <v>715</v>
      </c>
      <c r="D652" s="1" t="s">
        <v>5517</v>
      </c>
      <c r="E652">
        <v>2801800</v>
      </c>
      <c r="F652">
        <v>80</v>
      </c>
      <c r="G652">
        <v>10</v>
      </c>
      <c r="H652">
        <v>92648</v>
      </c>
      <c r="I652" s="1" t="s">
        <v>4638</v>
      </c>
      <c r="J652">
        <v>651</v>
      </c>
      <c r="K652" s="2">
        <v>44775</v>
      </c>
      <c r="L652" s="1" t="s">
        <v>19</v>
      </c>
      <c r="M652" s="2">
        <v>19104</v>
      </c>
      <c r="N652">
        <f>DATEDIF(Merge1[[#This Row],[Dob]],Merge1[[#This Row],[Transaction_date]],"y")</f>
        <v>70</v>
      </c>
    </row>
    <row r="653" spans="1:14" x14ac:dyDescent="0.55000000000000004">
      <c r="A653" s="1" t="s">
        <v>5518</v>
      </c>
      <c r="B653" s="1" t="s">
        <v>4655</v>
      </c>
      <c r="C653" s="1" t="s">
        <v>715</v>
      </c>
      <c r="D653" s="1" t="s">
        <v>5161</v>
      </c>
      <c r="E653">
        <v>1576981</v>
      </c>
      <c r="F653">
        <v>65</v>
      </c>
      <c r="G653">
        <v>11</v>
      </c>
      <c r="H653">
        <v>85067</v>
      </c>
      <c r="I653" s="1" t="s">
        <v>4638</v>
      </c>
      <c r="J653">
        <v>652</v>
      </c>
      <c r="K653" s="2">
        <v>44778</v>
      </c>
      <c r="L653" s="1" t="s">
        <v>10</v>
      </c>
      <c r="M653" s="2">
        <v>19801</v>
      </c>
      <c r="N653">
        <f>DATEDIF(Merge1[[#This Row],[Dob]],Merge1[[#This Row],[Transaction_date]],"y")</f>
        <v>68</v>
      </c>
    </row>
    <row r="654" spans="1:14" x14ac:dyDescent="0.55000000000000004">
      <c r="A654" s="1" t="s">
        <v>5519</v>
      </c>
      <c r="B654" s="1" t="s">
        <v>4636</v>
      </c>
      <c r="C654" s="1" t="s">
        <v>715</v>
      </c>
      <c r="D654" s="1" t="s">
        <v>5370</v>
      </c>
      <c r="E654">
        <v>2552018</v>
      </c>
      <c r="F654">
        <v>80</v>
      </c>
      <c r="G654">
        <v>5</v>
      </c>
      <c r="H654">
        <v>14225</v>
      </c>
      <c r="I654" s="1" t="s">
        <v>4646</v>
      </c>
      <c r="J654">
        <v>653</v>
      </c>
      <c r="K654" s="2">
        <v>44785</v>
      </c>
      <c r="L654" s="1" t="s">
        <v>10</v>
      </c>
      <c r="M654" s="2">
        <v>19104</v>
      </c>
      <c r="N654">
        <f>DATEDIF(Merge1[[#This Row],[Dob]],Merge1[[#This Row],[Transaction_date]],"y")</f>
        <v>70</v>
      </c>
    </row>
    <row r="655" spans="1:14" x14ac:dyDescent="0.55000000000000004">
      <c r="A655" s="1" t="s">
        <v>5520</v>
      </c>
      <c r="B655" s="1" t="s">
        <v>4655</v>
      </c>
      <c r="C655" s="1" t="s">
        <v>715</v>
      </c>
      <c r="D655" s="1" t="s">
        <v>4834</v>
      </c>
      <c r="E655">
        <v>1427378</v>
      </c>
      <c r="F655">
        <v>85</v>
      </c>
      <c r="G655">
        <v>5</v>
      </c>
      <c r="H655">
        <v>71137</v>
      </c>
      <c r="I655" s="1" t="s">
        <v>4638</v>
      </c>
      <c r="J655">
        <v>654</v>
      </c>
      <c r="K655" s="2">
        <v>44791</v>
      </c>
      <c r="L655" s="1" t="s">
        <v>10</v>
      </c>
      <c r="M655" s="2">
        <v>20010</v>
      </c>
      <c r="N655">
        <f>DATEDIF(Merge1[[#This Row],[Dob]],Merge1[[#This Row],[Transaction_date]],"y")</f>
        <v>67</v>
      </c>
    </row>
    <row r="656" spans="1:14" x14ac:dyDescent="0.55000000000000004">
      <c r="A656" s="1" t="s">
        <v>5521</v>
      </c>
      <c r="B656" s="1" t="s">
        <v>4640</v>
      </c>
      <c r="C656" s="1" t="s">
        <v>715</v>
      </c>
      <c r="D656" s="1" t="s">
        <v>5522</v>
      </c>
      <c r="E656">
        <v>1941615</v>
      </c>
      <c r="F656">
        <v>70</v>
      </c>
      <c r="G656">
        <v>23</v>
      </c>
      <c r="H656">
        <v>47747</v>
      </c>
      <c r="I656" s="1" t="s">
        <v>4638</v>
      </c>
      <c r="J656">
        <v>655</v>
      </c>
      <c r="K656" s="2">
        <v>44801</v>
      </c>
      <c r="L656" s="1" t="s">
        <v>19</v>
      </c>
      <c r="M656" s="2">
        <v>27420</v>
      </c>
      <c r="N656">
        <f>DATEDIF(Merge1[[#This Row],[Dob]],Merge1[[#This Row],[Transaction_date]],"y")</f>
        <v>47</v>
      </c>
    </row>
    <row r="657" spans="1:14" x14ac:dyDescent="0.55000000000000004">
      <c r="A657" s="1" t="s">
        <v>5523</v>
      </c>
      <c r="B657" s="1" t="s">
        <v>4655</v>
      </c>
      <c r="C657" s="1" t="s">
        <v>715</v>
      </c>
      <c r="D657" s="1" t="s">
        <v>4737</v>
      </c>
      <c r="E657">
        <v>2294533</v>
      </c>
      <c r="F657">
        <v>65</v>
      </c>
      <c r="G657">
        <v>9</v>
      </c>
      <c r="H657">
        <v>23272</v>
      </c>
      <c r="I657" s="1" t="s">
        <v>4638</v>
      </c>
      <c r="J657">
        <v>656</v>
      </c>
      <c r="K657" s="2">
        <v>44784</v>
      </c>
      <c r="L657" s="1" t="s">
        <v>19</v>
      </c>
      <c r="M657" s="2">
        <v>21134</v>
      </c>
      <c r="N657">
        <f>DATEDIF(Merge1[[#This Row],[Dob]],Merge1[[#This Row],[Transaction_date]],"y")</f>
        <v>64</v>
      </c>
    </row>
    <row r="658" spans="1:14" x14ac:dyDescent="0.55000000000000004">
      <c r="A658" s="1" t="s">
        <v>5524</v>
      </c>
      <c r="B658" s="1" t="s">
        <v>4648</v>
      </c>
      <c r="C658" s="1" t="s">
        <v>715</v>
      </c>
      <c r="D658" s="1" t="s">
        <v>4926</v>
      </c>
      <c r="E658">
        <v>3434383</v>
      </c>
      <c r="F658">
        <v>85</v>
      </c>
      <c r="G658">
        <v>16</v>
      </c>
      <c r="H658">
        <v>34620</v>
      </c>
      <c r="I658" s="1" t="s">
        <v>4638</v>
      </c>
      <c r="J658">
        <v>657</v>
      </c>
      <c r="K658" s="2">
        <v>44788</v>
      </c>
      <c r="L658" s="1" t="s">
        <v>19</v>
      </c>
      <c r="M658" s="2">
        <v>20554</v>
      </c>
      <c r="N658">
        <f>DATEDIF(Merge1[[#This Row],[Dob]],Merge1[[#This Row],[Transaction_date]],"y")</f>
        <v>66</v>
      </c>
    </row>
    <row r="659" spans="1:14" x14ac:dyDescent="0.55000000000000004">
      <c r="A659" s="1" t="s">
        <v>5525</v>
      </c>
      <c r="B659" s="1" t="s">
        <v>4655</v>
      </c>
      <c r="C659" s="1" t="s">
        <v>715</v>
      </c>
      <c r="D659" s="1" t="s">
        <v>4732</v>
      </c>
      <c r="E659">
        <v>1715066</v>
      </c>
      <c r="F659">
        <v>85</v>
      </c>
      <c r="G659">
        <v>16</v>
      </c>
      <c r="H659">
        <v>10060</v>
      </c>
      <c r="I659" s="1" t="s">
        <v>4638</v>
      </c>
      <c r="J659">
        <v>658</v>
      </c>
      <c r="K659" s="2">
        <v>44797</v>
      </c>
      <c r="L659" s="1" t="s">
        <v>19</v>
      </c>
      <c r="M659" s="2">
        <v>19499</v>
      </c>
      <c r="N659">
        <f>DATEDIF(Merge1[[#This Row],[Dob]],Merge1[[#This Row],[Transaction_date]],"y")</f>
        <v>69</v>
      </c>
    </row>
    <row r="660" spans="1:14" x14ac:dyDescent="0.55000000000000004">
      <c r="A660" s="1" t="s">
        <v>5526</v>
      </c>
      <c r="B660" s="1" t="s">
        <v>4648</v>
      </c>
      <c r="C660" s="1" t="s">
        <v>715</v>
      </c>
      <c r="D660" s="1" t="s">
        <v>4850</v>
      </c>
      <c r="E660">
        <v>3012609</v>
      </c>
      <c r="F660">
        <v>85</v>
      </c>
      <c r="G660">
        <v>5</v>
      </c>
      <c r="H660">
        <v>48604</v>
      </c>
      <c r="I660" s="1" t="s">
        <v>4638</v>
      </c>
      <c r="J660">
        <v>659</v>
      </c>
      <c r="K660" s="2">
        <v>44794</v>
      </c>
      <c r="L660" s="1" t="s">
        <v>19</v>
      </c>
      <c r="M660" s="2">
        <v>19914</v>
      </c>
      <c r="N660">
        <f>DATEDIF(Merge1[[#This Row],[Dob]],Merge1[[#This Row],[Transaction_date]],"y")</f>
        <v>68</v>
      </c>
    </row>
    <row r="661" spans="1:14" x14ac:dyDescent="0.55000000000000004">
      <c r="A661" s="1" t="s">
        <v>5527</v>
      </c>
      <c r="B661" s="1" t="s">
        <v>4640</v>
      </c>
      <c r="C661" s="1" t="s">
        <v>715</v>
      </c>
      <c r="D661" s="1" t="s">
        <v>3103</v>
      </c>
      <c r="E661">
        <v>2740870</v>
      </c>
      <c r="F661">
        <v>80</v>
      </c>
      <c r="G661">
        <v>23</v>
      </c>
      <c r="H661">
        <v>44185</v>
      </c>
      <c r="I661" s="1" t="s">
        <v>4638</v>
      </c>
      <c r="J661">
        <v>660</v>
      </c>
      <c r="K661" s="2">
        <v>44774</v>
      </c>
      <c r="L661" s="1" t="s">
        <v>10</v>
      </c>
      <c r="M661" s="2">
        <v>29677</v>
      </c>
      <c r="N661">
        <f>DATEDIF(Merge1[[#This Row],[Dob]],Merge1[[#This Row],[Transaction_date]],"y")</f>
        <v>41</v>
      </c>
    </row>
    <row r="662" spans="1:14" x14ac:dyDescent="0.55000000000000004">
      <c r="A662" s="1" t="s">
        <v>5528</v>
      </c>
      <c r="B662" s="1" t="s">
        <v>4655</v>
      </c>
      <c r="C662" s="1" t="s">
        <v>715</v>
      </c>
      <c r="D662" s="1" t="s">
        <v>4992</v>
      </c>
      <c r="E662">
        <v>2452184</v>
      </c>
      <c r="F662">
        <v>80</v>
      </c>
      <c r="G662">
        <v>17</v>
      </c>
      <c r="H662">
        <v>91103</v>
      </c>
      <c r="I662" s="1" t="s">
        <v>4638</v>
      </c>
      <c r="J662">
        <v>661</v>
      </c>
      <c r="K662" s="2">
        <v>44801</v>
      </c>
      <c r="L662" s="1" t="s">
        <v>10</v>
      </c>
      <c r="M662" s="2">
        <v>29979</v>
      </c>
      <c r="N662">
        <f>DATEDIF(Merge1[[#This Row],[Dob]],Merge1[[#This Row],[Transaction_date]],"y")</f>
        <v>40</v>
      </c>
    </row>
    <row r="663" spans="1:14" x14ac:dyDescent="0.55000000000000004">
      <c r="A663" s="1" t="s">
        <v>5529</v>
      </c>
      <c r="B663" s="1" t="s">
        <v>4655</v>
      </c>
      <c r="C663" s="1" t="s">
        <v>715</v>
      </c>
      <c r="D663" s="1" t="s">
        <v>5094</v>
      </c>
      <c r="E663">
        <v>1721138</v>
      </c>
      <c r="F663">
        <v>85</v>
      </c>
      <c r="G663">
        <v>7</v>
      </c>
      <c r="H663">
        <v>83732</v>
      </c>
      <c r="I663" s="1" t="s">
        <v>4638</v>
      </c>
      <c r="J663">
        <v>662</v>
      </c>
      <c r="K663" s="2">
        <v>44798</v>
      </c>
      <c r="L663" s="1" t="s">
        <v>19</v>
      </c>
      <c r="M663" s="2">
        <v>31485</v>
      </c>
      <c r="N663">
        <f>DATEDIF(Merge1[[#This Row],[Dob]],Merge1[[#This Row],[Transaction_date]],"y")</f>
        <v>36</v>
      </c>
    </row>
    <row r="664" spans="1:14" x14ac:dyDescent="0.55000000000000004">
      <c r="A664" s="1" t="s">
        <v>5530</v>
      </c>
      <c r="B664" s="1" t="s">
        <v>4655</v>
      </c>
      <c r="C664" s="1" t="s">
        <v>715</v>
      </c>
      <c r="D664" s="1" t="s">
        <v>5531</v>
      </c>
      <c r="E664">
        <v>1388180</v>
      </c>
      <c r="F664">
        <v>65</v>
      </c>
      <c r="G664">
        <v>13</v>
      </c>
      <c r="H664">
        <v>32092</v>
      </c>
      <c r="I664" s="1" t="s">
        <v>4638</v>
      </c>
      <c r="J664">
        <v>663</v>
      </c>
      <c r="K664" s="2">
        <v>44803</v>
      </c>
      <c r="L664" s="1" t="s">
        <v>10</v>
      </c>
      <c r="M664" s="2">
        <v>18495</v>
      </c>
      <c r="N664">
        <f>DATEDIF(Merge1[[#This Row],[Dob]],Merge1[[#This Row],[Transaction_date]],"y")</f>
        <v>72</v>
      </c>
    </row>
    <row r="665" spans="1:14" x14ac:dyDescent="0.55000000000000004">
      <c r="A665" s="1" t="s">
        <v>5532</v>
      </c>
      <c r="B665" s="1" t="s">
        <v>4640</v>
      </c>
      <c r="C665" s="1" t="s">
        <v>715</v>
      </c>
      <c r="D665" s="1" t="s">
        <v>4643</v>
      </c>
      <c r="E665">
        <v>2086888</v>
      </c>
      <c r="F665">
        <v>65</v>
      </c>
      <c r="G665">
        <v>17</v>
      </c>
      <c r="H665">
        <v>75210</v>
      </c>
      <c r="I665" s="1" t="s">
        <v>4638</v>
      </c>
      <c r="J665">
        <v>664</v>
      </c>
      <c r="K665" s="2">
        <v>44797</v>
      </c>
      <c r="L665" s="1" t="s">
        <v>19</v>
      </c>
      <c r="M665" s="2">
        <v>19164</v>
      </c>
      <c r="N665">
        <f>DATEDIF(Merge1[[#This Row],[Dob]],Merge1[[#This Row],[Transaction_date]],"y")</f>
        <v>70</v>
      </c>
    </row>
    <row r="666" spans="1:14" x14ac:dyDescent="0.55000000000000004">
      <c r="A666" s="1" t="s">
        <v>5533</v>
      </c>
      <c r="B666" s="1" t="s">
        <v>4648</v>
      </c>
      <c r="C666" s="1" t="s">
        <v>715</v>
      </c>
      <c r="D666" s="1" t="s">
        <v>382</v>
      </c>
      <c r="E666">
        <v>2300439</v>
      </c>
      <c r="F666">
        <v>80</v>
      </c>
      <c r="G666">
        <v>10</v>
      </c>
      <c r="H666">
        <v>78769</v>
      </c>
      <c r="I666" s="1" t="s">
        <v>4638</v>
      </c>
      <c r="J666">
        <v>665</v>
      </c>
      <c r="K666" s="2">
        <v>44792</v>
      </c>
      <c r="L666" s="1" t="s">
        <v>10</v>
      </c>
      <c r="M666" s="2">
        <v>18375</v>
      </c>
      <c r="N666">
        <f>DATEDIF(Merge1[[#This Row],[Dob]],Merge1[[#This Row],[Transaction_date]],"y")</f>
        <v>72</v>
      </c>
    </row>
    <row r="667" spans="1:14" x14ac:dyDescent="0.55000000000000004">
      <c r="A667" s="1" t="s">
        <v>5534</v>
      </c>
      <c r="B667" s="1" t="s">
        <v>4640</v>
      </c>
      <c r="C667" s="1" t="s">
        <v>715</v>
      </c>
      <c r="D667" s="1" t="s">
        <v>4717</v>
      </c>
      <c r="E667">
        <v>2208957</v>
      </c>
      <c r="F667">
        <v>90</v>
      </c>
      <c r="G667">
        <v>17</v>
      </c>
      <c r="H667">
        <v>68117</v>
      </c>
      <c r="I667" s="1" t="s">
        <v>4638</v>
      </c>
      <c r="J667">
        <v>666</v>
      </c>
      <c r="K667" s="2">
        <v>44791</v>
      </c>
      <c r="L667" s="1" t="s">
        <v>10</v>
      </c>
      <c r="M667" s="2">
        <v>24718</v>
      </c>
      <c r="N667">
        <f>DATEDIF(Merge1[[#This Row],[Dob]],Merge1[[#This Row],[Transaction_date]],"y")</f>
        <v>54</v>
      </c>
    </row>
    <row r="668" spans="1:14" x14ac:dyDescent="0.55000000000000004">
      <c r="A668" s="1" t="s">
        <v>5535</v>
      </c>
      <c r="B668" s="1" t="s">
        <v>4640</v>
      </c>
      <c r="C668" s="1" t="s">
        <v>715</v>
      </c>
      <c r="D668" s="1" t="s">
        <v>4670</v>
      </c>
      <c r="E668">
        <v>1642747</v>
      </c>
      <c r="F668">
        <v>90</v>
      </c>
      <c r="G668">
        <v>20</v>
      </c>
      <c r="H668">
        <v>79710</v>
      </c>
      <c r="I668" s="1" t="s">
        <v>4638</v>
      </c>
      <c r="J668">
        <v>667</v>
      </c>
      <c r="K668" s="2">
        <v>44793</v>
      </c>
      <c r="L668" s="1" t="s">
        <v>19</v>
      </c>
      <c r="M668" s="2">
        <v>29455</v>
      </c>
      <c r="N668">
        <f>DATEDIF(Merge1[[#This Row],[Dob]],Merge1[[#This Row],[Transaction_date]],"y")</f>
        <v>41</v>
      </c>
    </row>
    <row r="669" spans="1:14" x14ac:dyDescent="0.55000000000000004">
      <c r="A669" s="1" t="s">
        <v>5536</v>
      </c>
      <c r="B669" s="1" t="s">
        <v>4655</v>
      </c>
      <c r="C669" s="1" t="s">
        <v>715</v>
      </c>
      <c r="D669" s="1" t="s">
        <v>666</v>
      </c>
      <c r="E669">
        <v>3094793</v>
      </c>
      <c r="F669">
        <v>70</v>
      </c>
      <c r="G669">
        <v>13</v>
      </c>
      <c r="H669">
        <v>85246</v>
      </c>
      <c r="I669" s="1" t="s">
        <v>4638</v>
      </c>
      <c r="J669">
        <v>668</v>
      </c>
      <c r="K669" s="2">
        <v>44792</v>
      </c>
      <c r="L669" s="1" t="s">
        <v>10</v>
      </c>
      <c r="M669" s="2">
        <v>27932</v>
      </c>
      <c r="N669">
        <f>DATEDIF(Merge1[[#This Row],[Dob]],Merge1[[#This Row],[Transaction_date]],"y")</f>
        <v>46</v>
      </c>
    </row>
    <row r="670" spans="1:14" x14ac:dyDescent="0.55000000000000004">
      <c r="A670" s="1" t="s">
        <v>5537</v>
      </c>
      <c r="B670" s="1" t="s">
        <v>4640</v>
      </c>
      <c r="C670" s="1" t="s">
        <v>715</v>
      </c>
      <c r="D670" s="1" t="s">
        <v>4685</v>
      </c>
      <c r="E670">
        <v>3115402</v>
      </c>
      <c r="F670">
        <v>90</v>
      </c>
      <c r="G670">
        <v>11</v>
      </c>
      <c r="H670">
        <v>20310</v>
      </c>
      <c r="I670" s="1" t="s">
        <v>4638</v>
      </c>
      <c r="J670">
        <v>669</v>
      </c>
      <c r="K670" s="2">
        <v>44774</v>
      </c>
      <c r="L670" s="1" t="s">
        <v>10</v>
      </c>
      <c r="M670" s="2">
        <v>23272</v>
      </c>
      <c r="N670">
        <f>DATEDIF(Merge1[[#This Row],[Dob]],Merge1[[#This Row],[Transaction_date]],"y")</f>
        <v>58</v>
      </c>
    </row>
    <row r="671" spans="1:14" x14ac:dyDescent="0.55000000000000004">
      <c r="A671" s="1" t="s">
        <v>5538</v>
      </c>
      <c r="B671" s="1" t="s">
        <v>4655</v>
      </c>
      <c r="C671" s="1" t="s">
        <v>715</v>
      </c>
      <c r="D671" s="1" t="s">
        <v>5539</v>
      </c>
      <c r="E671">
        <v>3012081</v>
      </c>
      <c r="F671">
        <v>90</v>
      </c>
      <c r="G671">
        <v>5</v>
      </c>
      <c r="H671">
        <v>18105</v>
      </c>
      <c r="I671" s="1" t="s">
        <v>4646</v>
      </c>
      <c r="J671">
        <v>670</v>
      </c>
      <c r="K671" s="2">
        <v>44790</v>
      </c>
      <c r="L671" s="1" t="s">
        <v>10</v>
      </c>
      <c r="M671" s="2">
        <v>28836</v>
      </c>
      <c r="N671">
        <f>DATEDIF(Merge1[[#This Row],[Dob]],Merge1[[#This Row],[Transaction_date]],"y")</f>
        <v>43</v>
      </c>
    </row>
    <row r="672" spans="1:14" x14ac:dyDescent="0.55000000000000004">
      <c r="A672" s="1" t="s">
        <v>5540</v>
      </c>
      <c r="B672" s="1" t="s">
        <v>4648</v>
      </c>
      <c r="C672" s="1" t="s">
        <v>715</v>
      </c>
      <c r="D672" s="1" t="s">
        <v>4643</v>
      </c>
      <c r="E672">
        <v>1225880</v>
      </c>
      <c r="F672">
        <v>85</v>
      </c>
      <c r="G672">
        <v>9</v>
      </c>
      <c r="H672">
        <v>75379</v>
      </c>
      <c r="I672" s="1" t="s">
        <v>4638</v>
      </c>
      <c r="J672">
        <v>671</v>
      </c>
      <c r="K672" s="2">
        <v>44787</v>
      </c>
      <c r="L672" s="1" t="s">
        <v>19</v>
      </c>
      <c r="M672" s="2">
        <v>32555</v>
      </c>
      <c r="N672">
        <f>DATEDIF(Merge1[[#This Row],[Dob]],Merge1[[#This Row],[Transaction_date]],"y")</f>
        <v>33</v>
      </c>
    </row>
    <row r="673" spans="1:14" x14ac:dyDescent="0.55000000000000004">
      <c r="A673" s="1" t="s">
        <v>5541</v>
      </c>
      <c r="B673" s="1" t="s">
        <v>4655</v>
      </c>
      <c r="C673" s="1" t="s">
        <v>715</v>
      </c>
      <c r="D673" s="1" t="s">
        <v>4795</v>
      </c>
      <c r="E673">
        <v>1142365</v>
      </c>
      <c r="F673">
        <v>65</v>
      </c>
      <c r="G673">
        <v>25</v>
      </c>
      <c r="H673">
        <v>48206</v>
      </c>
      <c r="I673" s="1" t="s">
        <v>4646</v>
      </c>
      <c r="J673">
        <v>672</v>
      </c>
      <c r="K673" s="2">
        <v>44780</v>
      </c>
      <c r="L673" s="1" t="s">
        <v>19</v>
      </c>
      <c r="M673" s="2">
        <v>20387</v>
      </c>
      <c r="N673">
        <f>DATEDIF(Merge1[[#This Row],[Dob]],Merge1[[#This Row],[Transaction_date]],"y")</f>
        <v>66</v>
      </c>
    </row>
    <row r="674" spans="1:14" x14ac:dyDescent="0.55000000000000004">
      <c r="A674" s="1" t="s">
        <v>5542</v>
      </c>
      <c r="B674" s="1" t="s">
        <v>4636</v>
      </c>
      <c r="C674" s="1" t="s">
        <v>715</v>
      </c>
      <c r="D674" s="1" t="s">
        <v>5543</v>
      </c>
      <c r="E674">
        <v>3178200</v>
      </c>
      <c r="F674">
        <v>80</v>
      </c>
      <c r="G674">
        <v>11</v>
      </c>
      <c r="H674">
        <v>44485</v>
      </c>
      <c r="I674" s="1" t="s">
        <v>4638</v>
      </c>
      <c r="J674">
        <v>673</v>
      </c>
      <c r="K674" s="2">
        <v>44789</v>
      </c>
      <c r="L674" s="1" t="s">
        <v>19</v>
      </c>
      <c r="M674" s="2">
        <v>22999</v>
      </c>
      <c r="N674">
        <f>DATEDIF(Merge1[[#This Row],[Dob]],Merge1[[#This Row],[Transaction_date]],"y")</f>
        <v>59</v>
      </c>
    </row>
    <row r="675" spans="1:14" x14ac:dyDescent="0.55000000000000004">
      <c r="A675" s="1" t="s">
        <v>5544</v>
      </c>
      <c r="B675" s="1" t="s">
        <v>4636</v>
      </c>
      <c r="C675" s="1" t="s">
        <v>715</v>
      </c>
      <c r="D675" s="1" t="s">
        <v>4732</v>
      </c>
      <c r="E675">
        <v>984552</v>
      </c>
      <c r="F675">
        <v>80</v>
      </c>
      <c r="G675">
        <v>17</v>
      </c>
      <c r="H675">
        <v>10270</v>
      </c>
      <c r="I675" s="1" t="s">
        <v>4638</v>
      </c>
      <c r="J675">
        <v>674</v>
      </c>
      <c r="K675" s="2">
        <v>44774</v>
      </c>
      <c r="L675" s="1" t="s">
        <v>10</v>
      </c>
      <c r="M675" s="2">
        <v>28027</v>
      </c>
      <c r="N675">
        <f>DATEDIF(Merge1[[#This Row],[Dob]],Merge1[[#This Row],[Transaction_date]],"y")</f>
        <v>45</v>
      </c>
    </row>
    <row r="676" spans="1:14" x14ac:dyDescent="0.55000000000000004">
      <c r="A676" s="1" t="s">
        <v>5545</v>
      </c>
      <c r="B676" s="1" t="s">
        <v>4648</v>
      </c>
      <c r="C676" s="1" t="s">
        <v>715</v>
      </c>
      <c r="D676" s="1" t="s">
        <v>4836</v>
      </c>
      <c r="E676">
        <v>2574477</v>
      </c>
      <c r="F676">
        <v>70</v>
      </c>
      <c r="G676">
        <v>23</v>
      </c>
      <c r="H676">
        <v>34745</v>
      </c>
      <c r="I676" s="1" t="s">
        <v>4638</v>
      </c>
      <c r="J676">
        <v>675</v>
      </c>
      <c r="K676" s="2">
        <v>44800</v>
      </c>
      <c r="L676" s="1" t="s">
        <v>10</v>
      </c>
      <c r="M676" s="2">
        <v>32390</v>
      </c>
      <c r="N676">
        <f>DATEDIF(Merge1[[#This Row],[Dob]],Merge1[[#This Row],[Transaction_date]],"y")</f>
        <v>33</v>
      </c>
    </row>
    <row r="677" spans="1:14" x14ac:dyDescent="0.55000000000000004">
      <c r="A677" s="1" t="s">
        <v>5546</v>
      </c>
      <c r="B677" s="1" t="s">
        <v>4640</v>
      </c>
      <c r="C677" s="1" t="s">
        <v>715</v>
      </c>
      <c r="D677" s="1" t="s">
        <v>4756</v>
      </c>
      <c r="E677">
        <v>1534697</v>
      </c>
      <c r="F677">
        <v>70</v>
      </c>
      <c r="G677">
        <v>8</v>
      </c>
      <c r="H677">
        <v>43666</v>
      </c>
      <c r="I677" s="1" t="s">
        <v>4638</v>
      </c>
      <c r="J677">
        <v>676</v>
      </c>
      <c r="K677" s="2">
        <v>44793</v>
      </c>
      <c r="L677" s="1" t="s">
        <v>19</v>
      </c>
      <c r="M677" s="2">
        <v>19056</v>
      </c>
      <c r="N677">
        <f>DATEDIF(Merge1[[#This Row],[Dob]],Merge1[[#This Row],[Transaction_date]],"y")</f>
        <v>70</v>
      </c>
    </row>
    <row r="678" spans="1:14" x14ac:dyDescent="0.55000000000000004">
      <c r="A678" s="1" t="s">
        <v>5547</v>
      </c>
      <c r="B678" s="1" t="s">
        <v>4636</v>
      </c>
      <c r="C678" s="1" t="s">
        <v>715</v>
      </c>
      <c r="D678" s="1" t="s">
        <v>4712</v>
      </c>
      <c r="E678">
        <v>1315088</v>
      </c>
      <c r="F678">
        <v>80</v>
      </c>
      <c r="G678">
        <v>14</v>
      </c>
      <c r="H678">
        <v>77085</v>
      </c>
      <c r="I678" s="1" t="s">
        <v>4638</v>
      </c>
      <c r="J678">
        <v>677</v>
      </c>
      <c r="K678" s="2">
        <v>44795</v>
      </c>
      <c r="L678" s="1" t="s">
        <v>19</v>
      </c>
      <c r="M678" s="2">
        <v>19912</v>
      </c>
      <c r="N678">
        <f>DATEDIF(Merge1[[#This Row],[Dob]],Merge1[[#This Row],[Transaction_date]],"y")</f>
        <v>68</v>
      </c>
    </row>
    <row r="679" spans="1:14" x14ac:dyDescent="0.55000000000000004">
      <c r="A679" s="1" t="s">
        <v>5548</v>
      </c>
      <c r="B679" s="1" t="s">
        <v>4648</v>
      </c>
      <c r="C679" s="1" t="s">
        <v>715</v>
      </c>
      <c r="D679" s="1" t="s">
        <v>4723</v>
      </c>
      <c r="E679">
        <v>2691555</v>
      </c>
      <c r="F679">
        <v>80</v>
      </c>
      <c r="G679">
        <v>5</v>
      </c>
      <c r="H679">
        <v>73129</v>
      </c>
      <c r="I679" s="1" t="s">
        <v>4646</v>
      </c>
      <c r="J679">
        <v>678</v>
      </c>
      <c r="K679" s="2">
        <v>44791</v>
      </c>
      <c r="L679" s="1" t="s">
        <v>19</v>
      </c>
      <c r="M679" s="2">
        <v>26518</v>
      </c>
      <c r="N679">
        <f>DATEDIF(Merge1[[#This Row],[Dob]],Merge1[[#This Row],[Transaction_date]],"y")</f>
        <v>50</v>
      </c>
    </row>
    <row r="680" spans="1:14" x14ac:dyDescent="0.55000000000000004">
      <c r="A680" s="1" t="s">
        <v>5549</v>
      </c>
      <c r="B680" s="1" t="s">
        <v>4648</v>
      </c>
      <c r="C680" s="1" t="s">
        <v>715</v>
      </c>
      <c r="D680" s="1" t="s">
        <v>4651</v>
      </c>
      <c r="E680">
        <v>2363364</v>
      </c>
      <c r="F680">
        <v>65</v>
      </c>
      <c r="G680">
        <v>12</v>
      </c>
      <c r="H680">
        <v>15266</v>
      </c>
      <c r="I680" s="1" t="s">
        <v>4638</v>
      </c>
      <c r="J680">
        <v>679</v>
      </c>
      <c r="K680" s="2">
        <v>44800</v>
      </c>
      <c r="L680" s="1" t="s">
        <v>19</v>
      </c>
      <c r="M680" s="2">
        <v>20820</v>
      </c>
      <c r="N680">
        <f>DATEDIF(Merge1[[#This Row],[Dob]],Merge1[[#This Row],[Transaction_date]],"y")</f>
        <v>65</v>
      </c>
    </row>
    <row r="681" spans="1:14" x14ac:dyDescent="0.55000000000000004">
      <c r="A681" s="1" t="s">
        <v>5550</v>
      </c>
      <c r="B681" s="1" t="s">
        <v>4648</v>
      </c>
      <c r="C681" s="1" t="s">
        <v>715</v>
      </c>
      <c r="D681" s="1" t="s">
        <v>4938</v>
      </c>
      <c r="E681">
        <v>2405978</v>
      </c>
      <c r="F681">
        <v>75</v>
      </c>
      <c r="G681">
        <v>24</v>
      </c>
      <c r="H681">
        <v>75037</v>
      </c>
      <c r="I681" s="1" t="s">
        <v>4638</v>
      </c>
      <c r="J681">
        <v>680</v>
      </c>
      <c r="K681" s="2">
        <v>44779</v>
      </c>
      <c r="L681" s="1" t="s">
        <v>19</v>
      </c>
      <c r="M681" s="2">
        <v>26000</v>
      </c>
      <c r="N681">
        <f>DATEDIF(Merge1[[#This Row],[Dob]],Merge1[[#This Row],[Transaction_date]],"y")</f>
        <v>51</v>
      </c>
    </row>
    <row r="682" spans="1:14" x14ac:dyDescent="0.55000000000000004">
      <c r="A682" s="1" t="s">
        <v>5551</v>
      </c>
      <c r="B682" s="1" t="s">
        <v>4640</v>
      </c>
      <c r="C682" s="1" t="s">
        <v>715</v>
      </c>
      <c r="D682" s="1" t="s">
        <v>4674</v>
      </c>
      <c r="E682">
        <v>2645221</v>
      </c>
      <c r="F682">
        <v>65</v>
      </c>
      <c r="G682">
        <v>17</v>
      </c>
      <c r="H682">
        <v>92640</v>
      </c>
      <c r="I682" s="1" t="s">
        <v>4638</v>
      </c>
      <c r="J682">
        <v>681</v>
      </c>
      <c r="K682" s="2">
        <v>44787</v>
      </c>
      <c r="L682" s="1" t="s">
        <v>10</v>
      </c>
      <c r="M682" s="2">
        <v>19796</v>
      </c>
      <c r="N682">
        <f>DATEDIF(Merge1[[#This Row],[Dob]],Merge1[[#This Row],[Transaction_date]],"y")</f>
        <v>68</v>
      </c>
    </row>
    <row r="683" spans="1:14" x14ac:dyDescent="0.55000000000000004">
      <c r="A683" s="1" t="s">
        <v>5552</v>
      </c>
      <c r="B683" s="1" t="s">
        <v>4648</v>
      </c>
      <c r="C683" s="1" t="s">
        <v>715</v>
      </c>
      <c r="D683" s="1" t="s">
        <v>5553</v>
      </c>
      <c r="E683">
        <v>2404011</v>
      </c>
      <c r="F683">
        <v>75</v>
      </c>
      <c r="G683">
        <v>24</v>
      </c>
      <c r="H683">
        <v>34642</v>
      </c>
      <c r="I683" s="1" t="s">
        <v>4638</v>
      </c>
      <c r="J683">
        <v>682</v>
      </c>
      <c r="K683" s="2">
        <v>44798</v>
      </c>
      <c r="L683" s="1" t="s">
        <v>10</v>
      </c>
      <c r="M683" s="2">
        <v>22499</v>
      </c>
      <c r="N683">
        <f>DATEDIF(Merge1[[#This Row],[Dob]],Merge1[[#This Row],[Transaction_date]],"y")</f>
        <v>61</v>
      </c>
    </row>
    <row r="684" spans="1:14" x14ac:dyDescent="0.55000000000000004">
      <c r="A684" s="1" t="s">
        <v>5554</v>
      </c>
      <c r="B684" s="1" t="s">
        <v>4655</v>
      </c>
      <c r="C684" s="1" t="s">
        <v>715</v>
      </c>
      <c r="D684" s="1" t="s">
        <v>4813</v>
      </c>
      <c r="E684">
        <v>2248065</v>
      </c>
      <c r="F684">
        <v>65</v>
      </c>
      <c r="G684">
        <v>11</v>
      </c>
      <c r="H684">
        <v>80935</v>
      </c>
      <c r="I684" s="1" t="s">
        <v>4638</v>
      </c>
      <c r="J684">
        <v>683</v>
      </c>
      <c r="K684" s="2">
        <v>44783</v>
      </c>
      <c r="L684" s="1" t="s">
        <v>10</v>
      </c>
      <c r="M684" s="2">
        <v>19188</v>
      </c>
      <c r="N684">
        <f>DATEDIF(Merge1[[#This Row],[Dob]],Merge1[[#This Row],[Transaction_date]],"y")</f>
        <v>70</v>
      </c>
    </row>
    <row r="685" spans="1:14" x14ac:dyDescent="0.55000000000000004">
      <c r="A685" s="1" t="s">
        <v>5555</v>
      </c>
      <c r="B685" s="1" t="s">
        <v>4655</v>
      </c>
      <c r="C685" s="1" t="s">
        <v>715</v>
      </c>
      <c r="D685" s="1" t="s">
        <v>5092</v>
      </c>
      <c r="E685">
        <v>3331121</v>
      </c>
      <c r="F685">
        <v>75</v>
      </c>
      <c r="G685">
        <v>21</v>
      </c>
      <c r="H685">
        <v>78265</v>
      </c>
      <c r="I685" s="1" t="s">
        <v>4638</v>
      </c>
      <c r="J685">
        <v>684</v>
      </c>
      <c r="K685" s="2">
        <v>44802</v>
      </c>
      <c r="L685" s="1" t="s">
        <v>10</v>
      </c>
      <c r="M685" s="2">
        <v>21673</v>
      </c>
      <c r="N685">
        <f>DATEDIF(Merge1[[#This Row],[Dob]],Merge1[[#This Row],[Transaction_date]],"y")</f>
        <v>63</v>
      </c>
    </row>
    <row r="686" spans="1:14" x14ac:dyDescent="0.55000000000000004">
      <c r="A686" s="1" t="s">
        <v>5556</v>
      </c>
      <c r="B686" s="1" t="s">
        <v>4655</v>
      </c>
      <c r="C686" s="1" t="s">
        <v>715</v>
      </c>
      <c r="D686" s="1" t="s">
        <v>4891</v>
      </c>
      <c r="E686">
        <v>1770367</v>
      </c>
      <c r="F686">
        <v>65</v>
      </c>
      <c r="G686">
        <v>9</v>
      </c>
      <c r="H686">
        <v>90610</v>
      </c>
      <c r="I686" s="1" t="s">
        <v>4638</v>
      </c>
      <c r="J686">
        <v>685</v>
      </c>
      <c r="K686" s="2">
        <v>44775</v>
      </c>
      <c r="L686" s="1" t="s">
        <v>10</v>
      </c>
      <c r="M686" s="2">
        <v>23468</v>
      </c>
      <c r="N686">
        <f>DATEDIF(Merge1[[#This Row],[Dob]],Merge1[[#This Row],[Transaction_date]],"y")</f>
        <v>58</v>
      </c>
    </row>
    <row r="687" spans="1:14" x14ac:dyDescent="0.55000000000000004">
      <c r="A687" s="1" t="s">
        <v>5557</v>
      </c>
      <c r="B687" s="1" t="s">
        <v>4640</v>
      </c>
      <c r="C687" s="1" t="s">
        <v>715</v>
      </c>
      <c r="D687" s="1" t="s">
        <v>4789</v>
      </c>
      <c r="E687">
        <v>814979</v>
      </c>
      <c r="F687">
        <v>90</v>
      </c>
      <c r="G687">
        <v>5</v>
      </c>
      <c r="H687">
        <v>11024</v>
      </c>
      <c r="I687" s="1" t="s">
        <v>4638</v>
      </c>
      <c r="J687">
        <v>686</v>
      </c>
      <c r="K687" s="2">
        <v>44785</v>
      </c>
      <c r="L687" s="1" t="s">
        <v>10</v>
      </c>
      <c r="M687" s="2">
        <v>21970</v>
      </c>
      <c r="N687">
        <f>DATEDIF(Merge1[[#This Row],[Dob]],Merge1[[#This Row],[Transaction_date]],"y")</f>
        <v>62</v>
      </c>
    </row>
    <row r="688" spans="1:14" x14ac:dyDescent="0.55000000000000004">
      <c r="A688" s="1" t="s">
        <v>5558</v>
      </c>
      <c r="B688" s="1" t="s">
        <v>4655</v>
      </c>
      <c r="C688" s="1" t="s">
        <v>715</v>
      </c>
      <c r="D688" s="1" t="s">
        <v>5417</v>
      </c>
      <c r="E688">
        <v>1363723</v>
      </c>
      <c r="F688">
        <v>70</v>
      </c>
      <c r="G688">
        <v>15</v>
      </c>
      <c r="H688">
        <v>37605</v>
      </c>
      <c r="I688" s="1" t="s">
        <v>4646</v>
      </c>
      <c r="J688">
        <v>687</v>
      </c>
      <c r="K688" s="2">
        <v>44794</v>
      </c>
      <c r="L688" s="1" t="s">
        <v>10</v>
      </c>
      <c r="M688" s="2">
        <v>21584</v>
      </c>
      <c r="N688">
        <f>DATEDIF(Merge1[[#This Row],[Dob]],Merge1[[#This Row],[Transaction_date]],"y")</f>
        <v>63</v>
      </c>
    </row>
    <row r="689" spans="1:14" x14ac:dyDescent="0.55000000000000004">
      <c r="A689" s="1" t="s">
        <v>5559</v>
      </c>
      <c r="B689" s="1" t="s">
        <v>4636</v>
      </c>
      <c r="C689" s="1" t="s">
        <v>715</v>
      </c>
      <c r="D689" s="1" t="s">
        <v>4963</v>
      </c>
      <c r="E689">
        <v>1229467</v>
      </c>
      <c r="F689">
        <v>65</v>
      </c>
      <c r="G689">
        <v>6</v>
      </c>
      <c r="H689">
        <v>44310</v>
      </c>
      <c r="I689" s="1" t="s">
        <v>4638</v>
      </c>
      <c r="J689">
        <v>688</v>
      </c>
      <c r="K689" s="2">
        <v>44801</v>
      </c>
      <c r="L689" s="1" t="s">
        <v>10</v>
      </c>
      <c r="M689" s="2">
        <v>31273</v>
      </c>
      <c r="N689">
        <f>DATEDIF(Merge1[[#This Row],[Dob]],Merge1[[#This Row],[Transaction_date]],"y")</f>
        <v>37</v>
      </c>
    </row>
    <row r="690" spans="1:14" x14ac:dyDescent="0.55000000000000004">
      <c r="A690" s="1" t="s">
        <v>5560</v>
      </c>
      <c r="B690" s="1" t="s">
        <v>4648</v>
      </c>
      <c r="C690" s="1" t="s">
        <v>715</v>
      </c>
      <c r="D690" s="1" t="s">
        <v>4779</v>
      </c>
      <c r="E690">
        <v>3263509</v>
      </c>
      <c r="F690">
        <v>65</v>
      </c>
      <c r="G690">
        <v>18</v>
      </c>
      <c r="H690">
        <v>14683</v>
      </c>
      <c r="I690" s="1" t="s">
        <v>4638</v>
      </c>
      <c r="J690">
        <v>689</v>
      </c>
      <c r="K690" s="2">
        <v>44787</v>
      </c>
      <c r="L690" s="1" t="s">
        <v>19</v>
      </c>
      <c r="M690" s="2">
        <v>29890</v>
      </c>
      <c r="N690">
        <f>DATEDIF(Merge1[[#This Row],[Dob]],Merge1[[#This Row],[Transaction_date]],"y")</f>
        <v>40</v>
      </c>
    </row>
    <row r="691" spans="1:14" x14ac:dyDescent="0.55000000000000004">
      <c r="A691" s="1" t="s">
        <v>5561</v>
      </c>
      <c r="B691" s="1" t="s">
        <v>4655</v>
      </c>
      <c r="C691" s="1" t="s">
        <v>715</v>
      </c>
      <c r="D691" s="1" t="s">
        <v>4813</v>
      </c>
      <c r="E691">
        <v>1414611</v>
      </c>
      <c r="F691">
        <v>65</v>
      </c>
      <c r="G691">
        <v>18</v>
      </c>
      <c r="H691">
        <v>80920</v>
      </c>
      <c r="I691" s="1" t="s">
        <v>4638</v>
      </c>
      <c r="J691">
        <v>690</v>
      </c>
      <c r="K691" s="2">
        <v>44792</v>
      </c>
      <c r="L691" s="1" t="s">
        <v>10</v>
      </c>
      <c r="M691" s="2">
        <v>31272</v>
      </c>
      <c r="N691">
        <f>DATEDIF(Merge1[[#This Row],[Dob]],Merge1[[#This Row],[Transaction_date]],"y")</f>
        <v>37</v>
      </c>
    </row>
    <row r="692" spans="1:14" x14ac:dyDescent="0.55000000000000004">
      <c r="A692" s="1" t="s">
        <v>5562</v>
      </c>
      <c r="B692" s="1" t="s">
        <v>4648</v>
      </c>
      <c r="C692" s="1" t="s">
        <v>715</v>
      </c>
      <c r="D692" s="1" t="s">
        <v>4732</v>
      </c>
      <c r="E692">
        <v>3466332</v>
      </c>
      <c r="F692">
        <v>90</v>
      </c>
      <c r="G692">
        <v>16</v>
      </c>
      <c r="H692">
        <v>10039</v>
      </c>
      <c r="I692" s="1" t="s">
        <v>4638</v>
      </c>
      <c r="J692">
        <v>691</v>
      </c>
      <c r="K692" s="2">
        <v>44777</v>
      </c>
      <c r="L692" s="1" t="s">
        <v>10</v>
      </c>
      <c r="M692" s="2">
        <v>20953</v>
      </c>
      <c r="N692">
        <f>DATEDIF(Merge1[[#This Row],[Dob]],Merge1[[#This Row],[Transaction_date]],"y")</f>
        <v>65</v>
      </c>
    </row>
    <row r="693" spans="1:14" x14ac:dyDescent="0.55000000000000004">
      <c r="A693" s="1" t="s">
        <v>5563</v>
      </c>
      <c r="B693" s="1" t="s">
        <v>4648</v>
      </c>
      <c r="C693" s="1" t="s">
        <v>715</v>
      </c>
      <c r="D693" s="1" t="s">
        <v>382</v>
      </c>
      <c r="E693">
        <v>3112497</v>
      </c>
      <c r="F693">
        <v>65</v>
      </c>
      <c r="G693">
        <v>9</v>
      </c>
      <c r="H693">
        <v>78715</v>
      </c>
      <c r="I693" s="1" t="s">
        <v>4638</v>
      </c>
      <c r="J693">
        <v>692</v>
      </c>
      <c r="K693" s="2">
        <v>44788</v>
      </c>
      <c r="L693" s="1" t="s">
        <v>19</v>
      </c>
      <c r="M693" s="2">
        <v>31565</v>
      </c>
      <c r="N693">
        <f>DATEDIF(Merge1[[#This Row],[Dob]],Merge1[[#This Row],[Transaction_date]],"y")</f>
        <v>36</v>
      </c>
    </row>
    <row r="694" spans="1:14" x14ac:dyDescent="0.55000000000000004">
      <c r="A694" s="1" t="s">
        <v>5564</v>
      </c>
      <c r="B694" s="1" t="s">
        <v>4640</v>
      </c>
      <c r="C694" s="1" t="s">
        <v>715</v>
      </c>
      <c r="D694" s="1" t="s">
        <v>5264</v>
      </c>
      <c r="E694">
        <v>2847813</v>
      </c>
      <c r="F694">
        <v>90</v>
      </c>
      <c r="G694">
        <v>20</v>
      </c>
      <c r="H694">
        <v>27404</v>
      </c>
      <c r="I694" s="1" t="s">
        <v>4638</v>
      </c>
      <c r="J694">
        <v>693</v>
      </c>
      <c r="K694" s="2">
        <v>44802</v>
      </c>
      <c r="L694" s="1" t="s">
        <v>10</v>
      </c>
      <c r="M694" s="2">
        <v>19888</v>
      </c>
      <c r="N694">
        <f>DATEDIF(Merge1[[#This Row],[Dob]],Merge1[[#This Row],[Transaction_date]],"y")</f>
        <v>68</v>
      </c>
    </row>
    <row r="695" spans="1:14" x14ac:dyDescent="0.55000000000000004">
      <c r="A695" s="1" t="s">
        <v>5565</v>
      </c>
      <c r="B695" s="1" t="s">
        <v>4648</v>
      </c>
      <c r="C695" s="1" t="s">
        <v>715</v>
      </c>
      <c r="D695" s="1" t="s">
        <v>4754</v>
      </c>
      <c r="E695">
        <v>2895163</v>
      </c>
      <c r="F695">
        <v>70</v>
      </c>
      <c r="G695">
        <v>16</v>
      </c>
      <c r="H695">
        <v>90505</v>
      </c>
      <c r="I695" s="1" t="s">
        <v>4638</v>
      </c>
      <c r="J695">
        <v>694</v>
      </c>
      <c r="K695" s="2">
        <v>44790</v>
      </c>
      <c r="L695" s="1" t="s">
        <v>10</v>
      </c>
      <c r="M695" s="2">
        <v>32110</v>
      </c>
      <c r="N695">
        <f>DATEDIF(Merge1[[#This Row],[Dob]],Merge1[[#This Row],[Transaction_date]],"y")</f>
        <v>34</v>
      </c>
    </row>
    <row r="696" spans="1:14" x14ac:dyDescent="0.55000000000000004">
      <c r="A696" s="1" t="s">
        <v>5566</v>
      </c>
      <c r="B696" s="1" t="s">
        <v>4636</v>
      </c>
      <c r="C696" s="1" t="s">
        <v>715</v>
      </c>
      <c r="D696" s="1" t="s">
        <v>4723</v>
      </c>
      <c r="E696">
        <v>2378713</v>
      </c>
      <c r="F696">
        <v>75</v>
      </c>
      <c r="G696">
        <v>9</v>
      </c>
      <c r="H696">
        <v>73142</v>
      </c>
      <c r="I696" s="1" t="s">
        <v>4638</v>
      </c>
      <c r="J696">
        <v>695</v>
      </c>
      <c r="K696" s="2">
        <v>44775</v>
      </c>
      <c r="L696" s="1" t="s">
        <v>19</v>
      </c>
      <c r="M696" s="2">
        <v>31703</v>
      </c>
      <c r="N696">
        <f>DATEDIF(Merge1[[#This Row],[Dob]],Merge1[[#This Row],[Transaction_date]],"y")</f>
        <v>35</v>
      </c>
    </row>
    <row r="697" spans="1:14" x14ac:dyDescent="0.55000000000000004">
      <c r="A697" s="1" t="s">
        <v>5567</v>
      </c>
      <c r="B697" s="1" t="s">
        <v>4648</v>
      </c>
      <c r="C697" s="1" t="s">
        <v>715</v>
      </c>
      <c r="D697" s="1" t="s">
        <v>4723</v>
      </c>
      <c r="E697">
        <v>1300318</v>
      </c>
      <c r="F697">
        <v>80</v>
      </c>
      <c r="G697">
        <v>10</v>
      </c>
      <c r="H697">
        <v>73167</v>
      </c>
      <c r="I697" s="1" t="s">
        <v>4638</v>
      </c>
      <c r="J697">
        <v>696</v>
      </c>
      <c r="K697" s="2">
        <v>44793</v>
      </c>
      <c r="L697" s="1" t="s">
        <v>19</v>
      </c>
      <c r="M697" s="2">
        <v>22765</v>
      </c>
      <c r="N697">
        <f>DATEDIF(Merge1[[#This Row],[Dob]],Merge1[[#This Row],[Transaction_date]],"y")</f>
        <v>60</v>
      </c>
    </row>
    <row r="698" spans="1:14" x14ac:dyDescent="0.55000000000000004">
      <c r="A698" s="1" t="s">
        <v>5568</v>
      </c>
      <c r="B698" s="1" t="s">
        <v>4655</v>
      </c>
      <c r="C698" s="1" t="s">
        <v>715</v>
      </c>
      <c r="D698" s="1" t="s">
        <v>4813</v>
      </c>
      <c r="E698">
        <v>1235347</v>
      </c>
      <c r="F698">
        <v>80</v>
      </c>
      <c r="G698">
        <v>23</v>
      </c>
      <c r="H698">
        <v>80920</v>
      </c>
      <c r="I698" s="1" t="s">
        <v>4638</v>
      </c>
      <c r="J698">
        <v>697</v>
      </c>
      <c r="K698" s="2">
        <v>44803</v>
      </c>
      <c r="L698" s="1" t="s">
        <v>19</v>
      </c>
      <c r="M698" s="2">
        <v>32134</v>
      </c>
      <c r="N698">
        <f>DATEDIF(Merge1[[#This Row],[Dob]],Merge1[[#This Row],[Transaction_date]],"y")</f>
        <v>34</v>
      </c>
    </row>
    <row r="699" spans="1:14" x14ac:dyDescent="0.55000000000000004">
      <c r="A699" s="1" t="s">
        <v>5569</v>
      </c>
      <c r="B699" s="1" t="s">
        <v>4648</v>
      </c>
      <c r="C699" s="1" t="s">
        <v>715</v>
      </c>
      <c r="D699" s="1" t="s">
        <v>4637</v>
      </c>
      <c r="E699">
        <v>784996</v>
      </c>
      <c r="F699">
        <v>90</v>
      </c>
      <c r="G699">
        <v>25</v>
      </c>
      <c r="H699">
        <v>94110</v>
      </c>
      <c r="I699" s="1" t="s">
        <v>4638</v>
      </c>
      <c r="J699">
        <v>698</v>
      </c>
      <c r="K699" s="2">
        <v>44775</v>
      </c>
      <c r="L699" s="1" t="s">
        <v>10</v>
      </c>
      <c r="M699" s="2">
        <v>29568</v>
      </c>
      <c r="N699">
        <f>DATEDIF(Merge1[[#This Row],[Dob]],Merge1[[#This Row],[Transaction_date]],"y")</f>
        <v>41</v>
      </c>
    </row>
    <row r="700" spans="1:14" x14ac:dyDescent="0.55000000000000004">
      <c r="A700" s="1" t="s">
        <v>5570</v>
      </c>
      <c r="B700" s="1" t="s">
        <v>4640</v>
      </c>
      <c r="C700" s="1" t="s">
        <v>715</v>
      </c>
      <c r="D700" s="1" t="s">
        <v>5571</v>
      </c>
      <c r="E700">
        <v>3198738</v>
      </c>
      <c r="F700">
        <v>90</v>
      </c>
      <c r="G700">
        <v>12</v>
      </c>
      <c r="H700">
        <v>96850</v>
      </c>
      <c r="I700" s="1" t="s">
        <v>4638</v>
      </c>
      <c r="J700">
        <v>699</v>
      </c>
      <c r="K700" s="2">
        <v>44786</v>
      </c>
      <c r="L700" s="1" t="s">
        <v>10</v>
      </c>
      <c r="M700" s="2">
        <v>18655</v>
      </c>
      <c r="N700">
        <f>DATEDIF(Merge1[[#This Row],[Dob]],Merge1[[#This Row],[Transaction_date]],"y")</f>
        <v>71</v>
      </c>
    </row>
    <row r="701" spans="1:14" x14ac:dyDescent="0.55000000000000004">
      <c r="A701" s="1" t="s">
        <v>5572</v>
      </c>
      <c r="B701" s="1" t="s">
        <v>4640</v>
      </c>
      <c r="C701" s="1" t="s">
        <v>715</v>
      </c>
      <c r="D701" s="1" t="s">
        <v>4653</v>
      </c>
      <c r="E701">
        <v>3146922</v>
      </c>
      <c r="F701">
        <v>70</v>
      </c>
      <c r="G701">
        <v>18</v>
      </c>
      <c r="H701">
        <v>1114</v>
      </c>
      <c r="I701" s="1" t="s">
        <v>4638</v>
      </c>
      <c r="J701">
        <v>700</v>
      </c>
      <c r="K701" s="2">
        <v>44799</v>
      </c>
      <c r="L701" s="1" t="s">
        <v>10</v>
      </c>
      <c r="M701" s="2">
        <v>18667</v>
      </c>
      <c r="N701">
        <f>DATEDIF(Merge1[[#This Row],[Dob]],Merge1[[#This Row],[Transaction_date]],"y")</f>
        <v>71</v>
      </c>
    </row>
    <row r="702" spans="1:14" x14ac:dyDescent="0.55000000000000004">
      <c r="A702" s="1" t="s">
        <v>5573</v>
      </c>
      <c r="B702" s="1" t="s">
        <v>4640</v>
      </c>
      <c r="C702" s="1" t="s">
        <v>715</v>
      </c>
      <c r="D702" s="1" t="s">
        <v>4756</v>
      </c>
      <c r="E702">
        <v>1012912</v>
      </c>
      <c r="F702">
        <v>80</v>
      </c>
      <c r="G702">
        <v>21</v>
      </c>
      <c r="H702">
        <v>43605</v>
      </c>
      <c r="I702" s="1" t="s">
        <v>4638</v>
      </c>
      <c r="J702">
        <v>701</v>
      </c>
      <c r="K702" s="2">
        <v>44779</v>
      </c>
      <c r="L702" s="1" t="s">
        <v>19</v>
      </c>
      <c r="M702" s="2">
        <v>21571</v>
      </c>
      <c r="N702">
        <f>DATEDIF(Merge1[[#This Row],[Dob]],Merge1[[#This Row],[Transaction_date]],"y")</f>
        <v>63</v>
      </c>
    </row>
    <row r="703" spans="1:14" x14ac:dyDescent="0.55000000000000004">
      <c r="A703" s="1" t="s">
        <v>5574</v>
      </c>
      <c r="B703" s="1" t="s">
        <v>4655</v>
      </c>
      <c r="C703" s="1" t="s">
        <v>715</v>
      </c>
      <c r="D703" s="1" t="s">
        <v>4683</v>
      </c>
      <c r="E703">
        <v>1144557</v>
      </c>
      <c r="F703">
        <v>75</v>
      </c>
      <c r="G703">
        <v>15</v>
      </c>
      <c r="H703">
        <v>74108</v>
      </c>
      <c r="I703" s="1" t="s">
        <v>4638</v>
      </c>
      <c r="J703">
        <v>702</v>
      </c>
      <c r="K703" s="2">
        <v>44784</v>
      </c>
      <c r="L703" s="1" t="s">
        <v>10</v>
      </c>
      <c r="M703" s="2">
        <v>20019</v>
      </c>
      <c r="N703">
        <f>DATEDIF(Merge1[[#This Row],[Dob]],Merge1[[#This Row],[Transaction_date]],"y")</f>
        <v>67</v>
      </c>
    </row>
    <row r="704" spans="1:14" x14ac:dyDescent="0.55000000000000004">
      <c r="A704" s="1" t="s">
        <v>5575</v>
      </c>
      <c r="B704" s="1" t="s">
        <v>4640</v>
      </c>
      <c r="C704" s="1" t="s">
        <v>715</v>
      </c>
      <c r="D704" s="1" t="s">
        <v>4679</v>
      </c>
      <c r="E704">
        <v>1461706</v>
      </c>
      <c r="F704">
        <v>75</v>
      </c>
      <c r="G704">
        <v>11</v>
      </c>
      <c r="H704">
        <v>32595</v>
      </c>
      <c r="I704" s="1" t="s">
        <v>4638</v>
      </c>
      <c r="J704">
        <v>703</v>
      </c>
      <c r="K704" s="2">
        <v>44794</v>
      </c>
      <c r="L704" s="1" t="s">
        <v>19</v>
      </c>
      <c r="M704" s="2">
        <v>21202</v>
      </c>
      <c r="N704">
        <f>DATEDIF(Merge1[[#This Row],[Dob]],Merge1[[#This Row],[Transaction_date]],"y")</f>
        <v>64</v>
      </c>
    </row>
    <row r="705" spans="1:14" x14ac:dyDescent="0.55000000000000004">
      <c r="A705" s="1" t="s">
        <v>5576</v>
      </c>
      <c r="B705" s="1" t="s">
        <v>4648</v>
      </c>
      <c r="C705" s="1" t="s">
        <v>715</v>
      </c>
      <c r="D705" s="1" t="s">
        <v>5094</v>
      </c>
      <c r="E705">
        <v>634611</v>
      </c>
      <c r="F705">
        <v>90</v>
      </c>
      <c r="G705">
        <v>16</v>
      </c>
      <c r="H705">
        <v>83722</v>
      </c>
      <c r="I705" s="1" t="s">
        <v>4646</v>
      </c>
      <c r="J705">
        <v>704</v>
      </c>
      <c r="K705" s="2">
        <v>44781</v>
      </c>
      <c r="L705" s="1" t="s">
        <v>10</v>
      </c>
      <c r="M705" s="2">
        <v>30113</v>
      </c>
      <c r="N705">
        <f>DATEDIF(Merge1[[#This Row],[Dob]],Merge1[[#This Row],[Transaction_date]],"y")</f>
        <v>40</v>
      </c>
    </row>
    <row r="706" spans="1:14" x14ac:dyDescent="0.55000000000000004">
      <c r="A706" s="1" t="s">
        <v>5577</v>
      </c>
      <c r="B706" s="1" t="s">
        <v>4636</v>
      </c>
      <c r="C706" s="1" t="s">
        <v>715</v>
      </c>
      <c r="D706" s="1" t="s">
        <v>5578</v>
      </c>
      <c r="E706">
        <v>715676</v>
      </c>
      <c r="F706">
        <v>90</v>
      </c>
      <c r="G706">
        <v>17</v>
      </c>
      <c r="H706">
        <v>95210</v>
      </c>
      <c r="I706" s="1" t="s">
        <v>4638</v>
      </c>
      <c r="J706">
        <v>705</v>
      </c>
      <c r="K706" s="2">
        <v>44780</v>
      </c>
      <c r="L706" s="1" t="s">
        <v>10</v>
      </c>
      <c r="M706" s="2">
        <v>22075</v>
      </c>
      <c r="N706">
        <f>DATEDIF(Merge1[[#This Row],[Dob]],Merge1[[#This Row],[Transaction_date]],"y")</f>
        <v>62</v>
      </c>
    </row>
    <row r="707" spans="1:14" x14ac:dyDescent="0.55000000000000004">
      <c r="A707" s="1" t="s">
        <v>5579</v>
      </c>
      <c r="B707" s="1" t="s">
        <v>4636</v>
      </c>
      <c r="C707" s="1" t="s">
        <v>715</v>
      </c>
      <c r="D707" s="1" t="s">
        <v>4856</v>
      </c>
      <c r="E707">
        <v>1824507</v>
      </c>
      <c r="F707">
        <v>65</v>
      </c>
      <c r="G707">
        <v>20</v>
      </c>
      <c r="H707">
        <v>46862</v>
      </c>
      <c r="I707" s="1" t="s">
        <v>4638</v>
      </c>
      <c r="J707">
        <v>706</v>
      </c>
      <c r="K707" s="2">
        <v>44782</v>
      </c>
      <c r="L707" s="1" t="s">
        <v>10</v>
      </c>
      <c r="M707" s="2">
        <v>25517</v>
      </c>
      <c r="N707">
        <f>DATEDIF(Merge1[[#This Row],[Dob]],Merge1[[#This Row],[Transaction_date]],"y")</f>
        <v>52</v>
      </c>
    </row>
    <row r="708" spans="1:14" x14ac:dyDescent="0.55000000000000004">
      <c r="A708" s="1" t="s">
        <v>5580</v>
      </c>
      <c r="B708" s="1" t="s">
        <v>4648</v>
      </c>
      <c r="C708" s="1" t="s">
        <v>715</v>
      </c>
      <c r="D708" s="1" t="s">
        <v>4826</v>
      </c>
      <c r="E708">
        <v>2262786</v>
      </c>
      <c r="F708">
        <v>80</v>
      </c>
      <c r="G708">
        <v>20</v>
      </c>
      <c r="H708">
        <v>98687</v>
      </c>
      <c r="I708" s="1" t="s">
        <v>4638</v>
      </c>
      <c r="J708">
        <v>707</v>
      </c>
      <c r="K708" s="2">
        <v>44784</v>
      </c>
      <c r="L708" s="1" t="s">
        <v>10</v>
      </c>
      <c r="M708" s="2">
        <v>18817</v>
      </c>
      <c r="N708">
        <f>DATEDIF(Merge1[[#This Row],[Dob]],Merge1[[#This Row],[Transaction_date]],"y")</f>
        <v>71</v>
      </c>
    </row>
    <row r="709" spans="1:14" x14ac:dyDescent="0.55000000000000004">
      <c r="A709" s="1" t="s">
        <v>5581</v>
      </c>
      <c r="B709" s="1" t="s">
        <v>4648</v>
      </c>
      <c r="C709" s="1" t="s">
        <v>715</v>
      </c>
      <c r="D709" s="1" t="s">
        <v>4704</v>
      </c>
      <c r="E709">
        <v>1904560</v>
      </c>
      <c r="F709">
        <v>80</v>
      </c>
      <c r="G709">
        <v>9</v>
      </c>
      <c r="H709">
        <v>45249</v>
      </c>
      <c r="I709" s="1" t="s">
        <v>4638</v>
      </c>
      <c r="J709">
        <v>708</v>
      </c>
      <c r="K709" s="2">
        <v>44803</v>
      </c>
      <c r="L709" s="1" t="s">
        <v>19</v>
      </c>
      <c r="M709" s="2">
        <v>29666</v>
      </c>
      <c r="N709">
        <f>DATEDIF(Merge1[[#This Row],[Dob]],Merge1[[#This Row],[Transaction_date]],"y")</f>
        <v>41</v>
      </c>
    </row>
    <row r="710" spans="1:14" x14ac:dyDescent="0.55000000000000004">
      <c r="A710" s="1" t="s">
        <v>5582</v>
      </c>
      <c r="B710" s="1" t="s">
        <v>4648</v>
      </c>
      <c r="C710" s="1" t="s">
        <v>715</v>
      </c>
      <c r="D710" s="1" t="s">
        <v>4681</v>
      </c>
      <c r="E710">
        <v>1555821</v>
      </c>
      <c r="F710">
        <v>65</v>
      </c>
      <c r="G710">
        <v>19</v>
      </c>
      <c r="H710">
        <v>31106</v>
      </c>
      <c r="I710" s="1" t="s">
        <v>4638</v>
      </c>
      <c r="J710">
        <v>709</v>
      </c>
      <c r="K710" s="2">
        <v>44783</v>
      </c>
      <c r="L710" s="1" t="s">
        <v>10</v>
      </c>
      <c r="M710" s="2">
        <v>19881</v>
      </c>
      <c r="N710">
        <f>DATEDIF(Merge1[[#This Row],[Dob]],Merge1[[#This Row],[Transaction_date]],"y")</f>
        <v>68</v>
      </c>
    </row>
    <row r="711" spans="1:14" x14ac:dyDescent="0.55000000000000004">
      <c r="A711" s="1" t="s">
        <v>5583</v>
      </c>
      <c r="B711" s="1" t="s">
        <v>4655</v>
      </c>
      <c r="C711" s="1" t="s">
        <v>715</v>
      </c>
      <c r="D711" s="1" t="s">
        <v>5483</v>
      </c>
      <c r="E711">
        <v>1861166</v>
      </c>
      <c r="F711">
        <v>65</v>
      </c>
      <c r="G711">
        <v>6</v>
      </c>
      <c r="H711">
        <v>23454</v>
      </c>
      <c r="I711" s="1" t="s">
        <v>4638</v>
      </c>
      <c r="J711">
        <v>710</v>
      </c>
      <c r="K711" s="2">
        <v>44788</v>
      </c>
      <c r="L711" s="1" t="s">
        <v>19</v>
      </c>
      <c r="M711" s="2">
        <v>28180</v>
      </c>
      <c r="N711">
        <f>DATEDIF(Merge1[[#This Row],[Dob]],Merge1[[#This Row],[Transaction_date]],"y")</f>
        <v>45</v>
      </c>
    </row>
    <row r="712" spans="1:14" x14ac:dyDescent="0.55000000000000004">
      <c r="A712" s="1" t="s">
        <v>5584</v>
      </c>
      <c r="B712" s="1" t="s">
        <v>4648</v>
      </c>
      <c r="C712" s="1" t="s">
        <v>715</v>
      </c>
      <c r="D712" s="1" t="s">
        <v>4670</v>
      </c>
      <c r="E712">
        <v>1767762</v>
      </c>
      <c r="F712">
        <v>90</v>
      </c>
      <c r="G712">
        <v>18</v>
      </c>
      <c r="H712">
        <v>79705</v>
      </c>
      <c r="I712" s="1" t="s">
        <v>4646</v>
      </c>
      <c r="J712">
        <v>711</v>
      </c>
      <c r="K712" s="2">
        <v>44775</v>
      </c>
      <c r="L712" s="1" t="s">
        <v>10</v>
      </c>
      <c r="M712" s="2">
        <v>28671</v>
      </c>
      <c r="N712">
        <f>DATEDIF(Merge1[[#This Row],[Dob]],Merge1[[#This Row],[Transaction_date]],"y")</f>
        <v>44</v>
      </c>
    </row>
    <row r="713" spans="1:14" x14ac:dyDescent="0.55000000000000004">
      <c r="A713" s="1" t="s">
        <v>5585</v>
      </c>
      <c r="B713" s="1" t="s">
        <v>4648</v>
      </c>
      <c r="C713" s="1" t="s">
        <v>715</v>
      </c>
      <c r="D713" s="1" t="s">
        <v>5260</v>
      </c>
      <c r="E713">
        <v>1087160</v>
      </c>
      <c r="F713">
        <v>75</v>
      </c>
      <c r="G713">
        <v>7</v>
      </c>
      <c r="H713">
        <v>28805</v>
      </c>
      <c r="I713" s="1" t="s">
        <v>4638</v>
      </c>
      <c r="J713">
        <v>712</v>
      </c>
      <c r="K713" s="2">
        <v>44801</v>
      </c>
      <c r="L713" s="1" t="s">
        <v>10</v>
      </c>
      <c r="M713" s="2">
        <v>30397</v>
      </c>
      <c r="N713">
        <f>DATEDIF(Merge1[[#This Row],[Dob]],Merge1[[#This Row],[Transaction_date]],"y")</f>
        <v>39</v>
      </c>
    </row>
    <row r="714" spans="1:14" x14ac:dyDescent="0.55000000000000004">
      <c r="A714" s="1" t="s">
        <v>5586</v>
      </c>
      <c r="B714" s="1" t="s">
        <v>4636</v>
      </c>
      <c r="C714" s="1" t="s">
        <v>715</v>
      </c>
      <c r="D714" s="1" t="s">
        <v>4884</v>
      </c>
      <c r="E714">
        <v>1375830</v>
      </c>
      <c r="F714">
        <v>80</v>
      </c>
      <c r="G714">
        <v>15</v>
      </c>
      <c r="H714">
        <v>63121</v>
      </c>
      <c r="I714" s="1" t="s">
        <v>4638</v>
      </c>
      <c r="J714">
        <v>713</v>
      </c>
      <c r="K714" s="2">
        <v>44798</v>
      </c>
      <c r="L714" s="1" t="s">
        <v>19</v>
      </c>
      <c r="M714" s="2">
        <v>30866</v>
      </c>
      <c r="N714">
        <f>DATEDIF(Merge1[[#This Row],[Dob]],Merge1[[#This Row],[Transaction_date]],"y")</f>
        <v>38</v>
      </c>
    </row>
    <row r="715" spans="1:14" x14ac:dyDescent="0.55000000000000004">
      <c r="A715" s="1" t="s">
        <v>5587</v>
      </c>
      <c r="B715" s="1" t="s">
        <v>4636</v>
      </c>
      <c r="C715" s="1" t="s">
        <v>715</v>
      </c>
      <c r="D715" s="1" t="s">
        <v>5022</v>
      </c>
      <c r="E715">
        <v>2728022</v>
      </c>
      <c r="F715">
        <v>65</v>
      </c>
      <c r="G715">
        <v>21</v>
      </c>
      <c r="H715">
        <v>66225</v>
      </c>
      <c r="I715" s="1" t="s">
        <v>4638</v>
      </c>
      <c r="J715">
        <v>714</v>
      </c>
      <c r="K715" s="2">
        <v>44779</v>
      </c>
      <c r="L715" s="1" t="s">
        <v>19</v>
      </c>
      <c r="M715" s="2">
        <v>24228</v>
      </c>
      <c r="N715">
        <f>DATEDIF(Merge1[[#This Row],[Dob]],Merge1[[#This Row],[Transaction_date]],"y")</f>
        <v>56</v>
      </c>
    </row>
    <row r="716" spans="1:14" x14ac:dyDescent="0.55000000000000004">
      <c r="A716" s="1" t="s">
        <v>5588</v>
      </c>
      <c r="B716" s="1" t="s">
        <v>4648</v>
      </c>
      <c r="C716" s="1" t="s">
        <v>715</v>
      </c>
      <c r="D716" s="1" t="s">
        <v>5049</v>
      </c>
      <c r="E716">
        <v>573798</v>
      </c>
      <c r="F716">
        <v>85</v>
      </c>
      <c r="G716">
        <v>18</v>
      </c>
      <c r="H716">
        <v>20910</v>
      </c>
      <c r="I716" s="1" t="s">
        <v>4638</v>
      </c>
      <c r="J716">
        <v>715</v>
      </c>
      <c r="K716" s="2">
        <v>44792</v>
      </c>
      <c r="L716" s="1" t="s">
        <v>10</v>
      </c>
      <c r="M716" s="2">
        <v>24510</v>
      </c>
      <c r="N716">
        <f>DATEDIF(Merge1[[#This Row],[Dob]],Merge1[[#This Row],[Transaction_date]],"y")</f>
        <v>55</v>
      </c>
    </row>
    <row r="717" spans="1:14" x14ac:dyDescent="0.55000000000000004">
      <c r="A717" s="1" t="s">
        <v>5589</v>
      </c>
      <c r="B717" s="1" t="s">
        <v>4648</v>
      </c>
      <c r="C717" s="1" t="s">
        <v>715</v>
      </c>
      <c r="D717" s="1" t="s">
        <v>4947</v>
      </c>
      <c r="E717">
        <v>1962013</v>
      </c>
      <c r="F717">
        <v>65</v>
      </c>
      <c r="G717">
        <v>11</v>
      </c>
      <c r="H717">
        <v>47134</v>
      </c>
      <c r="I717" s="1" t="s">
        <v>4646</v>
      </c>
      <c r="J717">
        <v>716</v>
      </c>
      <c r="K717" s="2">
        <v>44775</v>
      </c>
      <c r="L717" s="1" t="s">
        <v>10</v>
      </c>
      <c r="M717" s="2">
        <v>27796</v>
      </c>
      <c r="N717">
        <f>DATEDIF(Merge1[[#This Row],[Dob]],Merge1[[#This Row],[Transaction_date]],"y")</f>
        <v>46</v>
      </c>
    </row>
    <row r="718" spans="1:14" x14ac:dyDescent="0.55000000000000004">
      <c r="A718" s="1" t="s">
        <v>5590</v>
      </c>
      <c r="B718" s="1" t="s">
        <v>4648</v>
      </c>
      <c r="C718" s="1" t="s">
        <v>715</v>
      </c>
      <c r="D718" s="1" t="s">
        <v>5310</v>
      </c>
      <c r="E718">
        <v>638966</v>
      </c>
      <c r="F718">
        <v>80</v>
      </c>
      <c r="G718">
        <v>25</v>
      </c>
      <c r="H718">
        <v>33647</v>
      </c>
      <c r="I718" s="1" t="s">
        <v>4638</v>
      </c>
      <c r="J718">
        <v>717</v>
      </c>
      <c r="K718" s="2">
        <v>44800</v>
      </c>
      <c r="L718" s="1" t="s">
        <v>19</v>
      </c>
      <c r="M718" s="2">
        <v>22190</v>
      </c>
      <c r="N718">
        <f>DATEDIF(Merge1[[#This Row],[Dob]],Merge1[[#This Row],[Transaction_date]],"y")</f>
        <v>61</v>
      </c>
    </row>
    <row r="719" spans="1:14" x14ac:dyDescent="0.55000000000000004">
      <c r="A719" s="1" t="s">
        <v>5591</v>
      </c>
      <c r="B719" s="1" t="s">
        <v>4648</v>
      </c>
      <c r="C719" s="1" t="s">
        <v>715</v>
      </c>
      <c r="D719" s="1" t="s">
        <v>4712</v>
      </c>
      <c r="E719">
        <v>1895890</v>
      </c>
      <c r="F719">
        <v>65</v>
      </c>
      <c r="G719">
        <v>9</v>
      </c>
      <c r="H719">
        <v>77228</v>
      </c>
      <c r="I719" s="1" t="s">
        <v>4638</v>
      </c>
      <c r="J719">
        <v>718</v>
      </c>
      <c r="K719" s="2">
        <v>44789</v>
      </c>
      <c r="L719" s="1" t="s">
        <v>19</v>
      </c>
      <c r="M719" s="2">
        <v>26320</v>
      </c>
      <c r="N719">
        <f>DATEDIF(Merge1[[#This Row],[Dob]],Merge1[[#This Row],[Transaction_date]],"y")</f>
        <v>50</v>
      </c>
    </row>
    <row r="720" spans="1:14" x14ac:dyDescent="0.55000000000000004">
      <c r="A720" s="1" t="s">
        <v>5592</v>
      </c>
      <c r="B720" s="1" t="s">
        <v>4636</v>
      </c>
      <c r="C720" s="1" t="s">
        <v>715</v>
      </c>
      <c r="D720" s="1" t="s">
        <v>5593</v>
      </c>
      <c r="E720">
        <v>2370202</v>
      </c>
      <c r="F720">
        <v>85</v>
      </c>
      <c r="G720">
        <v>16</v>
      </c>
      <c r="H720">
        <v>77346</v>
      </c>
      <c r="I720" s="1" t="s">
        <v>4638</v>
      </c>
      <c r="J720">
        <v>719</v>
      </c>
      <c r="K720" s="2">
        <v>44779</v>
      </c>
      <c r="L720" s="1" t="s">
        <v>10</v>
      </c>
      <c r="M720" s="2">
        <v>19900</v>
      </c>
      <c r="N720">
        <f>DATEDIF(Merge1[[#This Row],[Dob]],Merge1[[#This Row],[Transaction_date]],"y")</f>
        <v>68</v>
      </c>
    </row>
    <row r="721" spans="1:14" x14ac:dyDescent="0.55000000000000004">
      <c r="A721" s="1" t="s">
        <v>5594</v>
      </c>
      <c r="B721" s="1" t="s">
        <v>4636</v>
      </c>
      <c r="C721" s="1" t="s">
        <v>715</v>
      </c>
      <c r="D721" s="1" t="s">
        <v>5578</v>
      </c>
      <c r="E721">
        <v>2582924</v>
      </c>
      <c r="F721">
        <v>70</v>
      </c>
      <c r="G721">
        <v>6</v>
      </c>
      <c r="H721">
        <v>95210</v>
      </c>
      <c r="I721" s="1" t="s">
        <v>4638</v>
      </c>
      <c r="J721">
        <v>720</v>
      </c>
      <c r="K721" s="2">
        <v>44803</v>
      </c>
      <c r="L721" s="1" t="s">
        <v>10</v>
      </c>
      <c r="M721" s="2">
        <v>23068</v>
      </c>
      <c r="N721">
        <f>DATEDIF(Merge1[[#This Row],[Dob]],Merge1[[#This Row],[Transaction_date]],"y")</f>
        <v>59</v>
      </c>
    </row>
    <row r="722" spans="1:14" x14ac:dyDescent="0.55000000000000004">
      <c r="A722" s="1" t="s">
        <v>5595</v>
      </c>
      <c r="B722" s="1" t="s">
        <v>4648</v>
      </c>
      <c r="C722" s="1" t="s">
        <v>715</v>
      </c>
      <c r="D722" s="1" t="s">
        <v>382</v>
      </c>
      <c r="E722">
        <v>2994383</v>
      </c>
      <c r="F722">
        <v>65</v>
      </c>
      <c r="G722">
        <v>18</v>
      </c>
      <c r="H722">
        <v>78769</v>
      </c>
      <c r="I722" s="1" t="s">
        <v>4638</v>
      </c>
      <c r="J722">
        <v>721</v>
      </c>
      <c r="K722" s="2">
        <v>44788</v>
      </c>
      <c r="L722" s="1" t="s">
        <v>10</v>
      </c>
      <c r="M722" s="2">
        <v>18799</v>
      </c>
      <c r="N722">
        <f>DATEDIF(Merge1[[#This Row],[Dob]],Merge1[[#This Row],[Transaction_date]],"y")</f>
        <v>71</v>
      </c>
    </row>
    <row r="723" spans="1:14" x14ac:dyDescent="0.55000000000000004">
      <c r="A723" s="1" t="s">
        <v>5596</v>
      </c>
      <c r="B723" s="1" t="s">
        <v>4640</v>
      </c>
      <c r="C723" s="1" t="s">
        <v>715</v>
      </c>
      <c r="D723" s="1" t="s">
        <v>4637</v>
      </c>
      <c r="E723">
        <v>1160567</v>
      </c>
      <c r="F723">
        <v>75</v>
      </c>
      <c r="G723">
        <v>10</v>
      </c>
      <c r="H723">
        <v>94110</v>
      </c>
      <c r="I723" s="1" t="s">
        <v>4638</v>
      </c>
      <c r="J723">
        <v>722</v>
      </c>
      <c r="K723" s="2">
        <v>44793</v>
      </c>
      <c r="L723" s="1" t="s">
        <v>19</v>
      </c>
      <c r="M723" s="2">
        <v>31161</v>
      </c>
      <c r="N723">
        <f>DATEDIF(Merge1[[#This Row],[Dob]],Merge1[[#This Row],[Transaction_date]],"y")</f>
        <v>37</v>
      </c>
    </row>
    <row r="724" spans="1:14" x14ac:dyDescent="0.55000000000000004">
      <c r="A724" s="1" t="s">
        <v>5597</v>
      </c>
      <c r="B724" s="1" t="s">
        <v>4655</v>
      </c>
      <c r="C724" s="1" t="s">
        <v>715</v>
      </c>
      <c r="D724" s="1" t="s">
        <v>4752</v>
      </c>
      <c r="E724">
        <v>1848894</v>
      </c>
      <c r="F724">
        <v>75</v>
      </c>
      <c r="G724">
        <v>12</v>
      </c>
      <c r="H724">
        <v>19104</v>
      </c>
      <c r="I724" s="1" t="s">
        <v>4638</v>
      </c>
      <c r="J724">
        <v>723</v>
      </c>
      <c r="K724" s="2">
        <v>44788</v>
      </c>
      <c r="L724" s="1" t="s">
        <v>10</v>
      </c>
      <c r="M724" s="2">
        <v>23012</v>
      </c>
      <c r="N724">
        <f>DATEDIF(Merge1[[#This Row],[Dob]],Merge1[[#This Row],[Transaction_date]],"y")</f>
        <v>59</v>
      </c>
    </row>
    <row r="725" spans="1:14" x14ac:dyDescent="0.55000000000000004">
      <c r="A725" s="1" t="s">
        <v>5598</v>
      </c>
      <c r="B725" s="1" t="s">
        <v>4648</v>
      </c>
      <c r="C725" s="1" t="s">
        <v>715</v>
      </c>
      <c r="D725" s="1" t="s">
        <v>4668</v>
      </c>
      <c r="E725">
        <v>2539420</v>
      </c>
      <c r="F725">
        <v>70</v>
      </c>
      <c r="G725">
        <v>24</v>
      </c>
      <c r="H725">
        <v>43220</v>
      </c>
      <c r="I725" s="1" t="s">
        <v>4638</v>
      </c>
      <c r="J725">
        <v>724</v>
      </c>
      <c r="K725" s="2">
        <v>44802</v>
      </c>
      <c r="L725" s="1" t="s">
        <v>19</v>
      </c>
      <c r="M725" s="2">
        <v>27131</v>
      </c>
      <c r="N725">
        <f>DATEDIF(Merge1[[#This Row],[Dob]],Merge1[[#This Row],[Transaction_date]],"y")</f>
        <v>48</v>
      </c>
    </row>
    <row r="726" spans="1:14" x14ac:dyDescent="0.55000000000000004">
      <c r="A726" s="1" t="s">
        <v>5599</v>
      </c>
      <c r="B726" s="1" t="s">
        <v>4655</v>
      </c>
      <c r="C726" s="1" t="s">
        <v>715</v>
      </c>
      <c r="D726" s="1" t="s">
        <v>4941</v>
      </c>
      <c r="E726">
        <v>1623561</v>
      </c>
      <c r="F726">
        <v>70</v>
      </c>
      <c r="G726">
        <v>6</v>
      </c>
      <c r="H726">
        <v>70836</v>
      </c>
      <c r="I726" s="1" t="s">
        <v>4638</v>
      </c>
      <c r="J726">
        <v>725</v>
      </c>
      <c r="K726" s="2">
        <v>44798</v>
      </c>
      <c r="L726" s="1" t="s">
        <v>10</v>
      </c>
      <c r="M726" s="2">
        <v>32055</v>
      </c>
      <c r="N726">
        <f>DATEDIF(Merge1[[#This Row],[Dob]],Merge1[[#This Row],[Transaction_date]],"y")</f>
        <v>34</v>
      </c>
    </row>
    <row r="727" spans="1:14" x14ac:dyDescent="0.55000000000000004">
      <c r="A727" s="1" t="s">
        <v>5600</v>
      </c>
      <c r="B727" s="1" t="s">
        <v>4636</v>
      </c>
      <c r="C727" s="1" t="s">
        <v>715</v>
      </c>
      <c r="D727" s="1" t="s">
        <v>5301</v>
      </c>
      <c r="E727">
        <v>2392012</v>
      </c>
      <c r="F727">
        <v>90</v>
      </c>
      <c r="G727">
        <v>13</v>
      </c>
      <c r="H727">
        <v>6854</v>
      </c>
      <c r="I727" s="1" t="s">
        <v>4638</v>
      </c>
      <c r="J727">
        <v>726</v>
      </c>
      <c r="K727" s="2">
        <v>44789</v>
      </c>
      <c r="L727" s="1" t="s">
        <v>10</v>
      </c>
      <c r="M727" s="2">
        <v>28713</v>
      </c>
      <c r="N727">
        <f>DATEDIF(Merge1[[#This Row],[Dob]],Merge1[[#This Row],[Transaction_date]],"y")</f>
        <v>44</v>
      </c>
    </row>
    <row r="728" spans="1:14" x14ac:dyDescent="0.55000000000000004">
      <c r="A728" s="1" t="s">
        <v>5601</v>
      </c>
      <c r="B728" s="1" t="s">
        <v>4636</v>
      </c>
      <c r="C728" s="1" t="s">
        <v>715</v>
      </c>
      <c r="D728" s="1" t="s">
        <v>5370</v>
      </c>
      <c r="E728">
        <v>502730</v>
      </c>
      <c r="F728">
        <v>80</v>
      </c>
      <c r="G728">
        <v>24</v>
      </c>
      <c r="H728">
        <v>14205</v>
      </c>
      <c r="I728" s="1" t="s">
        <v>4638</v>
      </c>
      <c r="J728">
        <v>727</v>
      </c>
      <c r="K728" s="2">
        <v>44791</v>
      </c>
      <c r="L728" s="1" t="s">
        <v>19</v>
      </c>
      <c r="M728" s="2">
        <v>26935</v>
      </c>
      <c r="N728">
        <f>DATEDIF(Merge1[[#This Row],[Dob]],Merge1[[#This Row],[Transaction_date]],"y")</f>
        <v>48</v>
      </c>
    </row>
    <row r="729" spans="1:14" x14ac:dyDescent="0.55000000000000004">
      <c r="A729" s="1" t="s">
        <v>5602</v>
      </c>
      <c r="B729" s="1" t="s">
        <v>4648</v>
      </c>
      <c r="C729" s="1" t="s">
        <v>715</v>
      </c>
      <c r="D729" s="1" t="s">
        <v>5040</v>
      </c>
      <c r="E729">
        <v>2610841</v>
      </c>
      <c r="F729">
        <v>65</v>
      </c>
      <c r="G729">
        <v>17</v>
      </c>
      <c r="H729">
        <v>46202</v>
      </c>
      <c r="I729" s="1" t="s">
        <v>4638</v>
      </c>
      <c r="J729">
        <v>728</v>
      </c>
      <c r="K729" s="2">
        <v>44784</v>
      </c>
      <c r="L729" s="1" t="s">
        <v>10</v>
      </c>
      <c r="M729" s="2">
        <v>23789</v>
      </c>
      <c r="N729">
        <f>DATEDIF(Merge1[[#This Row],[Dob]],Merge1[[#This Row],[Transaction_date]],"y")</f>
        <v>57</v>
      </c>
    </row>
    <row r="730" spans="1:14" x14ac:dyDescent="0.55000000000000004">
      <c r="A730" s="1" t="s">
        <v>5603</v>
      </c>
      <c r="B730" s="1" t="s">
        <v>4636</v>
      </c>
      <c r="C730" s="1" t="s">
        <v>715</v>
      </c>
      <c r="D730" s="1" t="s">
        <v>5262</v>
      </c>
      <c r="E730">
        <v>1838268</v>
      </c>
      <c r="F730">
        <v>75</v>
      </c>
      <c r="G730">
        <v>13</v>
      </c>
      <c r="H730">
        <v>80638</v>
      </c>
      <c r="I730" s="1" t="s">
        <v>4646</v>
      </c>
      <c r="J730">
        <v>729</v>
      </c>
      <c r="K730" s="2">
        <v>44800</v>
      </c>
      <c r="L730" s="1" t="s">
        <v>10</v>
      </c>
      <c r="M730" s="2">
        <v>28175</v>
      </c>
      <c r="N730">
        <f>DATEDIF(Merge1[[#This Row],[Dob]],Merge1[[#This Row],[Transaction_date]],"y")</f>
        <v>45</v>
      </c>
    </row>
    <row r="731" spans="1:14" x14ac:dyDescent="0.55000000000000004">
      <c r="A731" s="1" t="s">
        <v>5604</v>
      </c>
      <c r="B731" s="1" t="s">
        <v>4640</v>
      </c>
      <c r="C731" s="1" t="s">
        <v>715</v>
      </c>
      <c r="D731" s="1" t="s">
        <v>4917</v>
      </c>
      <c r="E731">
        <v>2314725</v>
      </c>
      <c r="F731">
        <v>70</v>
      </c>
      <c r="G731">
        <v>16</v>
      </c>
      <c r="H731">
        <v>70179</v>
      </c>
      <c r="I731" s="1" t="s">
        <v>4638</v>
      </c>
      <c r="J731">
        <v>730</v>
      </c>
      <c r="K731" s="2">
        <v>44774</v>
      </c>
      <c r="L731" s="1" t="s">
        <v>19</v>
      </c>
      <c r="M731" s="2">
        <v>22218</v>
      </c>
      <c r="N731">
        <f>DATEDIF(Merge1[[#This Row],[Dob]],Merge1[[#This Row],[Transaction_date]],"y")</f>
        <v>61</v>
      </c>
    </row>
    <row r="732" spans="1:14" x14ac:dyDescent="0.55000000000000004">
      <c r="A732" s="1" t="s">
        <v>5605</v>
      </c>
      <c r="B732" s="1" t="s">
        <v>4640</v>
      </c>
      <c r="C732" s="1" t="s">
        <v>715</v>
      </c>
      <c r="D732" s="1" t="s">
        <v>5135</v>
      </c>
      <c r="E732">
        <v>3335323</v>
      </c>
      <c r="F732">
        <v>80</v>
      </c>
      <c r="G732">
        <v>24</v>
      </c>
      <c r="H732">
        <v>70505</v>
      </c>
      <c r="I732" s="1" t="s">
        <v>4646</v>
      </c>
      <c r="J732">
        <v>731</v>
      </c>
      <c r="K732" s="2">
        <v>44798</v>
      </c>
      <c r="L732" s="1" t="s">
        <v>19</v>
      </c>
      <c r="M732" s="2">
        <v>30262</v>
      </c>
      <c r="N732">
        <f>DATEDIF(Merge1[[#This Row],[Dob]],Merge1[[#This Row],[Transaction_date]],"y")</f>
        <v>39</v>
      </c>
    </row>
    <row r="733" spans="1:14" x14ac:dyDescent="0.55000000000000004">
      <c r="A733" s="1" t="s">
        <v>5606</v>
      </c>
      <c r="B733" s="1" t="s">
        <v>4640</v>
      </c>
      <c r="C733" s="1" t="s">
        <v>715</v>
      </c>
      <c r="D733" s="1" t="s">
        <v>5607</v>
      </c>
      <c r="E733">
        <v>3486612</v>
      </c>
      <c r="F733">
        <v>70</v>
      </c>
      <c r="G733">
        <v>10</v>
      </c>
      <c r="H733">
        <v>6912</v>
      </c>
      <c r="I733" s="1" t="s">
        <v>4638</v>
      </c>
      <c r="J733">
        <v>732</v>
      </c>
      <c r="K733" s="2">
        <v>44774</v>
      </c>
      <c r="L733" s="1" t="s">
        <v>10</v>
      </c>
      <c r="M733" s="2">
        <v>23747</v>
      </c>
      <c r="N733">
        <f>DATEDIF(Merge1[[#This Row],[Dob]],Merge1[[#This Row],[Transaction_date]],"y")</f>
        <v>57</v>
      </c>
    </row>
    <row r="734" spans="1:14" x14ac:dyDescent="0.55000000000000004">
      <c r="A734" s="1" t="s">
        <v>5608</v>
      </c>
      <c r="B734" s="1" t="s">
        <v>4640</v>
      </c>
      <c r="C734" s="1" t="s">
        <v>715</v>
      </c>
      <c r="D734" s="1" t="s">
        <v>4732</v>
      </c>
      <c r="E734">
        <v>1221680</v>
      </c>
      <c r="F734">
        <v>70</v>
      </c>
      <c r="G734">
        <v>21</v>
      </c>
      <c r="H734">
        <v>10270</v>
      </c>
      <c r="I734" s="1" t="s">
        <v>4638</v>
      </c>
      <c r="J734">
        <v>733</v>
      </c>
      <c r="K734" s="2">
        <v>44779</v>
      </c>
      <c r="L734" s="1" t="s">
        <v>10</v>
      </c>
      <c r="M734" s="2">
        <v>23346</v>
      </c>
      <c r="N734">
        <f>DATEDIF(Merge1[[#This Row],[Dob]],Merge1[[#This Row],[Transaction_date]],"y")</f>
        <v>58</v>
      </c>
    </row>
    <row r="735" spans="1:14" x14ac:dyDescent="0.55000000000000004">
      <c r="A735" s="1" t="s">
        <v>5609</v>
      </c>
      <c r="B735" s="1" t="s">
        <v>4648</v>
      </c>
      <c r="C735" s="1" t="s">
        <v>715</v>
      </c>
      <c r="D735" s="1" t="s">
        <v>5156</v>
      </c>
      <c r="E735">
        <v>1499440</v>
      </c>
      <c r="F735">
        <v>90</v>
      </c>
      <c r="G735">
        <v>15</v>
      </c>
      <c r="H735">
        <v>87140</v>
      </c>
      <c r="I735" s="1" t="s">
        <v>4638</v>
      </c>
      <c r="J735">
        <v>734</v>
      </c>
      <c r="K735" s="2">
        <v>44801</v>
      </c>
      <c r="L735" s="1" t="s">
        <v>19</v>
      </c>
      <c r="M735" s="2">
        <v>32438</v>
      </c>
      <c r="N735">
        <f>DATEDIF(Merge1[[#This Row],[Dob]],Merge1[[#This Row],[Transaction_date]],"y")</f>
        <v>33</v>
      </c>
    </row>
    <row r="736" spans="1:14" x14ac:dyDescent="0.55000000000000004">
      <c r="A736" s="1" t="s">
        <v>5610</v>
      </c>
      <c r="B736" s="1" t="s">
        <v>4636</v>
      </c>
      <c r="C736" s="1" t="s">
        <v>715</v>
      </c>
      <c r="D736" s="1" t="s">
        <v>4685</v>
      </c>
      <c r="E736">
        <v>3461199</v>
      </c>
      <c r="F736">
        <v>75</v>
      </c>
      <c r="G736">
        <v>11</v>
      </c>
      <c r="H736">
        <v>20220</v>
      </c>
      <c r="I736" s="1" t="s">
        <v>4638</v>
      </c>
      <c r="J736">
        <v>735</v>
      </c>
      <c r="K736" s="2">
        <v>44792</v>
      </c>
      <c r="L736" s="1" t="s">
        <v>10</v>
      </c>
      <c r="M736" s="2">
        <v>32643</v>
      </c>
      <c r="N736">
        <f>DATEDIF(Merge1[[#This Row],[Dob]],Merge1[[#This Row],[Transaction_date]],"y")</f>
        <v>33</v>
      </c>
    </row>
    <row r="737" spans="1:14" x14ac:dyDescent="0.55000000000000004">
      <c r="A737" s="1" t="s">
        <v>5611</v>
      </c>
      <c r="B737" s="1" t="s">
        <v>4640</v>
      </c>
      <c r="C737" s="1" t="s">
        <v>715</v>
      </c>
      <c r="D737" s="1" t="s">
        <v>4774</v>
      </c>
      <c r="E737">
        <v>2643332</v>
      </c>
      <c r="F737">
        <v>80</v>
      </c>
      <c r="G737">
        <v>6</v>
      </c>
      <c r="H737">
        <v>88553</v>
      </c>
      <c r="I737" s="1" t="s">
        <v>4638</v>
      </c>
      <c r="J737">
        <v>736</v>
      </c>
      <c r="K737" s="2">
        <v>44788</v>
      </c>
      <c r="L737" s="1" t="s">
        <v>19</v>
      </c>
      <c r="M737" s="2">
        <v>31278</v>
      </c>
      <c r="N737">
        <f>DATEDIF(Merge1[[#This Row],[Dob]],Merge1[[#This Row],[Transaction_date]],"y")</f>
        <v>36</v>
      </c>
    </row>
    <row r="738" spans="1:14" x14ac:dyDescent="0.55000000000000004">
      <c r="A738" s="1" t="s">
        <v>5612</v>
      </c>
      <c r="B738" s="1" t="s">
        <v>4636</v>
      </c>
      <c r="C738" s="1" t="s">
        <v>715</v>
      </c>
      <c r="D738" s="1" t="s">
        <v>4907</v>
      </c>
      <c r="E738">
        <v>1590587</v>
      </c>
      <c r="F738">
        <v>65</v>
      </c>
      <c r="G738">
        <v>15</v>
      </c>
      <c r="H738">
        <v>91406</v>
      </c>
      <c r="I738" s="1" t="s">
        <v>4638</v>
      </c>
      <c r="J738">
        <v>737</v>
      </c>
      <c r="K738" s="2">
        <v>44803</v>
      </c>
      <c r="L738" s="1" t="s">
        <v>19</v>
      </c>
      <c r="M738" s="2">
        <v>21143</v>
      </c>
      <c r="N738">
        <f>DATEDIF(Merge1[[#This Row],[Dob]],Merge1[[#This Row],[Transaction_date]],"y")</f>
        <v>64</v>
      </c>
    </row>
    <row r="739" spans="1:14" x14ac:dyDescent="0.55000000000000004">
      <c r="A739" s="1" t="s">
        <v>5613</v>
      </c>
      <c r="B739" s="1" t="s">
        <v>4648</v>
      </c>
      <c r="C739" s="1" t="s">
        <v>715</v>
      </c>
      <c r="D739" s="1" t="s">
        <v>4763</v>
      </c>
      <c r="E739">
        <v>1324405</v>
      </c>
      <c r="F739">
        <v>75</v>
      </c>
      <c r="G739">
        <v>20</v>
      </c>
      <c r="H739">
        <v>99522</v>
      </c>
      <c r="I739" s="1" t="s">
        <v>4638</v>
      </c>
      <c r="J739">
        <v>738</v>
      </c>
      <c r="K739" s="2">
        <v>44803</v>
      </c>
      <c r="L739" s="1" t="s">
        <v>10</v>
      </c>
      <c r="M739" s="2">
        <v>23306</v>
      </c>
      <c r="N739">
        <f>DATEDIF(Merge1[[#This Row],[Dob]],Merge1[[#This Row],[Transaction_date]],"y")</f>
        <v>58</v>
      </c>
    </row>
    <row r="740" spans="1:14" x14ac:dyDescent="0.55000000000000004">
      <c r="A740" s="1" t="s">
        <v>5614</v>
      </c>
      <c r="B740" s="1" t="s">
        <v>4648</v>
      </c>
      <c r="C740" s="1" t="s">
        <v>715</v>
      </c>
      <c r="D740" s="1" t="s">
        <v>5615</v>
      </c>
      <c r="E740">
        <v>651346</v>
      </c>
      <c r="F740">
        <v>75</v>
      </c>
      <c r="G740">
        <v>9</v>
      </c>
      <c r="H740">
        <v>81505</v>
      </c>
      <c r="I740" s="1" t="s">
        <v>4646</v>
      </c>
      <c r="J740">
        <v>739</v>
      </c>
      <c r="K740" s="2">
        <v>44796</v>
      </c>
      <c r="L740" s="1" t="s">
        <v>19</v>
      </c>
      <c r="M740" s="2">
        <v>32253</v>
      </c>
      <c r="N740">
        <f>DATEDIF(Merge1[[#This Row],[Dob]],Merge1[[#This Row],[Transaction_date]],"y")</f>
        <v>34</v>
      </c>
    </row>
    <row r="741" spans="1:14" x14ac:dyDescent="0.55000000000000004">
      <c r="A741" s="1" t="s">
        <v>5616</v>
      </c>
      <c r="B741" s="1" t="s">
        <v>4655</v>
      </c>
      <c r="C741" s="1" t="s">
        <v>715</v>
      </c>
      <c r="D741" s="1" t="s">
        <v>5617</v>
      </c>
      <c r="E741">
        <v>1100417</v>
      </c>
      <c r="F741">
        <v>70</v>
      </c>
      <c r="G741">
        <v>14</v>
      </c>
      <c r="H741">
        <v>33023</v>
      </c>
      <c r="I741" s="1" t="s">
        <v>4638</v>
      </c>
      <c r="J741">
        <v>740</v>
      </c>
      <c r="K741" s="2">
        <v>44776</v>
      </c>
      <c r="L741" s="1" t="s">
        <v>10</v>
      </c>
      <c r="M741" s="2">
        <v>19803</v>
      </c>
      <c r="N741">
        <f>DATEDIF(Merge1[[#This Row],[Dob]],Merge1[[#This Row],[Transaction_date]],"y")</f>
        <v>68</v>
      </c>
    </row>
    <row r="742" spans="1:14" x14ac:dyDescent="0.55000000000000004">
      <c r="A742" s="1" t="s">
        <v>5618</v>
      </c>
      <c r="B742" s="1" t="s">
        <v>4640</v>
      </c>
      <c r="C742" s="1" t="s">
        <v>715</v>
      </c>
      <c r="D742" s="1" t="s">
        <v>5264</v>
      </c>
      <c r="E742">
        <v>2827191</v>
      </c>
      <c r="F742">
        <v>85</v>
      </c>
      <c r="G742">
        <v>6</v>
      </c>
      <c r="H742">
        <v>27404</v>
      </c>
      <c r="I742" s="1" t="s">
        <v>4638</v>
      </c>
      <c r="J742">
        <v>741</v>
      </c>
      <c r="K742" s="2">
        <v>44781</v>
      </c>
      <c r="L742" s="1" t="s">
        <v>19</v>
      </c>
      <c r="M742" s="2">
        <v>31870</v>
      </c>
      <c r="N742">
        <f>DATEDIF(Merge1[[#This Row],[Dob]],Merge1[[#This Row],[Transaction_date]],"y")</f>
        <v>35</v>
      </c>
    </row>
    <row r="743" spans="1:14" x14ac:dyDescent="0.55000000000000004">
      <c r="A743" s="1" t="s">
        <v>5619</v>
      </c>
      <c r="B743" s="1" t="s">
        <v>4640</v>
      </c>
      <c r="C743" s="1" t="s">
        <v>715</v>
      </c>
      <c r="D743" s="1" t="s">
        <v>5620</v>
      </c>
      <c r="E743">
        <v>1850164</v>
      </c>
      <c r="F743">
        <v>90</v>
      </c>
      <c r="G743">
        <v>20</v>
      </c>
      <c r="H743">
        <v>80044</v>
      </c>
      <c r="I743" s="1" t="s">
        <v>4638</v>
      </c>
      <c r="J743">
        <v>742</v>
      </c>
      <c r="K743" s="2">
        <v>44794</v>
      </c>
      <c r="L743" s="1" t="s">
        <v>19</v>
      </c>
      <c r="M743" s="2">
        <v>22375</v>
      </c>
      <c r="N743">
        <f>DATEDIF(Merge1[[#This Row],[Dob]],Merge1[[#This Row],[Transaction_date]],"y")</f>
        <v>61</v>
      </c>
    </row>
    <row r="744" spans="1:14" x14ac:dyDescent="0.55000000000000004">
      <c r="A744" s="1" t="s">
        <v>5621</v>
      </c>
      <c r="B744" s="1" t="s">
        <v>4636</v>
      </c>
      <c r="C744" s="1" t="s">
        <v>715</v>
      </c>
      <c r="D744" s="1" t="s">
        <v>5189</v>
      </c>
      <c r="E744">
        <v>1490008</v>
      </c>
      <c r="F744">
        <v>85</v>
      </c>
      <c r="G744">
        <v>14</v>
      </c>
      <c r="H744">
        <v>6721</v>
      </c>
      <c r="I744" s="1" t="s">
        <v>4646</v>
      </c>
      <c r="J744">
        <v>743</v>
      </c>
      <c r="K744" s="2">
        <v>44791</v>
      </c>
      <c r="L744" s="1" t="s">
        <v>10</v>
      </c>
      <c r="M744" s="2">
        <v>28057</v>
      </c>
      <c r="N744">
        <f>DATEDIF(Merge1[[#This Row],[Dob]],Merge1[[#This Row],[Transaction_date]],"y")</f>
        <v>45</v>
      </c>
    </row>
    <row r="745" spans="1:14" x14ac:dyDescent="0.55000000000000004">
      <c r="A745" s="1" t="s">
        <v>5622</v>
      </c>
      <c r="B745" s="1" t="s">
        <v>4640</v>
      </c>
      <c r="C745" s="1" t="s">
        <v>715</v>
      </c>
      <c r="D745" s="1" t="s">
        <v>4737</v>
      </c>
      <c r="E745">
        <v>2081991</v>
      </c>
      <c r="F745">
        <v>65</v>
      </c>
      <c r="G745">
        <v>9</v>
      </c>
      <c r="H745">
        <v>23237</v>
      </c>
      <c r="I745" s="1" t="s">
        <v>4646</v>
      </c>
      <c r="J745">
        <v>744</v>
      </c>
      <c r="K745" s="2">
        <v>44797</v>
      </c>
      <c r="L745" s="1" t="s">
        <v>19</v>
      </c>
      <c r="M745" s="2">
        <v>27344</v>
      </c>
      <c r="N745">
        <f>DATEDIF(Merge1[[#This Row],[Dob]],Merge1[[#This Row],[Transaction_date]],"y")</f>
        <v>47</v>
      </c>
    </row>
    <row r="746" spans="1:14" x14ac:dyDescent="0.55000000000000004">
      <c r="A746" s="1" t="s">
        <v>5623</v>
      </c>
      <c r="B746" s="1" t="s">
        <v>4636</v>
      </c>
      <c r="C746" s="1" t="s">
        <v>715</v>
      </c>
      <c r="D746" s="1" t="s">
        <v>4875</v>
      </c>
      <c r="E746">
        <v>1304697</v>
      </c>
      <c r="F746">
        <v>85</v>
      </c>
      <c r="G746">
        <v>5</v>
      </c>
      <c r="H746">
        <v>92191</v>
      </c>
      <c r="I746" s="1" t="s">
        <v>4638</v>
      </c>
      <c r="J746">
        <v>745</v>
      </c>
      <c r="K746" s="2">
        <v>44800</v>
      </c>
      <c r="L746" s="1" t="s">
        <v>10</v>
      </c>
      <c r="M746" s="2">
        <v>26872</v>
      </c>
      <c r="N746">
        <f>DATEDIF(Merge1[[#This Row],[Dob]],Merge1[[#This Row],[Transaction_date]],"y")</f>
        <v>49</v>
      </c>
    </row>
    <row r="747" spans="1:14" x14ac:dyDescent="0.55000000000000004">
      <c r="A747" s="1" t="s">
        <v>5624</v>
      </c>
      <c r="B747" s="1" t="s">
        <v>4655</v>
      </c>
      <c r="C747" s="1" t="s">
        <v>715</v>
      </c>
      <c r="D747" s="1" t="s">
        <v>4779</v>
      </c>
      <c r="E747">
        <v>730920</v>
      </c>
      <c r="F747">
        <v>75</v>
      </c>
      <c r="G747">
        <v>11</v>
      </c>
      <c r="H747">
        <v>14604</v>
      </c>
      <c r="I747" s="1" t="s">
        <v>4638</v>
      </c>
      <c r="J747">
        <v>746</v>
      </c>
      <c r="K747" s="2">
        <v>44793</v>
      </c>
      <c r="L747" s="1" t="s">
        <v>19</v>
      </c>
      <c r="M747" s="2">
        <v>19079</v>
      </c>
      <c r="N747">
        <f>DATEDIF(Merge1[[#This Row],[Dob]],Merge1[[#This Row],[Transaction_date]],"y")</f>
        <v>70</v>
      </c>
    </row>
    <row r="748" spans="1:14" x14ac:dyDescent="0.55000000000000004">
      <c r="A748" s="1" t="s">
        <v>5625</v>
      </c>
      <c r="B748" s="1" t="s">
        <v>4636</v>
      </c>
      <c r="C748" s="1" t="s">
        <v>715</v>
      </c>
      <c r="D748" s="1" t="s">
        <v>5266</v>
      </c>
      <c r="E748">
        <v>2791914</v>
      </c>
      <c r="F748">
        <v>90</v>
      </c>
      <c r="G748">
        <v>25</v>
      </c>
      <c r="H748">
        <v>6183</v>
      </c>
      <c r="I748" s="1" t="s">
        <v>4638</v>
      </c>
      <c r="J748">
        <v>747</v>
      </c>
      <c r="K748" s="2">
        <v>44795</v>
      </c>
      <c r="L748" s="1" t="s">
        <v>19</v>
      </c>
      <c r="M748" s="2">
        <v>29241</v>
      </c>
      <c r="N748">
        <f>DATEDIF(Merge1[[#This Row],[Dob]],Merge1[[#This Row],[Transaction_date]],"y")</f>
        <v>42</v>
      </c>
    </row>
    <row r="749" spans="1:14" x14ac:dyDescent="0.55000000000000004">
      <c r="A749" s="1" t="s">
        <v>5626</v>
      </c>
      <c r="B749" s="1" t="s">
        <v>4655</v>
      </c>
      <c r="C749" s="1" t="s">
        <v>715</v>
      </c>
      <c r="D749" s="1" t="s">
        <v>5042</v>
      </c>
      <c r="E749">
        <v>537372</v>
      </c>
      <c r="F749">
        <v>65</v>
      </c>
      <c r="G749">
        <v>10</v>
      </c>
      <c r="H749">
        <v>10705</v>
      </c>
      <c r="I749" s="1" t="s">
        <v>4638</v>
      </c>
      <c r="J749">
        <v>748</v>
      </c>
      <c r="K749" s="2">
        <v>44796</v>
      </c>
      <c r="L749" s="1" t="s">
        <v>19</v>
      </c>
      <c r="M749" s="2">
        <v>26865</v>
      </c>
      <c r="N749">
        <f>DATEDIF(Merge1[[#This Row],[Dob]],Merge1[[#This Row],[Transaction_date]],"y")</f>
        <v>49</v>
      </c>
    </row>
    <row r="750" spans="1:14" x14ac:dyDescent="0.55000000000000004">
      <c r="A750" s="1" t="s">
        <v>5627</v>
      </c>
      <c r="B750" s="1" t="s">
        <v>4648</v>
      </c>
      <c r="C750" s="1" t="s">
        <v>715</v>
      </c>
      <c r="D750" s="1" t="s">
        <v>5094</v>
      </c>
      <c r="E750">
        <v>2874402</v>
      </c>
      <c r="F750">
        <v>85</v>
      </c>
      <c r="G750">
        <v>16</v>
      </c>
      <c r="H750">
        <v>83722</v>
      </c>
      <c r="I750" s="1" t="s">
        <v>4638</v>
      </c>
      <c r="J750">
        <v>749</v>
      </c>
      <c r="K750" s="2">
        <v>44776</v>
      </c>
      <c r="L750" s="1" t="s">
        <v>10</v>
      </c>
      <c r="M750" s="2">
        <v>26812</v>
      </c>
      <c r="N750">
        <f>DATEDIF(Merge1[[#This Row],[Dob]],Merge1[[#This Row],[Transaction_date]],"y")</f>
        <v>49</v>
      </c>
    </row>
    <row r="751" spans="1:14" x14ac:dyDescent="0.55000000000000004">
      <c r="A751" s="1" t="s">
        <v>5628</v>
      </c>
      <c r="B751" s="1" t="s">
        <v>4648</v>
      </c>
      <c r="C751" s="1" t="s">
        <v>715</v>
      </c>
      <c r="D751" s="1" t="s">
        <v>5629</v>
      </c>
      <c r="E751">
        <v>3472464</v>
      </c>
      <c r="F751">
        <v>75</v>
      </c>
      <c r="G751">
        <v>7</v>
      </c>
      <c r="H751">
        <v>30089</v>
      </c>
      <c r="I751" s="1" t="s">
        <v>4638</v>
      </c>
      <c r="J751">
        <v>750</v>
      </c>
      <c r="K751" s="2">
        <v>44800</v>
      </c>
      <c r="L751" s="1" t="s">
        <v>19</v>
      </c>
      <c r="M751" s="2">
        <v>28129</v>
      </c>
      <c r="N751">
        <f>DATEDIF(Merge1[[#This Row],[Dob]],Merge1[[#This Row],[Transaction_date]],"y")</f>
        <v>45</v>
      </c>
    </row>
    <row r="752" spans="1:14" x14ac:dyDescent="0.55000000000000004">
      <c r="A752" s="1" t="s">
        <v>5630</v>
      </c>
      <c r="B752" s="1" t="s">
        <v>4640</v>
      </c>
      <c r="C752" s="1" t="s">
        <v>715</v>
      </c>
      <c r="D752" s="1" t="s">
        <v>4920</v>
      </c>
      <c r="E752">
        <v>2009161</v>
      </c>
      <c r="F752">
        <v>70</v>
      </c>
      <c r="G752">
        <v>18</v>
      </c>
      <c r="H752">
        <v>90010</v>
      </c>
      <c r="I752" s="1" t="s">
        <v>4638</v>
      </c>
      <c r="J752">
        <v>751</v>
      </c>
      <c r="K752" s="2">
        <v>44796</v>
      </c>
      <c r="L752" s="1" t="s">
        <v>19</v>
      </c>
      <c r="M752" s="2">
        <v>19669</v>
      </c>
      <c r="N752">
        <f>DATEDIF(Merge1[[#This Row],[Dob]],Merge1[[#This Row],[Transaction_date]],"y")</f>
        <v>68</v>
      </c>
    </row>
    <row r="753" spans="1:14" x14ac:dyDescent="0.55000000000000004">
      <c r="A753" s="1" t="s">
        <v>5631</v>
      </c>
      <c r="B753" s="1" t="s">
        <v>4655</v>
      </c>
      <c r="C753" s="1" t="s">
        <v>715</v>
      </c>
      <c r="D753" s="1" t="s">
        <v>4712</v>
      </c>
      <c r="E753">
        <v>2651937</v>
      </c>
      <c r="F753">
        <v>65</v>
      </c>
      <c r="G753">
        <v>11</v>
      </c>
      <c r="H753">
        <v>77234</v>
      </c>
      <c r="I753" s="1" t="s">
        <v>4638</v>
      </c>
      <c r="J753">
        <v>752</v>
      </c>
      <c r="K753" s="2">
        <v>44786</v>
      </c>
      <c r="L753" s="1" t="s">
        <v>19</v>
      </c>
      <c r="M753" s="2">
        <v>31184</v>
      </c>
      <c r="N753">
        <f>DATEDIF(Merge1[[#This Row],[Dob]],Merge1[[#This Row],[Transaction_date]],"y")</f>
        <v>37</v>
      </c>
    </row>
    <row r="754" spans="1:14" x14ac:dyDescent="0.55000000000000004">
      <c r="A754" s="1" t="s">
        <v>5632</v>
      </c>
      <c r="B754" s="1" t="s">
        <v>4655</v>
      </c>
      <c r="C754" s="1" t="s">
        <v>715</v>
      </c>
      <c r="D754" s="1" t="s">
        <v>4834</v>
      </c>
      <c r="E754">
        <v>1000841</v>
      </c>
      <c r="F754">
        <v>70</v>
      </c>
      <c r="G754">
        <v>13</v>
      </c>
      <c r="H754">
        <v>71151</v>
      </c>
      <c r="I754" s="1" t="s">
        <v>4638</v>
      </c>
      <c r="J754">
        <v>753</v>
      </c>
      <c r="K754" s="2">
        <v>44782</v>
      </c>
      <c r="L754" s="1" t="s">
        <v>19</v>
      </c>
      <c r="M754" s="2">
        <v>32645</v>
      </c>
      <c r="N754">
        <f>DATEDIF(Merge1[[#This Row],[Dob]],Merge1[[#This Row],[Transaction_date]],"y")</f>
        <v>33</v>
      </c>
    </row>
    <row r="755" spans="1:14" x14ac:dyDescent="0.55000000000000004">
      <c r="A755" s="1" t="s">
        <v>5633</v>
      </c>
      <c r="B755" s="1" t="s">
        <v>4640</v>
      </c>
      <c r="C755" s="1" t="s">
        <v>715</v>
      </c>
      <c r="D755" s="1" t="s">
        <v>4664</v>
      </c>
      <c r="E755">
        <v>2138676</v>
      </c>
      <c r="F755">
        <v>85</v>
      </c>
      <c r="G755">
        <v>12</v>
      </c>
      <c r="H755">
        <v>85383</v>
      </c>
      <c r="I755" s="1" t="s">
        <v>4638</v>
      </c>
      <c r="J755">
        <v>754</v>
      </c>
      <c r="K755" s="2">
        <v>44801</v>
      </c>
      <c r="L755" s="1" t="s">
        <v>10</v>
      </c>
      <c r="M755" s="2">
        <v>20726</v>
      </c>
      <c r="N755">
        <f>DATEDIF(Merge1[[#This Row],[Dob]],Merge1[[#This Row],[Transaction_date]],"y")</f>
        <v>65</v>
      </c>
    </row>
    <row r="756" spans="1:14" x14ac:dyDescent="0.55000000000000004">
      <c r="A756" s="1" t="s">
        <v>5634</v>
      </c>
      <c r="B756" s="1" t="s">
        <v>4655</v>
      </c>
      <c r="C756" s="1" t="s">
        <v>715</v>
      </c>
      <c r="D756" s="1" t="s">
        <v>5129</v>
      </c>
      <c r="E756">
        <v>1471343</v>
      </c>
      <c r="F756">
        <v>75</v>
      </c>
      <c r="G756">
        <v>10</v>
      </c>
      <c r="H756">
        <v>77806</v>
      </c>
      <c r="I756" s="1" t="s">
        <v>4638</v>
      </c>
      <c r="J756">
        <v>755</v>
      </c>
      <c r="K756" s="2">
        <v>44777</v>
      </c>
      <c r="L756" s="1" t="s">
        <v>19</v>
      </c>
      <c r="M756" s="2">
        <v>28429</v>
      </c>
      <c r="N756">
        <f>DATEDIF(Merge1[[#This Row],[Dob]],Merge1[[#This Row],[Transaction_date]],"y")</f>
        <v>44</v>
      </c>
    </row>
    <row r="757" spans="1:14" x14ac:dyDescent="0.55000000000000004">
      <c r="A757" s="1" t="s">
        <v>5635</v>
      </c>
      <c r="B757" s="1" t="s">
        <v>4648</v>
      </c>
      <c r="C757" s="1" t="s">
        <v>715</v>
      </c>
      <c r="D757" s="1" t="s">
        <v>5161</v>
      </c>
      <c r="E757">
        <v>2753546</v>
      </c>
      <c r="F757">
        <v>90</v>
      </c>
      <c r="G757">
        <v>10</v>
      </c>
      <c r="H757">
        <v>85099</v>
      </c>
      <c r="I757" s="1" t="s">
        <v>4638</v>
      </c>
      <c r="J757">
        <v>756</v>
      </c>
      <c r="K757" s="2">
        <v>44796</v>
      </c>
      <c r="L757" s="1" t="s">
        <v>10</v>
      </c>
      <c r="M757" s="2">
        <v>29698</v>
      </c>
      <c r="N757">
        <f>DATEDIF(Merge1[[#This Row],[Dob]],Merge1[[#This Row],[Transaction_date]],"y")</f>
        <v>41</v>
      </c>
    </row>
    <row r="758" spans="1:14" x14ac:dyDescent="0.55000000000000004">
      <c r="A758" s="1" t="s">
        <v>5636</v>
      </c>
      <c r="B758" s="1" t="s">
        <v>4640</v>
      </c>
      <c r="C758" s="1" t="s">
        <v>715</v>
      </c>
      <c r="D758" s="1" t="s">
        <v>4723</v>
      </c>
      <c r="E758">
        <v>1052312</v>
      </c>
      <c r="F758">
        <v>70</v>
      </c>
      <c r="G758">
        <v>12</v>
      </c>
      <c r="H758">
        <v>73135</v>
      </c>
      <c r="I758" s="1" t="s">
        <v>4638</v>
      </c>
      <c r="J758">
        <v>757</v>
      </c>
      <c r="K758" s="2">
        <v>44780</v>
      </c>
      <c r="L758" s="1" t="s">
        <v>19</v>
      </c>
      <c r="M758" s="2">
        <v>23496</v>
      </c>
      <c r="N758">
        <f>DATEDIF(Merge1[[#This Row],[Dob]],Merge1[[#This Row],[Transaction_date]],"y")</f>
        <v>58</v>
      </c>
    </row>
    <row r="759" spans="1:14" x14ac:dyDescent="0.55000000000000004">
      <c r="A759" s="1" t="s">
        <v>5637</v>
      </c>
      <c r="B759" s="1" t="s">
        <v>4655</v>
      </c>
      <c r="C759" s="1" t="s">
        <v>715</v>
      </c>
      <c r="D759" s="1" t="s">
        <v>5092</v>
      </c>
      <c r="E759">
        <v>3081444</v>
      </c>
      <c r="F759">
        <v>90</v>
      </c>
      <c r="G759">
        <v>12</v>
      </c>
      <c r="H759">
        <v>78278</v>
      </c>
      <c r="I759" s="1" t="s">
        <v>4638</v>
      </c>
      <c r="J759">
        <v>758</v>
      </c>
      <c r="K759" s="2">
        <v>44789</v>
      </c>
      <c r="L759" s="1" t="s">
        <v>10</v>
      </c>
      <c r="M759" s="2">
        <v>21156</v>
      </c>
      <c r="N759">
        <f>DATEDIF(Merge1[[#This Row],[Dob]],Merge1[[#This Row],[Transaction_date]],"y")</f>
        <v>64</v>
      </c>
    </row>
    <row r="760" spans="1:14" x14ac:dyDescent="0.55000000000000004">
      <c r="A760" s="1" t="s">
        <v>5638</v>
      </c>
      <c r="B760" s="1" t="s">
        <v>4655</v>
      </c>
      <c r="C760" s="1" t="s">
        <v>715</v>
      </c>
      <c r="D760" s="1" t="s">
        <v>4702</v>
      </c>
      <c r="E760">
        <v>2540463</v>
      </c>
      <c r="F760">
        <v>75</v>
      </c>
      <c r="G760">
        <v>15</v>
      </c>
      <c r="H760">
        <v>89160</v>
      </c>
      <c r="I760" s="1" t="s">
        <v>4638</v>
      </c>
      <c r="J760">
        <v>759</v>
      </c>
      <c r="K760" s="2">
        <v>44783</v>
      </c>
      <c r="L760" s="1" t="s">
        <v>19</v>
      </c>
      <c r="M760" s="2">
        <v>21628</v>
      </c>
      <c r="N760">
        <f>DATEDIF(Merge1[[#This Row],[Dob]],Merge1[[#This Row],[Transaction_date]],"y")</f>
        <v>63</v>
      </c>
    </row>
    <row r="761" spans="1:14" x14ac:dyDescent="0.55000000000000004">
      <c r="A761" s="1" t="s">
        <v>5639</v>
      </c>
      <c r="B761" s="1" t="s">
        <v>4648</v>
      </c>
      <c r="C761" s="1" t="s">
        <v>715</v>
      </c>
      <c r="D761" s="1" t="s">
        <v>5640</v>
      </c>
      <c r="E761">
        <v>2827396</v>
      </c>
      <c r="F761">
        <v>65</v>
      </c>
      <c r="G761">
        <v>25</v>
      </c>
      <c r="H761">
        <v>64054</v>
      </c>
      <c r="I761" s="1" t="s">
        <v>4638</v>
      </c>
      <c r="J761">
        <v>760</v>
      </c>
      <c r="K761" s="2">
        <v>44781</v>
      </c>
      <c r="L761" s="1" t="s">
        <v>10</v>
      </c>
      <c r="M761" s="2">
        <v>24801</v>
      </c>
      <c r="N761">
        <f>DATEDIF(Merge1[[#This Row],[Dob]],Merge1[[#This Row],[Transaction_date]],"y")</f>
        <v>54</v>
      </c>
    </row>
    <row r="762" spans="1:14" x14ac:dyDescent="0.55000000000000004">
      <c r="A762" s="1" t="s">
        <v>5641</v>
      </c>
      <c r="B762" s="1" t="s">
        <v>4636</v>
      </c>
      <c r="C762" s="1" t="s">
        <v>715</v>
      </c>
      <c r="D762" s="1" t="s">
        <v>4732</v>
      </c>
      <c r="E762">
        <v>1428270</v>
      </c>
      <c r="F762">
        <v>80</v>
      </c>
      <c r="G762">
        <v>16</v>
      </c>
      <c r="H762">
        <v>10039</v>
      </c>
      <c r="I762" s="1" t="s">
        <v>4638</v>
      </c>
      <c r="J762">
        <v>761</v>
      </c>
      <c r="K762" s="2">
        <v>44801</v>
      </c>
      <c r="L762" s="1" t="s">
        <v>10</v>
      </c>
      <c r="M762" s="2">
        <v>26320</v>
      </c>
      <c r="N762">
        <f>DATEDIF(Merge1[[#This Row],[Dob]],Merge1[[#This Row],[Transaction_date]],"y")</f>
        <v>50</v>
      </c>
    </row>
    <row r="763" spans="1:14" x14ac:dyDescent="0.55000000000000004">
      <c r="A763" s="1" t="s">
        <v>5642</v>
      </c>
      <c r="B763" s="1" t="s">
        <v>4648</v>
      </c>
      <c r="C763" s="1" t="s">
        <v>715</v>
      </c>
      <c r="D763" s="1" t="s">
        <v>4875</v>
      </c>
      <c r="E763">
        <v>673306</v>
      </c>
      <c r="F763">
        <v>70</v>
      </c>
      <c r="G763">
        <v>13</v>
      </c>
      <c r="H763">
        <v>92191</v>
      </c>
      <c r="I763" s="1" t="s">
        <v>4638</v>
      </c>
      <c r="J763">
        <v>762</v>
      </c>
      <c r="K763" s="2">
        <v>44793</v>
      </c>
      <c r="L763" s="1" t="s">
        <v>19</v>
      </c>
      <c r="M763" s="2">
        <v>23636</v>
      </c>
      <c r="N763">
        <f>DATEDIF(Merge1[[#This Row],[Dob]],Merge1[[#This Row],[Transaction_date]],"y")</f>
        <v>57</v>
      </c>
    </row>
    <row r="764" spans="1:14" x14ac:dyDescent="0.55000000000000004">
      <c r="A764" s="1" t="s">
        <v>5643</v>
      </c>
      <c r="B764" s="1" t="s">
        <v>4640</v>
      </c>
      <c r="C764" s="1" t="s">
        <v>715</v>
      </c>
      <c r="D764" s="1" t="s">
        <v>4917</v>
      </c>
      <c r="E764">
        <v>1072822</v>
      </c>
      <c r="F764">
        <v>85</v>
      </c>
      <c r="G764">
        <v>10</v>
      </c>
      <c r="H764">
        <v>70116</v>
      </c>
      <c r="I764" s="1" t="s">
        <v>4646</v>
      </c>
      <c r="J764">
        <v>763</v>
      </c>
      <c r="K764" s="2">
        <v>44781</v>
      </c>
      <c r="L764" s="1" t="s">
        <v>10</v>
      </c>
      <c r="M764" s="2">
        <v>27366</v>
      </c>
      <c r="N764">
        <f>DATEDIF(Merge1[[#This Row],[Dob]],Merge1[[#This Row],[Transaction_date]],"y")</f>
        <v>47</v>
      </c>
    </row>
    <row r="765" spans="1:14" x14ac:dyDescent="0.55000000000000004">
      <c r="A765" s="1" t="s">
        <v>5644</v>
      </c>
      <c r="B765" s="1" t="s">
        <v>4648</v>
      </c>
      <c r="C765" s="1" t="s">
        <v>715</v>
      </c>
      <c r="D765" s="1" t="s">
        <v>4772</v>
      </c>
      <c r="E765">
        <v>2286714</v>
      </c>
      <c r="F765">
        <v>90</v>
      </c>
      <c r="G765">
        <v>19</v>
      </c>
      <c r="H765">
        <v>39534</v>
      </c>
      <c r="I765" s="1" t="s">
        <v>4646</v>
      </c>
      <c r="J765">
        <v>764</v>
      </c>
      <c r="K765" s="2">
        <v>44781</v>
      </c>
      <c r="L765" s="1" t="s">
        <v>19</v>
      </c>
      <c r="M765" s="2">
        <v>32125</v>
      </c>
      <c r="N765">
        <f>DATEDIF(Merge1[[#This Row],[Dob]],Merge1[[#This Row],[Transaction_date]],"y")</f>
        <v>34</v>
      </c>
    </row>
    <row r="766" spans="1:14" x14ac:dyDescent="0.55000000000000004">
      <c r="A766" s="1" t="s">
        <v>5645</v>
      </c>
      <c r="B766" s="1" t="s">
        <v>4648</v>
      </c>
      <c r="C766" s="1" t="s">
        <v>715</v>
      </c>
      <c r="D766" s="1" t="s">
        <v>4917</v>
      </c>
      <c r="E766">
        <v>1924973</v>
      </c>
      <c r="F766">
        <v>85</v>
      </c>
      <c r="G766">
        <v>6</v>
      </c>
      <c r="H766">
        <v>70183</v>
      </c>
      <c r="I766" s="1" t="s">
        <v>4638</v>
      </c>
      <c r="J766">
        <v>765</v>
      </c>
      <c r="K766" s="2">
        <v>44790</v>
      </c>
      <c r="L766" s="1" t="s">
        <v>10</v>
      </c>
      <c r="M766" s="2">
        <v>20977</v>
      </c>
      <c r="N766">
        <f>DATEDIF(Merge1[[#This Row],[Dob]],Merge1[[#This Row],[Transaction_date]],"y")</f>
        <v>65</v>
      </c>
    </row>
    <row r="767" spans="1:14" x14ac:dyDescent="0.55000000000000004">
      <c r="A767" s="1" t="s">
        <v>5646</v>
      </c>
      <c r="B767" s="1" t="s">
        <v>4636</v>
      </c>
      <c r="C767" s="1" t="s">
        <v>715</v>
      </c>
      <c r="D767" s="1" t="s">
        <v>5202</v>
      </c>
      <c r="E767">
        <v>2197159</v>
      </c>
      <c r="F767">
        <v>75</v>
      </c>
      <c r="G767">
        <v>13</v>
      </c>
      <c r="H767">
        <v>17121</v>
      </c>
      <c r="I767" s="1" t="s">
        <v>4638</v>
      </c>
      <c r="J767">
        <v>766</v>
      </c>
      <c r="K767" s="2">
        <v>44795</v>
      </c>
      <c r="L767" s="1" t="s">
        <v>10</v>
      </c>
      <c r="M767" s="2">
        <v>27289</v>
      </c>
      <c r="N767">
        <f>DATEDIF(Merge1[[#This Row],[Dob]],Merge1[[#This Row],[Transaction_date]],"y")</f>
        <v>47</v>
      </c>
    </row>
    <row r="768" spans="1:14" x14ac:dyDescent="0.55000000000000004">
      <c r="A768" s="1" t="s">
        <v>5647</v>
      </c>
      <c r="B768" s="1" t="s">
        <v>4655</v>
      </c>
      <c r="C768" s="1" t="s">
        <v>715</v>
      </c>
      <c r="D768" s="1" t="s">
        <v>5054</v>
      </c>
      <c r="E768">
        <v>1075315</v>
      </c>
      <c r="F768">
        <v>85</v>
      </c>
      <c r="G768">
        <v>12</v>
      </c>
      <c r="H768">
        <v>98109</v>
      </c>
      <c r="I768" s="1" t="s">
        <v>4638</v>
      </c>
      <c r="J768">
        <v>767</v>
      </c>
      <c r="K768" s="2">
        <v>44787</v>
      </c>
      <c r="L768" s="1" t="s">
        <v>19</v>
      </c>
      <c r="M768" s="2">
        <v>23397</v>
      </c>
      <c r="N768">
        <f>DATEDIF(Merge1[[#This Row],[Dob]],Merge1[[#This Row],[Transaction_date]],"y")</f>
        <v>58</v>
      </c>
    </row>
    <row r="769" spans="1:14" x14ac:dyDescent="0.55000000000000004">
      <c r="A769" s="1" t="s">
        <v>5648</v>
      </c>
      <c r="B769" s="1" t="s">
        <v>4640</v>
      </c>
      <c r="C769" s="1" t="s">
        <v>715</v>
      </c>
      <c r="D769" s="1" t="s">
        <v>5517</v>
      </c>
      <c r="E769">
        <v>1550448</v>
      </c>
      <c r="F769">
        <v>70</v>
      </c>
      <c r="G769">
        <v>8</v>
      </c>
      <c r="H769">
        <v>92648</v>
      </c>
      <c r="I769" s="1" t="s">
        <v>4638</v>
      </c>
      <c r="J769">
        <v>768</v>
      </c>
      <c r="K769" s="2">
        <v>44774</v>
      </c>
      <c r="L769" s="1" t="s">
        <v>10</v>
      </c>
      <c r="M769" s="2">
        <v>22547</v>
      </c>
      <c r="N769">
        <f>DATEDIF(Merge1[[#This Row],[Dob]],Merge1[[#This Row],[Transaction_date]],"y")</f>
        <v>60</v>
      </c>
    </row>
    <row r="770" spans="1:14" x14ac:dyDescent="0.55000000000000004">
      <c r="A770" s="1" t="s">
        <v>5649</v>
      </c>
      <c r="B770" s="1" t="s">
        <v>4648</v>
      </c>
      <c r="C770" s="1" t="s">
        <v>715</v>
      </c>
      <c r="D770" s="1" t="s">
        <v>5060</v>
      </c>
      <c r="E770">
        <v>2608400</v>
      </c>
      <c r="F770">
        <v>85</v>
      </c>
      <c r="G770">
        <v>21</v>
      </c>
      <c r="H770">
        <v>85743</v>
      </c>
      <c r="I770" s="1" t="s">
        <v>4638</v>
      </c>
      <c r="J770">
        <v>769</v>
      </c>
      <c r="K770" s="2">
        <v>44795</v>
      </c>
      <c r="L770" s="1" t="s">
        <v>10</v>
      </c>
      <c r="M770" s="2">
        <v>30877</v>
      </c>
      <c r="N770">
        <f>DATEDIF(Merge1[[#This Row],[Dob]],Merge1[[#This Row],[Transaction_date]],"y")</f>
        <v>38</v>
      </c>
    </row>
    <row r="771" spans="1:14" x14ac:dyDescent="0.55000000000000004">
      <c r="A771" s="1" t="s">
        <v>5650</v>
      </c>
      <c r="B771" s="1" t="s">
        <v>4636</v>
      </c>
      <c r="C771" s="1" t="s">
        <v>715</v>
      </c>
      <c r="D771" s="1" t="s">
        <v>5457</v>
      </c>
      <c r="E771">
        <v>3351816</v>
      </c>
      <c r="F771">
        <v>90</v>
      </c>
      <c r="G771">
        <v>14</v>
      </c>
      <c r="H771">
        <v>7505</v>
      </c>
      <c r="I771" s="1" t="s">
        <v>4638</v>
      </c>
      <c r="J771">
        <v>770</v>
      </c>
      <c r="K771" s="2">
        <v>44776</v>
      </c>
      <c r="L771" s="1" t="s">
        <v>10</v>
      </c>
      <c r="M771" s="2">
        <v>31904</v>
      </c>
      <c r="N771">
        <f>DATEDIF(Merge1[[#This Row],[Dob]],Merge1[[#This Row],[Transaction_date]],"y")</f>
        <v>35</v>
      </c>
    </row>
    <row r="772" spans="1:14" x14ac:dyDescent="0.55000000000000004">
      <c r="A772" s="1" t="s">
        <v>5651</v>
      </c>
      <c r="B772" s="1" t="s">
        <v>4655</v>
      </c>
      <c r="C772" s="1" t="s">
        <v>715</v>
      </c>
      <c r="D772" s="1" t="s">
        <v>4989</v>
      </c>
      <c r="E772">
        <v>874058</v>
      </c>
      <c r="F772">
        <v>85</v>
      </c>
      <c r="G772">
        <v>25</v>
      </c>
      <c r="H772">
        <v>29215</v>
      </c>
      <c r="I772" s="1" t="s">
        <v>4638</v>
      </c>
      <c r="J772">
        <v>771</v>
      </c>
      <c r="K772" s="2">
        <v>44782</v>
      </c>
      <c r="L772" s="1" t="s">
        <v>19</v>
      </c>
      <c r="M772" s="2">
        <v>22017</v>
      </c>
      <c r="N772">
        <f>DATEDIF(Merge1[[#This Row],[Dob]],Merge1[[#This Row],[Transaction_date]],"y")</f>
        <v>62</v>
      </c>
    </row>
    <row r="773" spans="1:14" x14ac:dyDescent="0.55000000000000004">
      <c r="A773" s="1" t="s">
        <v>5652</v>
      </c>
      <c r="B773" s="1" t="s">
        <v>4648</v>
      </c>
      <c r="C773" s="1" t="s">
        <v>715</v>
      </c>
      <c r="D773" s="1" t="s">
        <v>5264</v>
      </c>
      <c r="E773">
        <v>1892295</v>
      </c>
      <c r="F773">
        <v>65</v>
      </c>
      <c r="G773">
        <v>22</v>
      </c>
      <c r="H773">
        <v>27404</v>
      </c>
      <c r="I773" s="1" t="s">
        <v>4638</v>
      </c>
      <c r="J773">
        <v>772</v>
      </c>
      <c r="K773" s="2">
        <v>44793</v>
      </c>
      <c r="L773" s="1" t="s">
        <v>10</v>
      </c>
      <c r="M773" s="2">
        <v>19728</v>
      </c>
      <c r="N773">
        <f>DATEDIF(Merge1[[#This Row],[Dob]],Merge1[[#This Row],[Transaction_date]],"y")</f>
        <v>68</v>
      </c>
    </row>
    <row r="774" spans="1:14" x14ac:dyDescent="0.55000000000000004">
      <c r="A774" s="1" t="s">
        <v>5653</v>
      </c>
      <c r="B774" s="1" t="s">
        <v>4655</v>
      </c>
      <c r="C774" s="1" t="s">
        <v>715</v>
      </c>
      <c r="D774" s="1" t="s">
        <v>3873</v>
      </c>
      <c r="E774">
        <v>2219172</v>
      </c>
      <c r="F774">
        <v>75</v>
      </c>
      <c r="G774">
        <v>11</v>
      </c>
      <c r="H774">
        <v>36177</v>
      </c>
      <c r="I774" s="1" t="s">
        <v>4638</v>
      </c>
      <c r="J774">
        <v>773</v>
      </c>
      <c r="K774" s="2">
        <v>44796</v>
      </c>
      <c r="L774" s="1" t="s">
        <v>19</v>
      </c>
      <c r="M774" s="2">
        <v>29664</v>
      </c>
      <c r="N774">
        <f>DATEDIF(Merge1[[#This Row],[Dob]],Merge1[[#This Row],[Transaction_date]],"y")</f>
        <v>41</v>
      </c>
    </row>
    <row r="775" spans="1:14" x14ac:dyDescent="0.55000000000000004">
      <c r="A775" s="1" t="s">
        <v>5654</v>
      </c>
      <c r="B775" s="1" t="s">
        <v>4636</v>
      </c>
      <c r="C775" s="1" t="s">
        <v>715</v>
      </c>
      <c r="D775" s="1" t="s">
        <v>4902</v>
      </c>
      <c r="E775">
        <v>2636373</v>
      </c>
      <c r="F775">
        <v>75</v>
      </c>
      <c r="G775">
        <v>21</v>
      </c>
      <c r="H775">
        <v>60630</v>
      </c>
      <c r="I775" s="1" t="s">
        <v>4638</v>
      </c>
      <c r="J775">
        <v>774</v>
      </c>
      <c r="K775" s="2">
        <v>44796</v>
      </c>
      <c r="L775" s="1" t="s">
        <v>19</v>
      </c>
      <c r="M775" s="2">
        <v>26935</v>
      </c>
      <c r="N775">
        <f>DATEDIF(Merge1[[#This Row],[Dob]],Merge1[[#This Row],[Transaction_date]],"y")</f>
        <v>48</v>
      </c>
    </row>
    <row r="776" spans="1:14" x14ac:dyDescent="0.55000000000000004">
      <c r="A776" s="1" t="s">
        <v>5655</v>
      </c>
      <c r="B776" s="1" t="s">
        <v>4640</v>
      </c>
      <c r="C776" s="1" t="s">
        <v>715</v>
      </c>
      <c r="D776" s="1" t="s">
        <v>4934</v>
      </c>
      <c r="E776">
        <v>1465122</v>
      </c>
      <c r="F776">
        <v>75</v>
      </c>
      <c r="G776">
        <v>10</v>
      </c>
      <c r="H776">
        <v>33710</v>
      </c>
      <c r="I776" s="1" t="s">
        <v>4638</v>
      </c>
      <c r="J776">
        <v>775</v>
      </c>
      <c r="K776" s="2">
        <v>44801</v>
      </c>
      <c r="L776" s="1" t="s">
        <v>19</v>
      </c>
      <c r="M776" s="2">
        <v>28208</v>
      </c>
      <c r="N776">
        <f>DATEDIF(Merge1[[#This Row],[Dob]],Merge1[[#This Row],[Transaction_date]],"y")</f>
        <v>45</v>
      </c>
    </row>
    <row r="777" spans="1:14" x14ac:dyDescent="0.55000000000000004">
      <c r="A777" s="1" t="s">
        <v>5656</v>
      </c>
      <c r="B777" s="1" t="s">
        <v>4655</v>
      </c>
      <c r="C777" s="1" t="s">
        <v>715</v>
      </c>
      <c r="D777" s="1" t="s">
        <v>5417</v>
      </c>
      <c r="E777">
        <v>1084722</v>
      </c>
      <c r="F777">
        <v>85</v>
      </c>
      <c r="G777">
        <v>14</v>
      </c>
      <c r="H777">
        <v>37605</v>
      </c>
      <c r="I777" s="1" t="s">
        <v>4638</v>
      </c>
      <c r="J777">
        <v>776</v>
      </c>
      <c r="K777" s="2">
        <v>44774</v>
      </c>
      <c r="L777" s="1" t="s">
        <v>10</v>
      </c>
      <c r="M777" s="2">
        <v>31267</v>
      </c>
      <c r="N777">
        <f>DATEDIF(Merge1[[#This Row],[Dob]],Merge1[[#This Row],[Transaction_date]],"y")</f>
        <v>36</v>
      </c>
    </row>
    <row r="778" spans="1:14" x14ac:dyDescent="0.55000000000000004">
      <c r="A778" s="1" t="s">
        <v>5657</v>
      </c>
      <c r="B778" s="1" t="s">
        <v>4640</v>
      </c>
      <c r="C778" s="1" t="s">
        <v>715</v>
      </c>
      <c r="D778" s="1" t="s">
        <v>4750</v>
      </c>
      <c r="E778">
        <v>3211264</v>
      </c>
      <c r="F778">
        <v>70</v>
      </c>
      <c r="G778">
        <v>19</v>
      </c>
      <c r="H778">
        <v>2216</v>
      </c>
      <c r="I778" s="1" t="s">
        <v>4638</v>
      </c>
      <c r="J778">
        <v>777</v>
      </c>
      <c r="K778" s="2">
        <v>44801</v>
      </c>
      <c r="L778" s="1" t="s">
        <v>10</v>
      </c>
      <c r="M778" s="2">
        <v>30819</v>
      </c>
      <c r="N778">
        <f>DATEDIF(Merge1[[#This Row],[Dob]],Merge1[[#This Row],[Transaction_date]],"y")</f>
        <v>38</v>
      </c>
    </row>
    <row r="779" spans="1:14" x14ac:dyDescent="0.55000000000000004">
      <c r="A779" s="1" t="s">
        <v>5658</v>
      </c>
      <c r="B779" s="1" t="s">
        <v>4648</v>
      </c>
      <c r="C779" s="1" t="s">
        <v>715</v>
      </c>
      <c r="D779" s="1" t="s">
        <v>4791</v>
      </c>
      <c r="E779">
        <v>2533017</v>
      </c>
      <c r="F779">
        <v>70</v>
      </c>
      <c r="G779">
        <v>6</v>
      </c>
      <c r="H779">
        <v>76178</v>
      </c>
      <c r="I779" s="1" t="s">
        <v>4638</v>
      </c>
      <c r="J779">
        <v>778</v>
      </c>
      <c r="K779" s="2">
        <v>44789</v>
      </c>
      <c r="L779" s="1" t="s">
        <v>10</v>
      </c>
      <c r="M779" s="2">
        <v>30488</v>
      </c>
      <c r="N779">
        <f>DATEDIF(Merge1[[#This Row],[Dob]],Merge1[[#This Row],[Transaction_date]],"y")</f>
        <v>39</v>
      </c>
    </row>
    <row r="780" spans="1:14" x14ac:dyDescent="0.55000000000000004">
      <c r="A780" s="1" t="s">
        <v>5659</v>
      </c>
      <c r="B780" s="1" t="s">
        <v>4636</v>
      </c>
      <c r="C780" s="1" t="s">
        <v>715</v>
      </c>
      <c r="D780" s="1" t="s">
        <v>5202</v>
      </c>
      <c r="E780">
        <v>3457330</v>
      </c>
      <c r="F780">
        <v>70</v>
      </c>
      <c r="G780">
        <v>15</v>
      </c>
      <c r="H780">
        <v>17121</v>
      </c>
      <c r="I780" s="1" t="s">
        <v>4638</v>
      </c>
      <c r="J780">
        <v>779</v>
      </c>
      <c r="K780" s="2">
        <v>44802</v>
      </c>
      <c r="L780" s="1" t="s">
        <v>19</v>
      </c>
      <c r="M780" s="2">
        <v>22518</v>
      </c>
      <c r="N780">
        <f>DATEDIF(Merge1[[#This Row],[Dob]],Merge1[[#This Row],[Transaction_date]],"y")</f>
        <v>61</v>
      </c>
    </row>
    <row r="781" spans="1:14" x14ac:dyDescent="0.55000000000000004">
      <c r="A781" s="1" t="s">
        <v>5660</v>
      </c>
      <c r="B781" s="1" t="s">
        <v>4655</v>
      </c>
      <c r="C781" s="1" t="s">
        <v>715</v>
      </c>
      <c r="D781" s="1" t="s">
        <v>4658</v>
      </c>
      <c r="E781">
        <v>1713927</v>
      </c>
      <c r="F781">
        <v>85</v>
      </c>
      <c r="G781">
        <v>23</v>
      </c>
      <c r="H781">
        <v>18706</v>
      </c>
      <c r="I781" s="1" t="s">
        <v>4638</v>
      </c>
      <c r="J781">
        <v>780</v>
      </c>
      <c r="K781" s="2">
        <v>44783</v>
      </c>
      <c r="L781" s="1" t="s">
        <v>19</v>
      </c>
      <c r="M781" s="2">
        <v>28107</v>
      </c>
      <c r="N781">
        <f>DATEDIF(Merge1[[#This Row],[Dob]],Merge1[[#This Row],[Transaction_date]],"y")</f>
        <v>45</v>
      </c>
    </row>
    <row r="782" spans="1:14" x14ac:dyDescent="0.55000000000000004">
      <c r="A782" s="1" t="s">
        <v>5661</v>
      </c>
      <c r="B782" s="1" t="s">
        <v>4655</v>
      </c>
      <c r="C782" s="1" t="s">
        <v>715</v>
      </c>
      <c r="D782" s="1" t="s">
        <v>4873</v>
      </c>
      <c r="E782">
        <v>820353</v>
      </c>
      <c r="F782">
        <v>80</v>
      </c>
      <c r="G782">
        <v>9</v>
      </c>
      <c r="H782">
        <v>55564</v>
      </c>
      <c r="I782" s="1" t="s">
        <v>4638</v>
      </c>
      <c r="J782">
        <v>781</v>
      </c>
      <c r="K782" s="2">
        <v>44797</v>
      </c>
      <c r="L782" s="1" t="s">
        <v>19</v>
      </c>
      <c r="M782" s="2">
        <v>30976</v>
      </c>
      <c r="N782">
        <f>DATEDIF(Merge1[[#This Row],[Dob]],Merge1[[#This Row],[Transaction_date]],"y")</f>
        <v>37</v>
      </c>
    </row>
    <row r="783" spans="1:14" x14ac:dyDescent="0.55000000000000004">
      <c r="A783" s="1" t="s">
        <v>5662</v>
      </c>
      <c r="B783" s="1" t="s">
        <v>4648</v>
      </c>
      <c r="C783" s="1" t="s">
        <v>715</v>
      </c>
      <c r="D783" s="1" t="s">
        <v>5200</v>
      </c>
      <c r="E783">
        <v>2874382</v>
      </c>
      <c r="F783">
        <v>70</v>
      </c>
      <c r="G783">
        <v>21</v>
      </c>
      <c r="H783">
        <v>98447</v>
      </c>
      <c r="I783" s="1" t="s">
        <v>4638</v>
      </c>
      <c r="J783">
        <v>782</v>
      </c>
      <c r="K783" s="2">
        <v>44782</v>
      </c>
      <c r="L783" s="1" t="s">
        <v>19</v>
      </c>
      <c r="M783" s="2">
        <v>24336</v>
      </c>
      <c r="N783">
        <f>DATEDIF(Merge1[[#This Row],[Dob]],Merge1[[#This Row],[Transaction_date]],"y")</f>
        <v>55</v>
      </c>
    </row>
    <row r="784" spans="1:14" x14ac:dyDescent="0.55000000000000004">
      <c r="A784" s="1" t="s">
        <v>5663</v>
      </c>
      <c r="B784" s="1" t="s">
        <v>4640</v>
      </c>
      <c r="C784" s="1" t="s">
        <v>715</v>
      </c>
      <c r="D784" s="1" t="s">
        <v>5620</v>
      </c>
      <c r="E784">
        <v>2497886</v>
      </c>
      <c r="F784">
        <v>65</v>
      </c>
      <c r="G784">
        <v>19</v>
      </c>
      <c r="H784">
        <v>60505</v>
      </c>
      <c r="I784" s="1" t="s">
        <v>4638</v>
      </c>
      <c r="J784">
        <v>783</v>
      </c>
      <c r="K784" s="2">
        <v>44787</v>
      </c>
      <c r="L784" s="1" t="s">
        <v>19</v>
      </c>
      <c r="M784" s="2">
        <v>23279</v>
      </c>
      <c r="N784">
        <f>DATEDIF(Merge1[[#This Row],[Dob]],Merge1[[#This Row],[Transaction_date]],"y")</f>
        <v>58</v>
      </c>
    </row>
    <row r="785" spans="1:14" x14ac:dyDescent="0.55000000000000004">
      <c r="A785" s="1" t="s">
        <v>5664</v>
      </c>
      <c r="B785" s="1" t="s">
        <v>4640</v>
      </c>
      <c r="C785" s="1" t="s">
        <v>715</v>
      </c>
      <c r="D785" s="1" t="s">
        <v>4891</v>
      </c>
      <c r="E785">
        <v>2588552</v>
      </c>
      <c r="F785">
        <v>70</v>
      </c>
      <c r="G785">
        <v>13</v>
      </c>
      <c r="H785">
        <v>90605</v>
      </c>
      <c r="I785" s="1" t="s">
        <v>4638</v>
      </c>
      <c r="J785">
        <v>784</v>
      </c>
      <c r="K785" s="2">
        <v>44774</v>
      </c>
      <c r="L785" s="1" t="s">
        <v>10</v>
      </c>
      <c r="M785" s="2">
        <v>28569</v>
      </c>
      <c r="N785">
        <f>DATEDIF(Merge1[[#This Row],[Dob]],Merge1[[#This Row],[Transaction_date]],"y")</f>
        <v>44</v>
      </c>
    </row>
    <row r="786" spans="1:14" x14ac:dyDescent="0.55000000000000004">
      <c r="A786" s="1" t="s">
        <v>5665</v>
      </c>
      <c r="B786" s="1" t="s">
        <v>4640</v>
      </c>
      <c r="C786" s="1" t="s">
        <v>715</v>
      </c>
      <c r="D786" s="1" t="s">
        <v>4739</v>
      </c>
      <c r="E786">
        <v>2668168</v>
      </c>
      <c r="F786">
        <v>85</v>
      </c>
      <c r="G786">
        <v>10</v>
      </c>
      <c r="H786">
        <v>22212</v>
      </c>
      <c r="I786" s="1" t="s">
        <v>4638</v>
      </c>
      <c r="J786">
        <v>785</v>
      </c>
      <c r="K786" s="2">
        <v>44789</v>
      </c>
      <c r="L786" s="1" t="s">
        <v>10</v>
      </c>
      <c r="M786" s="2">
        <v>23659</v>
      </c>
      <c r="N786">
        <f>DATEDIF(Merge1[[#This Row],[Dob]],Merge1[[#This Row],[Transaction_date]],"y")</f>
        <v>57</v>
      </c>
    </row>
    <row r="787" spans="1:14" x14ac:dyDescent="0.55000000000000004">
      <c r="A787" s="1" t="s">
        <v>5666</v>
      </c>
      <c r="B787" s="1" t="s">
        <v>4640</v>
      </c>
      <c r="C787" s="1" t="s">
        <v>715</v>
      </c>
      <c r="D787" s="1" t="s">
        <v>4708</v>
      </c>
      <c r="E787">
        <v>3235128</v>
      </c>
      <c r="F787">
        <v>65</v>
      </c>
      <c r="G787">
        <v>10</v>
      </c>
      <c r="H787">
        <v>28225</v>
      </c>
      <c r="I787" s="1" t="s">
        <v>4646</v>
      </c>
      <c r="J787">
        <v>786</v>
      </c>
      <c r="K787" s="2">
        <v>44777</v>
      </c>
      <c r="L787" s="1" t="s">
        <v>10</v>
      </c>
      <c r="M787" s="2">
        <v>22660</v>
      </c>
      <c r="N787">
        <f>DATEDIF(Merge1[[#This Row],[Dob]],Merge1[[#This Row],[Transaction_date]],"y")</f>
        <v>60</v>
      </c>
    </row>
    <row r="788" spans="1:14" x14ac:dyDescent="0.55000000000000004">
      <c r="A788" s="1" t="s">
        <v>5667</v>
      </c>
      <c r="B788" s="1" t="s">
        <v>4636</v>
      </c>
      <c r="C788" s="1" t="s">
        <v>715</v>
      </c>
      <c r="D788" s="1" t="s">
        <v>4989</v>
      </c>
      <c r="E788">
        <v>2600436</v>
      </c>
      <c r="F788">
        <v>85</v>
      </c>
      <c r="G788">
        <v>5</v>
      </c>
      <c r="H788">
        <v>29220</v>
      </c>
      <c r="I788" s="1" t="s">
        <v>4638</v>
      </c>
      <c r="J788">
        <v>787</v>
      </c>
      <c r="K788" s="2">
        <v>44799</v>
      </c>
      <c r="L788" s="1" t="s">
        <v>10</v>
      </c>
      <c r="M788" s="2">
        <v>25847</v>
      </c>
      <c r="N788">
        <f>DATEDIF(Merge1[[#This Row],[Dob]],Merge1[[#This Row],[Transaction_date]],"y")</f>
        <v>51</v>
      </c>
    </row>
    <row r="789" spans="1:14" x14ac:dyDescent="0.55000000000000004">
      <c r="A789" s="1" t="s">
        <v>5668</v>
      </c>
      <c r="B789" s="1" t="s">
        <v>4648</v>
      </c>
      <c r="C789" s="1" t="s">
        <v>715</v>
      </c>
      <c r="D789" s="1" t="s">
        <v>4891</v>
      </c>
      <c r="E789">
        <v>2819410</v>
      </c>
      <c r="F789">
        <v>85</v>
      </c>
      <c r="G789">
        <v>18</v>
      </c>
      <c r="H789">
        <v>90610</v>
      </c>
      <c r="I789" s="1" t="s">
        <v>4638</v>
      </c>
      <c r="J789">
        <v>788</v>
      </c>
      <c r="K789" s="2">
        <v>44791</v>
      </c>
      <c r="L789" s="1" t="s">
        <v>10</v>
      </c>
      <c r="M789" s="2">
        <v>28935</v>
      </c>
      <c r="N789">
        <f>DATEDIF(Merge1[[#This Row],[Dob]],Merge1[[#This Row],[Transaction_date]],"y")</f>
        <v>43</v>
      </c>
    </row>
    <row r="790" spans="1:14" x14ac:dyDescent="0.55000000000000004">
      <c r="A790" s="1" t="s">
        <v>5669</v>
      </c>
      <c r="B790" s="1" t="s">
        <v>4636</v>
      </c>
      <c r="C790" s="1" t="s">
        <v>715</v>
      </c>
      <c r="D790" s="1" t="s">
        <v>4779</v>
      </c>
      <c r="E790">
        <v>2862997</v>
      </c>
      <c r="F790">
        <v>65</v>
      </c>
      <c r="G790">
        <v>10</v>
      </c>
      <c r="H790">
        <v>14604</v>
      </c>
      <c r="I790" s="1" t="s">
        <v>4638</v>
      </c>
      <c r="J790">
        <v>789</v>
      </c>
      <c r="K790" s="2">
        <v>44777</v>
      </c>
      <c r="L790" s="1" t="s">
        <v>19</v>
      </c>
      <c r="M790" s="2">
        <v>28041</v>
      </c>
      <c r="N790">
        <f>DATEDIF(Merge1[[#This Row],[Dob]],Merge1[[#This Row],[Transaction_date]],"y")</f>
        <v>45</v>
      </c>
    </row>
    <row r="791" spans="1:14" x14ac:dyDescent="0.55000000000000004">
      <c r="A791" s="1" t="s">
        <v>5670</v>
      </c>
      <c r="B791" s="1" t="s">
        <v>4640</v>
      </c>
      <c r="C791" s="1" t="s">
        <v>715</v>
      </c>
      <c r="D791" s="1" t="s">
        <v>4815</v>
      </c>
      <c r="E791">
        <v>942913</v>
      </c>
      <c r="F791">
        <v>75</v>
      </c>
      <c r="G791">
        <v>9</v>
      </c>
      <c r="H791">
        <v>37995</v>
      </c>
      <c r="I791" s="1" t="s">
        <v>4638</v>
      </c>
      <c r="J791">
        <v>790</v>
      </c>
      <c r="K791" s="2">
        <v>44794</v>
      </c>
      <c r="L791" s="1" t="s">
        <v>19</v>
      </c>
      <c r="M791" s="2">
        <v>19430</v>
      </c>
      <c r="N791">
        <f>DATEDIF(Merge1[[#This Row],[Dob]],Merge1[[#This Row],[Transaction_date]],"y")</f>
        <v>69</v>
      </c>
    </row>
    <row r="792" spans="1:14" x14ac:dyDescent="0.55000000000000004">
      <c r="A792" s="1" t="s">
        <v>5671</v>
      </c>
      <c r="B792" s="1" t="s">
        <v>4655</v>
      </c>
      <c r="C792" s="1" t="s">
        <v>715</v>
      </c>
      <c r="D792" s="1" t="s">
        <v>5468</v>
      </c>
      <c r="E792">
        <v>2547959</v>
      </c>
      <c r="F792">
        <v>90</v>
      </c>
      <c r="G792">
        <v>12</v>
      </c>
      <c r="H792">
        <v>37220</v>
      </c>
      <c r="I792" s="1" t="s">
        <v>4638</v>
      </c>
      <c r="J792">
        <v>791</v>
      </c>
      <c r="K792" s="2">
        <v>44778</v>
      </c>
      <c r="L792" s="1" t="s">
        <v>10</v>
      </c>
      <c r="M792" s="2">
        <v>23637</v>
      </c>
      <c r="N792">
        <f>DATEDIF(Merge1[[#This Row],[Dob]],Merge1[[#This Row],[Transaction_date]],"y")</f>
        <v>57</v>
      </c>
    </row>
    <row r="793" spans="1:14" x14ac:dyDescent="0.55000000000000004">
      <c r="A793" s="1" t="s">
        <v>5672</v>
      </c>
      <c r="B793" s="1" t="s">
        <v>4640</v>
      </c>
      <c r="C793" s="1" t="s">
        <v>715</v>
      </c>
      <c r="D793" s="1" t="s">
        <v>4723</v>
      </c>
      <c r="E793">
        <v>3068888</v>
      </c>
      <c r="F793">
        <v>90</v>
      </c>
      <c r="G793">
        <v>14</v>
      </c>
      <c r="H793">
        <v>73190</v>
      </c>
      <c r="I793" s="1" t="s">
        <v>4638</v>
      </c>
      <c r="J793">
        <v>792</v>
      </c>
      <c r="K793" s="2">
        <v>44796</v>
      </c>
      <c r="L793" s="1" t="s">
        <v>19</v>
      </c>
      <c r="M793" s="2">
        <v>32312</v>
      </c>
      <c r="N793">
        <f>DATEDIF(Merge1[[#This Row],[Dob]],Merge1[[#This Row],[Transaction_date]],"y")</f>
        <v>34</v>
      </c>
    </row>
    <row r="794" spans="1:14" x14ac:dyDescent="0.55000000000000004">
      <c r="A794" s="1" t="s">
        <v>5673</v>
      </c>
      <c r="B794" s="1" t="s">
        <v>4636</v>
      </c>
      <c r="C794" s="1" t="s">
        <v>715</v>
      </c>
      <c r="D794" s="1" t="s">
        <v>4817</v>
      </c>
      <c r="E794">
        <v>1051991</v>
      </c>
      <c r="F794">
        <v>70</v>
      </c>
      <c r="G794">
        <v>9</v>
      </c>
      <c r="H794">
        <v>35236</v>
      </c>
      <c r="I794" s="1" t="s">
        <v>4638</v>
      </c>
      <c r="J794">
        <v>793</v>
      </c>
      <c r="K794" s="2">
        <v>44785</v>
      </c>
      <c r="L794" s="1" t="s">
        <v>10</v>
      </c>
      <c r="M794" s="2">
        <v>21411</v>
      </c>
      <c r="N794">
        <f>DATEDIF(Merge1[[#This Row],[Dob]],Merge1[[#This Row],[Transaction_date]],"y")</f>
        <v>63</v>
      </c>
    </row>
    <row r="795" spans="1:14" x14ac:dyDescent="0.55000000000000004">
      <c r="A795" s="1" t="s">
        <v>5674</v>
      </c>
      <c r="B795" s="1" t="s">
        <v>4636</v>
      </c>
      <c r="C795" s="1" t="s">
        <v>715</v>
      </c>
      <c r="D795" s="1" t="s">
        <v>4725</v>
      </c>
      <c r="E795">
        <v>1502864</v>
      </c>
      <c r="F795">
        <v>75</v>
      </c>
      <c r="G795">
        <v>18</v>
      </c>
      <c r="H795">
        <v>95852</v>
      </c>
      <c r="I795" s="1" t="s">
        <v>4638</v>
      </c>
      <c r="J795">
        <v>794</v>
      </c>
      <c r="K795" s="2">
        <v>44783</v>
      </c>
      <c r="L795" s="1" t="s">
        <v>10</v>
      </c>
      <c r="M795" s="2">
        <v>31171</v>
      </c>
      <c r="N795">
        <f>DATEDIF(Merge1[[#This Row],[Dob]],Merge1[[#This Row],[Transaction_date]],"y")</f>
        <v>37</v>
      </c>
    </row>
    <row r="796" spans="1:14" x14ac:dyDescent="0.55000000000000004">
      <c r="A796" s="1" t="s">
        <v>5675</v>
      </c>
      <c r="B796" s="1" t="s">
        <v>4648</v>
      </c>
      <c r="C796" s="1" t="s">
        <v>715</v>
      </c>
      <c r="D796" s="1" t="s">
        <v>4723</v>
      </c>
      <c r="E796">
        <v>1135126</v>
      </c>
      <c r="F796">
        <v>85</v>
      </c>
      <c r="G796">
        <v>13</v>
      </c>
      <c r="H796">
        <v>73179</v>
      </c>
      <c r="I796" s="1" t="s">
        <v>4638</v>
      </c>
      <c r="J796">
        <v>795</v>
      </c>
      <c r="K796" s="2">
        <v>44787</v>
      </c>
      <c r="L796" s="1" t="s">
        <v>19</v>
      </c>
      <c r="M796" s="2">
        <v>23690</v>
      </c>
      <c r="N796">
        <f>DATEDIF(Merge1[[#This Row],[Dob]],Merge1[[#This Row],[Transaction_date]],"y")</f>
        <v>57</v>
      </c>
    </row>
    <row r="797" spans="1:14" x14ac:dyDescent="0.55000000000000004">
      <c r="A797" s="1" t="s">
        <v>5676</v>
      </c>
      <c r="B797" s="1" t="s">
        <v>4655</v>
      </c>
      <c r="C797" s="1" t="s">
        <v>715</v>
      </c>
      <c r="D797" s="1" t="s">
        <v>4750</v>
      </c>
      <c r="E797">
        <v>1361502</v>
      </c>
      <c r="F797">
        <v>80</v>
      </c>
      <c r="G797">
        <v>24</v>
      </c>
      <c r="H797">
        <v>2114</v>
      </c>
      <c r="I797" s="1" t="s">
        <v>4638</v>
      </c>
      <c r="J797">
        <v>796</v>
      </c>
      <c r="K797" s="2">
        <v>44803</v>
      </c>
      <c r="L797" s="1" t="s">
        <v>10</v>
      </c>
      <c r="M797" s="2">
        <v>28193</v>
      </c>
      <c r="N797">
        <f>DATEDIF(Merge1[[#This Row],[Dob]],Merge1[[#This Row],[Transaction_date]],"y")</f>
        <v>45</v>
      </c>
    </row>
    <row r="798" spans="1:14" x14ac:dyDescent="0.55000000000000004">
      <c r="A798" s="1" t="s">
        <v>5677</v>
      </c>
      <c r="B798" s="1" t="s">
        <v>4648</v>
      </c>
      <c r="C798" s="1" t="s">
        <v>715</v>
      </c>
      <c r="D798" s="1" t="s">
        <v>4871</v>
      </c>
      <c r="E798">
        <v>1343001</v>
      </c>
      <c r="F798">
        <v>70</v>
      </c>
      <c r="G798">
        <v>24</v>
      </c>
      <c r="H798">
        <v>71307</v>
      </c>
      <c r="I798" s="1" t="s">
        <v>4646</v>
      </c>
      <c r="J798">
        <v>797</v>
      </c>
      <c r="K798" s="2">
        <v>44802</v>
      </c>
      <c r="L798" s="1" t="s">
        <v>19</v>
      </c>
      <c r="M798" s="2">
        <v>28971</v>
      </c>
      <c r="N798">
        <f>DATEDIF(Merge1[[#This Row],[Dob]],Merge1[[#This Row],[Transaction_date]],"y")</f>
        <v>43</v>
      </c>
    </row>
    <row r="799" spans="1:14" x14ac:dyDescent="0.55000000000000004">
      <c r="A799" s="1" t="s">
        <v>5678</v>
      </c>
      <c r="B799" s="1" t="s">
        <v>4636</v>
      </c>
      <c r="C799" s="1" t="s">
        <v>715</v>
      </c>
      <c r="D799" s="1" t="s">
        <v>4651</v>
      </c>
      <c r="E799">
        <v>1553368</v>
      </c>
      <c r="F799">
        <v>85</v>
      </c>
      <c r="G799">
        <v>7</v>
      </c>
      <c r="H799">
        <v>15266</v>
      </c>
      <c r="I799" s="1" t="s">
        <v>4646</v>
      </c>
      <c r="J799">
        <v>798</v>
      </c>
      <c r="K799" s="2">
        <v>44800</v>
      </c>
      <c r="L799" s="1" t="s">
        <v>10</v>
      </c>
      <c r="M799" s="2">
        <v>20362</v>
      </c>
      <c r="N799">
        <f>DATEDIF(Merge1[[#This Row],[Dob]],Merge1[[#This Row],[Transaction_date]],"y")</f>
        <v>66</v>
      </c>
    </row>
    <row r="800" spans="1:14" x14ac:dyDescent="0.55000000000000004">
      <c r="A800" s="1" t="s">
        <v>5679</v>
      </c>
      <c r="B800" s="1" t="s">
        <v>4636</v>
      </c>
      <c r="C800" s="1" t="s">
        <v>715</v>
      </c>
      <c r="D800" s="1" t="s">
        <v>5680</v>
      </c>
      <c r="E800">
        <v>1412247</v>
      </c>
      <c r="F800">
        <v>80</v>
      </c>
      <c r="G800">
        <v>16</v>
      </c>
      <c r="H800">
        <v>85284</v>
      </c>
      <c r="I800" s="1" t="s">
        <v>4638</v>
      </c>
      <c r="J800">
        <v>799</v>
      </c>
      <c r="K800" s="2">
        <v>44786</v>
      </c>
      <c r="L800" s="1" t="s">
        <v>10</v>
      </c>
      <c r="M800" s="2">
        <v>28623</v>
      </c>
      <c r="N800">
        <f>DATEDIF(Merge1[[#This Row],[Dob]],Merge1[[#This Row],[Transaction_date]],"y")</f>
        <v>44</v>
      </c>
    </row>
    <row r="801" spans="1:14" x14ac:dyDescent="0.55000000000000004">
      <c r="A801" s="1" t="s">
        <v>5681</v>
      </c>
      <c r="B801" s="1" t="s">
        <v>4636</v>
      </c>
      <c r="C801" s="1" t="s">
        <v>715</v>
      </c>
      <c r="D801" s="1" t="s">
        <v>666</v>
      </c>
      <c r="E801">
        <v>2544395</v>
      </c>
      <c r="F801">
        <v>75</v>
      </c>
      <c r="G801">
        <v>11</v>
      </c>
      <c r="H801">
        <v>85246</v>
      </c>
      <c r="I801" s="1" t="s">
        <v>4638</v>
      </c>
      <c r="J801">
        <v>800</v>
      </c>
      <c r="K801" s="2">
        <v>44788</v>
      </c>
      <c r="L801" s="1" t="s">
        <v>19</v>
      </c>
      <c r="M801" s="2">
        <v>30004</v>
      </c>
      <c r="N801">
        <f>DATEDIF(Merge1[[#This Row],[Dob]],Merge1[[#This Row],[Transaction_date]],"y")</f>
        <v>40</v>
      </c>
    </row>
    <row r="802" spans="1:14" x14ac:dyDescent="0.55000000000000004">
      <c r="A802" s="1" t="s">
        <v>5682</v>
      </c>
      <c r="B802" s="1" t="s">
        <v>4636</v>
      </c>
      <c r="C802" s="1" t="s">
        <v>715</v>
      </c>
      <c r="D802" s="1" t="s">
        <v>4958</v>
      </c>
      <c r="E802">
        <v>1997974</v>
      </c>
      <c r="F802">
        <v>80</v>
      </c>
      <c r="G802">
        <v>6</v>
      </c>
      <c r="H802">
        <v>37410</v>
      </c>
      <c r="I802" s="1" t="s">
        <v>4638</v>
      </c>
      <c r="J802">
        <v>801</v>
      </c>
      <c r="K802" s="2">
        <v>44784</v>
      </c>
      <c r="L802" s="1" t="s">
        <v>19</v>
      </c>
      <c r="M802" s="2">
        <v>23654</v>
      </c>
      <c r="N802">
        <f>DATEDIF(Merge1[[#This Row],[Dob]],Merge1[[#This Row],[Transaction_date]],"y")</f>
        <v>57</v>
      </c>
    </row>
    <row r="803" spans="1:14" x14ac:dyDescent="0.55000000000000004">
      <c r="A803" s="1" t="s">
        <v>5683</v>
      </c>
      <c r="B803" s="1" t="s">
        <v>4655</v>
      </c>
      <c r="C803" s="1" t="s">
        <v>715</v>
      </c>
      <c r="D803" s="1" t="s">
        <v>5129</v>
      </c>
      <c r="E803">
        <v>1332867</v>
      </c>
      <c r="F803">
        <v>85</v>
      </c>
      <c r="G803">
        <v>25</v>
      </c>
      <c r="H803">
        <v>77806</v>
      </c>
      <c r="I803" s="1" t="s">
        <v>4638</v>
      </c>
      <c r="J803">
        <v>802</v>
      </c>
      <c r="K803" s="2">
        <v>44787</v>
      </c>
      <c r="L803" s="1" t="s">
        <v>19</v>
      </c>
      <c r="M803" s="2">
        <v>32821</v>
      </c>
      <c r="N803">
        <f>DATEDIF(Merge1[[#This Row],[Dob]],Merge1[[#This Row],[Transaction_date]],"y")</f>
        <v>32</v>
      </c>
    </row>
    <row r="804" spans="1:14" x14ac:dyDescent="0.55000000000000004">
      <c r="A804" s="1" t="s">
        <v>5684</v>
      </c>
      <c r="B804" s="1" t="s">
        <v>4636</v>
      </c>
      <c r="C804" s="1" t="s">
        <v>715</v>
      </c>
      <c r="D804" s="1" t="s">
        <v>5685</v>
      </c>
      <c r="E804">
        <v>2089307</v>
      </c>
      <c r="F804">
        <v>85</v>
      </c>
      <c r="G804">
        <v>15</v>
      </c>
      <c r="H804">
        <v>78682</v>
      </c>
      <c r="I804" s="1" t="s">
        <v>4638</v>
      </c>
      <c r="J804">
        <v>803</v>
      </c>
      <c r="K804" s="2">
        <v>44774</v>
      </c>
      <c r="L804" s="1" t="s">
        <v>19</v>
      </c>
      <c r="M804" s="2">
        <v>23122</v>
      </c>
      <c r="N804">
        <f>DATEDIF(Merge1[[#This Row],[Dob]],Merge1[[#This Row],[Transaction_date]],"y")</f>
        <v>59</v>
      </c>
    </row>
    <row r="805" spans="1:14" x14ac:dyDescent="0.55000000000000004">
      <c r="A805" s="1" t="s">
        <v>5686</v>
      </c>
      <c r="B805" s="1" t="s">
        <v>4655</v>
      </c>
      <c r="C805" s="1" t="s">
        <v>715</v>
      </c>
      <c r="D805" s="1" t="s">
        <v>4737</v>
      </c>
      <c r="E805">
        <v>3121655</v>
      </c>
      <c r="F805">
        <v>70</v>
      </c>
      <c r="G805">
        <v>24</v>
      </c>
      <c r="H805">
        <v>23237</v>
      </c>
      <c r="I805" s="1" t="s">
        <v>4638</v>
      </c>
      <c r="J805">
        <v>804</v>
      </c>
      <c r="K805" s="2">
        <v>44802</v>
      </c>
      <c r="L805" s="1" t="s">
        <v>19</v>
      </c>
      <c r="M805" s="2">
        <v>25469</v>
      </c>
      <c r="N805">
        <f>DATEDIF(Merge1[[#This Row],[Dob]],Merge1[[#This Row],[Transaction_date]],"y")</f>
        <v>52</v>
      </c>
    </row>
    <row r="806" spans="1:14" x14ac:dyDescent="0.55000000000000004">
      <c r="A806" s="1" t="s">
        <v>5687</v>
      </c>
      <c r="B806" s="1" t="s">
        <v>4655</v>
      </c>
      <c r="C806" s="1" t="s">
        <v>715</v>
      </c>
      <c r="D806" s="1" t="s">
        <v>5424</v>
      </c>
      <c r="E806">
        <v>2315681</v>
      </c>
      <c r="F806">
        <v>65</v>
      </c>
      <c r="G806">
        <v>6</v>
      </c>
      <c r="H806">
        <v>79491</v>
      </c>
      <c r="I806" s="1" t="s">
        <v>4638</v>
      </c>
      <c r="J806">
        <v>805</v>
      </c>
      <c r="K806" s="2">
        <v>44802</v>
      </c>
      <c r="L806" s="1" t="s">
        <v>19</v>
      </c>
      <c r="M806" s="2">
        <v>29402</v>
      </c>
      <c r="N806">
        <f>DATEDIF(Merge1[[#This Row],[Dob]],Merge1[[#This Row],[Transaction_date]],"y")</f>
        <v>42</v>
      </c>
    </row>
    <row r="807" spans="1:14" x14ac:dyDescent="0.55000000000000004">
      <c r="A807" s="1" t="s">
        <v>5688</v>
      </c>
      <c r="B807" s="1" t="s">
        <v>4648</v>
      </c>
      <c r="C807" s="1" t="s">
        <v>715</v>
      </c>
      <c r="D807" s="1" t="s">
        <v>4815</v>
      </c>
      <c r="E807">
        <v>1641544</v>
      </c>
      <c r="F807">
        <v>75</v>
      </c>
      <c r="G807">
        <v>11</v>
      </c>
      <c r="H807">
        <v>37914</v>
      </c>
      <c r="I807" s="1" t="s">
        <v>4638</v>
      </c>
      <c r="J807">
        <v>806</v>
      </c>
      <c r="K807" s="2">
        <v>44789</v>
      </c>
      <c r="L807" s="1" t="s">
        <v>10</v>
      </c>
      <c r="M807" s="2">
        <v>26883</v>
      </c>
      <c r="N807">
        <f>DATEDIF(Merge1[[#This Row],[Dob]],Merge1[[#This Row],[Transaction_date]],"y")</f>
        <v>49</v>
      </c>
    </row>
    <row r="808" spans="1:14" x14ac:dyDescent="0.55000000000000004">
      <c r="A808" s="1" t="s">
        <v>5689</v>
      </c>
      <c r="B808" s="1" t="s">
        <v>4636</v>
      </c>
      <c r="C808" s="1" t="s">
        <v>715</v>
      </c>
      <c r="D808" s="1" t="s">
        <v>4772</v>
      </c>
      <c r="E808">
        <v>2651483</v>
      </c>
      <c r="F808">
        <v>75</v>
      </c>
      <c r="G808">
        <v>9</v>
      </c>
      <c r="H808">
        <v>39534</v>
      </c>
      <c r="I808" s="1" t="s">
        <v>4638</v>
      </c>
      <c r="J808">
        <v>807</v>
      </c>
      <c r="K808" s="2">
        <v>44774</v>
      </c>
      <c r="L808" s="1" t="s">
        <v>19</v>
      </c>
      <c r="M808" s="2">
        <v>25617</v>
      </c>
      <c r="N808">
        <f>DATEDIF(Merge1[[#This Row],[Dob]],Merge1[[#This Row],[Transaction_date]],"y")</f>
        <v>52</v>
      </c>
    </row>
    <row r="809" spans="1:14" x14ac:dyDescent="0.55000000000000004">
      <c r="A809" s="1" t="s">
        <v>5690</v>
      </c>
      <c r="B809" s="1" t="s">
        <v>4655</v>
      </c>
      <c r="C809" s="1" t="s">
        <v>715</v>
      </c>
      <c r="D809" s="1" t="s">
        <v>4938</v>
      </c>
      <c r="E809">
        <v>3366704</v>
      </c>
      <c r="F809">
        <v>90</v>
      </c>
      <c r="G809">
        <v>24</v>
      </c>
      <c r="H809">
        <v>75062</v>
      </c>
      <c r="I809" s="1" t="s">
        <v>4646</v>
      </c>
      <c r="J809">
        <v>808</v>
      </c>
      <c r="K809" s="2">
        <v>44776</v>
      </c>
      <c r="L809" s="1" t="s">
        <v>10</v>
      </c>
      <c r="M809" s="2">
        <v>30951</v>
      </c>
      <c r="N809">
        <f>DATEDIF(Merge1[[#This Row],[Dob]],Merge1[[#This Row],[Transaction_date]],"y")</f>
        <v>37</v>
      </c>
    </row>
    <row r="810" spans="1:14" x14ac:dyDescent="0.55000000000000004">
      <c r="A810" s="1" t="s">
        <v>5691</v>
      </c>
      <c r="B810" s="1" t="s">
        <v>4636</v>
      </c>
      <c r="C810" s="1" t="s">
        <v>715</v>
      </c>
      <c r="D810" s="1" t="s">
        <v>4821</v>
      </c>
      <c r="E810">
        <v>895971</v>
      </c>
      <c r="F810">
        <v>85</v>
      </c>
      <c r="G810">
        <v>25</v>
      </c>
      <c r="H810">
        <v>94611</v>
      </c>
      <c r="I810" s="1" t="s">
        <v>4638</v>
      </c>
      <c r="J810">
        <v>809</v>
      </c>
      <c r="K810" s="2">
        <v>44776</v>
      </c>
      <c r="L810" s="1" t="s">
        <v>19</v>
      </c>
      <c r="M810" s="2">
        <v>26892</v>
      </c>
      <c r="N810">
        <f>DATEDIF(Merge1[[#This Row],[Dob]],Merge1[[#This Row],[Transaction_date]],"y")</f>
        <v>48</v>
      </c>
    </row>
    <row r="811" spans="1:14" x14ac:dyDescent="0.55000000000000004">
      <c r="A811" s="1" t="s">
        <v>5692</v>
      </c>
      <c r="B811" s="1" t="s">
        <v>4636</v>
      </c>
      <c r="C811" s="1" t="s">
        <v>715</v>
      </c>
      <c r="D811" s="1" t="s">
        <v>5693</v>
      </c>
      <c r="E811">
        <v>2248097</v>
      </c>
      <c r="F811">
        <v>75</v>
      </c>
      <c r="G811">
        <v>20</v>
      </c>
      <c r="H811">
        <v>52245</v>
      </c>
      <c r="I811" s="1" t="s">
        <v>4638</v>
      </c>
      <c r="J811">
        <v>810</v>
      </c>
      <c r="K811" s="2">
        <v>44788</v>
      </c>
      <c r="L811" s="1" t="s">
        <v>10</v>
      </c>
      <c r="M811" s="2">
        <v>28217</v>
      </c>
      <c r="N811">
        <f>DATEDIF(Merge1[[#This Row],[Dob]],Merge1[[#This Row],[Transaction_date]],"y")</f>
        <v>45</v>
      </c>
    </row>
    <row r="812" spans="1:14" x14ac:dyDescent="0.55000000000000004">
      <c r="A812" s="1" t="s">
        <v>5694</v>
      </c>
      <c r="B812" s="1" t="s">
        <v>4640</v>
      </c>
      <c r="C812" s="1" t="s">
        <v>715</v>
      </c>
      <c r="D812" s="1" t="s">
        <v>4679</v>
      </c>
      <c r="E812">
        <v>1091491</v>
      </c>
      <c r="F812">
        <v>65</v>
      </c>
      <c r="G812">
        <v>7</v>
      </c>
      <c r="H812">
        <v>32595</v>
      </c>
      <c r="I812" s="1" t="s">
        <v>4638</v>
      </c>
      <c r="J812">
        <v>811</v>
      </c>
      <c r="K812" s="2">
        <v>44796</v>
      </c>
      <c r="L812" s="1" t="s">
        <v>19</v>
      </c>
      <c r="M812" s="2">
        <v>25451</v>
      </c>
      <c r="N812">
        <f>DATEDIF(Merge1[[#This Row],[Dob]],Merge1[[#This Row],[Transaction_date]],"y")</f>
        <v>52</v>
      </c>
    </row>
    <row r="813" spans="1:14" x14ac:dyDescent="0.55000000000000004">
      <c r="A813" s="1" t="s">
        <v>5695</v>
      </c>
      <c r="B813" s="1" t="s">
        <v>4648</v>
      </c>
      <c r="C813" s="1" t="s">
        <v>715</v>
      </c>
      <c r="D813" s="1" t="s">
        <v>5696</v>
      </c>
      <c r="E813">
        <v>3190711</v>
      </c>
      <c r="F813">
        <v>65</v>
      </c>
      <c r="G813">
        <v>10</v>
      </c>
      <c r="H813">
        <v>31205</v>
      </c>
      <c r="I813" s="1" t="s">
        <v>4638</v>
      </c>
      <c r="J813">
        <v>812</v>
      </c>
      <c r="K813" s="2">
        <v>44776</v>
      </c>
      <c r="L813" s="1" t="s">
        <v>10</v>
      </c>
      <c r="M813" s="2">
        <v>24936</v>
      </c>
      <c r="N813">
        <f>DATEDIF(Merge1[[#This Row],[Dob]],Merge1[[#This Row],[Transaction_date]],"y")</f>
        <v>54</v>
      </c>
    </row>
    <row r="814" spans="1:14" x14ac:dyDescent="0.55000000000000004">
      <c r="A814" s="1" t="s">
        <v>5697</v>
      </c>
      <c r="B814" s="1" t="s">
        <v>4655</v>
      </c>
      <c r="C814" s="1" t="s">
        <v>715</v>
      </c>
      <c r="D814" s="1" t="s">
        <v>4668</v>
      </c>
      <c r="E814">
        <v>1811468</v>
      </c>
      <c r="F814">
        <v>70</v>
      </c>
      <c r="G814">
        <v>18</v>
      </c>
      <c r="H814">
        <v>43220</v>
      </c>
      <c r="I814" s="1" t="s">
        <v>4638</v>
      </c>
      <c r="J814">
        <v>813</v>
      </c>
      <c r="K814" s="2">
        <v>44798</v>
      </c>
      <c r="L814" s="1" t="s">
        <v>19</v>
      </c>
      <c r="M814" s="2">
        <v>22776</v>
      </c>
      <c r="N814">
        <f>DATEDIF(Merge1[[#This Row],[Dob]],Merge1[[#This Row],[Transaction_date]],"y")</f>
        <v>60</v>
      </c>
    </row>
    <row r="815" spans="1:14" x14ac:dyDescent="0.55000000000000004">
      <c r="A815" s="1" t="s">
        <v>5698</v>
      </c>
      <c r="B815" s="1" t="s">
        <v>4640</v>
      </c>
      <c r="C815" s="1" t="s">
        <v>715</v>
      </c>
      <c r="D815" s="1" t="s">
        <v>4702</v>
      </c>
      <c r="E815">
        <v>1701986</v>
      </c>
      <c r="F815">
        <v>70</v>
      </c>
      <c r="G815">
        <v>19</v>
      </c>
      <c r="H815">
        <v>89160</v>
      </c>
      <c r="I815" s="1" t="s">
        <v>4638</v>
      </c>
      <c r="J815">
        <v>814</v>
      </c>
      <c r="K815" s="2">
        <v>44796</v>
      </c>
      <c r="L815" s="1" t="s">
        <v>19</v>
      </c>
      <c r="M815" s="2">
        <v>18451</v>
      </c>
      <c r="N815">
        <f>DATEDIF(Merge1[[#This Row],[Dob]],Merge1[[#This Row],[Transaction_date]],"y")</f>
        <v>72</v>
      </c>
    </row>
    <row r="816" spans="1:14" x14ac:dyDescent="0.55000000000000004">
      <c r="A816" s="1" t="s">
        <v>5699</v>
      </c>
      <c r="B816" s="1" t="s">
        <v>4636</v>
      </c>
      <c r="C816" s="1" t="s">
        <v>715</v>
      </c>
      <c r="D816" s="1" t="s">
        <v>5067</v>
      </c>
      <c r="E816">
        <v>611113</v>
      </c>
      <c r="F816">
        <v>70</v>
      </c>
      <c r="G816">
        <v>20</v>
      </c>
      <c r="H816">
        <v>10459</v>
      </c>
      <c r="I816" s="1" t="s">
        <v>4638</v>
      </c>
      <c r="J816">
        <v>815</v>
      </c>
      <c r="K816" s="2">
        <v>44785</v>
      </c>
      <c r="L816" s="1" t="s">
        <v>19</v>
      </c>
      <c r="M816" s="2">
        <v>24174</v>
      </c>
      <c r="N816">
        <f>DATEDIF(Merge1[[#This Row],[Dob]],Merge1[[#This Row],[Transaction_date]],"y")</f>
        <v>56</v>
      </c>
    </row>
    <row r="817" spans="1:14" x14ac:dyDescent="0.55000000000000004">
      <c r="A817" s="1" t="s">
        <v>5700</v>
      </c>
      <c r="B817" s="1" t="s">
        <v>4640</v>
      </c>
      <c r="C817" s="1" t="s">
        <v>715</v>
      </c>
      <c r="D817" s="1" t="s">
        <v>4720</v>
      </c>
      <c r="E817">
        <v>1545130</v>
      </c>
      <c r="F817">
        <v>65</v>
      </c>
      <c r="G817">
        <v>14</v>
      </c>
      <c r="H817">
        <v>55458</v>
      </c>
      <c r="I817" s="1" t="s">
        <v>4638</v>
      </c>
      <c r="J817">
        <v>816</v>
      </c>
      <c r="K817" s="2">
        <v>44792</v>
      </c>
      <c r="L817" s="1" t="s">
        <v>10</v>
      </c>
      <c r="M817" s="2">
        <v>27023</v>
      </c>
      <c r="N817">
        <f>DATEDIF(Merge1[[#This Row],[Dob]],Merge1[[#This Row],[Transaction_date]],"y")</f>
        <v>48</v>
      </c>
    </row>
    <row r="818" spans="1:14" x14ac:dyDescent="0.55000000000000004">
      <c r="A818" s="1" t="s">
        <v>5701</v>
      </c>
      <c r="B818" s="1" t="s">
        <v>4640</v>
      </c>
      <c r="C818" s="1" t="s">
        <v>715</v>
      </c>
      <c r="D818" s="1" t="s">
        <v>5200</v>
      </c>
      <c r="E818">
        <v>1458399</v>
      </c>
      <c r="F818">
        <v>85</v>
      </c>
      <c r="G818">
        <v>5</v>
      </c>
      <c r="H818">
        <v>98405</v>
      </c>
      <c r="I818" s="1" t="s">
        <v>4638</v>
      </c>
      <c r="J818">
        <v>817</v>
      </c>
      <c r="K818" s="2">
        <v>44802</v>
      </c>
      <c r="L818" s="1" t="s">
        <v>19</v>
      </c>
      <c r="M818" s="2">
        <v>30250</v>
      </c>
      <c r="N818">
        <f>DATEDIF(Merge1[[#This Row],[Dob]],Merge1[[#This Row],[Transaction_date]],"y")</f>
        <v>39</v>
      </c>
    </row>
    <row r="819" spans="1:14" x14ac:dyDescent="0.55000000000000004">
      <c r="A819" s="1" t="s">
        <v>5702</v>
      </c>
      <c r="B819" s="1" t="s">
        <v>4640</v>
      </c>
      <c r="C819" s="1" t="s">
        <v>715</v>
      </c>
      <c r="D819" s="1" t="s">
        <v>5703</v>
      </c>
      <c r="E819">
        <v>632358</v>
      </c>
      <c r="F819">
        <v>75</v>
      </c>
      <c r="G819">
        <v>22</v>
      </c>
      <c r="H819">
        <v>22119</v>
      </c>
      <c r="I819" s="1" t="s">
        <v>4638</v>
      </c>
      <c r="J819">
        <v>818</v>
      </c>
      <c r="K819" s="2">
        <v>44799</v>
      </c>
      <c r="L819" s="1" t="s">
        <v>10</v>
      </c>
      <c r="M819" s="2">
        <v>21687</v>
      </c>
      <c r="N819">
        <f>DATEDIF(Merge1[[#This Row],[Dob]],Merge1[[#This Row],[Transaction_date]],"y")</f>
        <v>63</v>
      </c>
    </row>
    <row r="820" spans="1:14" x14ac:dyDescent="0.55000000000000004">
      <c r="A820" s="1" t="s">
        <v>5704</v>
      </c>
      <c r="B820" s="1" t="s">
        <v>4640</v>
      </c>
      <c r="C820" s="1" t="s">
        <v>715</v>
      </c>
      <c r="D820" s="1" t="s">
        <v>5047</v>
      </c>
      <c r="E820">
        <v>1235365</v>
      </c>
      <c r="F820">
        <v>65</v>
      </c>
      <c r="G820">
        <v>18</v>
      </c>
      <c r="H820">
        <v>35895</v>
      </c>
      <c r="I820" s="1" t="s">
        <v>4638</v>
      </c>
      <c r="J820">
        <v>819</v>
      </c>
      <c r="K820" s="2">
        <v>44776</v>
      </c>
      <c r="L820" s="1" t="s">
        <v>19</v>
      </c>
      <c r="M820" s="2">
        <v>27166</v>
      </c>
      <c r="N820">
        <f>DATEDIF(Merge1[[#This Row],[Dob]],Merge1[[#This Row],[Transaction_date]],"y")</f>
        <v>48</v>
      </c>
    </row>
    <row r="821" spans="1:14" x14ac:dyDescent="0.55000000000000004">
      <c r="A821" s="1" t="s">
        <v>5705</v>
      </c>
      <c r="B821" s="1" t="s">
        <v>4640</v>
      </c>
      <c r="C821" s="1" t="s">
        <v>715</v>
      </c>
      <c r="D821" s="1" t="s">
        <v>5483</v>
      </c>
      <c r="E821">
        <v>2181964</v>
      </c>
      <c r="F821">
        <v>75</v>
      </c>
      <c r="G821">
        <v>13</v>
      </c>
      <c r="H821">
        <v>23459</v>
      </c>
      <c r="I821" s="1" t="s">
        <v>4638</v>
      </c>
      <c r="J821">
        <v>820</v>
      </c>
      <c r="K821" s="2">
        <v>44795</v>
      </c>
      <c r="L821" s="1" t="s">
        <v>10</v>
      </c>
      <c r="M821" s="2">
        <v>30467</v>
      </c>
      <c r="N821">
        <f>DATEDIF(Merge1[[#This Row],[Dob]],Merge1[[#This Row],[Transaction_date]],"y")</f>
        <v>39</v>
      </c>
    </row>
    <row r="822" spans="1:14" x14ac:dyDescent="0.55000000000000004">
      <c r="A822" s="1" t="s">
        <v>5706</v>
      </c>
      <c r="B822" s="1" t="s">
        <v>4655</v>
      </c>
      <c r="C822" s="1" t="s">
        <v>715</v>
      </c>
      <c r="D822" s="1" t="s">
        <v>4653</v>
      </c>
      <c r="E822">
        <v>3124413</v>
      </c>
      <c r="F822">
        <v>75</v>
      </c>
      <c r="G822">
        <v>20</v>
      </c>
      <c r="H822">
        <v>62764</v>
      </c>
      <c r="I822" s="1" t="s">
        <v>4638</v>
      </c>
      <c r="J822">
        <v>821</v>
      </c>
      <c r="K822" s="2">
        <v>44777</v>
      </c>
      <c r="L822" s="1" t="s">
        <v>10</v>
      </c>
      <c r="M822" s="2">
        <v>20067</v>
      </c>
      <c r="N822">
        <f>DATEDIF(Merge1[[#This Row],[Dob]],Merge1[[#This Row],[Transaction_date]],"y")</f>
        <v>67</v>
      </c>
    </row>
    <row r="823" spans="1:14" x14ac:dyDescent="0.55000000000000004">
      <c r="A823" s="1" t="s">
        <v>5707</v>
      </c>
      <c r="B823" s="1" t="s">
        <v>4636</v>
      </c>
      <c r="C823" s="1" t="s">
        <v>715</v>
      </c>
      <c r="D823" s="1" t="s">
        <v>3907</v>
      </c>
      <c r="E823">
        <v>1334376</v>
      </c>
      <c r="F823">
        <v>85</v>
      </c>
      <c r="G823">
        <v>17</v>
      </c>
      <c r="H823">
        <v>11407</v>
      </c>
      <c r="I823" s="1" t="s">
        <v>4646</v>
      </c>
      <c r="J823">
        <v>822</v>
      </c>
      <c r="K823" s="2">
        <v>44778</v>
      </c>
      <c r="L823" s="1" t="s">
        <v>19</v>
      </c>
      <c r="M823" s="2">
        <v>19010</v>
      </c>
      <c r="N823">
        <f>DATEDIF(Merge1[[#This Row],[Dob]],Merge1[[#This Row],[Transaction_date]],"y")</f>
        <v>70</v>
      </c>
    </row>
    <row r="824" spans="1:14" x14ac:dyDescent="0.55000000000000004">
      <c r="A824" s="1" t="s">
        <v>5708</v>
      </c>
      <c r="B824" s="1" t="s">
        <v>4648</v>
      </c>
      <c r="C824" s="1" t="s">
        <v>715</v>
      </c>
      <c r="D824" s="1" t="s">
        <v>4793</v>
      </c>
      <c r="E824">
        <v>1445402</v>
      </c>
      <c r="F824">
        <v>85</v>
      </c>
      <c r="G824">
        <v>13</v>
      </c>
      <c r="H824">
        <v>97211</v>
      </c>
      <c r="I824" s="1" t="s">
        <v>4638</v>
      </c>
      <c r="J824">
        <v>823</v>
      </c>
      <c r="K824" s="2">
        <v>44801</v>
      </c>
      <c r="L824" s="1" t="s">
        <v>10</v>
      </c>
      <c r="M824" s="2">
        <v>32641</v>
      </c>
      <c r="N824">
        <f>DATEDIF(Merge1[[#This Row],[Dob]],Merge1[[#This Row],[Transaction_date]],"y")</f>
        <v>33</v>
      </c>
    </row>
    <row r="825" spans="1:14" x14ac:dyDescent="0.55000000000000004">
      <c r="A825" s="1" t="s">
        <v>5709</v>
      </c>
      <c r="B825" s="1" t="s">
        <v>4655</v>
      </c>
      <c r="C825" s="1" t="s">
        <v>715</v>
      </c>
      <c r="D825" s="1" t="s">
        <v>5710</v>
      </c>
      <c r="E825">
        <v>1676474</v>
      </c>
      <c r="F825">
        <v>90</v>
      </c>
      <c r="G825">
        <v>22</v>
      </c>
      <c r="H825">
        <v>33141</v>
      </c>
      <c r="I825" s="1" t="s">
        <v>4638</v>
      </c>
      <c r="J825">
        <v>824</v>
      </c>
      <c r="K825" s="2">
        <v>44779</v>
      </c>
      <c r="L825" s="1" t="s">
        <v>10</v>
      </c>
      <c r="M825" s="2">
        <v>18467</v>
      </c>
      <c r="N825">
        <f>DATEDIF(Merge1[[#This Row],[Dob]],Merge1[[#This Row],[Transaction_date]],"y")</f>
        <v>72</v>
      </c>
    </row>
    <row r="826" spans="1:14" x14ac:dyDescent="0.55000000000000004">
      <c r="A826" s="1" t="s">
        <v>5711</v>
      </c>
      <c r="B826" s="1" t="s">
        <v>4655</v>
      </c>
      <c r="C826" s="1" t="s">
        <v>715</v>
      </c>
      <c r="D826" s="1" t="s">
        <v>5264</v>
      </c>
      <c r="E826">
        <v>1342524</v>
      </c>
      <c r="F826">
        <v>85</v>
      </c>
      <c r="G826">
        <v>17</v>
      </c>
      <c r="H826">
        <v>27455</v>
      </c>
      <c r="I826" s="1" t="s">
        <v>4638</v>
      </c>
      <c r="J826">
        <v>825</v>
      </c>
      <c r="K826" s="2">
        <v>44801</v>
      </c>
      <c r="L826" s="1" t="s">
        <v>19</v>
      </c>
      <c r="M826" s="2">
        <v>21912</v>
      </c>
      <c r="N826">
        <f>DATEDIF(Merge1[[#This Row],[Dob]],Merge1[[#This Row],[Transaction_date]],"y")</f>
        <v>62</v>
      </c>
    </row>
    <row r="827" spans="1:14" x14ac:dyDescent="0.55000000000000004">
      <c r="A827" s="1" t="s">
        <v>5712</v>
      </c>
      <c r="B827" s="1" t="s">
        <v>4636</v>
      </c>
      <c r="C827" s="1" t="s">
        <v>715</v>
      </c>
      <c r="D827" s="1" t="s">
        <v>5301</v>
      </c>
      <c r="E827">
        <v>3457352</v>
      </c>
      <c r="F827">
        <v>65</v>
      </c>
      <c r="G827">
        <v>24</v>
      </c>
      <c r="H827">
        <v>6854</v>
      </c>
      <c r="I827" s="1" t="s">
        <v>4638</v>
      </c>
      <c r="J827">
        <v>826</v>
      </c>
      <c r="K827" s="2">
        <v>44787</v>
      </c>
      <c r="L827" s="1" t="s">
        <v>19</v>
      </c>
      <c r="M827" s="2">
        <v>30497</v>
      </c>
      <c r="N827">
        <f>DATEDIF(Merge1[[#This Row],[Dob]],Merge1[[#This Row],[Transaction_date]],"y")</f>
        <v>39</v>
      </c>
    </row>
    <row r="828" spans="1:14" x14ac:dyDescent="0.55000000000000004">
      <c r="A828" s="1" t="s">
        <v>5713</v>
      </c>
      <c r="B828" s="1" t="s">
        <v>4648</v>
      </c>
      <c r="C828" s="1" t="s">
        <v>715</v>
      </c>
      <c r="D828" s="1" t="s">
        <v>5004</v>
      </c>
      <c r="E828">
        <v>1715935</v>
      </c>
      <c r="F828">
        <v>70</v>
      </c>
      <c r="G828">
        <v>20</v>
      </c>
      <c r="H828">
        <v>30045</v>
      </c>
      <c r="I828" s="1" t="s">
        <v>4646</v>
      </c>
      <c r="J828">
        <v>827</v>
      </c>
      <c r="K828" s="2">
        <v>44777</v>
      </c>
      <c r="L828" s="1" t="s">
        <v>10</v>
      </c>
      <c r="M828" s="2">
        <v>23003</v>
      </c>
      <c r="N828">
        <f>DATEDIF(Merge1[[#This Row],[Dob]],Merge1[[#This Row],[Transaction_date]],"y")</f>
        <v>59</v>
      </c>
    </row>
    <row r="829" spans="1:14" x14ac:dyDescent="0.55000000000000004">
      <c r="A829" s="1" t="s">
        <v>5714</v>
      </c>
      <c r="B829" s="1" t="s">
        <v>4648</v>
      </c>
      <c r="C829" s="1" t="s">
        <v>715</v>
      </c>
      <c r="D829" s="1" t="s">
        <v>4930</v>
      </c>
      <c r="E829">
        <v>3138778</v>
      </c>
      <c r="F829">
        <v>70</v>
      </c>
      <c r="G829">
        <v>19</v>
      </c>
      <c r="H829">
        <v>65110</v>
      </c>
      <c r="I829" s="1" t="s">
        <v>4638</v>
      </c>
      <c r="J829">
        <v>828</v>
      </c>
      <c r="K829" s="2">
        <v>44795</v>
      </c>
      <c r="L829" s="1" t="s">
        <v>19</v>
      </c>
      <c r="M829" s="2">
        <v>22114</v>
      </c>
      <c r="N829">
        <f>DATEDIF(Merge1[[#This Row],[Dob]],Merge1[[#This Row],[Transaction_date]],"y")</f>
        <v>62</v>
      </c>
    </row>
    <row r="830" spans="1:14" x14ac:dyDescent="0.55000000000000004">
      <c r="A830" s="1" t="s">
        <v>5715</v>
      </c>
      <c r="B830" s="1" t="s">
        <v>4648</v>
      </c>
      <c r="C830" s="1" t="s">
        <v>715</v>
      </c>
      <c r="D830" s="1" t="s">
        <v>5553</v>
      </c>
      <c r="E830">
        <v>1394428</v>
      </c>
      <c r="F830">
        <v>75</v>
      </c>
      <c r="G830">
        <v>8</v>
      </c>
      <c r="H830">
        <v>34642</v>
      </c>
      <c r="I830" s="1" t="s">
        <v>4638</v>
      </c>
      <c r="J830">
        <v>829</v>
      </c>
      <c r="K830" s="2">
        <v>44793</v>
      </c>
      <c r="L830" s="1" t="s">
        <v>10</v>
      </c>
      <c r="M830" s="2">
        <v>26018</v>
      </c>
      <c r="N830">
        <f>DATEDIF(Merge1[[#This Row],[Dob]],Merge1[[#This Row],[Transaction_date]],"y")</f>
        <v>51</v>
      </c>
    </row>
    <row r="831" spans="1:14" x14ac:dyDescent="0.55000000000000004">
      <c r="A831" s="1" t="s">
        <v>5716</v>
      </c>
      <c r="B831" s="1" t="s">
        <v>4655</v>
      </c>
      <c r="C831" s="1" t="s">
        <v>715</v>
      </c>
      <c r="D831" s="1" t="s">
        <v>4685</v>
      </c>
      <c r="E831">
        <v>2598152</v>
      </c>
      <c r="F831">
        <v>75</v>
      </c>
      <c r="G831">
        <v>18</v>
      </c>
      <c r="H831">
        <v>20210</v>
      </c>
      <c r="I831" s="1" t="s">
        <v>4638</v>
      </c>
      <c r="J831">
        <v>830</v>
      </c>
      <c r="K831" s="2">
        <v>44789</v>
      </c>
      <c r="L831" s="1" t="s">
        <v>10</v>
      </c>
      <c r="M831" s="2">
        <v>23645</v>
      </c>
      <c r="N831">
        <f>DATEDIF(Merge1[[#This Row],[Dob]],Merge1[[#This Row],[Transaction_date]],"y")</f>
        <v>57</v>
      </c>
    </row>
    <row r="832" spans="1:14" x14ac:dyDescent="0.55000000000000004">
      <c r="A832" s="1" t="s">
        <v>5717</v>
      </c>
      <c r="B832" s="1" t="s">
        <v>4640</v>
      </c>
      <c r="C832" s="1" t="s">
        <v>715</v>
      </c>
      <c r="D832" s="1" t="s">
        <v>4725</v>
      </c>
      <c r="E832">
        <v>1867393</v>
      </c>
      <c r="F832">
        <v>80</v>
      </c>
      <c r="G832">
        <v>20</v>
      </c>
      <c r="H832">
        <v>94237</v>
      </c>
      <c r="I832" s="1" t="s">
        <v>4638</v>
      </c>
      <c r="J832">
        <v>831</v>
      </c>
      <c r="K832" s="2">
        <v>44799</v>
      </c>
      <c r="L832" s="1" t="s">
        <v>19</v>
      </c>
      <c r="M832" s="2">
        <v>31847</v>
      </c>
      <c r="N832">
        <f>DATEDIF(Merge1[[#This Row],[Dob]],Merge1[[#This Row],[Transaction_date]],"y")</f>
        <v>35</v>
      </c>
    </row>
    <row r="833" spans="1:14" x14ac:dyDescent="0.55000000000000004">
      <c r="A833" s="1" t="s">
        <v>5718</v>
      </c>
      <c r="B833" s="1" t="s">
        <v>4655</v>
      </c>
      <c r="C833" s="1" t="s">
        <v>715</v>
      </c>
      <c r="D833" s="1" t="s">
        <v>3919</v>
      </c>
      <c r="E833">
        <v>1001258</v>
      </c>
      <c r="F833">
        <v>65</v>
      </c>
      <c r="G833">
        <v>24</v>
      </c>
      <c r="H833">
        <v>39204</v>
      </c>
      <c r="I833" s="1" t="s">
        <v>4646</v>
      </c>
      <c r="J833">
        <v>832</v>
      </c>
      <c r="K833" s="2">
        <v>44774</v>
      </c>
      <c r="L833" s="1" t="s">
        <v>19</v>
      </c>
      <c r="M833" s="2">
        <v>25572</v>
      </c>
      <c r="N833">
        <f>DATEDIF(Merge1[[#This Row],[Dob]],Merge1[[#This Row],[Transaction_date]],"y")</f>
        <v>52</v>
      </c>
    </row>
    <row r="834" spans="1:14" x14ac:dyDescent="0.55000000000000004">
      <c r="A834" s="1" t="s">
        <v>5719</v>
      </c>
      <c r="B834" s="1" t="s">
        <v>4648</v>
      </c>
      <c r="C834" s="1" t="s">
        <v>715</v>
      </c>
      <c r="D834" s="1" t="s">
        <v>4891</v>
      </c>
      <c r="E834">
        <v>803154</v>
      </c>
      <c r="F834">
        <v>80</v>
      </c>
      <c r="G834">
        <v>25</v>
      </c>
      <c r="H834">
        <v>90610</v>
      </c>
      <c r="I834" s="1" t="s">
        <v>4646</v>
      </c>
      <c r="J834">
        <v>833</v>
      </c>
      <c r="K834" s="2">
        <v>44785</v>
      </c>
      <c r="L834" s="1" t="s">
        <v>19</v>
      </c>
      <c r="M834" s="2">
        <v>23243</v>
      </c>
      <c r="N834">
        <f>DATEDIF(Merge1[[#This Row],[Dob]],Merge1[[#This Row],[Transaction_date]],"y")</f>
        <v>58</v>
      </c>
    </row>
    <row r="835" spans="1:14" x14ac:dyDescent="0.55000000000000004">
      <c r="A835" s="1" t="s">
        <v>5720</v>
      </c>
      <c r="B835" s="1" t="s">
        <v>4655</v>
      </c>
      <c r="C835" s="1" t="s">
        <v>715</v>
      </c>
      <c r="D835" s="1" t="s">
        <v>4785</v>
      </c>
      <c r="E835">
        <v>3220534</v>
      </c>
      <c r="F835">
        <v>80</v>
      </c>
      <c r="G835">
        <v>11</v>
      </c>
      <c r="H835">
        <v>21239</v>
      </c>
      <c r="I835" s="1" t="s">
        <v>4638</v>
      </c>
      <c r="J835">
        <v>834</v>
      </c>
      <c r="K835" s="2">
        <v>44779</v>
      </c>
      <c r="L835" s="1" t="s">
        <v>10</v>
      </c>
      <c r="M835" s="2">
        <v>21804</v>
      </c>
      <c r="N835">
        <f>DATEDIF(Merge1[[#This Row],[Dob]],Merge1[[#This Row],[Transaction_date]],"y")</f>
        <v>62</v>
      </c>
    </row>
    <row r="836" spans="1:14" x14ac:dyDescent="0.55000000000000004">
      <c r="A836" s="1" t="s">
        <v>5721</v>
      </c>
      <c r="B836" s="1" t="s">
        <v>4636</v>
      </c>
      <c r="C836" s="1" t="s">
        <v>715</v>
      </c>
      <c r="D836" s="1" t="s">
        <v>382</v>
      </c>
      <c r="E836">
        <v>2304666</v>
      </c>
      <c r="F836">
        <v>70</v>
      </c>
      <c r="G836">
        <v>24</v>
      </c>
      <c r="H836">
        <v>78764</v>
      </c>
      <c r="I836" s="1" t="s">
        <v>4638</v>
      </c>
      <c r="J836">
        <v>835</v>
      </c>
      <c r="K836" s="2">
        <v>44789</v>
      </c>
      <c r="L836" s="1" t="s">
        <v>10</v>
      </c>
      <c r="M836" s="2">
        <v>22337</v>
      </c>
      <c r="N836">
        <f>DATEDIF(Merge1[[#This Row],[Dob]],Merge1[[#This Row],[Transaction_date]],"y")</f>
        <v>61</v>
      </c>
    </row>
    <row r="837" spans="1:14" x14ac:dyDescent="0.55000000000000004">
      <c r="A837" s="1" t="s">
        <v>5722</v>
      </c>
      <c r="B837" s="1" t="s">
        <v>4636</v>
      </c>
      <c r="C837" s="1" t="s">
        <v>715</v>
      </c>
      <c r="D837" s="1" t="s">
        <v>5045</v>
      </c>
      <c r="E837">
        <v>2171453</v>
      </c>
      <c r="F837">
        <v>85</v>
      </c>
      <c r="G837">
        <v>9</v>
      </c>
      <c r="H837">
        <v>33355</v>
      </c>
      <c r="I837" s="1" t="s">
        <v>4638</v>
      </c>
      <c r="J837">
        <v>836</v>
      </c>
      <c r="K837" s="2">
        <v>44799</v>
      </c>
      <c r="L837" s="1" t="s">
        <v>10</v>
      </c>
      <c r="M837" s="2">
        <v>25733</v>
      </c>
      <c r="N837">
        <f>DATEDIF(Merge1[[#This Row],[Dob]],Merge1[[#This Row],[Transaction_date]],"y")</f>
        <v>52</v>
      </c>
    </row>
    <row r="838" spans="1:14" x14ac:dyDescent="0.55000000000000004">
      <c r="A838" s="1" t="s">
        <v>5723</v>
      </c>
      <c r="B838" s="1" t="s">
        <v>4636</v>
      </c>
      <c r="C838" s="1" t="s">
        <v>715</v>
      </c>
      <c r="D838" s="1" t="s">
        <v>4752</v>
      </c>
      <c r="E838">
        <v>3249054</v>
      </c>
      <c r="F838">
        <v>70</v>
      </c>
      <c r="G838">
        <v>19</v>
      </c>
      <c r="H838">
        <v>19104</v>
      </c>
      <c r="I838" s="1" t="s">
        <v>4638</v>
      </c>
      <c r="J838">
        <v>837</v>
      </c>
      <c r="K838" s="2">
        <v>44790</v>
      </c>
      <c r="L838" s="1" t="s">
        <v>19</v>
      </c>
      <c r="M838" s="2">
        <v>26064</v>
      </c>
      <c r="N838">
        <f>DATEDIF(Merge1[[#This Row],[Dob]],Merge1[[#This Row],[Transaction_date]],"y")</f>
        <v>51</v>
      </c>
    </row>
    <row r="839" spans="1:14" x14ac:dyDescent="0.55000000000000004">
      <c r="A839" s="1" t="s">
        <v>5724</v>
      </c>
      <c r="B839" s="1" t="s">
        <v>4648</v>
      </c>
      <c r="C839" s="1" t="s">
        <v>715</v>
      </c>
      <c r="D839" s="1" t="s">
        <v>4871</v>
      </c>
      <c r="E839">
        <v>1622510</v>
      </c>
      <c r="F839">
        <v>75</v>
      </c>
      <c r="G839">
        <v>9</v>
      </c>
      <c r="H839">
        <v>22313</v>
      </c>
      <c r="I839" s="1" t="s">
        <v>4646</v>
      </c>
      <c r="J839">
        <v>838</v>
      </c>
      <c r="K839" s="2">
        <v>44796</v>
      </c>
      <c r="L839" s="1" t="s">
        <v>10</v>
      </c>
      <c r="M839" s="2">
        <v>29640</v>
      </c>
      <c r="N839">
        <f>DATEDIF(Merge1[[#This Row],[Dob]],Merge1[[#This Row],[Transaction_date]],"y")</f>
        <v>41</v>
      </c>
    </row>
    <row r="840" spans="1:14" x14ac:dyDescent="0.55000000000000004">
      <c r="A840" s="1" t="s">
        <v>5725</v>
      </c>
      <c r="B840" s="1" t="s">
        <v>4640</v>
      </c>
      <c r="C840" s="1" t="s">
        <v>715</v>
      </c>
      <c r="D840" s="1" t="s">
        <v>4774</v>
      </c>
      <c r="E840">
        <v>3010877</v>
      </c>
      <c r="F840">
        <v>65</v>
      </c>
      <c r="G840">
        <v>11</v>
      </c>
      <c r="H840">
        <v>88541</v>
      </c>
      <c r="I840" s="1" t="s">
        <v>4638</v>
      </c>
      <c r="J840">
        <v>839</v>
      </c>
      <c r="K840" s="2">
        <v>44786</v>
      </c>
      <c r="L840" s="1" t="s">
        <v>10</v>
      </c>
      <c r="M840" s="2">
        <v>20700</v>
      </c>
      <c r="N840">
        <f>DATEDIF(Merge1[[#This Row],[Dob]],Merge1[[#This Row],[Transaction_date]],"y")</f>
        <v>65</v>
      </c>
    </row>
    <row r="841" spans="1:14" x14ac:dyDescent="0.55000000000000004">
      <c r="A841" s="1" t="s">
        <v>5726</v>
      </c>
      <c r="B841" s="1" t="s">
        <v>4640</v>
      </c>
      <c r="C841" s="1" t="s">
        <v>715</v>
      </c>
      <c r="D841" s="1" t="s">
        <v>5060</v>
      </c>
      <c r="E841">
        <v>747888</v>
      </c>
      <c r="F841">
        <v>75</v>
      </c>
      <c r="G841">
        <v>21</v>
      </c>
      <c r="H841">
        <v>85732</v>
      </c>
      <c r="I841" s="1" t="s">
        <v>4638</v>
      </c>
      <c r="J841">
        <v>840</v>
      </c>
      <c r="K841" s="2">
        <v>44786</v>
      </c>
      <c r="L841" s="1" t="s">
        <v>19</v>
      </c>
      <c r="M841" s="2">
        <v>20037</v>
      </c>
      <c r="N841">
        <f>DATEDIF(Merge1[[#This Row],[Dob]],Merge1[[#This Row],[Transaction_date]],"y")</f>
        <v>67</v>
      </c>
    </row>
    <row r="842" spans="1:14" x14ac:dyDescent="0.55000000000000004">
      <c r="A842" s="1" t="s">
        <v>5727</v>
      </c>
      <c r="B842" s="1" t="s">
        <v>4636</v>
      </c>
      <c r="C842" s="1" t="s">
        <v>715</v>
      </c>
      <c r="D842" s="1" t="s">
        <v>4884</v>
      </c>
      <c r="E842">
        <v>1542349</v>
      </c>
      <c r="F842">
        <v>90</v>
      </c>
      <c r="G842">
        <v>12</v>
      </c>
      <c r="H842">
        <v>63143</v>
      </c>
      <c r="I842" s="1" t="s">
        <v>4638</v>
      </c>
      <c r="J842">
        <v>841</v>
      </c>
      <c r="K842" s="2">
        <v>44788</v>
      </c>
      <c r="L842" s="1" t="s">
        <v>19</v>
      </c>
      <c r="M842" s="2">
        <v>20192</v>
      </c>
      <c r="N842">
        <f>DATEDIF(Merge1[[#This Row],[Dob]],Merge1[[#This Row],[Transaction_date]],"y")</f>
        <v>67</v>
      </c>
    </row>
    <row r="843" spans="1:14" x14ac:dyDescent="0.55000000000000004">
      <c r="A843" s="1" t="s">
        <v>5728</v>
      </c>
      <c r="B843" s="1" t="s">
        <v>4636</v>
      </c>
      <c r="C843" s="1" t="s">
        <v>715</v>
      </c>
      <c r="D843" s="1" t="s">
        <v>4772</v>
      </c>
      <c r="E843">
        <v>3078056</v>
      </c>
      <c r="F843">
        <v>65</v>
      </c>
      <c r="G843">
        <v>25</v>
      </c>
      <c r="H843">
        <v>39534</v>
      </c>
      <c r="I843" s="1" t="s">
        <v>4638</v>
      </c>
      <c r="J843">
        <v>842</v>
      </c>
      <c r="K843" s="2">
        <v>44779</v>
      </c>
      <c r="L843" s="1" t="s">
        <v>19</v>
      </c>
      <c r="M843" s="2">
        <v>27370</v>
      </c>
      <c r="N843">
        <f>DATEDIF(Merge1[[#This Row],[Dob]],Merge1[[#This Row],[Transaction_date]],"y")</f>
        <v>47</v>
      </c>
    </row>
    <row r="844" spans="1:14" x14ac:dyDescent="0.55000000000000004">
      <c r="A844" s="1" t="s">
        <v>5729</v>
      </c>
      <c r="B844" s="1" t="s">
        <v>4655</v>
      </c>
      <c r="C844" s="1" t="s">
        <v>715</v>
      </c>
      <c r="D844" s="1" t="s">
        <v>4934</v>
      </c>
      <c r="E844">
        <v>852703</v>
      </c>
      <c r="F844">
        <v>90</v>
      </c>
      <c r="G844">
        <v>17</v>
      </c>
      <c r="H844">
        <v>33715</v>
      </c>
      <c r="I844" s="1" t="s">
        <v>4638</v>
      </c>
      <c r="J844">
        <v>843</v>
      </c>
      <c r="K844" s="2">
        <v>44780</v>
      </c>
      <c r="L844" s="1" t="s">
        <v>10</v>
      </c>
      <c r="M844" s="2">
        <v>30760</v>
      </c>
      <c r="N844">
        <f>DATEDIF(Merge1[[#This Row],[Dob]],Merge1[[#This Row],[Transaction_date]],"y")</f>
        <v>38</v>
      </c>
    </row>
    <row r="845" spans="1:14" x14ac:dyDescent="0.55000000000000004">
      <c r="A845" s="1" t="s">
        <v>5730</v>
      </c>
      <c r="B845" s="1" t="s">
        <v>4640</v>
      </c>
      <c r="C845" s="1" t="s">
        <v>715</v>
      </c>
      <c r="D845" s="1" t="s">
        <v>4725</v>
      </c>
      <c r="E845">
        <v>2183513</v>
      </c>
      <c r="F845">
        <v>65</v>
      </c>
      <c r="G845">
        <v>15</v>
      </c>
      <c r="H845">
        <v>94250</v>
      </c>
      <c r="I845" s="1" t="s">
        <v>4638</v>
      </c>
      <c r="J845">
        <v>844</v>
      </c>
      <c r="K845" s="2">
        <v>44775</v>
      </c>
      <c r="L845" s="1" t="s">
        <v>19</v>
      </c>
      <c r="M845" s="2">
        <v>31241</v>
      </c>
      <c r="N845">
        <f>DATEDIF(Merge1[[#This Row],[Dob]],Merge1[[#This Row],[Transaction_date]],"y")</f>
        <v>37</v>
      </c>
    </row>
    <row r="846" spans="1:14" x14ac:dyDescent="0.55000000000000004">
      <c r="A846" s="1" t="s">
        <v>5731</v>
      </c>
      <c r="B846" s="1" t="s">
        <v>4655</v>
      </c>
      <c r="C846" s="1" t="s">
        <v>715</v>
      </c>
      <c r="D846" s="1" t="s">
        <v>4873</v>
      </c>
      <c r="E846">
        <v>2911274</v>
      </c>
      <c r="F846">
        <v>70</v>
      </c>
      <c r="G846">
        <v>19</v>
      </c>
      <c r="H846">
        <v>55573</v>
      </c>
      <c r="I846" s="1" t="s">
        <v>4638</v>
      </c>
      <c r="J846">
        <v>845</v>
      </c>
      <c r="K846" s="2">
        <v>44788</v>
      </c>
      <c r="L846" s="1" t="s">
        <v>10</v>
      </c>
      <c r="M846" s="2">
        <v>23959</v>
      </c>
      <c r="N846">
        <f>DATEDIF(Merge1[[#This Row],[Dob]],Merge1[[#This Row],[Transaction_date]],"y")</f>
        <v>57</v>
      </c>
    </row>
    <row r="847" spans="1:14" x14ac:dyDescent="0.55000000000000004">
      <c r="A847" s="1" t="s">
        <v>5732</v>
      </c>
      <c r="B847" s="1" t="s">
        <v>4636</v>
      </c>
      <c r="C847" s="1" t="s">
        <v>715</v>
      </c>
      <c r="D847" s="1" t="s">
        <v>5225</v>
      </c>
      <c r="E847">
        <v>1180850</v>
      </c>
      <c r="F847">
        <v>85</v>
      </c>
      <c r="G847">
        <v>11</v>
      </c>
      <c r="H847">
        <v>32304</v>
      </c>
      <c r="I847" s="1" t="s">
        <v>4646</v>
      </c>
      <c r="J847">
        <v>846</v>
      </c>
      <c r="K847" s="2">
        <v>44798</v>
      </c>
      <c r="L847" s="1" t="s">
        <v>19</v>
      </c>
      <c r="M847" s="2">
        <v>32718</v>
      </c>
      <c r="N847">
        <f>DATEDIF(Merge1[[#This Row],[Dob]],Merge1[[#This Row],[Transaction_date]],"y")</f>
        <v>33</v>
      </c>
    </row>
    <row r="848" spans="1:14" x14ac:dyDescent="0.55000000000000004">
      <c r="A848" s="1" t="s">
        <v>5733</v>
      </c>
      <c r="B848" s="1" t="s">
        <v>4648</v>
      </c>
      <c r="C848" s="1" t="s">
        <v>715</v>
      </c>
      <c r="D848" s="1" t="s">
        <v>5045</v>
      </c>
      <c r="E848">
        <v>1095663</v>
      </c>
      <c r="F848">
        <v>85</v>
      </c>
      <c r="G848">
        <v>22</v>
      </c>
      <c r="H848">
        <v>33355</v>
      </c>
      <c r="I848" s="1" t="s">
        <v>4638</v>
      </c>
      <c r="J848">
        <v>847</v>
      </c>
      <c r="K848" s="2">
        <v>44797</v>
      </c>
      <c r="L848" s="1" t="s">
        <v>19</v>
      </c>
      <c r="M848" s="2">
        <v>20450</v>
      </c>
      <c r="N848">
        <f>DATEDIF(Merge1[[#This Row],[Dob]],Merge1[[#This Row],[Transaction_date]],"y")</f>
        <v>66</v>
      </c>
    </row>
    <row r="849" spans="1:14" x14ac:dyDescent="0.55000000000000004">
      <c r="A849" s="1" t="s">
        <v>5734</v>
      </c>
      <c r="B849" s="1" t="s">
        <v>4648</v>
      </c>
      <c r="C849" s="1" t="s">
        <v>715</v>
      </c>
      <c r="D849" s="1" t="s">
        <v>4685</v>
      </c>
      <c r="E849">
        <v>2633208</v>
      </c>
      <c r="F849">
        <v>85</v>
      </c>
      <c r="G849">
        <v>11</v>
      </c>
      <c r="H849">
        <v>20036</v>
      </c>
      <c r="I849" s="1" t="s">
        <v>4646</v>
      </c>
      <c r="J849">
        <v>848</v>
      </c>
      <c r="K849" s="2">
        <v>44800</v>
      </c>
      <c r="L849" s="1" t="s">
        <v>19</v>
      </c>
      <c r="M849" s="2">
        <v>31232</v>
      </c>
      <c r="N849">
        <f>DATEDIF(Merge1[[#This Row],[Dob]],Merge1[[#This Row],[Transaction_date]],"y")</f>
        <v>37</v>
      </c>
    </row>
    <row r="850" spans="1:14" x14ac:dyDescent="0.55000000000000004">
      <c r="A850" s="1" t="s">
        <v>5735</v>
      </c>
      <c r="B850" s="1" t="s">
        <v>4655</v>
      </c>
      <c r="C850" s="1" t="s">
        <v>715</v>
      </c>
      <c r="D850" s="1" t="s">
        <v>4712</v>
      </c>
      <c r="E850">
        <v>3068938</v>
      </c>
      <c r="F850">
        <v>70</v>
      </c>
      <c r="G850">
        <v>19</v>
      </c>
      <c r="H850">
        <v>77045</v>
      </c>
      <c r="I850" s="1" t="s">
        <v>4638</v>
      </c>
      <c r="J850">
        <v>849</v>
      </c>
      <c r="K850" s="2">
        <v>44777</v>
      </c>
      <c r="L850" s="1" t="s">
        <v>10</v>
      </c>
      <c r="M850" s="2">
        <v>26050</v>
      </c>
      <c r="N850">
        <f>DATEDIF(Merge1[[#This Row],[Dob]],Merge1[[#This Row],[Transaction_date]],"y")</f>
        <v>51</v>
      </c>
    </row>
    <row r="851" spans="1:14" x14ac:dyDescent="0.55000000000000004">
      <c r="A851" s="1" t="s">
        <v>5736</v>
      </c>
      <c r="B851" s="1" t="s">
        <v>4636</v>
      </c>
      <c r="C851" s="1" t="s">
        <v>715</v>
      </c>
      <c r="D851" s="1" t="s">
        <v>5045</v>
      </c>
      <c r="E851">
        <v>2894208</v>
      </c>
      <c r="F851">
        <v>75</v>
      </c>
      <c r="G851">
        <v>10</v>
      </c>
      <c r="H851">
        <v>33355</v>
      </c>
      <c r="I851" s="1" t="s">
        <v>4638</v>
      </c>
      <c r="J851">
        <v>850</v>
      </c>
      <c r="K851" s="2">
        <v>44795</v>
      </c>
      <c r="L851" s="1" t="s">
        <v>19</v>
      </c>
      <c r="M851" s="2">
        <v>31869</v>
      </c>
      <c r="N851">
        <f>DATEDIF(Merge1[[#This Row],[Dob]],Merge1[[#This Row],[Transaction_date]],"y")</f>
        <v>35</v>
      </c>
    </row>
    <row r="852" spans="1:14" x14ac:dyDescent="0.55000000000000004">
      <c r="A852" s="1" t="s">
        <v>5737</v>
      </c>
      <c r="B852" s="1" t="s">
        <v>4655</v>
      </c>
      <c r="C852" s="1" t="s">
        <v>715</v>
      </c>
      <c r="D852" s="1" t="s">
        <v>4886</v>
      </c>
      <c r="E852">
        <v>3245873</v>
      </c>
      <c r="F852">
        <v>80</v>
      </c>
      <c r="G852">
        <v>20</v>
      </c>
      <c r="H852">
        <v>6520</v>
      </c>
      <c r="I852" s="1" t="s">
        <v>4638</v>
      </c>
      <c r="J852">
        <v>851</v>
      </c>
      <c r="K852" s="2">
        <v>44796</v>
      </c>
      <c r="L852" s="1" t="s">
        <v>10</v>
      </c>
      <c r="M852" s="2">
        <v>18952</v>
      </c>
      <c r="N852">
        <f>DATEDIF(Merge1[[#This Row],[Dob]],Merge1[[#This Row],[Transaction_date]],"y")</f>
        <v>70</v>
      </c>
    </row>
    <row r="853" spans="1:14" x14ac:dyDescent="0.55000000000000004">
      <c r="A853" s="1" t="s">
        <v>5738</v>
      </c>
      <c r="B853" s="1" t="s">
        <v>4640</v>
      </c>
      <c r="C853" s="1" t="s">
        <v>715</v>
      </c>
      <c r="D853" s="1" t="s">
        <v>4735</v>
      </c>
      <c r="E853">
        <v>1798693</v>
      </c>
      <c r="F853">
        <v>85</v>
      </c>
      <c r="G853">
        <v>6</v>
      </c>
      <c r="H853">
        <v>33169</v>
      </c>
      <c r="I853" s="1" t="s">
        <v>4646</v>
      </c>
      <c r="J853">
        <v>852</v>
      </c>
      <c r="K853" s="2">
        <v>44791</v>
      </c>
      <c r="L853" s="1" t="s">
        <v>19</v>
      </c>
      <c r="M853" s="2">
        <v>27015</v>
      </c>
      <c r="N853">
        <f>DATEDIF(Merge1[[#This Row],[Dob]],Merge1[[#This Row],[Transaction_date]],"y")</f>
        <v>48</v>
      </c>
    </row>
    <row r="854" spans="1:14" x14ac:dyDescent="0.55000000000000004">
      <c r="A854" s="1" t="s">
        <v>5739</v>
      </c>
      <c r="B854" s="1" t="s">
        <v>4648</v>
      </c>
      <c r="C854" s="1" t="s">
        <v>715</v>
      </c>
      <c r="D854" s="1" t="s">
        <v>4848</v>
      </c>
      <c r="E854">
        <v>2949100</v>
      </c>
      <c r="F854">
        <v>75</v>
      </c>
      <c r="G854">
        <v>18</v>
      </c>
      <c r="H854">
        <v>72199</v>
      </c>
      <c r="I854" s="1" t="s">
        <v>4638</v>
      </c>
      <c r="J854">
        <v>853</v>
      </c>
      <c r="K854" s="2">
        <v>44786</v>
      </c>
      <c r="L854" s="1" t="s">
        <v>19</v>
      </c>
      <c r="M854" s="2">
        <v>23138</v>
      </c>
      <c r="N854">
        <f>DATEDIF(Merge1[[#This Row],[Dob]],Merge1[[#This Row],[Transaction_date]],"y")</f>
        <v>59</v>
      </c>
    </row>
    <row r="855" spans="1:14" x14ac:dyDescent="0.55000000000000004">
      <c r="A855" s="1" t="s">
        <v>5740</v>
      </c>
      <c r="B855" s="1" t="s">
        <v>4648</v>
      </c>
      <c r="C855" s="1" t="s">
        <v>715</v>
      </c>
      <c r="D855" s="1" t="s">
        <v>4685</v>
      </c>
      <c r="E855">
        <v>2906828</v>
      </c>
      <c r="F855">
        <v>65</v>
      </c>
      <c r="G855">
        <v>18</v>
      </c>
      <c r="H855">
        <v>20051</v>
      </c>
      <c r="I855" s="1" t="s">
        <v>4638</v>
      </c>
      <c r="J855">
        <v>854</v>
      </c>
      <c r="K855" s="2">
        <v>44799</v>
      </c>
      <c r="L855" s="1" t="s">
        <v>19</v>
      </c>
      <c r="M855" s="2">
        <v>29636</v>
      </c>
      <c r="N855">
        <f>DATEDIF(Merge1[[#This Row],[Dob]],Merge1[[#This Row],[Transaction_date]],"y")</f>
        <v>41</v>
      </c>
    </row>
    <row r="856" spans="1:14" x14ac:dyDescent="0.55000000000000004">
      <c r="A856" s="1" t="s">
        <v>5741</v>
      </c>
      <c r="B856" s="1" t="s">
        <v>4640</v>
      </c>
      <c r="C856" s="1" t="s">
        <v>715</v>
      </c>
      <c r="D856" s="1" t="s">
        <v>5006</v>
      </c>
      <c r="E856">
        <v>1434624</v>
      </c>
      <c r="F856">
        <v>90</v>
      </c>
      <c r="G856">
        <v>25</v>
      </c>
      <c r="H856">
        <v>82007</v>
      </c>
      <c r="I856" s="1" t="s">
        <v>4638</v>
      </c>
      <c r="J856">
        <v>855</v>
      </c>
      <c r="K856" s="2">
        <v>44792</v>
      </c>
      <c r="L856" s="1" t="s">
        <v>19</v>
      </c>
      <c r="M856" s="2">
        <v>28834</v>
      </c>
      <c r="N856">
        <f>DATEDIF(Merge1[[#This Row],[Dob]],Merge1[[#This Row],[Transaction_date]],"y")</f>
        <v>43</v>
      </c>
    </row>
    <row r="857" spans="1:14" x14ac:dyDescent="0.55000000000000004">
      <c r="A857" s="1" t="s">
        <v>5742</v>
      </c>
      <c r="B857" s="1" t="s">
        <v>4640</v>
      </c>
      <c r="C857" s="1" t="s">
        <v>715</v>
      </c>
      <c r="D857" s="1" t="s">
        <v>4672</v>
      </c>
      <c r="E857">
        <v>607012</v>
      </c>
      <c r="F857">
        <v>85</v>
      </c>
      <c r="G857">
        <v>12</v>
      </c>
      <c r="H857">
        <v>50393</v>
      </c>
      <c r="I857" s="1" t="s">
        <v>4638</v>
      </c>
      <c r="J857">
        <v>856</v>
      </c>
      <c r="K857" s="2">
        <v>44786</v>
      </c>
      <c r="L857" s="1" t="s">
        <v>10</v>
      </c>
      <c r="M857" s="2">
        <v>27265</v>
      </c>
      <c r="N857">
        <f>DATEDIF(Merge1[[#This Row],[Dob]],Merge1[[#This Row],[Transaction_date]],"y")</f>
        <v>47</v>
      </c>
    </row>
    <row r="858" spans="1:14" x14ac:dyDescent="0.55000000000000004">
      <c r="A858" s="1" t="s">
        <v>5743</v>
      </c>
      <c r="B858" s="1" t="s">
        <v>4648</v>
      </c>
      <c r="C858" s="1" t="s">
        <v>715</v>
      </c>
      <c r="D858" s="1" t="s">
        <v>4732</v>
      </c>
      <c r="E858">
        <v>927670</v>
      </c>
      <c r="F858">
        <v>80</v>
      </c>
      <c r="G858">
        <v>10</v>
      </c>
      <c r="H858">
        <v>10004</v>
      </c>
      <c r="I858" s="1" t="s">
        <v>4638</v>
      </c>
      <c r="J858">
        <v>857</v>
      </c>
      <c r="K858" s="2">
        <v>44801</v>
      </c>
      <c r="L858" s="1" t="s">
        <v>10</v>
      </c>
      <c r="M858" s="2">
        <v>25153</v>
      </c>
      <c r="N858">
        <f>DATEDIF(Merge1[[#This Row],[Dob]],Merge1[[#This Row],[Transaction_date]],"y")</f>
        <v>53</v>
      </c>
    </row>
    <row r="859" spans="1:14" x14ac:dyDescent="0.55000000000000004">
      <c r="A859" s="1" t="s">
        <v>5744</v>
      </c>
      <c r="B859" s="1" t="s">
        <v>4648</v>
      </c>
      <c r="C859" s="1" t="s">
        <v>715</v>
      </c>
      <c r="D859" s="1" t="s">
        <v>4702</v>
      </c>
      <c r="E859">
        <v>1703639</v>
      </c>
      <c r="F859">
        <v>70</v>
      </c>
      <c r="G859">
        <v>8</v>
      </c>
      <c r="H859">
        <v>89135</v>
      </c>
      <c r="I859" s="1" t="s">
        <v>4638</v>
      </c>
      <c r="J859">
        <v>858</v>
      </c>
      <c r="K859" s="2">
        <v>44797</v>
      </c>
      <c r="L859" s="1" t="s">
        <v>10</v>
      </c>
      <c r="M859" s="2">
        <v>31741</v>
      </c>
      <c r="N859">
        <f>DATEDIF(Merge1[[#This Row],[Dob]],Merge1[[#This Row],[Transaction_date]],"y")</f>
        <v>35</v>
      </c>
    </row>
    <row r="860" spans="1:14" x14ac:dyDescent="0.55000000000000004">
      <c r="A860" s="1" t="s">
        <v>5745</v>
      </c>
      <c r="B860" s="1" t="s">
        <v>4636</v>
      </c>
      <c r="C860" s="1" t="s">
        <v>715</v>
      </c>
      <c r="D860" s="1" t="s">
        <v>4712</v>
      </c>
      <c r="E860">
        <v>2835418</v>
      </c>
      <c r="F860">
        <v>65</v>
      </c>
      <c r="G860">
        <v>10</v>
      </c>
      <c r="H860">
        <v>77070</v>
      </c>
      <c r="I860" s="1" t="s">
        <v>4638</v>
      </c>
      <c r="J860">
        <v>859</v>
      </c>
      <c r="K860" s="2">
        <v>44799</v>
      </c>
      <c r="L860" s="1" t="s">
        <v>19</v>
      </c>
      <c r="M860" s="2">
        <v>24213</v>
      </c>
      <c r="N860">
        <f>DATEDIF(Merge1[[#This Row],[Dob]],Merge1[[#This Row],[Transaction_date]],"y")</f>
        <v>56</v>
      </c>
    </row>
    <row r="861" spans="1:14" x14ac:dyDescent="0.55000000000000004">
      <c r="A861" s="1" t="s">
        <v>5746</v>
      </c>
      <c r="B861" s="1" t="s">
        <v>4640</v>
      </c>
      <c r="C861" s="1" t="s">
        <v>715</v>
      </c>
      <c r="D861" s="1" t="s">
        <v>5747</v>
      </c>
      <c r="E861">
        <v>2085318</v>
      </c>
      <c r="F861">
        <v>75</v>
      </c>
      <c r="G861">
        <v>14</v>
      </c>
      <c r="H861">
        <v>49444</v>
      </c>
      <c r="I861" s="1" t="s">
        <v>4638</v>
      </c>
      <c r="J861">
        <v>860</v>
      </c>
      <c r="K861" s="2">
        <v>44774</v>
      </c>
      <c r="L861" s="1" t="s">
        <v>10</v>
      </c>
      <c r="M861" s="2">
        <v>28428</v>
      </c>
      <c r="N861">
        <f>DATEDIF(Merge1[[#This Row],[Dob]],Merge1[[#This Row],[Transaction_date]],"y")</f>
        <v>44</v>
      </c>
    </row>
    <row r="862" spans="1:14" x14ac:dyDescent="0.55000000000000004">
      <c r="A862" s="1" t="s">
        <v>5748</v>
      </c>
      <c r="B862" s="1" t="s">
        <v>4640</v>
      </c>
      <c r="C862" s="1" t="s">
        <v>715</v>
      </c>
      <c r="D862" s="1" t="s">
        <v>4840</v>
      </c>
      <c r="E862">
        <v>698553</v>
      </c>
      <c r="F862">
        <v>80</v>
      </c>
      <c r="G862">
        <v>16</v>
      </c>
      <c r="H862">
        <v>22111</v>
      </c>
      <c r="I862" s="1" t="s">
        <v>4638</v>
      </c>
      <c r="J862">
        <v>861</v>
      </c>
      <c r="K862" s="2">
        <v>44799</v>
      </c>
      <c r="L862" s="1" t="s">
        <v>10</v>
      </c>
      <c r="M862" s="2">
        <v>21893</v>
      </c>
      <c r="N862">
        <f>DATEDIF(Merge1[[#This Row],[Dob]],Merge1[[#This Row],[Transaction_date]],"y")</f>
        <v>62</v>
      </c>
    </row>
    <row r="863" spans="1:14" x14ac:dyDescent="0.55000000000000004">
      <c r="A863" s="1" t="s">
        <v>5749</v>
      </c>
      <c r="B863" s="1" t="s">
        <v>4655</v>
      </c>
      <c r="C863" s="1" t="s">
        <v>715</v>
      </c>
      <c r="D863" s="1" t="s">
        <v>5607</v>
      </c>
      <c r="E863">
        <v>3327539</v>
      </c>
      <c r="F863">
        <v>90</v>
      </c>
      <c r="G863">
        <v>5</v>
      </c>
      <c r="H863">
        <v>6912</v>
      </c>
      <c r="I863" s="1" t="s">
        <v>4638</v>
      </c>
      <c r="J863">
        <v>862</v>
      </c>
      <c r="K863" s="2">
        <v>44794</v>
      </c>
      <c r="L863" s="1" t="s">
        <v>19</v>
      </c>
      <c r="M863" s="2">
        <v>32442</v>
      </c>
      <c r="N863">
        <f>DATEDIF(Merge1[[#This Row],[Dob]],Merge1[[#This Row],[Transaction_date]],"y")</f>
        <v>33</v>
      </c>
    </row>
    <row r="864" spans="1:14" x14ac:dyDescent="0.55000000000000004">
      <c r="A864" s="1" t="s">
        <v>5750</v>
      </c>
      <c r="B864" s="1" t="s">
        <v>4648</v>
      </c>
      <c r="C864" s="1" t="s">
        <v>715</v>
      </c>
      <c r="D864" s="1" t="s">
        <v>4712</v>
      </c>
      <c r="E864">
        <v>1411508</v>
      </c>
      <c r="F864">
        <v>90</v>
      </c>
      <c r="G864">
        <v>23</v>
      </c>
      <c r="H864">
        <v>77035</v>
      </c>
      <c r="I864" s="1" t="s">
        <v>4638</v>
      </c>
      <c r="J864">
        <v>863</v>
      </c>
      <c r="K864" s="2">
        <v>44787</v>
      </c>
      <c r="L864" s="1" t="s">
        <v>10</v>
      </c>
      <c r="M864" s="2">
        <v>27046</v>
      </c>
      <c r="N864">
        <f>DATEDIF(Merge1[[#This Row],[Dob]],Merge1[[#This Row],[Transaction_date]],"y")</f>
        <v>48</v>
      </c>
    </row>
    <row r="865" spans="1:14" x14ac:dyDescent="0.55000000000000004">
      <c r="A865" s="1" t="s">
        <v>5751</v>
      </c>
      <c r="B865" s="1" t="s">
        <v>4640</v>
      </c>
      <c r="C865" s="1" t="s">
        <v>715</v>
      </c>
      <c r="D865" s="1" t="s">
        <v>5074</v>
      </c>
      <c r="E865">
        <v>1577765</v>
      </c>
      <c r="F865">
        <v>65</v>
      </c>
      <c r="G865">
        <v>9</v>
      </c>
      <c r="H865">
        <v>55579</v>
      </c>
      <c r="I865" s="1" t="s">
        <v>4638</v>
      </c>
      <c r="J865">
        <v>864</v>
      </c>
      <c r="K865" s="2">
        <v>44781</v>
      </c>
      <c r="L865" s="1" t="s">
        <v>10</v>
      </c>
      <c r="M865" s="2">
        <v>19678</v>
      </c>
      <c r="N865">
        <f>DATEDIF(Merge1[[#This Row],[Dob]],Merge1[[#This Row],[Transaction_date]],"y")</f>
        <v>68</v>
      </c>
    </row>
    <row r="866" spans="1:14" x14ac:dyDescent="0.55000000000000004">
      <c r="A866" s="1" t="s">
        <v>5752</v>
      </c>
      <c r="B866" s="1" t="s">
        <v>4648</v>
      </c>
      <c r="C866" s="1" t="s">
        <v>715</v>
      </c>
      <c r="D866" s="1" t="s">
        <v>4914</v>
      </c>
      <c r="E866">
        <v>3468362</v>
      </c>
      <c r="F866">
        <v>65</v>
      </c>
      <c r="G866">
        <v>23</v>
      </c>
      <c r="H866">
        <v>66112</v>
      </c>
      <c r="I866" s="1" t="s">
        <v>4638</v>
      </c>
      <c r="J866">
        <v>865</v>
      </c>
      <c r="K866" s="2">
        <v>44780</v>
      </c>
      <c r="L866" s="1" t="s">
        <v>10</v>
      </c>
      <c r="M866" s="2">
        <v>19176</v>
      </c>
      <c r="N866">
        <f>DATEDIF(Merge1[[#This Row],[Dob]],Merge1[[#This Row],[Transaction_date]],"y")</f>
        <v>70</v>
      </c>
    </row>
    <row r="867" spans="1:14" x14ac:dyDescent="0.55000000000000004">
      <c r="A867" s="1" t="s">
        <v>5753</v>
      </c>
      <c r="B867" s="1" t="s">
        <v>4640</v>
      </c>
      <c r="C867" s="1" t="s">
        <v>715</v>
      </c>
      <c r="D867" s="1" t="s">
        <v>5063</v>
      </c>
      <c r="E867">
        <v>2818226</v>
      </c>
      <c r="F867">
        <v>75</v>
      </c>
      <c r="G867">
        <v>7</v>
      </c>
      <c r="H867">
        <v>19725</v>
      </c>
      <c r="I867" s="1" t="s">
        <v>4638</v>
      </c>
      <c r="J867">
        <v>866</v>
      </c>
      <c r="K867" s="2">
        <v>44776</v>
      </c>
      <c r="L867" s="1" t="s">
        <v>10</v>
      </c>
      <c r="M867" s="2">
        <v>32233</v>
      </c>
      <c r="N867">
        <f>DATEDIF(Merge1[[#This Row],[Dob]],Merge1[[#This Row],[Transaction_date]],"y")</f>
        <v>34</v>
      </c>
    </row>
    <row r="868" spans="1:14" x14ac:dyDescent="0.55000000000000004">
      <c r="A868" s="1" t="s">
        <v>5754</v>
      </c>
      <c r="B868" s="1" t="s">
        <v>4636</v>
      </c>
      <c r="C868" s="1" t="s">
        <v>715</v>
      </c>
      <c r="D868" s="1" t="s">
        <v>5747</v>
      </c>
      <c r="E868">
        <v>1382535</v>
      </c>
      <c r="F868">
        <v>90</v>
      </c>
      <c r="G868">
        <v>9</v>
      </c>
      <c r="H868">
        <v>49444</v>
      </c>
      <c r="I868" s="1" t="s">
        <v>4638</v>
      </c>
      <c r="J868">
        <v>867</v>
      </c>
      <c r="K868" s="2">
        <v>44803</v>
      </c>
      <c r="L868" s="1" t="s">
        <v>10</v>
      </c>
      <c r="M868" s="2">
        <v>23489</v>
      </c>
      <c r="N868">
        <f>DATEDIF(Merge1[[#This Row],[Dob]],Merge1[[#This Row],[Transaction_date]],"y")</f>
        <v>58</v>
      </c>
    </row>
    <row r="869" spans="1:14" x14ac:dyDescent="0.55000000000000004">
      <c r="A869" s="1" t="s">
        <v>5755</v>
      </c>
      <c r="B869" s="1" t="s">
        <v>4648</v>
      </c>
      <c r="C869" s="1" t="s">
        <v>715</v>
      </c>
      <c r="D869" s="1" t="s">
        <v>4992</v>
      </c>
      <c r="E869">
        <v>3129180</v>
      </c>
      <c r="F869">
        <v>70</v>
      </c>
      <c r="G869">
        <v>25</v>
      </c>
      <c r="H869">
        <v>91103</v>
      </c>
      <c r="I869" s="1" t="s">
        <v>4638</v>
      </c>
      <c r="J869">
        <v>868</v>
      </c>
      <c r="K869" s="2">
        <v>44785</v>
      </c>
      <c r="L869" s="1" t="s">
        <v>10</v>
      </c>
      <c r="M869" s="2">
        <v>31311</v>
      </c>
      <c r="N869">
        <f>DATEDIF(Merge1[[#This Row],[Dob]],Merge1[[#This Row],[Transaction_date]],"y")</f>
        <v>36</v>
      </c>
    </row>
    <row r="870" spans="1:14" x14ac:dyDescent="0.55000000000000004">
      <c r="A870" s="1" t="s">
        <v>5756</v>
      </c>
      <c r="B870" s="1" t="s">
        <v>4640</v>
      </c>
      <c r="C870" s="1" t="s">
        <v>715</v>
      </c>
      <c r="D870" s="1" t="s">
        <v>4712</v>
      </c>
      <c r="E870">
        <v>1048406</v>
      </c>
      <c r="F870">
        <v>75</v>
      </c>
      <c r="G870">
        <v>17</v>
      </c>
      <c r="H870">
        <v>77288</v>
      </c>
      <c r="I870" s="1" t="s">
        <v>4638</v>
      </c>
      <c r="J870">
        <v>869</v>
      </c>
      <c r="K870" s="2">
        <v>44799</v>
      </c>
      <c r="L870" s="1" t="s">
        <v>19</v>
      </c>
      <c r="M870" s="2">
        <v>21262</v>
      </c>
      <c r="N870">
        <f>DATEDIF(Merge1[[#This Row],[Dob]],Merge1[[#This Row],[Transaction_date]],"y")</f>
        <v>64</v>
      </c>
    </row>
    <row r="871" spans="1:14" x14ac:dyDescent="0.55000000000000004">
      <c r="A871" s="1" t="s">
        <v>5757</v>
      </c>
      <c r="B871" s="1" t="s">
        <v>4648</v>
      </c>
      <c r="C871" s="1" t="s">
        <v>715</v>
      </c>
      <c r="D871" s="1" t="s">
        <v>4970</v>
      </c>
      <c r="E871">
        <v>2984928</v>
      </c>
      <c r="F871">
        <v>70</v>
      </c>
      <c r="G871">
        <v>8</v>
      </c>
      <c r="H871">
        <v>10310</v>
      </c>
      <c r="I871" s="1" t="s">
        <v>4646</v>
      </c>
      <c r="J871">
        <v>870</v>
      </c>
      <c r="K871" s="2">
        <v>44775</v>
      </c>
      <c r="L871" s="1" t="s">
        <v>19</v>
      </c>
      <c r="M871" s="2">
        <v>18972</v>
      </c>
      <c r="N871">
        <f>DATEDIF(Merge1[[#This Row],[Dob]],Merge1[[#This Row],[Transaction_date]],"y")</f>
        <v>70</v>
      </c>
    </row>
    <row r="872" spans="1:14" x14ac:dyDescent="0.55000000000000004">
      <c r="A872" s="1" t="s">
        <v>5758</v>
      </c>
      <c r="B872" s="1" t="s">
        <v>4640</v>
      </c>
      <c r="C872" s="1" t="s">
        <v>715</v>
      </c>
      <c r="D872" s="1" t="s">
        <v>5004</v>
      </c>
      <c r="E872">
        <v>1506587</v>
      </c>
      <c r="F872">
        <v>65</v>
      </c>
      <c r="G872">
        <v>24</v>
      </c>
      <c r="H872">
        <v>30045</v>
      </c>
      <c r="I872" s="1" t="s">
        <v>4638</v>
      </c>
      <c r="J872">
        <v>871</v>
      </c>
      <c r="K872" s="2">
        <v>44797</v>
      </c>
      <c r="L872" s="1" t="s">
        <v>10</v>
      </c>
      <c r="M872" s="2">
        <v>22744</v>
      </c>
      <c r="N872">
        <f>DATEDIF(Merge1[[#This Row],[Dob]],Merge1[[#This Row],[Transaction_date]],"y")</f>
        <v>60</v>
      </c>
    </row>
    <row r="873" spans="1:14" x14ac:dyDescent="0.55000000000000004">
      <c r="A873" s="1" t="s">
        <v>5759</v>
      </c>
      <c r="B873" s="1" t="s">
        <v>4648</v>
      </c>
      <c r="C873" s="1" t="s">
        <v>715</v>
      </c>
      <c r="D873" s="1" t="s">
        <v>5040</v>
      </c>
      <c r="E873">
        <v>1170154</v>
      </c>
      <c r="F873">
        <v>90</v>
      </c>
      <c r="G873">
        <v>18</v>
      </c>
      <c r="H873">
        <v>46254</v>
      </c>
      <c r="I873" s="1" t="s">
        <v>4638</v>
      </c>
      <c r="J873">
        <v>872</v>
      </c>
      <c r="K873" s="2">
        <v>44794</v>
      </c>
      <c r="L873" s="1" t="s">
        <v>19</v>
      </c>
      <c r="M873" s="2">
        <v>25901</v>
      </c>
      <c r="N873">
        <f>DATEDIF(Merge1[[#This Row],[Dob]],Merge1[[#This Row],[Transaction_date]],"y")</f>
        <v>51</v>
      </c>
    </row>
    <row r="874" spans="1:14" x14ac:dyDescent="0.55000000000000004">
      <c r="A874" s="1" t="s">
        <v>5760</v>
      </c>
      <c r="B874" s="1" t="s">
        <v>4648</v>
      </c>
      <c r="C874" s="1" t="s">
        <v>715</v>
      </c>
      <c r="D874" s="1" t="s">
        <v>4685</v>
      </c>
      <c r="E874">
        <v>2427163</v>
      </c>
      <c r="F874">
        <v>85</v>
      </c>
      <c r="G874">
        <v>15</v>
      </c>
      <c r="H874">
        <v>20051</v>
      </c>
      <c r="I874" s="1" t="s">
        <v>4638</v>
      </c>
      <c r="J874">
        <v>873</v>
      </c>
      <c r="K874" s="2">
        <v>44801</v>
      </c>
      <c r="L874" s="1" t="s">
        <v>19</v>
      </c>
      <c r="M874" s="2">
        <v>25262</v>
      </c>
      <c r="N874">
        <f>DATEDIF(Merge1[[#This Row],[Dob]],Merge1[[#This Row],[Transaction_date]],"y")</f>
        <v>53</v>
      </c>
    </row>
    <row r="875" spans="1:14" x14ac:dyDescent="0.55000000000000004">
      <c r="A875" s="1" t="s">
        <v>5761</v>
      </c>
      <c r="B875" s="1" t="s">
        <v>4636</v>
      </c>
      <c r="C875" s="1" t="s">
        <v>715</v>
      </c>
      <c r="D875" s="1" t="s">
        <v>4793</v>
      </c>
      <c r="E875">
        <v>1011448</v>
      </c>
      <c r="F875">
        <v>75</v>
      </c>
      <c r="G875">
        <v>22</v>
      </c>
      <c r="H875">
        <v>97255</v>
      </c>
      <c r="I875" s="1" t="s">
        <v>4638</v>
      </c>
      <c r="J875">
        <v>874</v>
      </c>
      <c r="K875" s="2">
        <v>44803</v>
      </c>
      <c r="L875" s="1" t="s">
        <v>19</v>
      </c>
      <c r="M875" s="2">
        <v>27752</v>
      </c>
      <c r="N875">
        <f>DATEDIF(Merge1[[#This Row],[Dob]],Merge1[[#This Row],[Transaction_date]],"y")</f>
        <v>46</v>
      </c>
    </row>
    <row r="876" spans="1:14" x14ac:dyDescent="0.55000000000000004">
      <c r="A876" s="1" t="s">
        <v>5762</v>
      </c>
      <c r="B876" s="1" t="s">
        <v>4640</v>
      </c>
      <c r="C876" s="1" t="s">
        <v>715</v>
      </c>
      <c r="D876" s="1" t="s">
        <v>5161</v>
      </c>
      <c r="E876">
        <v>1788254</v>
      </c>
      <c r="F876">
        <v>65</v>
      </c>
      <c r="G876">
        <v>14</v>
      </c>
      <c r="H876">
        <v>85010</v>
      </c>
      <c r="I876" s="1" t="s">
        <v>4638</v>
      </c>
      <c r="J876">
        <v>875</v>
      </c>
      <c r="K876" s="2">
        <v>44797</v>
      </c>
      <c r="L876" s="1" t="s">
        <v>10</v>
      </c>
      <c r="M876" s="2">
        <v>22553</v>
      </c>
      <c r="N876">
        <f>DATEDIF(Merge1[[#This Row],[Dob]],Merge1[[#This Row],[Transaction_date]],"y")</f>
        <v>60</v>
      </c>
    </row>
    <row r="877" spans="1:14" x14ac:dyDescent="0.55000000000000004">
      <c r="A877" s="1" t="s">
        <v>5763</v>
      </c>
      <c r="B877" s="1" t="s">
        <v>4648</v>
      </c>
      <c r="C877" s="1" t="s">
        <v>715</v>
      </c>
      <c r="D877" s="1" t="s">
        <v>4717</v>
      </c>
      <c r="E877">
        <v>2434219</v>
      </c>
      <c r="F877">
        <v>90</v>
      </c>
      <c r="G877">
        <v>7</v>
      </c>
      <c r="H877">
        <v>68117</v>
      </c>
      <c r="I877" s="1" t="s">
        <v>4638</v>
      </c>
      <c r="J877">
        <v>876</v>
      </c>
      <c r="K877" s="2">
        <v>44782</v>
      </c>
      <c r="L877" s="1" t="s">
        <v>19</v>
      </c>
      <c r="M877" s="2">
        <v>19191</v>
      </c>
      <c r="N877">
        <f>DATEDIF(Merge1[[#This Row],[Dob]],Merge1[[#This Row],[Transaction_date]],"y")</f>
        <v>70</v>
      </c>
    </row>
    <row r="878" spans="1:14" x14ac:dyDescent="0.55000000000000004">
      <c r="A878" s="1" t="s">
        <v>5764</v>
      </c>
      <c r="B878" s="1" t="s">
        <v>4636</v>
      </c>
      <c r="C878" s="1" t="s">
        <v>715</v>
      </c>
      <c r="D878" s="1" t="s">
        <v>4702</v>
      </c>
      <c r="E878">
        <v>890848</v>
      </c>
      <c r="F878">
        <v>75</v>
      </c>
      <c r="G878">
        <v>16</v>
      </c>
      <c r="H878">
        <v>89115</v>
      </c>
      <c r="I878" s="1" t="s">
        <v>4638</v>
      </c>
      <c r="J878">
        <v>877</v>
      </c>
      <c r="K878" s="2">
        <v>44797</v>
      </c>
      <c r="L878" s="1" t="s">
        <v>10</v>
      </c>
      <c r="M878" s="2">
        <v>31234</v>
      </c>
      <c r="N878">
        <f>DATEDIF(Merge1[[#This Row],[Dob]],Merge1[[#This Row],[Transaction_date]],"y")</f>
        <v>37</v>
      </c>
    </row>
    <row r="879" spans="1:14" x14ac:dyDescent="0.55000000000000004">
      <c r="A879" s="1" t="s">
        <v>5765</v>
      </c>
      <c r="B879" s="1" t="s">
        <v>4636</v>
      </c>
      <c r="C879" s="1" t="s">
        <v>715</v>
      </c>
      <c r="D879" s="1" t="s">
        <v>4685</v>
      </c>
      <c r="E879">
        <v>3383846</v>
      </c>
      <c r="F879">
        <v>90</v>
      </c>
      <c r="G879">
        <v>21</v>
      </c>
      <c r="H879">
        <v>20430</v>
      </c>
      <c r="I879" s="1" t="s">
        <v>4638</v>
      </c>
      <c r="J879">
        <v>878</v>
      </c>
      <c r="K879" s="2">
        <v>44782</v>
      </c>
      <c r="L879" s="1" t="s">
        <v>10</v>
      </c>
      <c r="M879" s="2">
        <v>22190</v>
      </c>
      <c r="N879">
        <f>DATEDIF(Merge1[[#This Row],[Dob]],Merge1[[#This Row],[Transaction_date]],"y")</f>
        <v>61</v>
      </c>
    </row>
    <row r="880" spans="1:14" x14ac:dyDescent="0.55000000000000004">
      <c r="A880" s="1" t="s">
        <v>5766</v>
      </c>
      <c r="B880" s="1" t="s">
        <v>4648</v>
      </c>
      <c r="C880" s="1" t="s">
        <v>715</v>
      </c>
      <c r="D880" s="1" t="s">
        <v>4679</v>
      </c>
      <c r="E880">
        <v>988390</v>
      </c>
      <c r="F880">
        <v>65</v>
      </c>
      <c r="G880">
        <v>10</v>
      </c>
      <c r="H880">
        <v>32505</v>
      </c>
      <c r="I880" s="1" t="s">
        <v>4638</v>
      </c>
      <c r="J880">
        <v>879</v>
      </c>
      <c r="K880" s="2">
        <v>44797</v>
      </c>
      <c r="L880" s="1" t="s">
        <v>10</v>
      </c>
      <c r="M880" s="2">
        <v>27086</v>
      </c>
      <c r="N880">
        <f>DATEDIF(Merge1[[#This Row],[Dob]],Merge1[[#This Row],[Transaction_date]],"y")</f>
        <v>48</v>
      </c>
    </row>
    <row r="881" spans="1:14" x14ac:dyDescent="0.55000000000000004">
      <c r="A881" s="1" t="s">
        <v>5767</v>
      </c>
      <c r="B881" s="1" t="s">
        <v>4636</v>
      </c>
      <c r="C881" s="1" t="s">
        <v>715</v>
      </c>
      <c r="D881" s="1" t="s">
        <v>4826</v>
      </c>
      <c r="E881">
        <v>680350</v>
      </c>
      <c r="F881">
        <v>75</v>
      </c>
      <c r="G881">
        <v>12</v>
      </c>
      <c r="H881">
        <v>98682</v>
      </c>
      <c r="I881" s="1" t="s">
        <v>4638</v>
      </c>
      <c r="J881">
        <v>880</v>
      </c>
      <c r="K881" s="2">
        <v>44783</v>
      </c>
      <c r="L881" s="1" t="s">
        <v>10</v>
      </c>
      <c r="M881" s="2">
        <v>25116</v>
      </c>
      <c r="N881">
        <f>DATEDIF(Merge1[[#This Row],[Dob]],Merge1[[#This Row],[Transaction_date]],"y")</f>
        <v>53</v>
      </c>
    </row>
    <row r="882" spans="1:14" x14ac:dyDescent="0.55000000000000004">
      <c r="A882" s="1" t="s">
        <v>5768</v>
      </c>
      <c r="B882" s="1" t="s">
        <v>4636</v>
      </c>
      <c r="C882" s="1" t="s">
        <v>715</v>
      </c>
      <c r="D882" s="1" t="s">
        <v>4737</v>
      </c>
      <c r="E882">
        <v>1614519</v>
      </c>
      <c r="F882">
        <v>75</v>
      </c>
      <c r="G882">
        <v>23</v>
      </c>
      <c r="H882">
        <v>23277</v>
      </c>
      <c r="I882" s="1" t="s">
        <v>4638</v>
      </c>
      <c r="J882">
        <v>881</v>
      </c>
      <c r="K882" s="2">
        <v>44801</v>
      </c>
      <c r="L882" s="1" t="s">
        <v>19</v>
      </c>
      <c r="M882" s="2">
        <v>24487</v>
      </c>
      <c r="N882">
        <f>DATEDIF(Merge1[[#This Row],[Dob]],Merge1[[#This Row],[Transaction_date]],"y")</f>
        <v>55</v>
      </c>
    </row>
    <row r="883" spans="1:14" x14ac:dyDescent="0.55000000000000004">
      <c r="A883" s="1" t="s">
        <v>5769</v>
      </c>
      <c r="B883" s="1" t="s">
        <v>4655</v>
      </c>
      <c r="C883" s="1" t="s">
        <v>715</v>
      </c>
      <c r="D883" s="1" t="s">
        <v>4720</v>
      </c>
      <c r="E883">
        <v>2806628</v>
      </c>
      <c r="F883">
        <v>65</v>
      </c>
      <c r="G883">
        <v>15</v>
      </c>
      <c r="H883">
        <v>55470</v>
      </c>
      <c r="I883" s="1" t="s">
        <v>4638</v>
      </c>
      <c r="J883">
        <v>882</v>
      </c>
      <c r="K883" s="2">
        <v>44790</v>
      </c>
      <c r="L883" s="1" t="s">
        <v>19</v>
      </c>
      <c r="M883" s="2">
        <v>32334</v>
      </c>
      <c r="N883">
        <f>DATEDIF(Merge1[[#This Row],[Dob]],Merge1[[#This Row],[Transaction_date]],"y")</f>
        <v>34</v>
      </c>
    </row>
    <row r="884" spans="1:14" x14ac:dyDescent="0.55000000000000004">
      <c r="A884" s="1" t="s">
        <v>5770</v>
      </c>
      <c r="B884" s="1" t="s">
        <v>4655</v>
      </c>
      <c r="C884" s="1" t="s">
        <v>715</v>
      </c>
      <c r="D884" s="1" t="s">
        <v>5022</v>
      </c>
      <c r="E884">
        <v>2507420</v>
      </c>
      <c r="F884">
        <v>75</v>
      </c>
      <c r="G884">
        <v>9</v>
      </c>
      <c r="H884">
        <v>66205</v>
      </c>
      <c r="I884" s="1" t="s">
        <v>4638</v>
      </c>
      <c r="J884">
        <v>883</v>
      </c>
      <c r="K884" s="2">
        <v>44797</v>
      </c>
      <c r="L884" s="1" t="s">
        <v>10</v>
      </c>
      <c r="M884" s="2">
        <v>26192</v>
      </c>
      <c r="N884">
        <f>DATEDIF(Merge1[[#This Row],[Dob]],Merge1[[#This Row],[Transaction_date]],"y")</f>
        <v>50</v>
      </c>
    </row>
    <row r="885" spans="1:14" x14ac:dyDescent="0.55000000000000004">
      <c r="A885" s="1" t="s">
        <v>5771</v>
      </c>
      <c r="B885" s="1" t="s">
        <v>4655</v>
      </c>
      <c r="C885" s="1" t="s">
        <v>715</v>
      </c>
      <c r="D885" s="1" t="s">
        <v>5060</v>
      </c>
      <c r="E885">
        <v>3365459</v>
      </c>
      <c r="F885">
        <v>65</v>
      </c>
      <c r="G885">
        <v>17</v>
      </c>
      <c r="H885">
        <v>85743</v>
      </c>
      <c r="I885" s="1" t="s">
        <v>4638</v>
      </c>
      <c r="J885">
        <v>884</v>
      </c>
      <c r="K885" s="2">
        <v>44786</v>
      </c>
      <c r="L885" s="1" t="s">
        <v>19</v>
      </c>
      <c r="M885" s="2">
        <v>21125</v>
      </c>
      <c r="N885">
        <f>DATEDIF(Merge1[[#This Row],[Dob]],Merge1[[#This Row],[Transaction_date]],"y")</f>
        <v>64</v>
      </c>
    </row>
    <row r="886" spans="1:14" x14ac:dyDescent="0.55000000000000004">
      <c r="A886" s="1" t="s">
        <v>5772</v>
      </c>
      <c r="B886" s="1" t="s">
        <v>4636</v>
      </c>
      <c r="C886" s="1" t="s">
        <v>715</v>
      </c>
      <c r="D886" s="1" t="s">
        <v>4712</v>
      </c>
      <c r="E886">
        <v>1237811</v>
      </c>
      <c r="F886">
        <v>85</v>
      </c>
      <c r="G886">
        <v>19</v>
      </c>
      <c r="H886">
        <v>77090</v>
      </c>
      <c r="I886" s="1" t="s">
        <v>4638</v>
      </c>
      <c r="J886">
        <v>885</v>
      </c>
      <c r="K886" s="2">
        <v>44795</v>
      </c>
      <c r="L886" s="1" t="s">
        <v>10</v>
      </c>
      <c r="M886" s="2">
        <v>31974</v>
      </c>
      <c r="N886">
        <f>DATEDIF(Merge1[[#This Row],[Dob]],Merge1[[#This Row],[Transaction_date]],"y")</f>
        <v>35</v>
      </c>
    </row>
    <row r="887" spans="1:14" x14ac:dyDescent="0.55000000000000004">
      <c r="A887" s="1" t="s">
        <v>5773</v>
      </c>
      <c r="B887" s="1" t="s">
        <v>4636</v>
      </c>
      <c r="C887" s="1" t="s">
        <v>715</v>
      </c>
      <c r="D887" s="1" t="s">
        <v>4708</v>
      </c>
      <c r="E887">
        <v>2340352</v>
      </c>
      <c r="F887">
        <v>65</v>
      </c>
      <c r="G887">
        <v>24</v>
      </c>
      <c r="H887">
        <v>28299</v>
      </c>
      <c r="I887" s="1" t="s">
        <v>4638</v>
      </c>
      <c r="J887">
        <v>886</v>
      </c>
      <c r="K887" s="2">
        <v>44779</v>
      </c>
      <c r="L887" s="1" t="s">
        <v>10</v>
      </c>
      <c r="M887" s="2">
        <v>23049</v>
      </c>
      <c r="N887">
        <f>DATEDIF(Merge1[[#This Row],[Dob]],Merge1[[#This Row],[Transaction_date]],"y")</f>
        <v>59</v>
      </c>
    </row>
    <row r="888" spans="1:14" x14ac:dyDescent="0.55000000000000004">
      <c r="A888" s="1" t="s">
        <v>5774</v>
      </c>
      <c r="B888" s="1" t="s">
        <v>4636</v>
      </c>
      <c r="C888" s="1" t="s">
        <v>715</v>
      </c>
      <c r="D888" s="1" t="s">
        <v>4886</v>
      </c>
      <c r="E888">
        <v>833005</v>
      </c>
      <c r="F888">
        <v>85</v>
      </c>
      <c r="G888">
        <v>15</v>
      </c>
      <c r="H888">
        <v>6510</v>
      </c>
      <c r="I888" s="1" t="s">
        <v>4638</v>
      </c>
      <c r="J888">
        <v>887</v>
      </c>
      <c r="K888" s="2">
        <v>44777</v>
      </c>
      <c r="L888" s="1" t="s">
        <v>10</v>
      </c>
      <c r="M888" s="2">
        <v>32661</v>
      </c>
      <c r="N888">
        <f>DATEDIF(Merge1[[#This Row],[Dob]],Merge1[[#This Row],[Transaction_date]],"y")</f>
        <v>33</v>
      </c>
    </row>
    <row r="889" spans="1:14" x14ac:dyDescent="0.55000000000000004">
      <c r="A889" s="1" t="s">
        <v>5775</v>
      </c>
      <c r="B889" s="1" t="s">
        <v>4655</v>
      </c>
      <c r="C889" s="1" t="s">
        <v>715</v>
      </c>
      <c r="D889" s="1" t="s">
        <v>4720</v>
      </c>
      <c r="E889">
        <v>2624032</v>
      </c>
      <c r="F889">
        <v>75</v>
      </c>
      <c r="G889">
        <v>5</v>
      </c>
      <c r="H889">
        <v>55441</v>
      </c>
      <c r="I889" s="1" t="s">
        <v>4638</v>
      </c>
      <c r="J889">
        <v>888</v>
      </c>
      <c r="K889" s="2">
        <v>44780</v>
      </c>
      <c r="L889" s="1" t="s">
        <v>10</v>
      </c>
      <c r="M889" s="2">
        <v>21511</v>
      </c>
      <c r="N889">
        <f>DATEDIF(Merge1[[#This Row],[Dob]],Merge1[[#This Row],[Transaction_date]],"y")</f>
        <v>63</v>
      </c>
    </row>
    <row r="890" spans="1:14" x14ac:dyDescent="0.55000000000000004">
      <c r="A890" s="1" t="s">
        <v>5776</v>
      </c>
      <c r="B890" s="1" t="s">
        <v>4655</v>
      </c>
      <c r="C890" s="1" t="s">
        <v>715</v>
      </c>
      <c r="D890" s="1" t="s">
        <v>5022</v>
      </c>
      <c r="E890">
        <v>784945</v>
      </c>
      <c r="F890">
        <v>85</v>
      </c>
      <c r="G890">
        <v>6</v>
      </c>
      <c r="H890">
        <v>66205</v>
      </c>
      <c r="I890" s="1" t="s">
        <v>4638</v>
      </c>
      <c r="J890">
        <v>889</v>
      </c>
      <c r="K890" s="2">
        <v>44797</v>
      </c>
      <c r="L890" s="1" t="s">
        <v>19</v>
      </c>
      <c r="M890" s="2">
        <v>18478</v>
      </c>
      <c r="N890">
        <f>DATEDIF(Merge1[[#This Row],[Dob]],Merge1[[#This Row],[Transaction_date]],"y")</f>
        <v>72</v>
      </c>
    </row>
    <row r="891" spans="1:14" x14ac:dyDescent="0.55000000000000004">
      <c r="A891" s="1" t="s">
        <v>5777</v>
      </c>
      <c r="B891" s="1" t="s">
        <v>4636</v>
      </c>
      <c r="C891" s="1" t="s">
        <v>715</v>
      </c>
      <c r="D891" s="1" t="s">
        <v>4907</v>
      </c>
      <c r="E891">
        <v>1009402</v>
      </c>
      <c r="F891">
        <v>65</v>
      </c>
      <c r="G891">
        <v>5</v>
      </c>
      <c r="H891">
        <v>91406</v>
      </c>
      <c r="I891" s="1" t="s">
        <v>4638</v>
      </c>
      <c r="J891">
        <v>890</v>
      </c>
      <c r="K891" s="2">
        <v>44776</v>
      </c>
      <c r="L891" s="1" t="s">
        <v>19</v>
      </c>
      <c r="M891" s="2">
        <v>28530</v>
      </c>
      <c r="N891">
        <f>DATEDIF(Merge1[[#This Row],[Dob]],Merge1[[#This Row],[Transaction_date]],"y")</f>
        <v>44</v>
      </c>
    </row>
    <row r="892" spans="1:14" x14ac:dyDescent="0.55000000000000004">
      <c r="A892" s="1" t="s">
        <v>5778</v>
      </c>
      <c r="B892" s="1" t="s">
        <v>4640</v>
      </c>
      <c r="C892" s="1" t="s">
        <v>715</v>
      </c>
      <c r="D892" s="1" t="s">
        <v>5060</v>
      </c>
      <c r="E892">
        <v>654449</v>
      </c>
      <c r="F892">
        <v>65</v>
      </c>
      <c r="G892">
        <v>17</v>
      </c>
      <c r="H892">
        <v>85743</v>
      </c>
      <c r="I892" s="1" t="s">
        <v>4638</v>
      </c>
      <c r="J892">
        <v>891</v>
      </c>
      <c r="K892" s="2">
        <v>44776</v>
      </c>
      <c r="L892" s="1" t="s">
        <v>10</v>
      </c>
      <c r="M892" s="2">
        <v>28788</v>
      </c>
      <c r="N892">
        <f>DATEDIF(Merge1[[#This Row],[Dob]],Merge1[[#This Row],[Transaction_date]],"y")</f>
        <v>43</v>
      </c>
    </row>
    <row r="893" spans="1:14" x14ac:dyDescent="0.55000000000000004">
      <c r="A893" s="1" t="s">
        <v>5779</v>
      </c>
      <c r="B893" s="1" t="s">
        <v>4636</v>
      </c>
      <c r="C893" s="1" t="s">
        <v>715</v>
      </c>
      <c r="D893" s="1" t="s">
        <v>4702</v>
      </c>
      <c r="E893">
        <v>2510692</v>
      </c>
      <c r="F893">
        <v>75</v>
      </c>
      <c r="G893">
        <v>19</v>
      </c>
      <c r="H893">
        <v>89135</v>
      </c>
      <c r="I893" s="1" t="s">
        <v>4646</v>
      </c>
      <c r="J893">
        <v>892</v>
      </c>
      <c r="K893" s="2">
        <v>44789</v>
      </c>
      <c r="L893" s="1" t="s">
        <v>19</v>
      </c>
      <c r="M893" s="2">
        <v>18877</v>
      </c>
      <c r="N893">
        <f>DATEDIF(Merge1[[#This Row],[Dob]],Merge1[[#This Row],[Transaction_date]],"y")</f>
        <v>70</v>
      </c>
    </row>
    <row r="894" spans="1:14" x14ac:dyDescent="0.55000000000000004">
      <c r="A894" s="1" t="s">
        <v>5780</v>
      </c>
      <c r="B894" s="1" t="s">
        <v>4655</v>
      </c>
      <c r="C894" s="1" t="s">
        <v>715</v>
      </c>
      <c r="D894" s="1" t="s">
        <v>5781</v>
      </c>
      <c r="E894">
        <v>1398459</v>
      </c>
      <c r="F894">
        <v>90</v>
      </c>
      <c r="G894">
        <v>6</v>
      </c>
      <c r="H894">
        <v>76598</v>
      </c>
      <c r="I894" s="1" t="s">
        <v>4638</v>
      </c>
      <c r="J894">
        <v>893</v>
      </c>
      <c r="K894" s="2">
        <v>44799</v>
      </c>
      <c r="L894" s="1" t="s">
        <v>19</v>
      </c>
      <c r="M894" s="2">
        <v>21505</v>
      </c>
      <c r="N894">
        <f>DATEDIF(Merge1[[#This Row],[Dob]],Merge1[[#This Row],[Transaction_date]],"y")</f>
        <v>63</v>
      </c>
    </row>
    <row r="895" spans="1:14" x14ac:dyDescent="0.55000000000000004">
      <c r="A895" s="1" t="s">
        <v>5782</v>
      </c>
      <c r="B895" s="1" t="s">
        <v>4648</v>
      </c>
      <c r="C895" s="1" t="s">
        <v>715</v>
      </c>
      <c r="D895" s="1" t="s">
        <v>4958</v>
      </c>
      <c r="E895">
        <v>2183142</v>
      </c>
      <c r="F895">
        <v>70</v>
      </c>
      <c r="G895">
        <v>18</v>
      </c>
      <c r="H895">
        <v>37410</v>
      </c>
      <c r="I895" s="1" t="s">
        <v>4638</v>
      </c>
      <c r="J895">
        <v>894</v>
      </c>
      <c r="K895" s="2">
        <v>44777</v>
      </c>
      <c r="L895" s="1" t="s">
        <v>10</v>
      </c>
      <c r="M895" s="2">
        <v>31890</v>
      </c>
      <c r="N895">
        <f>DATEDIF(Merge1[[#This Row],[Dob]],Merge1[[#This Row],[Transaction_date]],"y")</f>
        <v>35</v>
      </c>
    </row>
    <row r="896" spans="1:14" x14ac:dyDescent="0.55000000000000004">
      <c r="A896" s="1" t="s">
        <v>5783</v>
      </c>
      <c r="B896" s="1" t="s">
        <v>4648</v>
      </c>
      <c r="C896" s="1" t="s">
        <v>715</v>
      </c>
      <c r="D896" s="1" t="s">
        <v>4637</v>
      </c>
      <c r="E896">
        <v>567852</v>
      </c>
      <c r="F896">
        <v>80</v>
      </c>
      <c r="G896">
        <v>20</v>
      </c>
      <c r="H896">
        <v>94121</v>
      </c>
      <c r="I896" s="1" t="s">
        <v>4638</v>
      </c>
      <c r="J896">
        <v>895</v>
      </c>
      <c r="K896" s="2">
        <v>44786</v>
      </c>
      <c r="L896" s="1" t="s">
        <v>19</v>
      </c>
      <c r="M896" s="2">
        <v>21163</v>
      </c>
      <c r="N896">
        <f>DATEDIF(Merge1[[#This Row],[Dob]],Merge1[[#This Row],[Transaction_date]],"y")</f>
        <v>64</v>
      </c>
    </row>
    <row r="897" spans="1:14" x14ac:dyDescent="0.55000000000000004">
      <c r="A897" s="1" t="s">
        <v>5784</v>
      </c>
      <c r="B897" s="1" t="s">
        <v>4648</v>
      </c>
      <c r="C897" s="1" t="s">
        <v>715</v>
      </c>
      <c r="D897" s="1" t="s">
        <v>4643</v>
      </c>
      <c r="E897">
        <v>976066</v>
      </c>
      <c r="F897">
        <v>90</v>
      </c>
      <c r="G897">
        <v>11</v>
      </c>
      <c r="H897">
        <v>75216</v>
      </c>
      <c r="I897" s="1" t="s">
        <v>4638</v>
      </c>
      <c r="J897">
        <v>896</v>
      </c>
      <c r="K897" s="2">
        <v>44796</v>
      </c>
      <c r="L897" s="1" t="s">
        <v>19</v>
      </c>
      <c r="M897" s="2">
        <v>32032</v>
      </c>
      <c r="N897">
        <f>DATEDIF(Merge1[[#This Row],[Dob]],Merge1[[#This Row],[Transaction_date]],"y")</f>
        <v>34</v>
      </c>
    </row>
    <row r="898" spans="1:14" x14ac:dyDescent="0.55000000000000004">
      <c r="A898" s="1" t="s">
        <v>5785</v>
      </c>
      <c r="B898" s="1" t="s">
        <v>4648</v>
      </c>
      <c r="C898" s="1" t="s">
        <v>715</v>
      </c>
      <c r="D898" s="1" t="s">
        <v>5092</v>
      </c>
      <c r="E898">
        <v>2976576</v>
      </c>
      <c r="F898">
        <v>90</v>
      </c>
      <c r="G898">
        <v>21</v>
      </c>
      <c r="H898">
        <v>78265</v>
      </c>
      <c r="I898" s="1" t="s">
        <v>4638</v>
      </c>
      <c r="J898">
        <v>897</v>
      </c>
      <c r="K898" s="2">
        <v>44783</v>
      </c>
      <c r="L898" s="1" t="s">
        <v>19</v>
      </c>
      <c r="M898" s="2">
        <v>23272</v>
      </c>
      <c r="N898">
        <f>DATEDIF(Merge1[[#This Row],[Dob]],Merge1[[#This Row],[Transaction_date]],"y")</f>
        <v>58</v>
      </c>
    </row>
    <row r="899" spans="1:14" x14ac:dyDescent="0.55000000000000004">
      <c r="A899" s="1" t="s">
        <v>5786</v>
      </c>
      <c r="B899" s="1" t="s">
        <v>4640</v>
      </c>
      <c r="C899" s="1" t="s">
        <v>715</v>
      </c>
      <c r="D899" s="1" t="s">
        <v>5260</v>
      </c>
      <c r="E899">
        <v>782497</v>
      </c>
      <c r="F899">
        <v>80</v>
      </c>
      <c r="G899">
        <v>10</v>
      </c>
      <c r="H899">
        <v>28815</v>
      </c>
      <c r="I899" s="1" t="s">
        <v>4638</v>
      </c>
      <c r="J899">
        <v>898</v>
      </c>
      <c r="K899" s="2">
        <v>44775</v>
      </c>
      <c r="L899" s="1" t="s">
        <v>10</v>
      </c>
      <c r="M899" s="2">
        <v>24338</v>
      </c>
      <c r="N899">
        <f>DATEDIF(Merge1[[#This Row],[Dob]],Merge1[[#This Row],[Transaction_date]],"y")</f>
        <v>55</v>
      </c>
    </row>
    <row r="900" spans="1:14" x14ac:dyDescent="0.55000000000000004">
      <c r="A900" s="1" t="s">
        <v>5787</v>
      </c>
      <c r="B900" s="1" t="s">
        <v>4640</v>
      </c>
      <c r="C900" s="1" t="s">
        <v>715</v>
      </c>
      <c r="D900" s="1" t="s">
        <v>5132</v>
      </c>
      <c r="E900">
        <v>2604543</v>
      </c>
      <c r="F900">
        <v>65</v>
      </c>
      <c r="G900">
        <v>22</v>
      </c>
      <c r="H900">
        <v>31704</v>
      </c>
      <c r="I900" s="1" t="s">
        <v>4638</v>
      </c>
      <c r="J900">
        <v>899</v>
      </c>
      <c r="K900" s="2">
        <v>44782</v>
      </c>
      <c r="L900" s="1" t="s">
        <v>19</v>
      </c>
      <c r="M900" s="2">
        <v>24595</v>
      </c>
      <c r="N900">
        <f>DATEDIF(Merge1[[#This Row],[Dob]],Merge1[[#This Row],[Transaction_date]],"y")</f>
        <v>55</v>
      </c>
    </row>
    <row r="901" spans="1:14" x14ac:dyDescent="0.55000000000000004">
      <c r="A901" s="1" t="s">
        <v>5788</v>
      </c>
      <c r="B901" s="1" t="s">
        <v>4655</v>
      </c>
      <c r="C901" s="1" t="s">
        <v>715</v>
      </c>
      <c r="D901" s="1" t="s">
        <v>4891</v>
      </c>
      <c r="E901">
        <v>1922871</v>
      </c>
      <c r="F901">
        <v>90</v>
      </c>
      <c r="G901">
        <v>19</v>
      </c>
      <c r="H901">
        <v>90605</v>
      </c>
      <c r="I901" s="1" t="s">
        <v>4638</v>
      </c>
      <c r="J901">
        <v>900</v>
      </c>
      <c r="K901" s="2">
        <v>44777</v>
      </c>
      <c r="L901" s="1" t="s">
        <v>19</v>
      </c>
      <c r="M901" s="2">
        <v>25572</v>
      </c>
      <c r="N901">
        <f>DATEDIF(Merge1[[#This Row],[Dob]],Merge1[[#This Row],[Transaction_date]],"y")</f>
        <v>52</v>
      </c>
    </row>
    <row r="902" spans="1:14" x14ac:dyDescent="0.55000000000000004">
      <c r="A902" s="1" t="s">
        <v>5789</v>
      </c>
      <c r="B902" s="1" t="s">
        <v>4648</v>
      </c>
      <c r="C902" s="1" t="s">
        <v>715</v>
      </c>
      <c r="D902" s="1" t="s">
        <v>5578</v>
      </c>
      <c r="E902">
        <v>1775226</v>
      </c>
      <c r="F902">
        <v>80</v>
      </c>
      <c r="G902">
        <v>10</v>
      </c>
      <c r="H902">
        <v>95210</v>
      </c>
      <c r="I902" s="1" t="s">
        <v>4638</v>
      </c>
      <c r="J902">
        <v>901</v>
      </c>
      <c r="K902" s="2">
        <v>44774</v>
      </c>
      <c r="L902" s="1" t="s">
        <v>19</v>
      </c>
      <c r="M902" s="2">
        <v>32775</v>
      </c>
      <c r="N902">
        <f>DATEDIF(Merge1[[#This Row],[Dob]],Merge1[[#This Row],[Transaction_date]],"y")</f>
        <v>32</v>
      </c>
    </row>
    <row r="903" spans="1:14" x14ac:dyDescent="0.55000000000000004">
      <c r="A903" s="1" t="s">
        <v>5790</v>
      </c>
      <c r="B903" s="1" t="s">
        <v>4655</v>
      </c>
      <c r="C903" s="1" t="s">
        <v>715</v>
      </c>
      <c r="D903" s="1" t="s">
        <v>4704</v>
      </c>
      <c r="E903">
        <v>2025523</v>
      </c>
      <c r="F903">
        <v>90</v>
      </c>
      <c r="G903">
        <v>19</v>
      </c>
      <c r="H903">
        <v>45213</v>
      </c>
      <c r="I903" s="1" t="s">
        <v>4646</v>
      </c>
      <c r="J903">
        <v>902</v>
      </c>
      <c r="K903" s="2">
        <v>44778</v>
      </c>
      <c r="L903" s="1" t="s">
        <v>19</v>
      </c>
      <c r="M903" s="2">
        <v>23264</v>
      </c>
      <c r="N903">
        <f>DATEDIF(Merge1[[#This Row],[Dob]],Merge1[[#This Row],[Transaction_date]],"y")</f>
        <v>58</v>
      </c>
    </row>
    <row r="904" spans="1:14" x14ac:dyDescent="0.55000000000000004">
      <c r="A904" s="1" t="s">
        <v>5791</v>
      </c>
      <c r="B904" s="1" t="s">
        <v>4640</v>
      </c>
      <c r="C904" s="1" t="s">
        <v>715</v>
      </c>
      <c r="D904" s="1" t="s">
        <v>5271</v>
      </c>
      <c r="E904">
        <v>1689872</v>
      </c>
      <c r="F904">
        <v>80</v>
      </c>
      <c r="G904">
        <v>17</v>
      </c>
      <c r="H904">
        <v>67210</v>
      </c>
      <c r="I904" s="1" t="s">
        <v>4638</v>
      </c>
      <c r="J904">
        <v>903</v>
      </c>
      <c r="K904" s="2">
        <v>44790</v>
      </c>
      <c r="L904" s="1" t="s">
        <v>19</v>
      </c>
      <c r="M904" s="2">
        <v>25334</v>
      </c>
      <c r="N904">
        <f>DATEDIF(Merge1[[#This Row],[Dob]],Merge1[[#This Row],[Transaction_date]],"y")</f>
        <v>53</v>
      </c>
    </row>
    <row r="905" spans="1:14" x14ac:dyDescent="0.55000000000000004">
      <c r="A905" s="1" t="s">
        <v>5792</v>
      </c>
      <c r="B905" s="1" t="s">
        <v>4655</v>
      </c>
      <c r="C905" s="1" t="s">
        <v>715</v>
      </c>
      <c r="D905" s="1" t="s">
        <v>4658</v>
      </c>
      <c r="E905">
        <v>3314361</v>
      </c>
      <c r="F905">
        <v>75</v>
      </c>
      <c r="G905">
        <v>13</v>
      </c>
      <c r="H905">
        <v>18706</v>
      </c>
      <c r="I905" s="1" t="s">
        <v>4638</v>
      </c>
      <c r="J905">
        <v>904</v>
      </c>
      <c r="K905" s="2">
        <v>44787</v>
      </c>
      <c r="L905" s="1" t="s">
        <v>10</v>
      </c>
      <c r="M905" s="2">
        <v>19882</v>
      </c>
      <c r="N905">
        <f>DATEDIF(Merge1[[#This Row],[Dob]],Merge1[[#This Row],[Transaction_date]],"y")</f>
        <v>68</v>
      </c>
    </row>
    <row r="906" spans="1:14" x14ac:dyDescent="0.55000000000000004">
      <c r="A906" s="1" t="s">
        <v>5793</v>
      </c>
      <c r="B906" s="1" t="s">
        <v>4648</v>
      </c>
      <c r="C906" s="1" t="s">
        <v>715</v>
      </c>
      <c r="D906" s="1" t="s">
        <v>4763</v>
      </c>
      <c r="E906">
        <v>1054013</v>
      </c>
      <c r="F906">
        <v>85</v>
      </c>
      <c r="G906">
        <v>5</v>
      </c>
      <c r="H906">
        <v>99599</v>
      </c>
      <c r="I906" s="1" t="s">
        <v>4646</v>
      </c>
      <c r="J906">
        <v>905</v>
      </c>
      <c r="K906" s="2">
        <v>44792</v>
      </c>
      <c r="L906" s="1" t="s">
        <v>19</v>
      </c>
      <c r="M906" s="2">
        <v>20163</v>
      </c>
      <c r="N906">
        <f>DATEDIF(Merge1[[#This Row],[Dob]],Merge1[[#This Row],[Transaction_date]],"y")</f>
        <v>67</v>
      </c>
    </row>
    <row r="907" spans="1:14" x14ac:dyDescent="0.55000000000000004">
      <c r="A907" s="1" t="s">
        <v>5794</v>
      </c>
      <c r="B907" s="1" t="s">
        <v>4648</v>
      </c>
      <c r="C907" s="1" t="s">
        <v>715</v>
      </c>
      <c r="D907" s="1" t="s">
        <v>5578</v>
      </c>
      <c r="E907">
        <v>613260</v>
      </c>
      <c r="F907">
        <v>90</v>
      </c>
      <c r="G907">
        <v>22</v>
      </c>
      <c r="H907">
        <v>95205</v>
      </c>
      <c r="I907" s="1" t="s">
        <v>4646</v>
      </c>
      <c r="J907">
        <v>906</v>
      </c>
      <c r="K907" s="2">
        <v>44803</v>
      </c>
      <c r="L907" s="1" t="s">
        <v>10</v>
      </c>
      <c r="M907" s="2">
        <v>27517</v>
      </c>
      <c r="N907">
        <f>DATEDIF(Merge1[[#This Row],[Dob]],Merge1[[#This Row],[Transaction_date]],"y")</f>
        <v>47</v>
      </c>
    </row>
    <row r="908" spans="1:14" x14ac:dyDescent="0.55000000000000004">
      <c r="A908" s="1" t="s">
        <v>5795</v>
      </c>
      <c r="B908" s="1" t="s">
        <v>4648</v>
      </c>
      <c r="C908" s="1" t="s">
        <v>715</v>
      </c>
      <c r="D908" s="1" t="s">
        <v>4777</v>
      </c>
      <c r="E908">
        <v>2176109</v>
      </c>
      <c r="F908">
        <v>70</v>
      </c>
      <c r="G908">
        <v>24</v>
      </c>
      <c r="H908">
        <v>40293</v>
      </c>
      <c r="I908" s="1" t="s">
        <v>4638</v>
      </c>
      <c r="J908">
        <v>907</v>
      </c>
      <c r="K908" s="2">
        <v>44777</v>
      </c>
      <c r="L908" s="1" t="s">
        <v>10</v>
      </c>
      <c r="M908" s="2">
        <v>31275</v>
      </c>
      <c r="N908">
        <f>DATEDIF(Merge1[[#This Row],[Dob]],Merge1[[#This Row],[Transaction_date]],"y")</f>
        <v>36</v>
      </c>
    </row>
    <row r="909" spans="1:14" x14ac:dyDescent="0.55000000000000004">
      <c r="A909" s="1" t="s">
        <v>5796</v>
      </c>
      <c r="B909" s="1" t="s">
        <v>4655</v>
      </c>
      <c r="C909" s="1" t="s">
        <v>715</v>
      </c>
      <c r="D909" s="1" t="s">
        <v>4802</v>
      </c>
      <c r="E909">
        <v>1903443</v>
      </c>
      <c r="F909">
        <v>75</v>
      </c>
      <c r="G909">
        <v>23</v>
      </c>
      <c r="H909">
        <v>92844</v>
      </c>
      <c r="I909" s="1" t="s">
        <v>4638</v>
      </c>
      <c r="J909">
        <v>908</v>
      </c>
      <c r="K909" s="2">
        <v>44797</v>
      </c>
      <c r="L909" s="1" t="s">
        <v>19</v>
      </c>
      <c r="M909" s="2">
        <v>19779</v>
      </c>
      <c r="N909">
        <f>DATEDIF(Merge1[[#This Row],[Dob]],Merge1[[#This Row],[Transaction_date]],"y")</f>
        <v>68</v>
      </c>
    </row>
    <row r="910" spans="1:14" x14ac:dyDescent="0.55000000000000004">
      <c r="A910" s="1" t="s">
        <v>5797</v>
      </c>
      <c r="B910" s="1" t="s">
        <v>4636</v>
      </c>
      <c r="C910" s="1" t="s">
        <v>715</v>
      </c>
      <c r="D910" s="1" t="s">
        <v>5798</v>
      </c>
      <c r="E910">
        <v>1030399</v>
      </c>
      <c r="F910">
        <v>75</v>
      </c>
      <c r="G910">
        <v>9</v>
      </c>
      <c r="H910">
        <v>84605</v>
      </c>
      <c r="I910" s="1" t="s">
        <v>4638</v>
      </c>
      <c r="J910">
        <v>909</v>
      </c>
      <c r="K910" s="2">
        <v>44782</v>
      </c>
      <c r="L910" s="1" t="s">
        <v>10</v>
      </c>
      <c r="M910" s="2">
        <v>26595</v>
      </c>
      <c r="N910">
        <f>DATEDIF(Merge1[[#This Row],[Dob]],Merge1[[#This Row],[Transaction_date]],"y")</f>
        <v>49</v>
      </c>
    </row>
    <row r="911" spans="1:14" x14ac:dyDescent="0.55000000000000004">
      <c r="A911" s="1" t="s">
        <v>5799</v>
      </c>
      <c r="B911" s="1" t="s">
        <v>4636</v>
      </c>
      <c r="C911" s="1" t="s">
        <v>715</v>
      </c>
      <c r="D911" s="1" t="s">
        <v>5800</v>
      </c>
      <c r="E911">
        <v>2360368</v>
      </c>
      <c r="F911">
        <v>75</v>
      </c>
      <c r="G911">
        <v>18</v>
      </c>
      <c r="H911">
        <v>25709</v>
      </c>
      <c r="I911" s="1" t="s">
        <v>4638</v>
      </c>
      <c r="J911">
        <v>910</v>
      </c>
      <c r="K911" s="2">
        <v>44782</v>
      </c>
      <c r="L911" s="1" t="s">
        <v>19</v>
      </c>
      <c r="M911" s="2">
        <v>21800</v>
      </c>
      <c r="N911">
        <f>DATEDIF(Merge1[[#This Row],[Dob]],Merge1[[#This Row],[Transaction_date]],"y")</f>
        <v>62</v>
      </c>
    </row>
    <row r="912" spans="1:14" x14ac:dyDescent="0.55000000000000004">
      <c r="A912" s="1" t="s">
        <v>5801</v>
      </c>
      <c r="B912" s="1" t="s">
        <v>4640</v>
      </c>
      <c r="C912" s="1" t="s">
        <v>715</v>
      </c>
      <c r="D912" s="1" t="s">
        <v>5161</v>
      </c>
      <c r="E912">
        <v>825685</v>
      </c>
      <c r="F912">
        <v>65</v>
      </c>
      <c r="G912">
        <v>16</v>
      </c>
      <c r="H912">
        <v>85099</v>
      </c>
      <c r="I912" s="1" t="s">
        <v>4638</v>
      </c>
      <c r="J912">
        <v>911</v>
      </c>
      <c r="K912" s="2">
        <v>44774</v>
      </c>
      <c r="L912" s="1" t="s">
        <v>10</v>
      </c>
      <c r="M912" s="2">
        <v>26061</v>
      </c>
      <c r="N912">
        <f>DATEDIF(Merge1[[#This Row],[Dob]],Merge1[[#This Row],[Transaction_date]],"y")</f>
        <v>51</v>
      </c>
    </row>
    <row r="913" spans="1:14" x14ac:dyDescent="0.55000000000000004">
      <c r="A913" s="1" t="s">
        <v>5802</v>
      </c>
      <c r="B913" s="1" t="s">
        <v>4655</v>
      </c>
      <c r="C913" s="1" t="s">
        <v>715</v>
      </c>
      <c r="D913" s="1" t="s">
        <v>5215</v>
      </c>
      <c r="E913">
        <v>1135139</v>
      </c>
      <c r="F913">
        <v>75</v>
      </c>
      <c r="G913">
        <v>17</v>
      </c>
      <c r="H913">
        <v>93584</v>
      </c>
      <c r="I913" s="1" t="s">
        <v>4638</v>
      </c>
      <c r="J913">
        <v>912</v>
      </c>
      <c r="K913" s="2">
        <v>44795</v>
      </c>
      <c r="L913" s="1" t="s">
        <v>19</v>
      </c>
      <c r="M913" s="2">
        <v>26540</v>
      </c>
      <c r="N913">
        <f>DATEDIF(Merge1[[#This Row],[Dob]],Merge1[[#This Row],[Transaction_date]],"y")</f>
        <v>49</v>
      </c>
    </row>
    <row r="914" spans="1:14" x14ac:dyDescent="0.55000000000000004">
      <c r="A914" s="1" t="s">
        <v>5803</v>
      </c>
      <c r="B914" s="1" t="s">
        <v>4640</v>
      </c>
      <c r="C914" s="1" t="s">
        <v>715</v>
      </c>
      <c r="D914" s="1" t="s">
        <v>4856</v>
      </c>
      <c r="E914">
        <v>3461002</v>
      </c>
      <c r="F914">
        <v>90</v>
      </c>
      <c r="G914">
        <v>16</v>
      </c>
      <c r="H914">
        <v>46857</v>
      </c>
      <c r="I914" s="1" t="s">
        <v>4638</v>
      </c>
      <c r="J914">
        <v>913</v>
      </c>
      <c r="K914" s="2">
        <v>44798</v>
      </c>
      <c r="L914" s="1" t="s">
        <v>10</v>
      </c>
      <c r="M914" s="2">
        <v>20597</v>
      </c>
      <c r="N914">
        <f>DATEDIF(Merge1[[#This Row],[Dob]],Merge1[[#This Row],[Transaction_date]],"y")</f>
        <v>66</v>
      </c>
    </row>
    <row r="915" spans="1:14" x14ac:dyDescent="0.55000000000000004">
      <c r="A915" s="1" t="s">
        <v>5804</v>
      </c>
      <c r="B915" s="1" t="s">
        <v>4655</v>
      </c>
      <c r="C915" s="1" t="s">
        <v>715</v>
      </c>
      <c r="D915" s="1" t="s">
        <v>5805</v>
      </c>
      <c r="E915">
        <v>3201116</v>
      </c>
      <c r="F915">
        <v>80</v>
      </c>
      <c r="G915">
        <v>14</v>
      </c>
      <c r="H915">
        <v>90831</v>
      </c>
      <c r="I915" s="1" t="s">
        <v>4638</v>
      </c>
      <c r="J915">
        <v>914</v>
      </c>
      <c r="K915" s="2">
        <v>44778</v>
      </c>
      <c r="L915" s="1" t="s">
        <v>10</v>
      </c>
      <c r="M915" s="2">
        <v>18991</v>
      </c>
      <c r="N915">
        <f>DATEDIF(Merge1[[#This Row],[Dob]],Merge1[[#This Row],[Transaction_date]],"y")</f>
        <v>70</v>
      </c>
    </row>
    <row r="916" spans="1:14" x14ac:dyDescent="0.55000000000000004">
      <c r="A916" s="1" t="s">
        <v>5806</v>
      </c>
      <c r="B916" s="1" t="s">
        <v>4636</v>
      </c>
      <c r="C916" s="1" t="s">
        <v>715</v>
      </c>
      <c r="D916" s="1" t="s">
        <v>4880</v>
      </c>
      <c r="E916">
        <v>1704043</v>
      </c>
      <c r="F916">
        <v>85</v>
      </c>
      <c r="G916">
        <v>14</v>
      </c>
      <c r="H916">
        <v>95108</v>
      </c>
      <c r="I916" s="1" t="s">
        <v>4638</v>
      </c>
      <c r="J916">
        <v>915</v>
      </c>
      <c r="K916" s="2">
        <v>44775</v>
      </c>
      <c r="L916" s="1" t="s">
        <v>19</v>
      </c>
      <c r="M916" s="2">
        <v>24148</v>
      </c>
      <c r="N916">
        <f>DATEDIF(Merge1[[#This Row],[Dob]],Merge1[[#This Row],[Transaction_date]],"y")</f>
        <v>56</v>
      </c>
    </row>
    <row r="917" spans="1:14" x14ac:dyDescent="0.55000000000000004">
      <c r="A917" s="1" t="s">
        <v>5807</v>
      </c>
      <c r="B917" s="1" t="s">
        <v>4655</v>
      </c>
      <c r="C917" s="1" t="s">
        <v>715</v>
      </c>
      <c r="D917" s="1" t="s">
        <v>4712</v>
      </c>
      <c r="E917">
        <v>865758</v>
      </c>
      <c r="F917">
        <v>85</v>
      </c>
      <c r="G917">
        <v>18</v>
      </c>
      <c r="H917">
        <v>77240</v>
      </c>
      <c r="I917" s="1" t="s">
        <v>4638</v>
      </c>
      <c r="J917">
        <v>916</v>
      </c>
      <c r="K917" s="2">
        <v>44786</v>
      </c>
      <c r="L917" s="1" t="s">
        <v>10</v>
      </c>
      <c r="M917" s="2">
        <v>31242</v>
      </c>
      <c r="N917">
        <f>DATEDIF(Merge1[[#This Row],[Dob]],Merge1[[#This Row],[Transaction_date]],"y")</f>
        <v>37</v>
      </c>
    </row>
    <row r="918" spans="1:14" x14ac:dyDescent="0.55000000000000004">
      <c r="A918" s="1" t="s">
        <v>5808</v>
      </c>
      <c r="B918" s="1" t="s">
        <v>4636</v>
      </c>
      <c r="C918" s="1" t="s">
        <v>715</v>
      </c>
      <c r="D918" s="1" t="s">
        <v>4785</v>
      </c>
      <c r="E918">
        <v>699596</v>
      </c>
      <c r="F918">
        <v>80</v>
      </c>
      <c r="G918">
        <v>24</v>
      </c>
      <c r="H918">
        <v>21216</v>
      </c>
      <c r="I918" s="1" t="s">
        <v>4638</v>
      </c>
      <c r="J918">
        <v>917</v>
      </c>
      <c r="K918" s="2">
        <v>44797</v>
      </c>
      <c r="L918" s="1" t="s">
        <v>10</v>
      </c>
      <c r="M918" s="2">
        <v>20877</v>
      </c>
      <c r="N918">
        <f>DATEDIF(Merge1[[#This Row],[Dob]],Merge1[[#This Row],[Transaction_date]],"y")</f>
        <v>65</v>
      </c>
    </row>
    <row r="919" spans="1:14" x14ac:dyDescent="0.55000000000000004">
      <c r="A919" s="1" t="s">
        <v>5809</v>
      </c>
      <c r="B919" s="1" t="s">
        <v>4648</v>
      </c>
      <c r="C919" s="1" t="s">
        <v>715</v>
      </c>
      <c r="D919" s="1" t="s">
        <v>5483</v>
      </c>
      <c r="E919">
        <v>3241652</v>
      </c>
      <c r="F919">
        <v>65</v>
      </c>
      <c r="G919">
        <v>14</v>
      </c>
      <c r="H919">
        <v>23454</v>
      </c>
      <c r="I919" s="1" t="s">
        <v>4638</v>
      </c>
      <c r="J919">
        <v>918</v>
      </c>
      <c r="K919" s="2">
        <v>44775</v>
      </c>
      <c r="L919" s="1" t="s">
        <v>19</v>
      </c>
      <c r="M919" s="2">
        <v>30316</v>
      </c>
      <c r="N919">
        <f>DATEDIF(Merge1[[#This Row],[Dob]],Merge1[[#This Row],[Transaction_date]],"y")</f>
        <v>39</v>
      </c>
    </row>
    <row r="920" spans="1:14" x14ac:dyDescent="0.55000000000000004">
      <c r="A920" s="1" t="s">
        <v>5810</v>
      </c>
      <c r="B920" s="1" t="s">
        <v>4636</v>
      </c>
      <c r="C920" s="1" t="s">
        <v>715</v>
      </c>
      <c r="D920" s="1" t="s">
        <v>4708</v>
      </c>
      <c r="E920">
        <v>1785460</v>
      </c>
      <c r="F920">
        <v>80</v>
      </c>
      <c r="G920">
        <v>13</v>
      </c>
      <c r="H920">
        <v>28289</v>
      </c>
      <c r="I920" s="1" t="s">
        <v>4638</v>
      </c>
      <c r="J920">
        <v>919</v>
      </c>
      <c r="K920" s="2">
        <v>44778</v>
      </c>
      <c r="L920" s="1" t="s">
        <v>19</v>
      </c>
      <c r="M920" s="2">
        <v>22176</v>
      </c>
      <c r="N920">
        <f>DATEDIF(Merge1[[#This Row],[Dob]],Merge1[[#This Row],[Transaction_date]],"y")</f>
        <v>61</v>
      </c>
    </row>
    <row r="921" spans="1:14" x14ac:dyDescent="0.55000000000000004">
      <c r="A921" s="1" t="s">
        <v>5811</v>
      </c>
      <c r="B921" s="1" t="s">
        <v>4640</v>
      </c>
      <c r="C921" s="1" t="s">
        <v>715</v>
      </c>
      <c r="D921" s="1" t="s">
        <v>4926</v>
      </c>
      <c r="E921">
        <v>2123471</v>
      </c>
      <c r="F921">
        <v>70</v>
      </c>
      <c r="G921">
        <v>22</v>
      </c>
      <c r="H921">
        <v>34629</v>
      </c>
      <c r="I921" s="1" t="s">
        <v>4638</v>
      </c>
      <c r="J921">
        <v>920</v>
      </c>
      <c r="K921" s="2">
        <v>44794</v>
      </c>
      <c r="L921" s="1" t="s">
        <v>19</v>
      </c>
      <c r="M921" s="2">
        <v>32517</v>
      </c>
      <c r="N921">
        <f>DATEDIF(Merge1[[#This Row],[Dob]],Merge1[[#This Row],[Transaction_date]],"y")</f>
        <v>33</v>
      </c>
    </row>
    <row r="922" spans="1:14" x14ac:dyDescent="0.55000000000000004">
      <c r="A922" s="1" t="s">
        <v>5812</v>
      </c>
      <c r="B922" s="1" t="s">
        <v>4655</v>
      </c>
      <c r="C922" s="1" t="s">
        <v>715</v>
      </c>
      <c r="D922" s="1" t="s">
        <v>4720</v>
      </c>
      <c r="E922">
        <v>919291</v>
      </c>
      <c r="F922">
        <v>85</v>
      </c>
      <c r="G922">
        <v>19</v>
      </c>
      <c r="H922">
        <v>55470</v>
      </c>
      <c r="I922" s="1" t="s">
        <v>4638</v>
      </c>
      <c r="J922">
        <v>921</v>
      </c>
      <c r="K922" s="2">
        <v>44793</v>
      </c>
      <c r="L922" s="1" t="s">
        <v>19</v>
      </c>
      <c r="M922" s="2">
        <v>27044</v>
      </c>
      <c r="N922">
        <f>DATEDIF(Merge1[[#This Row],[Dob]],Merge1[[#This Row],[Transaction_date]],"y")</f>
        <v>48</v>
      </c>
    </row>
    <row r="923" spans="1:14" x14ac:dyDescent="0.55000000000000004">
      <c r="A923" s="1" t="s">
        <v>5813</v>
      </c>
      <c r="B923" s="1" t="s">
        <v>4648</v>
      </c>
      <c r="C923" s="1" t="s">
        <v>715</v>
      </c>
      <c r="D923" s="1" t="s">
        <v>5310</v>
      </c>
      <c r="E923">
        <v>3389243</v>
      </c>
      <c r="F923">
        <v>80</v>
      </c>
      <c r="G923">
        <v>25</v>
      </c>
      <c r="H923">
        <v>33673</v>
      </c>
      <c r="I923" s="1" t="s">
        <v>4638</v>
      </c>
      <c r="J923">
        <v>922</v>
      </c>
      <c r="K923" s="2">
        <v>44781</v>
      </c>
      <c r="L923" s="1" t="s">
        <v>10</v>
      </c>
      <c r="M923" s="2">
        <v>27254</v>
      </c>
      <c r="N923">
        <f>DATEDIF(Merge1[[#This Row],[Dob]],Merge1[[#This Row],[Transaction_date]],"y")</f>
        <v>47</v>
      </c>
    </row>
    <row r="924" spans="1:14" x14ac:dyDescent="0.55000000000000004">
      <c r="A924" s="1" t="s">
        <v>5814</v>
      </c>
      <c r="B924" s="1" t="s">
        <v>4640</v>
      </c>
      <c r="C924" s="1" t="s">
        <v>715</v>
      </c>
      <c r="D924" s="1" t="s">
        <v>4643</v>
      </c>
      <c r="E924">
        <v>774406</v>
      </c>
      <c r="F924">
        <v>80</v>
      </c>
      <c r="G924">
        <v>9</v>
      </c>
      <c r="H924">
        <v>75342</v>
      </c>
      <c r="I924" s="1" t="s">
        <v>4638</v>
      </c>
      <c r="J924">
        <v>923</v>
      </c>
      <c r="K924" s="2">
        <v>44790</v>
      </c>
      <c r="L924" s="1" t="s">
        <v>10</v>
      </c>
      <c r="M924" s="2">
        <v>22882</v>
      </c>
      <c r="N924">
        <f>DATEDIF(Merge1[[#This Row],[Dob]],Merge1[[#This Row],[Transaction_date]],"y")</f>
        <v>59</v>
      </c>
    </row>
    <row r="925" spans="1:14" x14ac:dyDescent="0.55000000000000004">
      <c r="A925" s="1" t="s">
        <v>5815</v>
      </c>
      <c r="B925" s="1" t="s">
        <v>4636</v>
      </c>
      <c r="C925" s="1" t="s">
        <v>715</v>
      </c>
      <c r="D925" s="1" t="s">
        <v>4895</v>
      </c>
      <c r="E925">
        <v>3493915</v>
      </c>
      <c r="F925">
        <v>85</v>
      </c>
      <c r="G925">
        <v>25</v>
      </c>
      <c r="H925">
        <v>16522</v>
      </c>
      <c r="I925" s="1" t="s">
        <v>4638</v>
      </c>
      <c r="J925">
        <v>924</v>
      </c>
      <c r="K925" s="2">
        <v>44798</v>
      </c>
      <c r="L925" s="1" t="s">
        <v>19</v>
      </c>
      <c r="M925" s="2">
        <v>22489</v>
      </c>
      <c r="N925">
        <f>DATEDIF(Merge1[[#This Row],[Dob]],Merge1[[#This Row],[Transaction_date]],"y")</f>
        <v>61</v>
      </c>
    </row>
    <row r="926" spans="1:14" x14ac:dyDescent="0.55000000000000004">
      <c r="A926" s="1" t="s">
        <v>5816</v>
      </c>
      <c r="B926" s="1" t="s">
        <v>4655</v>
      </c>
      <c r="C926" s="1" t="s">
        <v>715</v>
      </c>
      <c r="D926" s="1" t="s">
        <v>4875</v>
      </c>
      <c r="E926">
        <v>527890</v>
      </c>
      <c r="F926">
        <v>75</v>
      </c>
      <c r="G926">
        <v>12</v>
      </c>
      <c r="H926">
        <v>92165</v>
      </c>
      <c r="I926" s="1" t="s">
        <v>4638</v>
      </c>
      <c r="J926">
        <v>925</v>
      </c>
      <c r="K926" s="2">
        <v>44777</v>
      </c>
      <c r="L926" s="1" t="s">
        <v>10</v>
      </c>
      <c r="M926" s="2">
        <v>20637</v>
      </c>
      <c r="N926">
        <f>DATEDIF(Merge1[[#This Row],[Dob]],Merge1[[#This Row],[Transaction_date]],"y")</f>
        <v>66</v>
      </c>
    </row>
    <row r="927" spans="1:14" x14ac:dyDescent="0.55000000000000004">
      <c r="A927" s="1" t="s">
        <v>5817</v>
      </c>
      <c r="B927" s="1" t="s">
        <v>4655</v>
      </c>
      <c r="C927" s="1" t="s">
        <v>715</v>
      </c>
      <c r="D927" s="1" t="s">
        <v>4779</v>
      </c>
      <c r="E927">
        <v>2973335</v>
      </c>
      <c r="F927">
        <v>65</v>
      </c>
      <c r="G927">
        <v>10</v>
      </c>
      <c r="H927">
        <v>55905</v>
      </c>
      <c r="I927" s="1" t="s">
        <v>4646</v>
      </c>
      <c r="J927">
        <v>926</v>
      </c>
      <c r="K927" s="2">
        <v>44792</v>
      </c>
      <c r="L927" s="1" t="s">
        <v>19</v>
      </c>
      <c r="M927" s="2">
        <v>21570</v>
      </c>
      <c r="N927">
        <f>DATEDIF(Merge1[[#This Row],[Dob]],Merge1[[#This Row],[Transaction_date]],"y")</f>
        <v>63</v>
      </c>
    </row>
    <row r="928" spans="1:14" x14ac:dyDescent="0.55000000000000004">
      <c r="A928" s="1" t="s">
        <v>5818</v>
      </c>
      <c r="B928" s="1" t="s">
        <v>4648</v>
      </c>
      <c r="C928" s="1" t="s">
        <v>715</v>
      </c>
      <c r="D928" s="1" t="s">
        <v>5054</v>
      </c>
      <c r="E928">
        <v>608760</v>
      </c>
      <c r="F928">
        <v>85</v>
      </c>
      <c r="G928">
        <v>25</v>
      </c>
      <c r="H928">
        <v>98115</v>
      </c>
      <c r="I928" s="1" t="s">
        <v>4638</v>
      </c>
      <c r="J928">
        <v>927</v>
      </c>
      <c r="K928" s="2">
        <v>44790</v>
      </c>
      <c r="L928" s="1" t="s">
        <v>10</v>
      </c>
      <c r="M928" s="2">
        <v>24795</v>
      </c>
      <c r="N928">
        <f>DATEDIF(Merge1[[#This Row],[Dob]],Merge1[[#This Row],[Transaction_date]],"y")</f>
        <v>54</v>
      </c>
    </row>
    <row r="929" spans="1:14" x14ac:dyDescent="0.55000000000000004">
      <c r="A929" s="1" t="s">
        <v>5819</v>
      </c>
      <c r="B929" s="1" t="s">
        <v>4648</v>
      </c>
      <c r="C929" s="1" t="s">
        <v>715</v>
      </c>
      <c r="D929" s="1" t="s">
        <v>4712</v>
      </c>
      <c r="E929">
        <v>1327338</v>
      </c>
      <c r="F929">
        <v>85</v>
      </c>
      <c r="G929">
        <v>15</v>
      </c>
      <c r="H929">
        <v>77240</v>
      </c>
      <c r="I929" s="1" t="s">
        <v>4638</v>
      </c>
      <c r="J929">
        <v>928</v>
      </c>
      <c r="K929" s="2">
        <v>44782</v>
      </c>
      <c r="L929" s="1" t="s">
        <v>19</v>
      </c>
      <c r="M929" s="2">
        <v>21986</v>
      </c>
      <c r="N929">
        <f>DATEDIF(Merge1[[#This Row],[Dob]],Merge1[[#This Row],[Transaction_date]],"y")</f>
        <v>62</v>
      </c>
    </row>
    <row r="930" spans="1:14" x14ac:dyDescent="0.55000000000000004">
      <c r="A930" s="1" t="s">
        <v>5820</v>
      </c>
      <c r="B930" s="1" t="s">
        <v>4636</v>
      </c>
      <c r="C930" s="1" t="s">
        <v>715</v>
      </c>
      <c r="D930" s="1" t="s">
        <v>3103</v>
      </c>
      <c r="E930">
        <v>1686274</v>
      </c>
      <c r="F930">
        <v>75</v>
      </c>
      <c r="G930">
        <v>20</v>
      </c>
      <c r="H930">
        <v>44185</v>
      </c>
      <c r="I930" s="1" t="s">
        <v>4638</v>
      </c>
      <c r="J930">
        <v>929</v>
      </c>
      <c r="K930" s="2">
        <v>44783</v>
      </c>
      <c r="L930" s="1" t="s">
        <v>10</v>
      </c>
      <c r="M930" s="2">
        <v>28859</v>
      </c>
      <c r="N930">
        <f>DATEDIF(Merge1[[#This Row],[Dob]],Merge1[[#This Row],[Transaction_date]],"y")</f>
        <v>43</v>
      </c>
    </row>
    <row r="931" spans="1:14" x14ac:dyDescent="0.55000000000000004">
      <c r="A931" s="1" t="s">
        <v>5821</v>
      </c>
      <c r="B931" s="1" t="s">
        <v>4655</v>
      </c>
      <c r="C931" s="1" t="s">
        <v>715</v>
      </c>
      <c r="D931" s="1" t="s">
        <v>4708</v>
      </c>
      <c r="E931">
        <v>2187529</v>
      </c>
      <c r="F931">
        <v>80</v>
      </c>
      <c r="G931">
        <v>6</v>
      </c>
      <c r="H931">
        <v>28230</v>
      </c>
      <c r="I931" s="1" t="s">
        <v>4638</v>
      </c>
      <c r="J931">
        <v>930</v>
      </c>
      <c r="K931" s="2">
        <v>44781</v>
      </c>
      <c r="L931" s="1" t="s">
        <v>10</v>
      </c>
      <c r="M931" s="2">
        <v>23109</v>
      </c>
      <c r="N931">
        <f>DATEDIF(Merge1[[#This Row],[Dob]],Merge1[[#This Row],[Transaction_date]],"y")</f>
        <v>59</v>
      </c>
    </row>
    <row r="932" spans="1:14" x14ac:dyDescent="0.55000000000000004">
      <c r="A932" s="1" t="s">
        <v>5822</v>
      </c>
      <c r="B932" s="1" t="s">
        <v>4640</v>
      </c>
      <c r="C932" s="1" t="s">
        <v>715</v>
      </c>
      <c r="D932" s="1" t="s">
        <v>5354</v>
      </c>
      <c r="E932">
        <v>933452</v>
      </c>
      <c r="F932">
        <v>90</v>
      </c>
      <c r="G932">
        <v>17</v>
      </c>
      <c r="H932">
        <v>32123</v>
      </c>
      <c r="I932" s="1" t="s">
        <v>4638</v>
      </c>
      <c r="J932">
        <v>931</v>
      </c>
      <c r="K932" s="2">
        <v>44799</v>
      </c>
      <c r="L932" s="1" t="s">
        <v>10</v>
      </c>
      <c r="M932" s="2">
        <v>27500</v>
      </c>
      <c r="N932">
        <f>DATEDIF(Merge1[[#This Row],[Dob]],Merge1[[#This Row],[Transaction_date]],"y")</f>
        <v>47</v>
      </c>
    </row>
    <row r="933" spans="1:14" x14ac:dyDescent="0.55000000000000004">
      <c r="A933" s="1" t="s">
        <v>5823</v>
      </c>
      <c r="B933" s="1" t="s">
        <v>4636</v>
      </c>
      <c r="C933" s="1" t="s">
        <v>715</v>
      </c>
      <c r="D933" s="1" t="s">
        <v>4996</v>
      </c>
      <c r="E933">
        <v>3219728</v>
      </c>
      <c r="F933">
        <v>85</v>
      </c>
      <c r="G933">
        <v>12</v>
      </c>
      <c r="H933">
        <v>84115</v>
      </c>
      <c r="I933" s="1" t="s">
        <v>4638</v>
      </c>
      <c r="J933">
        <v>932</v>
      </c>
      <c r="K933" s="2">
        <v>44789</v>
      </c>
      <c r="L933" s="1" t="s">
        <v>10</v>
      </c>
      <c r="M933" s="2">
        <v>30784</v>
      </c>
      <c r="N933">
        <f>DATEDIF(Merge1[[#This Row],[Dob]],Merge1[[#This Row],[Transaction_date]],"y")</f>
        <v>38</v>
      </c>
    </row>
    <row r="934" spans="1:14" x14ac:dyDescent="0.55000000000000004">
      <c r="A934" s="1" t="s">
        <v>5824</v>
      </c>
      <c r="B934" s="1" t="s">
        <v>4640</v>
      </c>
      <c r="C934" s="1" t="s">
        <v>715</v>
      </c>
      <c r="D934" s="1" t="s">
        <v>4866</v>
      </c>
      <c r="E934">
        <v>900354</v>
      </c>
      <c r="F934">
        <v>85</v>
      </c>
      <c r="G934">
        <v>20</v>
      </c>
      <c r="H934">
        <v>53405</v>
      </c>
      <c r="I934" s="1" t="s">
        <v>4638</v>
      </c>
      <c r="J934">
        <v>933</v>
      </c>
      <c r="K934" s="2">
        <v>44803</v>
      </c>
      <c r="L934" s="1" t="s">
        <v>19</v>
      </c>
      <c r="M934" s="2">
        <v>28650</v>
      </c>
      <c r="N934">
        <f>DATEDIF(Merge1[[#This Row],[Dob]],Merge1[[#This Row],[Transaction_date]],"y")</f>
        <v>44</v>
      </c>
    </row>
    <row r="935" spans="1:14" x14ac:dyDescent="0.55000000000000004">
      <c r="A935" s="1" t="s">
        <v>5825</v>
      </c>
      <c r="B935" s="1" t="s">
        <v>4636</v>
      </c>
      <c r="C935" s="1" t="s">
        <v>715</v>
      </c>
      <c r="D935" s="1" t="s">
        <v>5024</v>
      </c>
      <c r="E935">
        <v>606275</v>
      </c>
      <c r="F935">
        <v>80</v>
      </c>
      <c r="G935">
        <v>22</v>
      </c>
      <c r="H935">
        <v>34102</v>
      </c>
      <c r="I935" s="1" t="s">
        <v>4638</v>
      </c>
      <c r="J935">
        <v>934</v>
      </c>
      <c r="K935" s="2">
        <v>44790</v>
      </c>
      <c r="L935" s="1" t="s">
        <v>19</v>
      </c>
      <c r="M935" s="2">
        <v>30295</v>
      </c>
      <c r="N935">
        <f>DATEDIF(Merge1[[#This Row],[Dob]],Merge1[[#This Row],[Transaction_date]],"y")</f>
        <v>39</v>
      </c>
    </row>
    <row r="936" spans="1:14" x14ac:dyDescent="0.55000000000000004">
      <c r="A936" s="1" t="s">
        <v>5826</v>
      </c>
      <c r="B936" s="1" t="s">
        <v>4648</v>
      </c>
      <c r="C936" s="1" t="s">
        <v>715</v>
      </c>
      <c r="D936" s="1" t="s">
        <v>4802</v>
      </c>
      <c r="E936">
        <v>2259800</v>
      </c>
      <c r="F936">
        <v>70</v>
      </c>
      <c r="G936">
        <v>20</v>
      </c>
      <c r="H936">
        <v>92844</v>
      </c>
      <c r="I936" s="1" t="s">
        <v>4638</v>
      </c>
      <c r="J936">
        <v>935</v>
      </c>
      <c r="K936" s="2">
        <v>44778</v>
      </c>
      <c r="L936" s="1" t="s">
        <v>10</v>
      </c>
      <c r="M936" s="2">
        <v>29413</v>
      </c>
      <c r="N936">
        <f>DATEDIF(Merge1[[#This Row],[Dob]],Merge1[[#This Row],[Transaction_date]],"y")</f>
        <v>42</v>
      </c>
    </row>
    <row r="937" spans="1:14" x14ac:dyDescent="0.55000000000000004">
      <c r="A937" s="1" t="s">
        <v>5827</v>
      </c>
      <c r="B937" s="1" t="s">
        <v>4640</v>
      </c>
      <c r="C937" s="1" t="s">
        <v>715</v>
      </c>
      <c r="D937" s="1" t="s">
        <v>4658</v>
      </c>
      <c r="E937">
        <v>2080635</v>
      </c>
      <c r="F937">
        <v>70</v>
      </c>
      <c r="G937">
        <v>13</v>
      </c>
      <c r="H937">
        <v>18763</v>
      </c>
      <c r="I937" s="1" t="s">
        <v>4638</v>
      </c>
      <c r="J937">
        <v>936</v>
      </c>
      <c r="K937" s="2">
        <v>44776</v>
      </c>
      <c r="L937" s="1" t="s">
        <v>19</v>
      </c>
      <c r="M937" s="2">
        <v>31960</v>
      </c>
      <c r="N937">
        <f>DATEDIF(Merge1[[#This Row],[Dob]],Merge1[[#This Row],[Transaction_date]],"y")</f>
        <v>35</v>
      </c>
    </row>
    <row r="938" spans="1:14" x14ac:dyDescent="0.55000000000000004">
      <c r="A938" s="1" t="s">
        <v>5828</v>
      </c>
      <c r="B938" s="1" t="s">
        <v>4640</v>
      </c>
      <c r="C938" s="1" t="s">
        <v>715</v>
      </c>
      <c r="D938" s="1" t="s">
        <v>4797</v>
      </c>
      <c r="E938">
        <v>633831</v>
      </c>
      <c r="F938">
        <v>90</v>
      </c>
      <c r="G938">
        <v>7</v>
      </c>
      <c r="H938">
        <v>68517</v>
      </c>
      <c r="I938" s="1" t="s">
        <v>4646</v>
      </c>
      <c r="J938">
        <v>937</v>
      </c>
      <c r="K938" s="2">
        <v>44791</v>
      </c>
      <c r="L938" s="1" t="s">
        <v>10</v>
      </c>
      <c r="M938" s="2">
        <v>31137</v>
      </c>
      <c r="N938">
        <f>DATEDIF(Merge1[[#This Row],[Dob]],Merge1[[#This Row],[Transaction_date]],"y")</f>
        <v>37</v>
      </c>
    </row>
    <row r="939" spans="1:14" x14ac:dyDescent="0.55000000000000004">
      <c r="A939" s="1" t="s">
        <v>5829</v>
      </c>
      <c r="B939" s="1" t="s">
        <v>4648</v>
      </c>
      <c r="C939" s="1" t="s">
        <v>715</v>
      </c>
      <c r="D939" s="1" t="s">
        <v>5830</v>
      </c>
      <c r="E939">
        <v>2390393</v>
      </c>
      <c r="F939">
        <v>65</v>
      </c>
      <c r="G939">
        <v>11</v>
      </c>
      <c r="H939">
        <v>92725</v>
      </c>
      <c r="I939" s="1" t="s">
        <v>4638</v>
      </c>
      <c r="J939">
        <v>938</v>
      </c>
      <c r="K939" s="2">
        <v>44778</v>
      </c>
      <c r="L939" s="1" t="s">
        <v>19</v>
      </c>
      <c r="M939" s="2">
        <v>31644</v>
      </c>
      <c r="N939">
        <f>DATEDIF(Merge1[[#This Row],[Dob]],Merge1[[#This Row],[Transaction_date]],"y")</f>
        <v>35</v>
      </c>
    </row>
    <row r="940" spans="1:14" x14ac:dyDescent="0.55000000000000004">
      <c r="A940" s="1" t="s">
        <v>5831</v>
      </c>
      <c r="B940" s="1" t="s">
        <v>4655</v>
      </c>
      <c r="C940" s="1" t="s">
        <v>715</v>
      </c>
      <c r="D940" s="1" t="s">
        <v>4989</v>
      </c>
      <c r="E940">
        <v>2361547</v>
      </c>
      <c r="F940">
        <v>90</v>
      </c>
      <c r="G940">
        <v>10</v>
      </c>
      <c r="H940">
        <v>29220</v>
      </c>
      <c r="I940" s="1" t="s">
        <v>4638</v>
      </c>
      <c r="J940">
        <v>939</v>
      </c>
      <c r="K940" s="2">
        <v>44802</v>
      </c>
      <c r="L940" s="1" t="s">
        <v>19</v>
      </c>
      <c r="M940" s="2">
        <v>29800</v>
      </c>
      <c r="N940">
        <f>DATEDIF(Merge1[[#This Row],[Dob]],Merge1[[#This Row],[Transaction_date]],"y")</f>
        <v>41</v>
      </c>
    </row>
    <row r="941" spans="1:14" x14ac:dyDescent="0.55000000000000004">
      <c r="A941" s="1" t="s">
        <v>5832</v>
      </c>
      <c r="B941" s="1" t="s">
        <v>4636</v>
      </c>
      <c r="C941" s="1" t="s">
        <v>715</v>
      </c>
      <c r="D941" s="1" t="s">
        <v>5152</v>
      </c>
      <c r="E941">
        <v>1431898</v>
      </c>
      <c r="F941">
        <v>65</v>
      </c>
      <c r="G941">
        <v>7</v>
      </c>
      <c r="H941">
        <v>8695</v>
      </c>
      <c r="I941" s="1" t="s">
        <v>4638</v>
      </c>
      <c r="J941">
        <v>940</v>
      </c>
      <c r="K941" s="2">
        <v>44791</v>
      </c>
      <c r="L941" s="1" t="s">
        <v>10</v>
      </c>
      <c r="M941" s="2">
        <v>25241</v>
      </c>
      <c r="N941">
        <f>DATEDIF(Merge1[[#This Row],[Dob]],Merge1[[#This Row],[Transaction_date]],"y")</f>
        <v>53</v>
      </c>
    </row>
    <row r="942" spans="1:14" x14ac:dyDescent="0.55000000000000004">
      <c r="A942" s="1" t="s">
        <v>5833</v>
      </c>
      <c r="B942" s="1" t="s">
        <v>4640</v>
      </c>
      <c r="C942" s="1" t="s">
        <v>715</v>
      </c>
      <c r="D942" s="1" t="s">
        <v>4774</v>
      </c>
      <c r="E942">
        <v>2986841</v>
      </c>
      <c r="F942">
        <v>65</v>
      </c>
      <c r="G942">
        <v>16</v>
      </c>
      <c r="H942">
        <v>88525</v>
      </c>
      <c r="I942" s="1" t="s">
        <v>4638</v>
      </c>
      <c r="J942">
        <v>941</v>
      </c>
      <c r="K942" s="2">
        <v>44796</v>
      </c>
      <c r="L942" s="1" t="s">
        <v>19</v>
      </c>
      <c r="M942" s="2">
        <v>27590</v>
      </c>
      <c r="N942">
        <f>DATEDIF(Merge1[[#This Row],[Dob]],Merge1[[#This Row],[Transaction_date]],"y")</f>
        <v>47</v>
      </c>
    </row>
    <row r="943" spans="1:14" x14ac:dyDescent="0.55000000000000004">
      <c r="A943" s="1" t="s">
        <v>5834</v>
      </c>
      <c r="B943" s="1" t="s">
        <v>4640</v>
      </c>
      <c r="C943" s="1" t="s">
        <v>715</v>
      </c>
      <c r="D943" s="1" t="s">
        <v>5296</v>
      </c>
      <c r="E943">
        <v>3373424</v>
      </c>
      <c r="F943">
        <v>70</v>
      </c>
      <c r="G943">
        <v>24</v>
      </c>
      <c r="H943">
        <v>11388</v>
      </c>
      <c r="I943" s="1" t="s">
        <v>4638</v>
      </c>
      <c r="J943">
        <v>942</v>
      </c>
      <c r="K943" s="2">
        <v>44779</v>
      </c>
      <c r="L943" s="1" t="s">
        <v>19</v>
      </c>
      <c r="M943" s="2">
        <v>24533</v>
      </c>
      <c r="N943">
        <f>DATEDIF(Merge1[[#This Row],[Dob]],Merge1[[#This Row],[Transaction_date]],"y")</f>
        <v>55</v>
      </c>
    </row>
    <row r="944" spans="1:14" x14ac:dyDescent="0.55000000000000004">
      <c r="A944" s="1" t="s">
        <v>5835</v>
      </c>
      <c r="B944" s="1" t="s">
        <v>4655</v>
      </c>
      <c r="C944" s="1" t="s">
        <v>715</v>
      </c>
      <c r="D944" s="1" t="s">
        <v>4704</v>
      </c>
      <c r="E944">
        <v>963411</v>
      </c>
      <c r="F944">
        <v>75</v>
      </c>
      <c r="G944">
        <v>18</v>
      </c>
      <c r="H944">
        <v>45223</v>
      </c>
      <c r="I944" s="1" t="s">
        <v>4638</v>
      </c>
      <c r="J944">
        <v>943</v>
      </c>
      <c r="K944" s="2">
        <v>44777</v>
      </c>
      <c r="L944" s="1" t="s">
        <v>19</v>
      </c>
      <c r="M944" s="2">
        <v>30083</v>
      </c>
      <c r="N944">
        <f>DATEDIF(Merge1[[#This Row],[Dob]],Merge1[[#This Row],[Transaction_date]],"y")</f>
        <v>40</v>
      </c>
    </row>
    <row r="945" spans="1:14" x14ac:dyDescent="0.55000000000000004">
      <c r="A945" s="1" t="s">
        <v>5836</v>
      </c>
      <c r="B945" s="1" t="s">
        <v>4636</v>
      </c>
      <c r="C945" s="1" t="s">
        <v>715</v>
      </c>
      <c r="D945" s="1" t="s">
        <v>4795</v>
      </c>
      <c r="E945">
        <v>1317251</v>
      </c>
      <c r="F945">
        <v>85</v>
      </c>
      <c r="G945">
        <v>12</v>
      </c>
      <c r="H945">
        <v>48217</v>
      </c>
      <c r="I945" s="1" t="s">
        <v>4638</v>
      </c>
      <c r="J945">
        <v>944</v>
      </c>
      <c r="K945" s="2">
        <v>44790</v>
      </c>
      <c r="L945" s="1" t="s">
        <v>10</v>
      </c>
      <c r="M945" s="2">
        <v>27250</v>
      </c>
      <c r="N945">
        <f>DATEDIF(Merge1[[#This Row],[Dob]],Merge1[[#This Row],[Transaction_date]],"y")</f>
        <v>48</v>
      </c>
    </row>
    <row r="946" spans="1:14" x14ac:dyDescent="0.55000000000000004">
      <c r="A946" s="1" t="s">
        <v>5837</v>
      </c>
      <c r="B946" s="1" t="s">
        <v>4648</v>
      </c>
      <c r="C946" s="1" t="s">
        <v>715</v>
      </c>
      <c r="D946" s="1" t="s">
        <v>4737</v>
      </c>
      <c r="E946">
        <v>3006366</v>
      </c>
      <c r="F946">
        <v>85</v>
      </c>
      <c r="G946">
        <v>19</v>
      </c>
      <c r="H946">
        <v>23272</v>
      </c>
      <c r="I946" s="1" t="s">
        <v>4638</v>
      </c>
      <c r="J946">
        <v>945</v>
      </c>
      <c r="K946" s="2">
        <v>44786</v>
      </c>
      <c r="L946" s="1" t="s">
        <v>19</v>
      </c>
      <c r="M946" s="2">
        <v>22704</v>
      </c>
      <c r="N946">
        <f>DATEDIF(Merge1[[#This Row],[Dob]],Merge1[[#This Row],[Transaction_date]],"y")</f>
        <v>60</v>
      </c>
    </row>
    <row r="947" spans="1:14" x14ac:dyDescent="0.55000000000000004">
      <c r="A947" s="1" t="s">
        <v>5838</v>
      </c>
      <c r="B947" s="1" t="s">
        <v>4640</v>
      </c>
      <c r="C947" s="1" t="s">
        <v>715</v>
      </c>
      <c r="D947" s="1" t="s">
        <v>4797</v>
      </c>
      <c r="E947">
        <v>2458996</v>
      </c>
      <c r="F947">
        <v>90</v>
      </c>
      <c r="G947">
        <v>22</v>
      </c>
      <c r="H947">
        <v>68517</v>
      </c>
      <c r="I947" s="1" t="s">
        <v>4638</v>
      </c>
      <c r="J947">
        <v>946</v>
      </c>
      <c r="K947" s="2">
        <v>44778</v>
      </c>
      <c r="L947" s="1" t="s">
        <v>19</v>
      </c>
      <c r="M947" s="2">
        <v>30994</v>
      </c>
      <c r="N947">
        <f>DATEDIF(Merge1[[#This Row],[Dob]],Merge1[[#This Row],[Transaction_date]],"y")</f>
        <v>37</v>
      </c>
    </row>
    <row r="948" spans="1:14" x14ac:dyDescent="0.55000000000000004">
      <c r="A948" s="1" t="s">
        <v>5839</v>
      </c>
      <c r="B948" s="1" t="s">
        <v>4648</v>
      </c>
      <c r="C948" s="1" t="s">
        <v>715</v>
      </c>
      <c r="D948" s="1" t="s">
        <v>4672</v>
      </c>
      <c r="E948">
        <v>2240543</v>
      </c>
      <c r="F948">
        <v>75</v>
      </c>
      <c r="G948">
        <v>21</v>
      </c>
      <c r="H948">
        <v>50393</v>
      </c>
      <c r="I948" s="1" t="s">
        <v>4638</v>
      </c>
      <c r="J948">
        <v>947</v>
      </c>
      <c r="K948" s="2">
        <v>44776</v>
      </c>
      <c r="L948" s="1" t="s">
        <v>10</v>
      </c>
      <c r="M948" s="2">
        <v>23238</v>
      </c>
      <c r="N948">
        <f>DATEDIF(Merge1[[#This Row],[Dob]],Merge1[[#This Row],[Transaction_date]],"y")</f>
        <v>58</v>
      </c>
    </row>
    <row r="949" spans="1:14" x14ac:dyDescent="0.55000000000000004">
      <c r="A949" s="1" t="s">
        <v>5840</v>
      </c>
      <c r="B949" s="1" t="s">
        <v>4640</v>
      </c>
      <c r="C949" s="1" t="s">
        <v>715</v>
      </c>
      <c r="D949" s="1" t="s">
        <v>4653</v>
      </c>
      <c r="E949">
        <v>1886268</v>
      </c>
      <c r="F949">
        <v>85</v>
      </c>
      <c r="G949">
        <v>19</v>
      </c>
      <c r="H949">
        <v>65810</v>
      </c>
      <c r="I949" s="1" t="s">
        <v>4638</v>
      </c>
      <c r="J949">
        <v>948</v>
      </c>
      <c r="K949" s="2">
        <v>44798</v>
      </c>
      <c r="L949" s="1" t="s">
        <v>19</v>
      </c>
      <c r="M949" s="2">
        <v>30208</v>
      </c>
      <c r="N949">
        <f>DATEDIF(Merge1[[#This Row],[Dob]],Merge1[[#This Row],[Transaction_date]],"y")</f>
        <v>39</v>
      </c>
    </row>
    <row r="950" spans="1:14" x14ac:dyDescent="0.55000000000000004">
      <c r="A950" s="1" t="s">
        <v>5841</v>
      </c>
      <c r="B950" s="1" t="s">
        <v>4636</v>
      </c>
      <c r="C950" s="1" t="s">
        <v>715</v>
      </c>
      <c r="D950" s="1" t="s">
        <v>5347</v>
      </c>
      <c r="E950">
        <v>2569671</v>
      </c>
      <c r="F950">
        <v>75</v>
      </c>
      <c r="G950">
        <v>6</v>
      </c>
      <c r="H950">
        <v>32885</v>
      </c>
      <c r="I950" s="1" t="s">
        <v>4638</v>
      </c>
      <c r="J950">
        <v>949</v>
      </c>
      <c r="K950" s="2">
        <v>44780</v>
      </c>
      <c r="L950" s="1" t="s">
        <v>19</v>
      </c>
      <c r="M950" s="2">
        <v>25490</v>
      </c>
      <c r="N950">
        <f>DATEDIF(Merge1[[#This Row],[Dob]],Merge1[[#This Row],[Transaction_date]],"y")</f>
        <v>52</v>
      </c>
    </row>
    <row r="951" spans="1:14" x14ac:dyDescent="0.55000000000000004">
      <c r="A951" s="1" t="s">
        <v>5842</v>
      </c>
      <c r="B951" s="1" t="s">
        <v>4648</v>
      </c>
      <c r="C951" s="1" t="s">
        <v>715</v>
      </c>
      <c r="D951" s="1" t="s">
        <v>4934</v>
      </c>
      <c r="E951">
        <v>1614322</v>
      </c>
      <c r="F951">
        <v>90</v>
      </c>
      <c r="G951">
        <v>25</v>
      </c>
      <c r="H951">
        <v>33710</v>
      </c>
      <c r="I951" s="1" t="s">
        <v>4638</v>
      </c>
      <c r="J951">
        <v>950</v>
      </c>
      <c r="K951" s="2">
        <v>44782</v>
      </c>
      <c r="L951" s="1" t="s">
        <v>10</v>
      </c>
      <c r="M951" s="2">
        <v>32211</v>
      </c>
      <c r="N951">
        <f>DATEDIF(Merge1[[#This Row],[Dob]],Merge1[[#This Row],[Transaction_date]],"y")</f>
        <v>34</v>
      </c>
    </row>
    <row r="952" spans="1:14" x14ac:dyDescent="0.55000000000000004">
      <c r="A952" s="1" t="s">
        <v>5843</v>
      </c>
      <c r="B952" s="1" t="s">
        <v>4655</v>
      </c>
      <c r="C952" s="1" t="s">
        <v>715</v>
      </c>
      <c r="D952" s="1" t="s">
        <v>4886</v>
      </c>
      <c r="E952">
        <v>743293</v>
      </c>
      <c r="F952">
        <v>80</v>
      </c>
      <c r="G952">
        <v>23</v>
      </c>
      <c r="H952">
        <v>6510</v>
      </c>
      <c r="I952" s="1" t="s">
        <v>4638</v>
      </c>
      <c r="J952">
        <v>951</v>
      </c>
      <c r="K952" s="2">
        <v>44788</v>
      </c>
      <c r="L952" s="1" t="s">
        <v>19</v>
      </c>
      <c r="M952" s="2">
        <v>32631</v>
      </c>
      <c r="N952">
        <f>DATEDIF(Merge1[[#This Row],[Dob]],Merge1[[#This Row],[Transaction_date]],"y")</f>
        <v>33</v>
      </c>
    </row>
    <row r="953" spans="1:14" x14ac:dyDescent="0.55000000000000004">
      <c r="A953" s="1" t="s">
        <v>5844</v>
      </c>
      <c r="B953" s="1" t="s">
        <v>4640</v>
      </c>
      <c r="C953" s="1" t="s">
        <v>715</v>
      </c>
      <c r="D953" s="1" t="s">
        <v>4694</v>
      </c>
      <c r="E953">
        <v>873404</v>
      </c>
      <c r="F953">
        <v>80</v>
      </c>
      <c r="G953">
        <v>22</v>
      </c>
      <c r="H953">
        <v>32255</v>
      </c>
      <c r="I953" s="1" t="s">
        <v>4638</v>
      </c>
      <c r="J953">
        <v>952</v>
      </c>
      <c r="K953" s="2">
        <v>44789</v>
      </c>
      <c r="L953" s="1" t="s">
        <v>19</v>
      </c>
      <c r="M953" s="2">
        <v>25814</v>
      </c>
      <c r="N953">
        <f>DATEDIF(Merge1[[#This Row],[Dob]],Merge1[[#This Row],[Transaction_date]],"y")</f>
        <v>51</v>
      </c>
    </row>
    <row r="954" spans="1:14" x14ac:dyDescent="0.55000000000000004">
      <c r="A954" s="1" t="s">
        <v>5845</v>
      </c>
      <c r="B954" s="1" t="s">
        <v>4648</v>
      </c>
      <c r="C954" s="1" t="s">
        <v>715</v>
      </c>
      <c r="D954" s="1" t="s">
        <v>4752</v>
      </c>
      <c r="E954">
        <v>3203033</v>
      </c>
      <c r="F954">
        <v>70</v>
      </c>
      <c r="G954">
        <v>14</v>
      </c>
      <c r="H954">
        <v>19191</v>
      </c>
      <c r="I954" s="1" t="s">
        <v>4638</v>
      </c>
      <c r="J954">
        <v>953</v>
      </c>
      <c r="K954" s="2">
        <v>44786</v>
      </c>
      <c r="L954" s="1" t="s">
        <v>10</v>
      </c>
      <c r="M954" s="2">
        <v>19266</v>
      </c>
      <c r="N954">
        <f>DATEDIF(Merge1[[#This Row],[Dob]],Merge1[[#This Row],[Transaction_date]],"y")</f>
        <v>69</v>
      </c>
    </row>
    <row r="955" spans="1:14" x14ac:dyDescent="0.55000000000000004">
      <c r="A955" s="1" t="s">
        <v>5846</v>
      </c>
      <c r="B955" s="1" t="s">
        <v>4636</v>
      </c>
      <c r="C955" s="1" t="s">
        <v>715</v>
      </c>
      <c r="D955" s="1" t="s">
        <v>4793</v>
      </c>
      <c r="E955">
        <v>2384601</v>
      </c>
      <c r="F955">
        <v>70</v>
      </c>
      <c r="G955">
        <v>5</v>
      </c>
      <c r="H955">
        <v>97255</v>
      </c>
      <c r="I955" s="1" t="s">
        <v>4638</v>
      </c>
      <c r="J955">
        <v>954</v>
      </c>
      <c r="K955" s="2">
        <v>44798</v>
      </c>
      <c r="L955" s="1" t="s">
        <v>10</v>
      </c>
      <c r="M955" s="2">
        <v>20821</v>
      </c>
      <c r="N955">
        <f>DATEDIF(Merge1[[#This Row],[Dob]],Merge1[[#This Row],[Transaction_date]],"y")</f>
        <v>65</v>
      </c>
    </row>
    <row r="956" spans="1:14" x14ac:dyDescent="0.55000000000000004">
      <c r="A956" s="1" t="s">
        <v>5847</v>
      </c>
      <c r="B956" s="1" t="s">
        <v>4636</v>
      </c>
      <c r="C956" s="1" t="s">
        <v>715</v>
      </c>
      <c r="D956" s="1" t="s">
        <v>5022</v>
      </c>
      <c r="E956">
        <v>3450601</v>
      </c>
      <c r="F956">
        <v>90</v>
      </c>
      <c r="G956">
        <v>13</v>
      </c>
      <c r="H956">
        <v>66276</v>
      </c>
      <c r="I956" s="1" t="s">
        <v>4638</v>
      </c>
      <c r="J956">
        <v>955</v>
      </c>
      <c r="K956" s="2">
        <v>44792</v>
      </c>
      <c r="L956" s="1" t="s">
        <v>19</v>
      </c>
      <c r="M956" s="2">
        <v>31680</v>
      </c>
      <c r="N956">
        <f>DATEDIF(Merge1[[#This Row],[Dob]],Merge1[[#This Row],[Transaction_date]],"y")</f>
        <v>35</v>
      </c>
    </row>
    <row r="957" spans="1:14" x14ac:dyDescent="0.55000000000000004">
      <c r="A957" s="1" t="s">
        <v>5848</v>
      </c>
      <c r="B957" s="1" t="s">
        <v>4636</v>
      </c>
      <c r="C957" s="1" t="s">
        <v>715</v>
      </c>
      <c r="D957" s="1" t="s">
        <v>5215</v>
      </c>
      <c r="E957">
        <v>1494411</v>
      </c>
      <c r="F957">
        <v>70</v>
      </c>
      <c r="G957">
        <v>19</v>
      </c>
      <c r="H957">
        <v>93584</v>
      </c>
      <c r="I957" s="1" t="s">
        <v>4638</v>
      </c>
      <c r="J957">
        <v>956</v>
      </c>
      <c r="K957" s="2">
        <v>44797</v>
      </c>
      <c r="L957" s="1" t="s">
        <v>10</v>
      </c>
      <c r="M957" s="2">
        <v>24087</v>
      </c>
      <c r="N957">
        <f>DATEDIF(Merge1[[#This Row],[Dob]],Merge1[[#This Row],[Transaction_date]],"y")</f>
        <v>56</v>
      </c>
    </row>
    <row r="958" spans="1:14" x14ac:dyDescent="0.55000000000000004">
      <c r="A958" s="1" t="s">
        <v>5849</v>
      </c>
      <c r="B958" s="1" t="s">
        <v>4648</v>
      </c>
      <c r="C958" s="1" t="s">
        <v>715</v>
      </c>
      <c r="D958" s="1" t="s">
        <v>4884</v>
      </c>
      <c r="E958">
        <v>2507970</v>
      </c>
      <c r="F958">
        <v>85</v>
      </c>
      <c r="G958">
        <v>17</v>
      </c>
      <c r="H958">
        <v>63104</v>
      </c>
      <c r="I958" s="1" t="s">
        <v>4638</v>
      </c>
      <c r="J958">
        <v>957</v>
      </c>
      <c r="K958" s="2">
        <v>44785</v>
      </c>
      <c r="L958" s="1" t="s">
        <v>10</v>
      </c>
      <c r="M958" s="2">
        <v>18989</v>
      </c>
      <c r="N958">
        <f>DATEDIF(Merge1[[#This Row],[Dob]],Merge1[[#This Row],[Transaction_date]],"y")</f>
        <v>70</v>
      </c>
    </row>
    <row r="959" spans="1:14" x14ac:dyDescent="0.55000000000000004">
      <c r="A959" s="1" t="s">
        <v>5850</v>
      </c>
      <c r="B959" s="1" t="s">
        <v>4648</v>
      </c>
      <c r="C959" s="1" t="s">
        <v>715</v>
      </c>
      <c r="D959" s="1" t="s">
        <v>4681</v>
      </c>
      <c r="E959">
        <v>2606490</v>
      </c>
      <c r="F959">
        <v>75</v>
      </c>
      <c r="G959">
        <v>20</v>
      </c>
      <c r="H959">
        <v>30328</v>
      </c>
      <c r="I959" s="1" t="s">
        <v>4638</v>
      </c>
      <c r="J959">
        <v>958</v>
      </c>
      <c r="K959" s="2">
        <v>44797</v>
      </c>
      <c r="L959" s="1" t="s">
        <v>19</v>
      </c>
      <c r="M959" s="2">
        <v>25796</v>
      </c>
      <c r="N959">
        <f>DATEDIF(Merge1[[#This Row],[Dob]],Merge1[[#This Row],[Transaction_date]],"y")</f>
        <v>52</v>
      </c>
    </row>
    <row r="960" spans="1:14" x14ac:dyDescent="0.55000000000000004">
      <c r="A960" s="1" t="s">
        <v>5851</v>
      </c>
      <c r="B960" s="1" t="s">
        <v>4640</v>
      </c>
      <c r="C960" s="1" t="s">
        <v>715</v>
      </c>
      <c r="D960" s="1" t="s">
        <v>4658</v>
      </c>
      <c r="E960">
        <v>2871897</v>
      </c>
      <c r="F960">
        <v>80</v>
      </c>
      <c r="G960">
        <v>24</v>
      </c>
      <c r="H960">
        <v>18763</v>
      </c>
      <c r="I960" s="1" t="s">
        <v>4638</v>
      </c>
      <c r="J960">
        <v>959</v>
      </c>
      <c r="K960" s="2">
        <v>44795</v>
      </c>
      <c r="L960" s="1" t="s">
        <v>10</v>
      </c>
      <c r="M960" s="2">
        <v>27643</v>
      </c>
      <c r="N960">
        <f>DATEDIF(Merge1[[#This Row],[Dob]],Merge1[[#This Row],[Transaction_date]],"y")</f>
        <v>46</v>
      </c>
    </row>
    <row r="961" spans="1:14" x14ac:dyDescent="0.55000000000000004">
      <c r="A961" s="1" t="s">
        <v>5852</v>
      </c>
      <c r="B961" s="1" t="s">
        <v>4636</v>
      </c>
      <c r="C961" s="1" t="s">
        <v>715</v>
      </c>
      <c r="D961" s="1" t="s">
        <v>4750</v>
      </c>
      <c r="E961">
        <v>3457801</v>
      </c>
      <c r="F961">
        <v>85</v>
      </c>
      <c r="G961">
        <v>16</v>
      </c>
      <c r="H961">
        <v>2208</v>
      </c>
      <c r="I961" s="1" t="s">
        <v>4646</v>
      </c>
      <c r="J961">
        <v>960</v>
      </c>
      <c r="K961" s="2">
        <v>44787</v>
      </c>
      <c r="L961" s="1" t="s">
        <v>10</v>
      </c>
      <c r="M961" s="2">
        <v>28154</v>
      </c>
      <c r="N961">
        <f>DATEDIF(Merge1[[#This Row],[Dob]],Merge1[[#This Row],[Transaction_date]],"y")</f>
        <v>45</v>
      </c>
    </row>
    <row r="962" spans="1:14" x14ac:dyDescent="0.55000000000000004">
      <c r="A962" s="1" t="s">
        <v>5853</v>
      </c>
      <c r="B962" s="1" t="s">
        <v>4640</v>
      </c>
      <c r="C962" s="1" t="s">
        <v>715</v>
      </c>
      <c r="D962" s="1" t="s">
        <v>5854</v>
      </c>
      <c r="E962">
        <v>1124525</v>
      </c>
      <c r="F962">
        <v>70</v>
      </c>
      <c r="G962">
        <v>22</v>
      </c>
      <c r="H962">
        <v>30061</v>
      </c>
      <c r="I962" s="1" t="s">
        <v>4638</v>
      </c>
      <c r="J962">
        <v>961</v>
      </c>
      <c r="K962" s="2">
        <v>44791</v>
      </c>
      <c r="L962" s="1" t="s">
        <v>19</v>
      </c>
      <c r="M962" s="2">
        <v>20417</v>
      </c>
      <c r="N962">
        <f>DATEDIF(Merge1[[#This Row],[Dob]],Merge1[[#This Row],[Transaction_date]],"y")</f>
        <v>66</v>
      </c>
    </row>
    <row r="963" spans="1:14" x14ac:dyDescent="0.55000000000000004">
      <c r="A963" s="1" t="s">
        <v>5855</v>
      </c>
      <c r="B963" s="1" t="s">
        <v>4648</v>
      </c>
      <c r="C963" s="1" t="s">
        <v>715</v>
      </c>
      <c r="D963" s="1" t="s">
        <v>4793</v>
      </c>
      <c r="E963">
        <v>1856938</v>
      </c>
      <c r="F963">
        <v>85</v>
      </c>
      <c r="G963">
        <v>8</v>
      </c>
      <c r="H963">
        <v>97271</v>
      </c>
      <c r="I963" s="1" t="s">
        <v>4638</v>
      </c>
      <c r="J963">
        <v>962</v>
      </c>
      <c r="K963" s="2">
        <v>44778</v>
      </c>
      <c r="L963" s="1" t="s">
        <v>10</v>
      </c>
      <c r="M963" s="2">
        <v>26944</v>
      </c>
      <c r="N963">
        <f>DATEDIF(Merge1[[#This Row],[Dob]],Merge1[[#This Row],[Transaction_date]],"y")</f>
        <v>48</v>
      </c>
    </row>
    <row r="964" spans="1:14" x14ac:dyDescent="0.55000000000000004">
      <c r="A964" s="1" t="s">
        <v>5856</v>
      </c>
      <c r="B964" s="1" t="s">
        <v>4640</v>
      </c>
      <c r="C964" s="1" t="s">
        <v>715</v>
      </c>
      <c r="D964" s="1" t="s">
        <v>5857</v>
      </c>
      <c r="E964">
        <v>2281886</v>
      </c>
      <c r="F964">
        <v>80</v>
      </c>
      <c r="G964">
        <v>16</v>
      </c>
      <c r="H964">
        <v>95973</v>
      </c>
      <c r="I964" s="1" t="s">
        <v>4646</v>
      </c>
      <c r="J964">
        <v>963</v>
      </c>
      <c r="K964" s="2">
        <v>44780</v>
      </c>
      <c r="L964" s="1" t="s">
        <v>10</v>
      </c>
      <c r="M964" s="2">
        <v>23228</v>
      </c>
      <c r="N964">
        <f>DATEDIF(Merge1[[#This Row],[Dob]],Merge1[[#This Row],[Transaction_date]],"y")</f>
        <v>59</v>
      </c>
    </row>
    <row r="965" spans="1:14" x14ac:dyDescent="0.55000000000000004">
      <c r="A965" s="1" t="s">
        <v>5858</v>
      </c>
      <c r="B965" s="1" t="s">
        <v>4636</v>
      </c>
      <c r="C965" s="1" t="s">
        <v>715</v>
      </c>
      <c r="D965" s="1" t="s">
        <v>4763</v>
      </c>
      <c r="E965">
        <v>2076472</v>
      </c>
      <c r="F965">
        <v>75</v>
      </c>
      <c r="G965">
        <v>24</v>
      </c>
      <c r="H965">
        <v>99522</v>
      </c>
      <c r="I965" s="1" t="s">
        <v>4638</v>
      </c>
      <c r="J965">
        <v>964</v>
      </c>
      <c r="K965" s="2">
        <v>44775</v>
      </c>
      <c r="L965" s="1" t="s">
        <v>10</v>
      </c>
      <c r="M965" s="2">
        <v>30663</v>
      </c>
      <c r="N965">
        <f>DATEDIF(Merge1[[#This Row],[Dob]],Merge1[[#This Row],[Transaction_date]],"y")</f>
        <v>38</v>
      </c>
    </row>
    <row r="966" spans="1:14" x14ac:dyDescent="0.55000000000000004">
      <c r="A966" s="1" t="s">
        <v>5859</v>
      </c>
      <c r="B966" s="1" t="s">
        <v>4636</v>
      </c>
      <c r="C966" s="1" t="s">
        <v>715</v>
      </c>
      <c r="D966" s="1" t="s">
        <v>4685</v>
      </c>
      <c r="E966">
        <v>3363667</v>
      </c>
      <c r="F966">
        <v>75</v>
      </c>
      <c r="G966">
        <v>16</v>
      </c>
      <c r="H966">
        <v>20226</v>
      </c>
      <c r="I966" s="1" t="s">
        <v>4638</v>
      </c>
      <c r="J966">
        <v>965</v>
      </c>
      <c r="K966" s="2">
        <v>44781</v>
      </c>
      <c r="L966" s="1" t="s">
        <v>10</v>
      </c>
      <c r="M966" s="2">
        <v>27865</v>
      </c>
      <c r="N966">
        <f>DATEDIF(Merge1[[#This Row],[Dob]],Merge1[[#This Row],[Transaction_date]],"y")</f>
        <v>46</v>
      </c>
    </row>
    <row r="967" spans="1:14" x14ac:dyDescent="0.55000000000000004">
      <c r="A967" s="1" t="s">
        <v>5860</v>
      </c>
      <c r="B967" s="1" t="s">
        <v>4636</v>
      </c>
      <c r="C967" s="1" t="s">
        <v>715</v>
      </c>
      <c r="D967" s="1" t="s">
        <v>5192</v>
      </c>
      <c r="E967">
        <v>906572</v>
      </c>
      <c r="F967">
        <v>70</v>
      </c>
      <c r="G967">
        <v>6</v>
      </c>
      <c r="H967">
        <v>80241</v>
      </c>
      <c r="I967" s="1" t="s">
        <v>4638</v>
      </c>
      <c r="J967">
        <v>966</v>
      </c>
      <c r="K967" s="2">
        <v>44786</v>
      </c>
      <c r="L967" s="1" t="s">
        <v>10</v>
      </c>
      <c r="M967" s="2">
        <v>29389</v>
      </c>
      <c r="N967">
        <f>DATEDIF(Merge1[[#This Row],[Dob]],Merge1[[#This Row],[Transaction_date]],"y")</f>
        <v>42</v>
      </c>
    </row>
    <row r="968" spans="1:14" x14ac:dyDescent="0.55000000000000004">
      <c r="A968" s="1" t="s">
        <v>5861</v>
      </c>
      <c r="B968" s="1" t="s">
        <v>4655</v>
      </c>
      <c r="C968" s="1" t="s">
        <v>715</v>
      </c>
      <c r="D968" s="1" t="s">
        <v>5260</v>
      </c>
      <c r="E968">
        <v>2185716</v>
      </c>
      <c r="F968">
        <v>70</v>
      </c>
      <c r="G968">
        <v>25</v>
      </c>
      <c r="H968">
        <v>28815</v>
      </c>
      <c r="I968" s="1" t="s">
        <v>4638</v>
      </c>
      <c r="J968">
        <v>967</v>
      </c>
      <c r="K968" s="2">
        <v>44799</v>
      </c>
      <c r="L968" s="1" t="s">
        <v>10</v>
      </c>
      <c r="M968" s="2">
        <v>32441</v>
      </c>
      <c r="N968">
        <f>DATEDIF(Merge1[[#This Row],[Dob]],Merge1[[#This Row],[Transaction_date]],"y")</f>
        <v>33</v>
      </c>
    </row>
    <row r="969" spans="1:14" x14ac:dyDescent="0.55000000000000004">
      <c r="A969" s="1" t="s">
        <v>5862</v>
      </c>
      <c r="B969" s="1" t="s">
        <v>4655</v>
      </c>
      <c r="C969" s="1" t="s">
        <v>715</v>
      </c>
      <c r="D969" s="1" t="s">
        <v>4958</v>
      </c>
      <c r="E969">
        <v>3314270</v>
      </c>
      <c r="F969">
        <v>65</v>
      </c>
      <c r="G969">
        <v>17</v>
      </c>
      <c r="H969">
        <v>37410</v>
      </c>
      <c r="I969" s="1" t="s">
        <v>4638</v>
      </c>
      <c r="J969">
        <v>968</v>
      </c>
      <c r="K969" s="2">
        <v>44801</v>
      </c>
      <c r="L969" s="1" t="s">
        <v>19</v>
      </c>
      <c r="M969" s="2">
        <v>32197</v>
      </c>
      <c r="N969">
        <f>DATEDIF(Merge1[[#This Row],[Dob]],Merge1[[#This Row],[Transaction_date]],"y")</f>
        <v>34</v>
      </c>
    </row>
    <row r="970" spans="1:14" x14ac:dyDescent="0.55000000000000004">
      <c r="A970" s="1" t="s">
        <v>5863</v>
      </c>
      <c r="B970" s="1" t="s">
        <v>4640</v>
      </c>
      <c r="C970" s="1" t="s">
        <v>715</v>
      </c>
      <c r="D970" s="1" t="s">
        <v>5266</v>
      </c>
      <c r="E970">
        <v>1570464</v>
      </c>
      <c r="F970">
        <v>80</v>
      </c>
      <c r="G970">
        <v>23</v>
      </c>
      <c r="H970">
        <v>6145</v>
      </c>
      <c r="I970" s="1" t="s">
        <v>4638</v>
      </c>
      <c r="J970">
        <v>969</v>
      </c>
      <c r="K970" s="2">
        <v>44785</v>
      </c>
      <c r="L970" s="1" t="s">
        <v>10</v>
      </c>
      <c r="M970" s="2">
        <v>32715</v>
      </c>
      <c r="N970">
        <f>DATEDIF(Merge1[[#This Row],[Dob]],Merge1[[#This Row],[Transaction_date]],"y")</f>
        <v>33</v>
      </c>
    </row>
    <row r="971" spans="1:14" x14ac:dyDescent="0.55000000000000004">
      <c r="A971" s="1" t="s">
        <v>5864</v>
      </c>
      <c r="B971" s="1" t="s">
        <v>4636</v>
      </c>
      <c r="C971" s="1" t="s">
        <v>715</v>
      </c>
      <c r="D971" s="1" t="s">
        <v>4700</v>
      </c>
      <c r="E971">
        <v>649175</v>
      </c>
      <c r="F971">
        <v>65</v>
      </c>
      <c r="G971">
        <v>10</v>
      </c>
      <c r="H971">
        <v>38161</v>
      </c>
      <c r="I971" s="1" t="s">
        <v>4638</v>
      </c>
      <c r="J971">
        <v>970</v>
      </c>
      <c r="K971" s="2">
        <v>44799</v>
      </c>
      <c r="L971" s="1" t="s">
        <v>19</v>
      </c>
      <c r="M971" s="2">
        <v>26640</v>
      </c>
      <c r="N971">
        <f>DATEDIF(Merge1[[#This Row],[Dob]],Merge1[[#This Row],[Transaction_date]],"y")</f>
        <v>49</v>
      </c>
    </row>
    <row r="972" spans="1:14" x14ac:dyDescent="0.55000000000000004">
      <c r="A972" s="1" t="s">
        <v>5865</v>
      </c>
      <c r="B972" s="1" t="s">
        <v>4636</v>
      </c>
      <c r="C972" s="1" t="s">
        <v>715</v>
      </c>
      <c r="D972" s="1" t="s">
        <v>5866</v>
      </c>
      <c r="E972">
        <v>3376215</v>
      </c>
      <c r="F972">
        <v>80</v>
      </c>
      <c r="G972">
        <v>22</v>
      </c>
      <c r="H972">
        <v>91210</v>
      </c>
      <c r="I972" s="1" t="s">
        <v>4638</v>
      </c>
      <c r="J972">
        <v>971</v>
      </c>
      <c r="K972" s="2">
        <v>44787</v>
      </c>
      <c r="L972" s="1" t="s">
        <v>10</v>
      </c>
      <c r="M972" s="2">
        <v>20860</v>
      </c>
      <c r="N972">
        <f>DATEDIF(Merge1[[#This Row],[Dob]],Merge1[[#This Row],[Transaction_date]],"y")</f>
        <v>65</v>
      </c>
    </row>
    <row r="973" spans="1:14" x14ac:dyDescent="0.55000000000000004">
      <c r="A973" s="1" t="s">
        <v>5867</v>
      </c>
      <c r="B973" s="1" t="s">
        <v>4636</v>
      </c>
      <c r="C973" s="1" t="s">
        <v>715</v>
      </c>
      <c r="D973" s="1" t="s">
        <v>4838</v>
      </c>
      <c r="E973">
        <v>2891984</v>
      </c>
      <c r="F973">
        <v>65</v>
      </c>
      <c r="G973">
        <v>18</v>
      </c>
      <c r="H973">
        <v>92878</v>
      </c>
      <c r="I973" s="1" t="s">
        <v>4638</v>
      </c>
      <c r="J973">
        <v>972</v>
      </c>
      <c r="K973" s="2">
        <v>44778</v>
      </c>
      <c r="L973" s="1" t="s">
        <v>10</v>
      </c>
      <c r="M973" s="2">
        <v>24539</v>
      </c>
      <c r="N973">
        <f>DATEDIF(Merge1[[#This Row],[Dob]],Merge1[[#This Row],[Transaction_date]],"y")</f>
        <v>55</v>
      </c>
    </row>
    <row r="974" spans="1:14" x14ac:dyDescent="0.55000000000000004">
      <c r="A974" s="1" t="s">
        <v>5868</v>
      </c>
      <c r="B974" s="1" t="s">
        <v>4636</v>
      </c>
      <c r="C974" s="1" t="s">
        <v>715</v>
      </c>
      <c r="D974" s="1" t="s">
        <v>4645</v>
      </c>
      <c r="E974">
        <v>720513</v>
      </c>
      <c r="F974">
        <v>75</v>
      </c>
      <c r="G974">
        <v>14</v>
      </c>
      <c r="H974">
        <v>41905</v>
      </c>
      <c r="I974" s="1" t="s">
        <v>4638</v>
      </c>
      <c r="J974">
        <v>973</v>
      </c>
      <c r="K974" s="2">
        <v>44776</v>
      </c>
      <c r="L974" s="1" t="s">
        <v>10</v>
      </c>
      <c r="M974" s="2">
        <v>26621</v>
      </c>
      <c r="N974">
        <f>DATEDIF(Merge1[[#This Row],[Dob]],Merge1[[#This Row],[Transaction_date]],"y")</f>
        <v>49</v>
      </c>
    </row>
    <row r="975" spans="1:14" x14ac:dyDescent="0.55000000000000004">
      <c r="A975" s="1" t="s">
        <v>5869</v>
      </c>
      <c r="B975" s="1" t="s">
        <v>4636</v>
      </c>
      <c r="C975" s="1" t="s">
        <v>715</v>
      </c>
      <c r="D975" s="1" t="s">
        <v>5045</v>
      </c>
      <c r="E975">
        <v>1383206</v>
      </c>
      <c r="F975">
        <v>80</v>
      </c>
      <c r="G975">
        <v>7</v>
      </c>
      <c r="H975">
        <v>33345</v>
      </c>
      <c r="I975" s="1" t="s">
        <v>4638</v>
      </c>
      <c r="J975">
        <v>974</v>
      </c>
      <c r="K975" s="2">
        <v>44801</v>
      </c>
      <c r="L975" s="1" t="s">
        <v>10</v>
      </c>
      <c r="M975" s="2">
        <v>29339</v>
      </c>
      <c r="N975">
        <f>DATEDIF(Merge1[[#This Row],[Dob]],Merge1[[#This Row],[Transaction_date]],"y")</f>
        <v>42</v>
      </c>
    </row>
    <row r="976" spans="1:14" x14ac:dyDescent="0.55000000000000004">
      <c r="A976" s="1" t="s">
        <v>5870</v>
      </c>
      <c r="B976" s="1" t="s">
        <v>4648</v>
      </c>
      <c r="C976" s="1" t="s">
        <v>715</v>
      </c>
      <c r="D976" s="1" t="s">
        <v>4694</v>
      </c>
      <c r="E976">
        <v>1158290</v>
      </c>
      <c r="F976">
        <v>70</v>
      </c>
      <c r="G976">
        <v>11</v>
      </c>
      <c r="H976">
        <v>32277</v>
      </c>
      <c r="I976" s="1" t="s">
        <v>4638</v>
      </c>
      <c r="J976">
        <v>975</v>
      </c>
      <c r="K976" s="2">
        <v>44803</v>
      </c>
      <c r="L976" s="1" t="s">
        <v>19</v>
      </c>
      <c r="M976" s="2">
        <v>18357</v>
      </c>
      <c r="N976">
        <f>DATEDIF(Merge1[[#This Row],[Dob]],Merge1[[#This Row],[Transaction_date]],"y")</f>
        <v>72</v>
      </c>
    </row>
    <row r="977" spans="1:14" x14ac:dyDescent="0.55000000000000004">
      <c r="A977" s="1" t="s">
        <v>5871</v>
      </c>
      <c r="B977" s="1" t="s">
        <v>4655</v>
      </c>
      <c r="C977" s="1" t="s">
        <v>715</v>
      </c>
      <c r="D977" s="1" t="s">
        <v>4679</v>
      </c>
      <c r="E977">
        <v>910891</v>
      </c>
      <c r="F977">
        <v>70</v>
      </c>
      <c r="G977">
        <v>10</v>
      </c>
      <c r="H977">
        <v>32505</v>
      </c>
      <c r="I977" s="1" t="s">
        <v>4638</v>
      </c>
      <c r="J977">
        <v>976</v>
      </c>
      <c r="K977" s="2">
        <v>44801</v>
      </c>
      <c r="L977" s="1" t="s">
        <v>10</v>
      </c>
      <c r="M977" s="2">
        <v>24809</v>
      </c>
      <c r="N977">
        <f>DATEDIF(Merge1[[#This Row],[Dob]],Merge1[[#This Row],[Transaction_date]],"y")</f>
        <v>54</v>
      </c>
    </row>
    <row r="978" spans="1:14" x14ac:dyDescent="0.55000000000000004">
      <c r="A978" s="1" t="s">
        <v>5872</v>
      </c>
      <c r="B978" s="1" t="s">
        <v>4648</v>
      </c>
      <c r="C978" s="1" t="s">
        <v>715</v>
      </c>
      <c r="D978" s="1" t="s">
        <v>5629</v>
      </c>
      <c r="E978">
        <v>1874179</v>
      </c>
      <c r="F978">
        <v>90</v>
      </c>
      <c r="G978">
        <v>21</v>
      </c>
      <c r="H978">
        <v>30089</v>
      </c>
      <c r="I978" s="1" t="s">
        <v>4638</v>
      </c>
      <c r="J978">
        <v>977</v>
      </c>
      <c r="K978" s="2">
        <v>44798</v>
      </c>
      <c r="L978" s="1" t="s">
        <v>10</v>
      </c>
      <c r="M978" s="2">
        <v>23462</v>
      </c>
      <c r="N978">
        <f>DATEDIF(Merge1[[#This Row],[Dob]],Merge1[[#This Row],[Transaction_date]],"y")</f>
        <v>58</v>
      </c>
    </row>
    <row r="979" spans="1:14" x14ac:dyDescent="0.55000000000000004">
      <c r="A979" s="1" t="s">
        <v>5873</v>
      </c>
      <c r="B979" s="1" t="s">
        <v>4636</v>
      </c>
      <c r="C979" s="1" t="s">
        <v>715</v>
      </c>
      <c r="D979" s="1" t="s">
        <v>5339</v>
      </c>
      <c r="E979">
        <v>2739032</v>
      </c>
      <c r="F979">
        <v>80</v>
      </c>
      <c r="G979">
        <v>23</v>
      </c>
      <c r="H979">
        <v>45432</v>
      </c>
      <c r="I979" s="1" t="s">
        <v>4638</v>
      </c>
      <c r="J979">
        <v>978</v>
      </c>
      <c r="K979" s="2">
        <v>44799</v>
      </c>
      <c r="L979" s="1" t="s">
        <v>10</v>
      </c>
      <c r="M979" s="2">
        <v>26880</v>
      </c>
      <c r="N979">
        <f>DATEDIF(Merge1[[#This Row],[Dob]],Merge1[[#This Row],[Transaction_date]],"y")</f>
        <v>49</v>
      </c>
    </row>
    <row r="980" spans="1:14" x14ac:dyDescent="0.55000000000000004">
      <c r="A980" s="1" t="s">
        <v>5874</v>
      </c>
      <c r="B980" s="1" t="s">
        <v>4655</v>
      </c>
      <c r="C980" s="1" t="s">
        <v>715</v>
      </c>
      <c r="D980" s="1" t="s">
        <v>5875</v>
      </c>
      <c r="E980">
        <v>3098789</v>
      </c>
      <c r="F980">
        <v>75</v>
      </c>
      <c r="G980">
        <v>6</v>
      </c>
      <c r="H980">
        <v>36205</v>
      </c>
      <c r="I980" s="1" t="s">
        <v>4638</v>
      </c>
      <c r="J980">
        <v>979</v>
      </c>
      <c r="K980" s="2">
        <v>44782</v>
      </c>
      <c r="L980" s="1" t="s">
        <v>19</v>
      </c>
      <c r="M980" s="2">
        <v>22096</v>
      </c>
      <c r="N980">
        <f>DATEDIF(Merge1[[#This Row],[Dob]],Merge1[[#This Row],[Transaction_date]],"y")</f>
        <v>62</v>
      </c>
    </row>
    <row r="981" spans="1:14" x14ac:dyDescent="0.55000000000000004">
      <c r="A981" s="1" t="s">
        <v>5876</v>
      </c>
      <c r="B981" s="1" t="s">
        <v>4655</v>
      </c>
      <c r="C981" s="1" t="s">
        <v>715</v>
      </c>
      <c r="D981" s="1" t="s">
        <v>5522</v>
      </c>
      <c r="E981">
        <v>755063</v>
      </c>
      <c r="F981">
        <v>70</v>
      </c>
      <c r="G981">
        <v>22</v>
      </c>
      <c r="H981">
        <v>47725</v>
      </c>
      <c r="I981" s="1" t="s">
        <v>4638</v>
      </c>
      <c r="J981">
        <v>980</v>
      </c>
      <c r="K981" s="2">
        <v>44792</v>
      </c>
      <c r="L981" s="1" t="s">
        <v>19</v>
      </c>
      <c r="M981" s="2">
        <v>20381</v>
      </c>
      <c r="N981">
        <f>DATEDIF(Merge1[[#This Row],[Dob]],Merge1[[#This Row],[Transaction_date]],"y")</f>
        <v>66</v>
      </c>
    </row>
    <row r="982" spans="1:14" x14ac:dyDescent="0.55000000000000004">
      <c r="A982" s="1" t="s">
        <v>5877</v>
      </c>
      <c r="B982" s="1" t="s">
        <v>4636</v>
      </c>
      <c r="C982" s="1" t="s">
        <v>715</v>
      </c>
      <c r="D982" s="1" t="s">
        <v>4687</v>
      </c>
      <c r="E982">
        <v>1282359</v>
      </c>
      <c r="F982">
        <v>80</v>
      </c>
      <c r="G982">
        <v>15</v>
      </c>
      <c r="H982">
        <v>23612</v>
      </c>
      <c r="I982" s="1" t="s">
        <v>4638</v>
      </c>
      <c r="J982">
        <v>981</v>
      </c>
      <c r="K982" s="2">
        <v>44782</v>
      </c>
      <c r="L982" s="1" t="s">
        <v>10</v>
      </c>
      <c r="M982" s="2">
        <v>29453</v>
      </c>
      <c r="N982">
        <f>DATEDIF(Merge1[[#This Row],[Dob]],Merge1[[#This Row],[Transaction_date]],"y")</f>
        <v>41</v>
      </c>
    </row>
    <row r="983" spans="1:14" x14ac:dyDescent="0.55000000000000004">
      <c r="A983" s="1" t="s">
        <v>5878</v>
      </c>
      <c r="B983" s="1" t="s">
        <v>4640</v>
      </c>
      <c r="C983" s="1" t="s">
        <v>715</v>
      </c>
      <c r="D983" s="1" t="s">
        <v>4737</v>
      </c>
      <c r="E983">
        <v>2828253</v>
      </c>
      <c r="F983">
        <v>65</v>
      </c>
      <c r="G983">
        <v>6</v>
      </c>
      <c r="H983">
        <v>23272</v>
      </c>
      <c r="I983" s="1" t="s">
        <v>4638</v>
      </c>
      <c r="J983">
        <v>982</v>
      </c>
      <c r="K983" s="2">
        <v>44782</v>
      </c>
      <c r="L983" s="1" t="s">
        <v>19</v>
      </c>
      <c r="M983" s="2">
        <v>23763</v>
      </c>
      <c r="N983">
        <f>DATEDIF(Merge1[[#This Row],[Dob]],Merge1[[#This Row],[Transaction_date]],"y")</f>
        <v>57</v>
      </c>
    </row>
    <row r="984" spans="1:14" x14ac:dyDescent="0.55000000000000004">
      <c r="A984" s="1" t="s">
        <v>5879</v>
      </c>
      <c r="B984" s="1" t="s">
        <v>4648</v>
      </c>
      <c r="C984" s="1" t="s">
        <v>715</v>
      </c>
      <c r="D984" s="1" t="s">
        <v>4681</v>
      </c>
      <c r="E984">
        <v>1573298</v>
      </c>
      <c r="F984">
        <v>75</v>
      </c>
      <c r="G984">
        <v>20</v>
      </c>
      <c r="H984">
        <v>31119</v>
      </c>
      <c r="I984" s="1" t="s">
        <v>4638</v>
      </c>
      <c r="J984">
        <v>983</v>
      </c>
      <c r="K984" s="2">
        <v>44786</v>
      </c>
      <c r="L984" s="1" t="s">
        <v>10</v>
      </c>
      <c r="M984" s="2">
        <v>19844</v>
      </c>
      <c r="N984">
        <f>DATEDIF(Merge1[[#This Row],[Dob]],Merge1[[#This Row],[Transaction_date]],"y")</f>
        <v>68</v>
      </c>
    </row>
    <row r="985" spans="1:14" x14ac:dyDescent="0.55000000000000004">
      <c r="A985" s="1" t="s">
        <v>5880</v>
      </c>
      <c r="B985" s="1" t="s">
        <v>4655</v>
      </c>
      <c r="C985" s="1" t="s">
        <v>715</v>
      </c>
      <c r="D985" s="1" t="s">
        <v>5354</v>
      </c>
      <c r="E985">
        <v>671258</v>
      </c>
      <c r="F985">
        <v>80</v>
      </c>
      <c r="G985">
        <v>7</v>
      </c>
      <c r="H985">
        <v>32123</v>
      </c>
      <c r="I985" s="1" t="s">
        <v>4638</v>
      </c>
      <c r="J985">
        <v>984</v>
      </c>
      <c r="K985" s="2">
        <v>44801</v>
      </c>
      <c r="L985" s="1" t="s">
        <v>19</v>
      </c>
      <c r="M985" s="2">
        <v>32383</v>
      </c>
      <c r="N985">
        <f>DATEDIF(Merge1[[#This Row],[Dob]],Merge1[[#This Row],[Transaction_date]],"y")</f>
        <v>34</v>
      </c>
    </row>
    <row r="986" spans="1:14" x14ac:dyDescent="0.55000000000000004">
      <c r="A986" s="1" t="s">
        <v>5881</v>
      </c>
      <c r="B986" s="1" t="s">
        <v>4636</v>
      </c>
      <c r="C986" s="1" t="s">
        <v>715</v>
      </c>
      <c r="D986" s="1" t="s">
        <v>4848</v>
      </c>
      <c r="E986">
        <v>2723445</v>
      </c>
      <c r="F986">
        <v>65</v>
      </c>
      <c r="G986">
        <v>24</v>
      </c>
      <c r="H986">
        <v>72199</v>
      </c>
      <c r="I986" s="1" t="s">
        <v>4638</v>
      </c>
      <c r="J986">
        <v>985</v>
      </c>
      <c r="K986" s="2">
        <v>44786</v>
      </c>
      <c r="L986" s="1" t="s">
        <v>19</v>
      </c>
      <c r="M986" s="2">
        <v>22166</v>
      </c>
      <c r="N986">
        <f>DATEDIF(Merge1[[#This Row],[Dob]],Merge1[[#This Row],[Transaction_date]],"y")</f>
        <v>61</v>
      </c>
    </row>
    <row r="987" spans="1:14" x14ac:dyDescent="0.55000000000000004">
      <c r="A987" s="1" t="s">
        <v>5882</v>
      </c>
      <c r="B987" s="1" t="s">
        <v>4640</v>
      </c>
      <c r="C987" s="1" t="s">
        <v>715</v>
      </c>
      <c r="D987" s="1" t="s">
        <v>4681</v>
      </c>
      <c r="E987">
        <v>1866530</v>
      </c>
      <c r="F987">
        <v>70</v>
      </c>
      <c r="G987">
        <v>16</v>
      </c>
      <c r="H987">
        <v>30351</v>
      </c>
      <c r="I987" s="1" t="s">
        <v>4638</v>
      </c>
      <c r="J987">
        <v>986</v>
      </c>
      <c r="K987" s="2">
        <v>44795</v>
      </c>
      <c r="L987" s="1" t="s">
        <v>10</v>
      </c>
      <c r="M987" s="2">
        <v>32282</v>
      </c>
      <c r="N987">
        <f>DATEDIF(Merge1[[#This Row],[Dob]],Merge1[[#This Row],[Transaction_date]],"y")</f>
        <v>34</v>
      </c>
    </row>
    <row r="988" spans="1:14" x14ac:dyDescent="0.55000000000000004">
      <c r="A988" s="1" t="s">
        <v>5883</v>
      </c>
      <c r="B988" s="1" t="s">
        <v>4655</v>
      </c>
      <c r="C988" s="1" t="s">
        <v>715</v>
      </c>
      <c r="D988" s="1" t="s">
        <v>5135</v>
      </c>
      <c r="E988">
        <v>2993118</v>
      </c>
      <c r="F988">
        <v>85</v>
      </c>
      <c r="G988">
        <v>14</v>
      </c>
      <c r="H988">
        <v>70505</v>
      </c>
      <c r="I988" s="1" t="s">
        <v>4638</v>
      </c>
      <c r="J988">
        <v>987</v>
      </c>
      <c r="K988" s="2">
        <v>44784</v>
      </c>
      <c r="L988" s="1" t="s">
        <v>10</v>
      </c>
      <c r="M988" s="2">
        <v>19490</v>
      </c>
      <c r="N988">
        <f>DATEDIF(Merge1[[#This Row],[Dob]],Merge1[[#This Row],[Transaction_date]],"y")</f>
        <v>69</v>
      </c>
    </row>
    <row r="989" spans="1:14" x14ac:dyDescent="0.55000000000000004">
      <c r="A989" s="1" t="s">
        <v>5884</v>
      </c>
      <c r="B989" s="1" t="s">
        <v>4655</v>
      </c>
      <c r="C989" s="1" t="s">
        <v>715</v>
      </c>
      <c r="D989" s="1" t="s">
        <v>4774</v>
      </c>
      <c r="E989">
        <v>2918323</v>
      </c>
      <c r="F989">
        <v>70</v>
      </c>
      <c r="G989">
        <v>13</v>
      </c>
      <c r="H989">
        <v>88546</v>
      </c>
      <c r="I989" s="1" t="s">
        <v>4638</v>
      </c>
      <c r="J989">
        <v>988</v>
      </c>
      <c r="K989" s="2">
        <v>44776</v>
      </c>
      <c r="L989" s="1" t="s">
        <v>19</v>
      </c>
      <c r="M989" s="2">
        <v>23502</v>
      </c>
      <c r="N989">
        <f>DATEDIF(Merge1[[#This Row],[Dob]],Merge1[[#This Row],[Transaction_date]],"y")</f>
        <v>58</v>
      </c>
    </row>
    <row r="990" spans="1:14" x14ac:dyDescent="0.55000000000000004">
      <c r="A990" s="1" t="s">
        <v>5885</v>
      </c>
      <c r="B990" s="1" t="s">
        <v>4655</v>
      </c>
      <c r="C990" s="1" t="s">
        <v>715</v>
      </c>
      <c r="D990" s="1" t="s">
        <v>5092</v>
      </c>
      <c r="E990">
        <v>845337</v>
      </c>
      <c r="F990">
        <v>70</v>
      </c>
      <c r="G990">
        <v>11</v>
      </c>
      <c r="H990">
        <v>78265</v>
      </c>
      <c r="I990" s="1" t="s">
        <v>4638</v>
      </c>
      <c r="J990">
        <v>989</v>
      </c>
      <c r="K990" s="2">
        <v>44799</v>
      </c>
      <c r="L990" s="1" t="s">
        <v>19</v>
      </c>
      <c r="M990" s="2">
        <v>22412</v>
      </c>
      <c r="N990">
        <f>DATEDIF(Merge1[[#This Row],[Dob]],Merge1[[#This Row],[Transaction_date]],"y")</f>
        <v>61</v>
      </c>
    </row>
    <row r="991" spans="1:14" x14ac:dyDescent="0.55000000000000004">
      <c r="A991" s="1" t="s">
        <v>5886</v>
      </c>
      <c r="B991" s="1" t="s">
        <v>4648</v>
      </c>
      <c r="C991" s="1" t="s">
        <v>715</v>
      </c>
      <c r="D991" s="1" t="s">
        <v>4980</v>
      </c>
      <c r="E991">
        <v>1096960</v>
      </c>
      <c r="F991">
        <v>90</v>
      </c>
      <c r="G991">
        <v>13</v>
      </c>
      <c r="H991">
        <v>25326</v>
      </c>
      <c r="I991" s="1" t="s">
        <v>4638</v>
      </c>
      <c r="J991">
        <v>990</v>
      </c>
      <c r="K991" s="2">
        <v>44781</v>
      </c>
      <c r="L991" s="1" t="s">
        <v>19</v>
      </c>
      <c r="M991" s="2">
        <v>21190</v>
      </c>
      <c r="N991">
        <f>DATEDIF(Merge1[[#This Row],[Dob]],Merge1[[#This Row],[Transaction_date]],"y")</f>
        <v>64</v>
      </c>
    </row>
    <row r="992" spans="1:14" x14ac:dyDescent="0.55000000000000004">
      <c r="A992" s="1" t="s">
        <v>5887</v>
      </c>
      <c r="B992" s="1" t="s">
        <v>4640</v>
      </c>
      <c r="C992" s="1" t="s">
        <v>715</v>
      </c>
      <c r="D992" s="1" t="s">
        <v>4834</v>
      </c>
      <c r="E992">
        <v>2029467</v>
      </c>
      <c r="F992">
        <v>80</v>
      </c>
      <c r="G992">
        <v>9</v>
      </c>
      <c r="H992">
        <v>71137</v>
      </c>
      <c r="I992" s="1" t="s">
        <v>4638</v>
      </c>
      <c r="J992">
        <v>991</v>
      </c>
      <c r="K992" s="2">
        <v>44797</v>
      </c>
      <c r="L992" s="1" t="s">
        <v>10</v>
      </c>
      <c r="M992" s="2">
        <v>26085</v>
      </c>
      <c r="N992">
        <f>DATEDIF(Merge1[[#This Row],[Dob]],Merge1[[#This Row],[Transaction_date]],"y")</f>
        <v>51</v>
      </c>
    </row>
    <row r="993" spans="1:14" x14ac:dyDescent="0.55000000000000004">
      <c r="A993" s="1" t="s">
        <v>5888</v>
      </c>
      <c r="B993" s="1" t="s">
        <v>4655</v>
      </c>
      <c r="C993" s="1" t="s">
        <v>715</v>
      </c>
      <c r="D993" s="1" t="s">
        <v>4653</v>
      </c>
      <c r="E993">
        <v>2037384</v>
      </c>
      <c r="F993">
        <v>70</v>
      </c>
      <c r="G993">
        <v>9</v>
      </c>
      <c r="H993">
        <v>62711</v>
      </c>
      <c r="I993" s="1" t="s">
        <v>4638</v>
      </c>
      <c r="J993">
        <v>992</v>
      </c>
      <c r="K993" s="2">
        <v>44779</v>
      </c>
      <c r="L993" s="1" t="s">
        <v>19</v>
      </c>
      <c r="M993" s="2">
        <v>32850</v>
      </c>
      <c r="N993">
        <f>DATEDIF(Merge1[[#This Row],[Dob]],Merge1[[#This Row],[Transaction_date]],"y")</f>
        <v>32</v>
      </c>
    </row>
    <row r="994" spans="1:14" x14ac:dyDescent="0.55000000000000004">
      <c r="A994" s="1" t="s">
        <v>5889</v>
      </c>
      <c r="B994" s="1" t="s">
        <v>4655</v>
      </c>
      <c r="C994" s="1" t="s">
        <v>715</v>
      </c>
      <c r="D994" s="1" t="s">
        <v>4783</v>
      </c>
      <c r="E994">
        <v>1236673</v>
      </c>
      <c r="F994">
        <v>90</v>
      </c>
      <c r="G994">
        <v>16</v>
      </c>
      <c r="H994">
        <v>28410</v>
      </c>
      <c r="I994" s="1" t="s">
        <v>4638</v>
      </c>
      <c r="J994">
        <v>993</v>
      </c>
      <c r="K994" s="2">
        <v>44780</v>
      </c>
      <c r="L994" s="1" t="s">
        <v>19</v>
      </c>
      <c r="M994" s="2">
        <v>32324</v>
      </c>
      <c r="N994">
        <f>DATEDIF(Merge1[[#This Row],[Dob]],Merge1[[#This Row],[Transaction_date]],"y")</f>
        <v>34</v>
      </c>
    </row>
    <row r="995" spans="1:14" x14ac:dyDescent="0.55000000000000004">
      <c r="A995" s="1" t="s">
        <v>5890</v>
      </c>
      <c r="B995" s="1" t="s">
        <v>4655</v>
      </c>
      <c r="C995" s="1" t="s">
        <v>715</v>
      </c>
      <c r="D995" s="1" t="s">
        <v>5092</v>
      </c>
      <c r="E995">
        <v>553061</v>
      </c>
      <c r="F995">
        <v>65</v>
      </c>
      <c r="G995">
        <v>12</v>
      </c>
      <c r="H995">
        <v>78215</v>
      </c>
      <c r="I995" s="1" t="s">
        <v>4638</v>
      </c>
      <c r="J995">
        <v>994</v>
      </c>
      <c r="K995" s="2">
        <v>44794</v>
      </c>
      <c r="L995" s="1" t="s">
        <v>10</v>
      </c>
      <c r="M995" s="2">
        <v>30360</v>
      </c>
      <c r="N995">
        <f>DATEDIF(Merge1[[#This Row],[Dob]],Merge1[[#This Row],[Transaction_date]],"y")</f>
        <v>39</v>
      </c>
    </row>
    <row r="996" spans="1:14" x14ac:dyDescent="0.55000000000000004">
      <c r="A996" s="1" t="s">
        <v>5891</v>
      </c>
      <c r="B996" s="1" t="s">
        <v>4648</v>
      </c>
      <c r="C996" s="1" t="s">
        <v>715</v>
      </c>
      <c r="D996" s="1" t="s">
        <v>5156</v>
      </c>
      <c r="E996">
        <v>3162323</v>
      </c>
      <c r="F996">
        <v>75</v>
      </c>
      <c r="G996">
        <v>14</v>
      </c>
      <c r="H996">
        <v>87140</v>
      </c>
      <c r="I996" s="1" t="s">
        <v>4638</v>
      </c>
      <c r="J996">
        <v>995</v>
      </c>
      <c r="K996" s="2">
        <v>44801</v>
      </c>
      <c r="L996" s="1" t="s">
        <v>10</v>
      </c>
      <c r="M996" s="2">
        <v>24105</v>
      </c>
      <c r="N996">
        <f>DATEDIF(Merge1[[#This Row],[Dob]],Merge1[[#This Row],[Transaction_date]],"y")</f>
        <v>56</v>
      </c>
    </row>
    <row r="997" spans="1:14" x14ac:dyDescent="0.55000000000000004">
      <c r="A997" s="1" t="s">
        <v>5892</v>
      </c>
      <c r="B997" s="1" t="s">
        <v>4640</v>
      </c>
      <c r="C997" s="1" t="s">
        <v>715</v>
      </c>
      <c r="D997" s="1" t="s">
        <v>4774</v>
      </c>
      <c r="E997">
        <v>732381</v>
      </c>
      <c r="F997">
        <v>90</v>
      </c>
      <c r="G997">
        <v>21</v>
      </c>
      <c r="H997">
        <v>88574</v>
      </c>
      <c r="I997" s="1" t="s">
        <v>4638</v>
      </c>
      <c r="J997">
        <v>996</v>
      </c>
      <c r="K997" s="2">
        <v>44790</v>
      </c>
      <c r="L997" s="1" t="s">
        <v>19</v>
      </c>
      <c r="M997" s="2">
        <v>18813</v>
      </c>
      <c r="N997">
        <f>DATEDIF(Merge1[[#This Row],[Dob]],Merge1[[#This Row],[Transaction_date]],"y")</f>
        <v>71</v>
      </c>
    </row>
    <row r="998" spans="1:14" x14ac:dyDescent="0.55000000000000004">
      <c r="A998" s="1" t="s">
        <v>5893</v>
      </c>
      <c r="B998" s="1" t="s">
        <v>4636</v>
      </c>
      <c r="C998" s="1" t="s">
        <v>715</v>
      </c>
      <c r="D998" s="1" t="s">
        <v>4723</v>
      </c>
      <c r="E998">
        <v>3036426</v>
      </c>
      <c r="F998">
        <v>80</v>
      </c>
      <c r="G998">
        <v>11</v>
      </c>
      <c r="H998">
        <v>73124</v>
      </c>
      <c r="I998" s="1" t="s">
        <v>4638</v>
      </c>
      <c r="J998">
        <v>997</v>
      </c>
      <c r="K998" s="2">
        <v>44775</v>
      </c>
      <c r="L998" s="1" t="s">
        <v>19</v>
      </c>
      <c r="M998" s="2">
        <v>24542</v>
      </c>
      <c r="N998">
        <f>DATEDIF(Merge1[[#This Row],[Dob]],Merge1[[#This Row],[Transaction_date]],"y")</f>
        <v>55</v>
      </c>
    </row>
    <row r="999" spans="1:14" x14ac:dyDescent="0.55000000000000004">
      <c r="A999" s="1" t="s">
        <v>5894</v>
      </c>
      <c r="B999" s="1" t="s">
        <v>4648</v>
      </c>
      <c r="C999" s="1" t="s">
        <v>715</v>
      </c>
      <c r="D999" s="1" t="s">
        <v>3907</v>
      </c>
      <c r="E999">
        <v>1786138</v>
      </c>
      <c r="F999">
        <v>80</v>
      </c>
      <c r="G999">
        <v>8</v>
      </c>
      <c r="H999">
        <v>11480</v>
      </c>
      <c r="I999" s="1" t="s">
        <v>4638</v>
      </c>
      <c r="J999">
        <v>998</v>
      </c>
      <c r="K999" s="2">
        <v>44797</v>
      </c>
      <c r="L999" s="1" t="s">
        <v>19</v>
      </c>
      <c r="M999" s="2">
        <v>20961</v>
      </c>
      <c r="N999">
        <f>DATEDIF(Merge1[[#This Row],[Dob]],Merge1[[#This Row],[Transaction_date]],"y")</f>
        <v>65</v>
      </c>
    </row>
    <row r="1000" spans="1:14" x14ac:dyDescent="0.55000000000000004">
      <c r="A1000" s="1" t="s">
        <v>5895</v>
      </c>
      <c r="B1000" s="1" t="s">
        <v>4655</v>
      </c>
      <c r="C1000" s="1" t="s">
        <v>715</v>
      </c>
      <c r="D1000" s="1" t="s">
        <v>5629</v>
      </c>
      <c r="E1000">
        <v>878204</v>
      </c>
      <c r="F1000">
        <v>70</v>
      </c>
      <c r="G1000">
        <v>24</v>
      </c>
      <c r="H1000">
        <v>30089</v>
      </c>
      <c r="I1000" s="1" t="s">
        <v>4638</v>
      </c>
      <c r="J1000">
        <v>999</v>
      </c>
      <c r="K1000" s="2">
        <v>44792</v>
      </c>
      <c r="L1000" s="1" t="s">
        <v>19</v>
      </c>
      <c r="M1000" s="2">
        <v>32637</v>
      </c>
      <c r="N1000">
        <f>DATEDIF(Merge1[[#This Row],[Dob]],Merge1[[#This Row],[Transaction_date]],"y")</f>
        <v>33</v>
      </c>
    </row>
    <row r="1001" spans="1:14" x14ac:dyDescent="0.55000000000000004">
      <c r="A1001" s="1" t="s">
        <v>5896</v>
      </c>
      <c r="B1001" s="1" t="s">
        <v>4655</v>
      </c>
      <c r="C1001" s="1" t="s">
        <v>715</v>
      </c>
      <c r="D1001" s="1" t="s">
        <v>4743</v>
      </c>
      <c r="E1001">
        <v>1170307</v>
      </c>
      <c r="F1001">
        <v>75</v>
      </c>
      <c r="G1001">
        <v>9</v>
      </c>
      <c r="H1001">
        <v>33416</v>
      </c>
      <c r="I1001" s="1" t="s">
        <v>4638</v>
      </c>
      <c r="J1001">
        <v>1000</v>
      </c>
      <c r="K1001" s="2">
        <v>44794</v>
      </c>
      <c r="L1001" s="1" t="s">
        <v>10</v>
      </c>
      <c r="M1001" s="2">
        <v>25876</v>
      </c>
      <c r="N1001">
        <f>DATEDIF(Merge1[[#This Row],[Dob]],Merge1[[#This Row],[Transaction_date]],"y")</f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0D07-C434-4996-85CF-482ECD1028C1}">
  <dimension ref="A1:I1001"/>
  <sheetViews>
    <sheetView workbookViewId="0">
      <selection activeCell="B1" sqref="B1"/>
    </sheetView>
  </sheetViews>
  <sheetFormatPr defaultRowHeight="14.4" x14ac:dyDescent="0.55000000000000004"/>
  <cols>
    <col min="1" max="1" width="35.26171875" bestFit="1" customWidth="1"/>
    <col min="2" max="2" width="14.68359375" bestFit="1" customWidth="1"/>
    <col min="3" max="3" width="11.15625" bestFit="1" customWidth="1"/>
    <col min="4" max="4" width="14.7890625" bestFit="1" customWidth="1"/>
    <col min="5" max="5" width="15.47265625" bestFit="1" customWidth="1"/>
    <col min="6" max="6" width="13.62890625" bestFit="1" customWidth="1"/>
    <col min="7" max="7" width="11.3125" bestFit="1" customWidth="1"/>
    <col min="8" max="8" width="12.734375" bestFit="1" customWidth="1"/>
    <col min="9" max="9" width="11.1015625" bestFit="1" customWidth="1"/>
  </cols>
  <sheetData>
    <row r="1" spans="1:9" x14ac:dyDescent="0.55000000000000004">
      <c r="A1" t="s">
        <v>4626</v>
      </c>
      <c r="B1" t="s">
        <v>4627</v>
      </c>
      <c r="C1" t="s">
        <v>4628</v>
      </c>
      <c r="D1" t="s">
        <v>4629</v>
      </c>
      <c r="E1" t="s">
        <v>4630</v>
      </c>
      <c r="F1" t="s">
        <v>4631</v>
      </c>
      <c r="G1" t="s">
        <v>4632</v>
      </c>
      <c r="H1" t="s">
        <v>4633</v>
      </c>
      <c r="I1" t="s">
        <v>4634</v>
      </c>
    </row>
    <row r="2" spans="1:9" x14ac:dyDescent="0.55000000000000004">
      <c r="A2" s="1" t="s">
        <v>4635</v>
      </c>
      <c r="B2" s="1" t="s">
        <v>4636</v>
      </c>
      <c r="C2" s="1" t="s">
        <v>715</v>
      </c>
      <c r="D2" s="1" t="s">
        <v>4637</v>
      </c>
      <c r="E2">
        <v>2254108</v>
      </c>
      <c r="F2">
        <v>70</v>
      </c>
      <c r="G2">
        <v>7</v>
      </c>
      <c r="H2">
        <v>94110</v>
      </c>
      <c r="I2" s="1" t="s">
        <v>4638</v>
      </c>
    </row>
    <row r="3" spans="1:9" x14ac:dyDescent="0.55000000000000004">
      <c r="A3" s="1" t="s">
        <v>4639</v>
      </c>
      <c r="B3" s="1" t="s">
        <v>4640</v>
      </c>
      <c r="C3" s="1" t="s">
        <v>715</v>
      </c>
      <c r="D3" s="1" t="s">
        <v>4641</v>
      </c>
      <c r="E3">
        <v>2568697</v>
      </c>
      <c r="F3">
        <v>65</v>
      </c>
      <c r="G3">
        <v>9</v>
      </c>
      <c r="H3">
        <v>89436</v>
      </c>
      <c r="I3" s="1" t="s">
        <v>4638</v>
      </c>
    </row>
    <row r="4" spans="1:9" x14ac:dyDescent="0.55000000000000004">
      <c r="A4" s="1" t="s">
        <v>4642</v>
      </c>
      <c r="B4" s="1" t="s">
        <v>4640</v>
      </c>
      <c r="C4" s="1" t="s">
        <v>715</v>
      </c>
      <c r="D4" s="1" t="s">
        <v>4643</v>
      </c>
      <c r="E4">
        <v>678659</v>
      </c>
      <c r="F4">
        <v>80</v>
      </c>
      <c r="G4">
        <v>23</v>
      </c>
      <c r="H4">
        <v>75260</v>
      </c>
      <c r="I4" s="1" t="s">
        <v>4638</v>
      </c>
    </row>
    <row r="5" spans="1:9" x14ac:dyDescent="0.55000000000000004">
      <c r="A5" s="1" t="s">
        <v>4644</v>
      </c>
      <c r="B5" s="1" t="s">
        <v>4636</v>
      </c>
      <c r="C5" s="1" t="s">
        <v>715</v>
      </c>
      <c r="D5" s="1" t="s">
        <v>4645</v>
      </c>
      <c r="E5">
        <v>3458939</v>
      </c>
      <c r="F5">
        <v>90</v>
      </c>
      <c r="G5">
        <v>5</v>
      </c>
      <c r="H5">
        <v>41905</v>
      </c>
      <c r="I5" s="1" t="s">
        <v>4646</v>
      </c>
    </row>
    <row r="6" spans="1:9" x14ac:dyDescent="0.55000000000000004">
      <c r="A6" s="1" t="s">
        <v>4647</v>
      </c>
      <c r="B6" s="1" t="s">
        <v>4648</v>
      </c>
      <c r="C6" s="1" t="s">
        <v>715</v>
      </c>
      <c r="D6" s="1" t="s">
        <v>4649</v>
      </c>
      <c r="E6">
        <v>2869836</v>
      </c>
      <c r="F6">
        <v>70</v>
      </c>
      <c r="G6">
        <v>7</v>
      </c>
      <c r="H6">
        <v>76711</v>
      </c>
      <c r="I6" s="1" t="s">
        <v>4638</v>
      </c>
    </row>
    <row r="7" spans="1:9" x14ac:dyDescent="0.55000000000000004">
      <c r="A7" s="1" t="s">
        <v>4650</v>
      </c>
      <c r="B7" s="1" t="s">
        <v>4636</v>
      </c>
      <c r="C7" s="1" t="s">
        <v>715</v>
      </c>
      <c r="D7" s="1" t="s">
        <v>4651</v>
      </c>
      <c r="E7">
        <v>1327482</v>
      </c>
      <c r="F7">
        <v>90</v>
      </c>
      <c r="G7">
        <v>22</v>
      </c>
      <c r="H7">
        <v>15279</v>
      </c>
      <c r="I7" s="1" t="s">
        <v>4638</v>
      </c>
    </row>
    <row r="8" spans="1:9" x14ac:dyDescent="0.55000000000000004">
      <c r="A8" s="1" t="s">
        <v>4652</v>
      </c>
      <c r="B8" s="1" t="s">
        <v>4640</v>
      </c>
      <c r="C8" s="1" t="s">
        <v>715</v>
      </c>
      <c r="D8" s="1" t="s">
        <v>4653</v>
      </c>
      <c r="E8">
        <v>935479</v>
      </c>
      <c r="F8">
        <v>65</v>
      </c>
      <c r="G8">
        <v>16</v>
      </c>
      <c r="H8">
        <v>65898</v>
      </c>
      <c r="I8" s="1" t="s">
        <v>4638</v>
      </c>
    </row>
    <row r="9" spans="1:9" x14ac:dyDescent="0.55000000000000004">
      <c r="A9" s="1" t="s">
        <v>4654</v>
      </c>
      <c r="B9" s="1" t="s">
        <v>4655</v>
      </c>
      <c r="C9" s="1" t="s">
        <v>715</v>
      </c>
      <c r="D9" s="1" t="s">
        <v>4656</v>
      </c>
      <c r="E9">
        <v>1859336</v>
      </c>
      <c r="F9">
        <v>85</v>
      </c>
      <c r="G9">
        <v>11</v>
      </c>
      <c r="H9">
        <v>23324</v>
      </c>
      <c r="I9" s="1" t="s">
        <v>4638</v>
      </c>
    </row>
    <row r="10" spans="1:9" x14ac:dyDescent="0.55000000000000004">
      <c r="A10" s="1" t="s">
        <v>4657</v>
      </c>
      <c r="B10" s="1" t="s">
        <v>4648</v>
      </c>
      <c r="C10" s="1" t="s">
        <v>715</v>
      </c>
      <c r="D10" s="1" t="s">
        <v>4658</v>
      </c>
      <c r="E10">
        <v>2171287</v>
      </c>
      <c r="F10">
        <v>65</v>
      </c>
      <c r="G10">
        <v>18</v>
      </c>
      <c r="H10">
        <v>18763</v>
      </c>
      <c r="I10" s="1" t="s">
        <v>4638</v>
      </c>
    </row>
    <row r="11" spans="1:9" x14ac:dyDescent="0.55000000000000004">
      <c r="A11" s="1" t="s">
        <v>4659</v>
      </c>
      <c r="B11" s="1" t="s">
        <v>4636</v>
      </c>
      <c r="C11" s="1" t="s">
        <v>715</v>
      </c>
      <c r="D11" s="1" t="s">
        <v>4660</v>
      </c>
      <c r="E11">
        <v>2015044</v>
      </c>
      <c r="F11">
        <v>70</v>
      </c>
      <c r="G11">
        <v>21</v>
      </c>
      <c r="H11">
        <v>53277</v>
      </c>
      <c r="I11" s="1" t="s">
        <v>4646</v>
      </c>
    </row>
    <row r="12" spans="1:9" x14ac:dyDescent="0.55000000000000004">
      <c r="A12" s="1" t="s">
        <v>4661</v>
      </c>
      <c r="B12" s="1" t="s">
        <v>4648</v>
      </c>
      <c r="C12" s="1" t="s">
        <v>715</v>
      </c>
      <c r="D12" s="1" t="s">
        <v>4662</v>
      </c>
      <c r="E12">
        <v>3183397</v>
      </c>
      <c r="F12">
        <v>75</v>
      </c>
      <c r="G12">
        <v>17</v>
      </c>
      <c r="H12">
        <v>24515</v>
      </c>
      <c r="I12" s="1" t="s">
        <v>4638</v>
      </c>
    </row>
    <row r="13" spans="1:9" x14ac:dyDescent="0.55000000000000004">
      <c r="A13" s="1" t="s">
        <v>4663</v>
      </c>
      <c r="B13" s="1" t="s">
        <v>4648</v>
      </c>
      <c r="C13" s="1" t="s">
        <v>715</v>
      </c>
      <c r="D13" s="1" t="s">
        <v>4664</v>
      </c>
      <c r="E13">
        <v>883117</v>
      </c>
      <c r="F13">
        <v>85</v>
      </c>
      <c r="G13">
        <v>24</v>
      </c>
      <c r="H13">
        <v>85383</v>
      </c>
      <c r="I13" s="1" t="s">
        <v>4638</v>
      </c>
    </row>
    <row r="14" spans="1:9" x14ac:dyDescent="0.55000000000000004">
      <c r="A14" s="1" t="s">
        <v>4665</v>
      </c>
      <c r="B14" s="1" t="s">
        <v>4648</v>
      </c>
      <c r="C14" s="1" t="s">
        <v>715</v>
      </c>
      <c r="D14" s="1" t="s">
        <v>4666</v>
      </c>
      <c r="E14">
        <v>2757923</v>
      </c>
      <c r="F14">
        <v>75</v>
      </c>
      <c r="G14">
        <v>13</v>
      </c>
      <c r="H14">
        <v>20784</v>
      </c>
      <c r="I14" s="1" t="s">
        <v>4638</v>
      </c>
    </row>
    <row r="15" spans="1:9" x14ac:dyDescent="0.55000000000000004">
      <c r="A15" s="1" t="s">
        <v>4667</v>
      </c>
      <c r="B15" s="1" t="s">
        <v>4636</v>
      </c>
      <c r="C15" s="1" t="s">
        <v>715</v>
      </c>
      <c r="D15" s="1" t="s">
        <v>4668</v>
      </c>
      <c r="E15">
        <v>730476</v>
      </c>
      <c r="F15">
        <v>70</v>
      </c>
      <c r="G15">
        <v>25</v>
      </c>
      <c r="H15">
        <v>43231</v>
      </c>
      <c r="I15" s="1" t="s">
        <v>4638</v>
      </c>
    </row>
    <row r="16" spans="1:9" x14ac:dyDescent="0.55000000000000004">
      <c r="A16" s="1" t="s">
        <v>4669</v>
      </c>
      <c r="B16" s="1" t="s">
        <v>4655</v>
      </c>
      <c r="C16" s="1" t="s">
        <v>715</v>
      </c>
      <c r="D16" s="1" t="s">
        <v>4670</v>
      </c>
      <c r="E16">
        <v>547719</v>
      </c>
      <c r="F16">
        <v>70</v>
      </c>
      <c r="G16">
        <v>20</v>
      </c>
      <c r="H16">
        <v>48670</v>
      </c>
      <c r="I16" s="1" t="s">
        <v>4638</v>
      </c>
    </row>
    <row r="17" spans="1:9" x14ac:dyDescent="0.55000000000000004">
      <c r="A17" s="1" t="s">
        <v>4671</v>
      </c>
      <c r="B17" s="1" t="s">
        <v>4648</v>
      </c>
      <c r="C17" s="1" t="s">
        <v>715</v>
      </c>
      <c r="D17" s="1" t="s">
        <v>4672</v>
      </c>
      <c r="E17">
        <v>2899782</v>
      </c>
      <c r="F17">
        <v>85</v>
      </c>
      <c r="G17">
        <v>10</v>
      </c>
      <c r="H17">
        <v>50981</v>
      </c>
      <c r="I17" s="1" t="s">
        <v>4638</v>
      </c>
    </row>
    <row r="18" spans="1:9" x14ac:dyDescent="0.55000000000000004">
      <c r="A18" s="1" t="s">
        <v>4673</v>
      </c>
      <c r="B18" s="1" t="s">
        <v>4648</v>
      </c>
      <c r="C18" s="1" t="s">
        <v>715</v>
      </c>
      <c r="D18" s="1" t="s">
        <v>4674</v>
      </c>
      <c r="E18">
        <v>1569034</v>
      </c>
      <c r="F18">
        <v>80</v>
      </c>
      <c r="G18">
        <v>5</v>
      </c>
      <c r="H18">
        <v>92835</v>
      </c>
      <c r="I18" s="1" t="s">
        <v>4638</v>
      </c>
    </row>
    <row r="19" spans="1:9" x14ac:dyDescent="0.55000000000000004">
      <c r="A19" s="1" t="s">
        <v>4675</v>
      </c>
      <c r="B19" s="1" t="s">
        <v>4655</v>
      </c>
      <c r="C19" s="1" t="s">
        <v>715</v>
      </c>
      <c r="D19" s="1" t="s">
        <v>4643</v>
      </c>
      <c r="E19">
        <v>1441379</v>
      </c>
      <c r="F19">
        <v>70</v>
      </c>
      <c r="G19">
        <v>22</v>
      </c>
      <c r="H19">
        <v>75287</v>
      </c>
      <c r="I19" s="1" t="s">
        <v>4638</v>
      </c>
    </row>
    <row r="20" spans="1:9" x14ac:dyDescent="0.55000000000000004">
      <c r="A20" s="1" t="s">
        <v>4676</v>
      </c>
      <c r="B20" s="1" t="s">
        <v>4636</v>
      </c>
      <c r="C20" s="1" t="s">
        <v>715</v>
      </c>
      <c r="D20" s="1" t="s">
        <v>4677</v>
      </c>
      <c r="E20">
        <v>1750259</v>
      </c>
      <c r="F20">
        <v>70</v>
      </c>
      <c r="G20">
        <v>10</v>
      </c>
      <c r="H20">
        <v>34981</v>
      </c>
      <c r="I20" s="1" t="s">
        <v>4638</v>
      </c>
    </row>
    <row r="21" spans="1:9" x14ac:dyDescent="0.55000000000000004">
      <c r="A21" s="1" t="s">
        <v>4678</v>
      </c>
      <c r="B21" s="1" t="s">
        <v>4640</v>
      </c>
      <c r="C21" s="1" t="s">
        <v>715</v>
      </c>
      <c r="D21" s="1" t="s">
        <v>4679</v>
      </c>
      <c r="E21">
        <v>2699171</v>
      </c>
      <c r="F21">
        <v>80</v>
      </c>
      <c r="G21">
        <v>19</v>
      </c>
      <c r="H21">
        <v>32575</v>
      </c>
      <c r="I21" s="1" t="s">
        <v>4638</v>
      </c>
    </row>
    <row r="22" spans="1:9" x14ac:dyDescent="0.55000000000000004">
      <c r="A22" s="1" t="s">
        <v>4680</v>
      </c>
      <c r="B22" s="1" t="s">
        <v>4640</v>
      </c>
      <c r="C22" s="1" t="s">
        <v>715</v>
      </c>
      <c r="D22" s="1" t="s">
        <v>4681</v>
      </c>
      <c r="E22">
        <v>2976448</v>
      </c>
      <c r="F22">
        <v>90</v>
      </c>
      <c r="G22">
        <v>14</v>
      </c>
      <c r="H22">
        <v>30351</v>
      </c>
      <c r="I22" s="1" t="s">
        <v>4638</v>
      </c>
    </row>
    <row r="23" spans="1:9" x14ac:dyDescent="0.55000000000000004">
      <c r="A23" s="1" t="s">
        <v>4682</v>
      </c>
      <c r="B23" s="1" t="s">
        <v>4655</v>
      </c>
      <c r="C23" s="1" t="s">
        <v>715</v>
      </c>
      <c r="D23" s="1" t="s">
        <v>4683</v>
      </c>
      <c r="E23">
        <v>2927590</v>
      </c>
      <c r="F23">
        <v>80</v>
      </c>
      <c r="G23">
        <v>5</v>
      </c>
      <c r="H23">
        <v>74108</v>
      </c>
      <c r="I23" s="1" t="s">
        <v>4638</v>
      </c>
    </row>
    <row r="24" spans="1:9" x14ac:dyDescent="0.55000000000000004">
      <c r="A24" s="1" t="s">
        <v>4684</v>
      </c>
      <c r="B24" s="1" t="s">
        <v>4655</v>
      </c>
      <c r="C24" s="1" t="s">
        <v>715</v>
      </c>
      <c r="D24" s="1" t="s">
        <v>4685</v>
      </c>
      <c r="E24">
        <v>3355135</v>
      </c>
      <c r="F24">
        <v>70</v>
      </c>
      <c r="G24">
        <v>8</v>
      </c>
      <c r="H24">
        <v>20409</v>
      </c>
      <c r="I24" s="1" t="s">
        <v>4638</v>
      </c>
    </row>
    <row r="25" spans="1:9" x14ac:dyDescent="0.55000000000000004">
      <c r="A25" s="1" t="s">
        <v>4686</v>
      </c>
      <c r="B25" s="1" t="s">
        <v>4648</v>
      </c>
      <c r="C25" s="1" t="s">
        <v>715</v>
      </c>
      <c r="D25" s="1" t="s">
        <v>4687</v>
      </c>
      <c r="E25">
        <v>1051731</v>
      </c>
      <c r="F25">
        <v>65</v>
      </c>
      <c r="G25">
        <v>13</v>
      </c>
      <c r="H25">
        <v>23605</v>
      </c>
      <c r="I25" s="1" t="s">
        <v>4638</v>
      </c>
    </row>
    <row r="26" spans="1:9" x14ac:dyDescent="0.55000000000000004">
      <c r="A26" s="1" t="s">
        <v>4688</v>
      </c>
      <c r="B26" s="1" t="s">
        <v>4640</v>
      </c>
      <c r="C26" s="1" t="s">
        <v>715</v>
      </c>
      <c r="D26" s="1" t="s">
        <v>4643</v>
      </c>
      <c r="E26">
        <v>1480113</v>
      </c>
      <c r="F26">
        <v>70</v>
      </c>
      <c r="G26">
        <v>9</v>
      </c>
      <c r="H26">
        <v>75216</v>
      </c>
      <c r="I26" s="1" t="s">
        <v>4638</v>
      </c>
    </row>
    <row r="27" spans="1:9" x14ac:dyDescent="0.55000000000000004">
      <c r="A27" s="1" t="s">
        <v>4689</v>
      </c>
      <c r="B27" s="1" t="s">
        <v>4636</v>
      </c>
      <c r="C27" s="1" t="s">
        <v>715</v>
      </c>
      <c r="D27" s="1" t="s">
        <v>4690</v>
      </c>
      <c r="E27">
        <v>1472869</v>
      </c>
      <c r="F27">
        <v>85</v>
      </c>
      <c r="G27">
        <v>16</v>
      </c>
      <c r="H27">
        <v>93704</v>
      </c>
      <c r="I27" s="1" t="s">
        <v>4638</v>
      </c>
    </row>
    <row r="28" spans="1:9" x14ac:dyDescent="0.55000000000000004">
      <c r="A28" s="1" t="s">
        <v>4691</v>
      </c>
      <c r="B28" s="1" t="s">
        <v>4648</v>
      </c>
      <c r="C28" s="1" t="s">
        <v>715</v>
      </c>
      <c r="D28" s="1" t="s">
        <v>4692</v>
      </c>
      <c r="E28">
        <v>2116513</v>
      </c>
      <c r="F28">
        <v>75</v>
      </c>
      <c r="G28">
        <v>19</v>
      </c>
      <c r="H28">
        <v>89550</v>
      </c>
      <c r="I28" s="1" t="s">
        <v>4638</v>
      </c>
    </row>
    <row r="29" spans="1:9" x14ac:dyDescent="0.55000000000000004">
      <c r="A29" s="1" t="s">
        <v>4693</v>
      </c>
      <c r="B29" s="1" t="s">
        <v>4640</v>
      </c>
      <c r="C29" s="1" t="s">
        <v>715</v>
      </c>
      <c r="D29" s="1" t="s">
        <v>4694</v>
      </c>
      <c r="E29">
        <v>635599</v>
      </c>
      <c r="F29">
        <v>80</v>
      </c>
      <c r="G29">
        <v>24</v>
      </c>
      <c r="H29">
        <v>32255</v>
      </c>
      <c r="I29" s="1" t="s">
        <v>4638</v>
      </c>
    </row>
    <row r="30" spans="1:9" x14ac:dyDescent="0.55000000000000004">
      <c r="A30" s="1" t="s">
        <v>4695</v>
      </c>
      <c r="B30" s="1" t="s">
        <v>4648</v>
      </c>
      <c r="C30" s="1" t="s">
        <v>715</v>
      </c>
      <c r="D30" s="1" t="s">
        <v>4696</v>
      </c>
      <c r="E30">
        <v>1832053</v>
      </c>
      <c r="F30">
        <v>75</v>
      </c>
      <c r="G30">
        <v>17</v>
      </c>
      <c r="H30">
        <v>92668</v>
      </c>
      <c r="I30" s="1" t="s">
        <v>4638</v>
      </c>
    </row>
    <row r="31" spans="1:9" x14ac:dyDescent="0.55000000000000004">
      <c r="A31" s="1" t="s">
        <v>4697</v>
      </c>
      <c r="B31" s="1" t="s">
        <v>4636</v>
      </c>
      <c r="C31" s="1" t="s">
        <v>715</v>
      </c>
      <c r="D31" s="1" t="s">
        <v>4698</v>
      </c>
      <c r="E31">
        <v>2299902</v>
      </c>
      <c r="F31">
        <v>70</v>
      </c>
      <c r="G31">
        <v>16</v>
      </c>
      <c r="H31">
        <v>11054</v>
      </c>
      <c r="I31" s="1" t="s">
        <v>4638</v>
      </c>
    </row>
    <row r="32" spans="1:9" x14ac:dyDescent="0.55000000000000004">
      <c r="A32" s="1" t="s">
        <v>4699</v>
      </c>
      <c r="B32" s="1" t="s">
        <v>4655</v>
      </c>
      <c r="C32" s="1" t="s">
        <v>715</v>
      </c>
      <c r="D32" s="1" t="s">
        <v>4700</v>
      </c>
      <c r="E32">
        <v>1810155</v>
      </c>
      <c r="F32">
        <v>65</v>
      </c>
      <c r="G32">
        <v>16</v>
      </c>
      <c r="H32">
        <v>38168</v>
      </c>
      <c r="I32" s="1" t="s">
        <v>4638</v>
      </c>
    </row>
    <row r="33" spans="1:9" x14ac:dyDescent="0.55000000000000004">
      <c r="A33" s="1" t="s">
        <v>4701</v>
      </c>
      <c r="B33" s="1" t="s">
        <v>4655</v>
      </c>
      <c r="C33" s="1" t="s">
        <v>715</v>
      </c>
      <c r="D33" s="1" t="s">
        <v>4702</v>
      </c>
      <c r="E33">
        <v>3031976</v>
      </c>
      <c r="F33">
        <v>75</v>
      </c>
      <c r="G33">
        <v>5</v>
      </c>
      <c r="H33">
        <v>89115</v>
      </c>
      <c r="I33" s="1" t="s">
        <v>4638</v>
      </c>
    </row>
    <row r="34" spans="1:9" x14ac:dyDescent="0.55000000000000004">
      <c r="A34" s="1" t="s">
        <v>4703</v>
      </c>
      <c r="B34" s="1" t="s">
        <v>4640</v>
      </c>
      <c r="C34" s="1" t="s">
        <v>715</v>
      </c>
      <c r="D34" s="1" t="s">
        <v>4704</v>
      </c>
      <c r="E34">
        <v>2959916</v>
      </c>
      <c r="F34">
        <v>65</v>
      </c>
      <c r="G34">
        <v>6</v>
      </c>
      <c r="H34">
        <v>45264</v>
      </c>
      <c r="I34" s="1" t="s">
        <v>4638</v>
      </c>
    </row>
    <row r="35" spans="1:9" x14ac:dyDescent="0.55000000000000004">
      <c r="A35" s="1" t="s">
        <v>4705</v>
      </c>
      <c r="B35" s="1" t="s">
        <v>4640</v>
      </c>
      <c r="C35" s="1" t="s">
        <v>715</v>
      </c>
      <c r="D35" s="1" t="s">
        <v>4706</v>
      </c>
      <c r="E35">
        <v>627266</v>
      </c>
      <c r="F35">
        <v>90</v>
      </c>
      <c r="G35">
        <v>24</v>
      </c>
      <c r="H35">
        <v>80126</v>
      </c>
      <c r="I35" s="1" t="s">
        <v>4638</v>
      </c>
    </row>
    <row r="36" spans="1:9" x14ac:dyDescent="0.55000000000000004">
      <c r="A36" s="1" t="s">
        <v>4707</v>
      </c>
      <c r="B36" s="1" t="s">
        <v>4648</v>
      </c>
      <c r="C36" s="1" t="s">
        <v>715</v>
      </c>
      <c r="D36" s="1" t="s">
        <v>4708</v>
      </c>
      <c r="E36">
        <v>2759191</v>
      </c>
      <c r="F36">
        <v>90</v>
      </c>
      <c r="G36">
        <v>22</v>
      </c>
      <c r="H36">
        <v>28230</v>
      </c>
      <c r="I36" s="1" t="s">
        <v>4638</v>
      </c>
    </row>
    <row r="37" spans="1:9" x14ac:dyDescent="0.55000000000000004">
      <c r="A37" s="1" t="s">
        <v>4709</v>
      </c>
      <c r="B37" s="1" t="s">
        <v>4640</v>
      </c>
      <c r="C37" s="1" t="s">
        <v>715</v>
      </c>
      <c r="D37" s="1" t="s">
        <v>382</v>
      </c>
      <c r="E37">
        <v>2656928</v>
      </c>
      <c r="F37">
        <v>85</v>
      </c>
      <c r="G37">
        <v>8</v>
      </c>
      <c r="H37">
        <v>78732</v>
      </c>
      <c r="I37" s="1" t="s">
        <v>4638</v>
      </c>
    </row>
    <row r="38" spans="1:9" x14ac:dyDescent="0.55000000000000004">
      <c r="A38" s="1" t="s">
        <v>4710</v>
      </c>
      <c r="B38" s="1" t="s">
        <v>4636</v>
      </c>
      <c r="C38" s="1" t="s">
        <v>715</v>
      </c>
      <c r="D38" s="1" t="s">
        <v>4704</v>
      </c>
      <c r="E38">
        <v>1926740</v>
      </c>
      <c r="F38">
        <v>70</v>
      </c>
      <c r="G38">
        <v>7</v>
      </c>
      <c r="H38">
        <v>45213</v>
      </c>
      <c r="I38" s="1" t="s">
        <v>4638</v>
      </c>
    </row>
    <row r="39" spans="1:9" x14ac:dyDescent="0.55000000000000004">
      <c r="A39" s="1" t="s">
        <v>4711</v>
      </c>
      <c r="B39" s="1" t="s">
        <v>4648</v>
      </c>
      <c r="C39" s="1" t="s">
        <v>715</v>
      </c>
      <c r="D39" s="1" t="s">
        <v>4712</v>
      </c>
      <c r="E39">
        <v>1753128</v>
      </c>
      <c r="F39">
        <v>90</v>
      </c>
      <c r="G39">
        <v>24</v>
      </c>
      <c r="H39">
        <v>77075</v>
      </c>
      <c r="I39" s="1" t="s">
        <v>4638</v>
      </c>
    </row>
    <row r="40" spans="1:9" x14ac:dyDescent="0.55000000000000004">
      <c r="A40" s="1" t="s">
        <v>4713</v>
      </c>
      <c r="B40" s="1" t="s">
        <v>4636</v>
      </c>
      <c r="C40" s="1" t="s">
        <v>715</v>
      </c>
      <c r="D40" s="1" t="s">
        <v>4714</v>
      </c>
      <c r="E40">
        <v>500052</v>
      </c>
      <c r="F40">
        <v>70</v>
      </c>
      <c r="G40">
        <v>17</v>
      </c>
      <c r="H40">
        <v>34985</v>
      </c>
      <c r="I40" s="1" t="s">
        <v>4638</v>
      </c>
    </row>
    <row r="41" spans="1:9" x14ac:dyDescent="0.55000000000000004">
      <c r="A41" s="1" t="s">
        <v>4715</v>
      </c>
      <c r="B41" s="1" t="s">
        <v>4636</v>
      </c>
      <c r="C41" s="1" t="s">
        <v>715</v>
      </c>
      <c r="D41" s="1" t="s">
        <v>4685</v>
      </c>
      <c r="E41">
        <v>2323921</v>
      </c>
      <c r="F41">
        <v>65</v>
      </c>
      <c r="G41">
        <v>18</v>
      </c>
      <c r="H41">
        <v>20566</v>
      </c>
      <c r="I41" s="1" t="s">
        <v>4646</v>
      </c>
    </row>
    <row r="42" spans="1:9" x14ac:dyDescent="0.55000000000000004">
      <c r="A42" s="1" t="s">
        <v>4716</v>
      </c>
      <c r="B42" s="1" t="s">
        <v>4655</v>
      </c>
      <c r="C42" s="1" t="s">
        <v>715</v>
      </c>
      <c r="D42" s="1" t="s">
        <v>4717</v>
      </c>
      <c r="E42">
        <v>2454090</v>
      </c>
      <c r="F42">
        <v>70</v>
      </c>
      <c r="G42">
        <v>9</v>
      </c>
      <c r="H42">
        <v>68134</v>
      </c>
      <c r="I42" s="1" t="s">
        <v>4638</v>
      </c>
    </row>
    <row r="43" spans="1:9" x14ac:dyDescent="0.55000000000000004">
      <c r="A43" s="1" t="s">
        <v>4718</v>
      </c>
      <c r="B43" s="1" t="s">
        <v>4648</v>
      </c>
      <c r="C43" s="1" t="s">
        <v>715</v>
      </c>
      <c r="D43" s="1" t="s">
        <v>3907</v>
      </c>
      <c r="E43">
        <v>2282362</v>
      </c>
      <c r="F43">
        <v>70</v>
      </c>
      <c r="G43">
        <v>18</v>
      </c>
      <c r="H43">
        <v>11470</v>
      </c>
      <c r="I43" s="1" t="s">
        <v>4646</v>
      </c>
    </row>
    <row r="44" spans="1:9" x14ac:dyDescent="0.55000000000000004">
      <c r="A44" s="1" t="s">
        <v>4719</v>
      </c>
      <c r="B44" s="1" t="s">
        <v>4655</v>
      </c>
      <c r="C44" s="1" t="s">
        <v>715</v>
      </c>
      <c r="D44" s="1" t="s">
        <v>4720</v>
      </c>
      <c r="E44">
        <v>3278820</v>
      </c>
      <c r="F44">
        <v>80</v>
      </c>
      <c r="G44">
        <v>19</v>
      </c>
      <c r="H44">
        <v>55480</v>
      </c>
      <c r="I44" s="1" t="s">
        <v>4646</v>
      </c>
    </row>
    <row r="45" spans="1:9" x14ac:dyDescent="0.55000000000000004">
      <c r="A45" s="1" t="s">
        <v>4721</v>
      </c>
      <c r="B45" s="1" t="s">
        <v>4636</v>
      </c>
      <c r="C45" s="1" t="s">
        <v>715</v>
      </c>
      <c r="D45" s="1" t="s">
        <v>4702</v>
      </c>
      <c r="E45">
        <v>2421752</v>
      </c>
      <c r="F45">
        <v>70</v>
      </c>
      <c r="G45">
        <v>20</v>
      </c>
      <c r="H45">
        <v>89160</v>
      </c>
      <c r="I45" s="1" t="s">
        <v>4638</v>
      </c>
    </row>
    <row r="46" spans="1:9" x14ac:dyDescent="0.55000000000000004">
      <c r="A46" s="1" t="s">
        <v>4722</v>
      </c>
      <c r="B46" s="1" t="s">
        <v>4655</v>
      </c>
      <c r="C46" s="1" t="s">
        <v>715</v>
      </c>
      <c r="D46" s="1" t="s">
        <v>4723</v>
      </c>
      <c r="E46">
        <v>2924075</v>
      </c>
      <c r="F46">
        <v>70</v>
      </c>
      <c r="G46">
        <v>25</v>
      </c>
      <c r="H46">
        <v>73173</v>
      </c>
      <c r="I46" s="1" t="s">
        <v>4638</v>
      </c>
    </row>
    <row r="47" spans="1:9" x14ac:dyDescent="0.55000000000000004">
      <c r="A47" s="1" t="s">
        <v>4724</v>
      </c>
      <c r="B47" s="1" t="s">
        <v>4636</v>
      </c>
      <c r="C47" s="1" t="s">
        <v>715</v>
      </c>
      <c r="D47" s="1" t="s">
        <v>4725</v>
      </c>
      <c r="E47">
        <v>2721907</v>
      </c>
      <c r="F47">
        <v>70</v>
      </c>
      <c r="G47">
        <v>6</v>
      </c>
      <c r="H47">
        <v>95852</v>
      </c>
      <c r="I47" s="1" t="s">
        <v>4638</v>
      </c>
    </row>
    <row r="48" spans="1:9" x14ac:dyDescent="0.55000000000000004">
      <c r="A48" s="1" t="s">
        <v>4726</v>
      </c>
      <c r="B48" s="1" t="s">
        <v>4640</v>
      </c>
      <c r="C48" s="1" t="s">
        <v>715</v>
      </c>
      <c r="D48" s="1" t="s">
        <v>4727</v>
      </c>
      <c r="E48">
        <v>1130513</v>
      </c>
      <c r="F48">
        <v>85</v>
      </c>
      <c r="G48">
        <v>19</v>
      </c>
      <c r="H48">
        <v>85215</v>
      </c>
      <c r="I48" s="1" t="s">
        <v>4638</v>
      </c>
    </row>
    <row r="49" spans="1:9" x14ac:dyDescent="0.55000000000000004">
      <c r="A49" s="1" t="s">
        <v>4728</v>
      </c>
      <c r="B49" s="1" t="s">
        <v>4648</v>
      </c>
      <c r="C49" s="1" t="s">
        <v>715</v>
      </c>
      <c r="D49" s="1" t="s">
        <v>4729</v>
      </c>
      <c r="E49">
        <v>1986129</v>
      </c>
      <c r="F49">
        <v>80</v>
      </c>
      <c r="G49">
        <v>11</v>
      </c>
      <c r="H49">
        <v>89706</v>
      </c>
      <c r="I49" s="1" t="s">
        <v>4638</v>
      </c>
    </row>
    <row r="50" spans="1:9" x14ac:dyDescent="0.55000000000000004">
      <c r="A50" s="1" t="s">
        <v>4730</v>
      </c>
      <c r="B50" s="1" t="s">
        <v>4655</v>
      </c>
      <c r="C50" s="1" t="s">
        <v>715</v>
      </c>
      <c r="D50" s="1" t="s">
        <v>4712</v>
      </c>
      <c r="E50">
        <v>2103505</v>
      </c>
      <c r="F50">
        <v>80</v>
      </c>
      <c r="G50">
        <v>9</v>
      </c>
      <c r="H50">
        <v>77045</v>
      </c>
      <c r="I50" s="1" t="s">
        <v>4638</v>
      </c>
    </row>
    <row r="51" spans="1:9" x14ac:dyDescent="0.55000000000000004">
      <c r="A51" s="1" t="s">
        <v>4731</v>
      </c>
      <c r="B51" s="1" t="s">
        <v>4655</v>
      </c>
      <c r="C51" s="1" t="s">
        <v>715</v>
      </c>
      <c r="D51" s="1" t="s">
        <v>4732</v>
      </c>
      <c r="E51">
        <v>1416890</v>
      </c>
      <c r="F51">
        <v>80</v>
      </c>
      <c r="G51">
        <v>9</v>
      </c>
      <c r="H51">
        <v>10270</v>
      </c>
      <c r="I51" s="1" t="s">
        <v>4638</v>
      </c>
    </row>
    <row r="52" spans="1:9" x14ac:dyDescent="0.55000000000000004">
      <c r="A52" s="1" t="s">
        <v>4733</v>
      </c>
      <c r="B52" s="1" t="s">
        <v>4648</v>
      </c>
      <c r="C52" s="1" t="s">
        <v>715</v>
      </c>
      <c r="D52" s="1" t="s">
        <v>4674</v>
      </c>
      <c r="E52">
        <v>2814297</v>
      </c>
      <c r="F52">
        <v>75</v>
      </c>
      <c r="G52">
        <v>22</v>
      </c>
      <c r="H52">
        <v>92835</v>
      </c>
      <c r="I52" s="1" t="s">
        <v>4638</v>
      </c>
    </row>
    <row r="53" spans="1:9" x14ac:dyDescent="0.55000000000000004">
      <c r="A53" s="1" t="s">
        <v>4734</v>
      </c>
      <c r="B53" s="1" t="s">
        <v>4648</v>
      </c>
      <c r="C53" s="1" t="s">
        <v>715</v>
      </c>
      <c r="D53" s="1" t="s">
        <v>4735</v>
      </c>
      <c r="E53">
        <v>2819240</v>
      </c>
      <c r="F53">
        <v>90</v>
      </c>
      <c r="G53">
        <v>6</v>
      </c>
      <c r="H53">
        <v>33175</v>
      </c>
      <c r="I53" s="1" t="s">
        <v>4638</v>
      </c>
    </row>
    <row r="54" spans="1:9" x14ac:dyDescent="0.55000000000000004">
      <c r="A54" s="1" t="s">
        <v>4736</v>
      </c>
      <c r="B54" s="1" t="s">
        <v>4636</v>
      </c>
      <c r="C54" s="1" t="s">
        <v>715</v>
      </c>
      <c r="D54" s="1" t="s">
        <v>4737</v>
      </c>
      <c r="E54">
        <v>2933144</v>
      </c>
      <c r="F54">
        <v>85</v>
      </c>
      <c r="G54">
        <v>14</v>
      </c>
      <c r="H54">
        <v>23272</v>
      </c>
      <c r="I54" s="1" t="s">
        <v>4646</v>
      </c>
    </row>
    <row r="55" spans="1:9" x14ac:dyDescent="0.55000000000000004">
      <c r="A55" s="1" t="s">
        <v>4738</v>
      </c>
      <c r="B55" s="1" t="s">
        <v>4640</v>
      </c>
      <c r="C55" s="1" t="s">
        <v>715</v>
      </c>
      <c r="D55" s="1" t="s">
        <v>4739</v>
      </c>
      <c r="E55">
        <v>1937567</v>
      </c>
      <c r="F55">
        <v>75</v>
      </c>
      <c r="G55">
        <v>21</v>
      </c>
      <c r="H55">
        <v>76011</v>
      </c>
      <c r="I55" s="1" t="s">
        <v>4638</v>
      </c>
    </row>
    <row r="56" spans="1:9" x14ac:dyDescent="0.55000000000000004">
      <c r="A56" s="1" t="s">
        <v>4740</v>
      </c>
      <c r="B56" s="1" t="s">
        <v>4640</v>
      </c>
      <c r="C56" s="1" t="s">
        <v>715</v>
      </c>
      <c r="D56" s="1" t="s">
        <v>4732</v>
      </c>
      <c r="E56">
        <v>704570</v>
      </c>
      <c r="F56">
        <v>75</v>
      </c>
      <c r="G56">
        <v>17</v>
      </c>
      <c r="H56">
        <v>10160</v>
      </c>
      <c r="I56" s="1" t="s">
        <v>4638</v>
      </c>
    </row>
    <row r="57" spans="1:9" x14ac:dyDescent="0.55000000000000004">
      <c r="A57" s="1" t="s">
        <v>4741</v>
      </c>
      <c r="B57" s="1" t="s">
        <v>4655</v>
      </c>
      <c r="C57" s="1" t="s">
        <v>715</v>
      </c>
      <c r="D57" s="1" t="s">
        <v>4698</v>
      </c>
      <c r="E57">
        <v>2723227</v>
      </c>
      <c r="F57">
        <v>70</v>
      </c>
      <c r="G57">
        <v>15</v>
      </c>
      <c r="H57">
        <v>11054</v>
      </c>
      <c r="I57" s="1" t="s">
        <v>4638</v>
      </c>
    </row>
    <row r="58" spans="1:9" x14ac:dyDescent="0.55000000000000004">
      <c r="A58" s="1" t="s">
        <v>4742</v>
      </c>
      <c r="B58" s="1" t="s">
        <v>4648</v>
      </c>
      <c r="C58" s="1" t="s">
        <v>715</v>
      </c>
      <c r="D58" s="1" t="s">
        <v>4743</v>
      </c>
      <c r="E58">
        <v>1182533</v>
      </c>
      <c r="F58">
        <v>85</v>
      </c>
      <c r="G58">
        <v>10</v>
      </c>
      <c r="H58">
        <v>33411</v>
      </c>
      <c r="I58" s="1" t="s">
        <v>4638</v>
      </c>
    </row>
    <row r="59" spans="1:9" x14ac:dyDescent="0.55000000000000004">
      <c r="A59" s="1" t="s">
        <v>4744</v>
      </c>
      <c r="B59" s="1" t="s">
        <v>4636</v>
      </c>
      <c r="C59" s="1" t="s">
        <v>715</v>
      </c>
      <c r="D59" s="1" t="s">
        <v>4745</v>
      </c>
      <c r="E59">
        <v>3262830</v>
      </c>
      <c r="F59">
        <v>90</v>
      </c>
      <c r="G59">
        <v>24</v>
      </c>
      <c r="H59">
        <v>20189</v>
      </c>
      <c r="I59" s="1" t="s">
        <v>4646</v>
      </c>
    </row>
    <row r="60" spans="1:9" x14ac:dyDescent="0.55000000000000004">
      <c r="A60" s="1" t="s">
        <v>4746</v>
      </c>
      <c r="B60" s="1" t="s">
        <v>4655</v>
      </c>
      <c r="C60" s="1" t="s">
        <v>715</v>
      </c>
      <c r="D60" s="1" t="s">
        <v>4747</v>
      </c>
      <c r="E60">
        <v>2876573</v>
      </c>
      <c r="F60">
        <v>75</v>
      </c>
      <c r="G60">
        <v>5</v>
      </c>
      <c r="H60">
        <v>14905</v>
      </c>
      <c r="I60" s="1" t="s">
        <v>4638</v>
      </c>
    </row>
    <row r="61" spans="1:9" x14ac:dyDescent="0.55000000000000004">
      <c r="A61" s="1" t="s">
        <v>4748</v>
      </c>
      <c r="B61" s="1" t="s">
        <v>4648</v>
      </c>
      <c r="C61" s="1" t="s">
        <v>715</v>
      </c>
      <c r="D61" s="1" t="s">
        <v>382</v>
      </c>
      <c r="E61">
        <v>1195368</v>
      </c>
      <c r="F61">
        <v>65</v>
      </c>
      <c r="G61">
        <v>14</v>
      </c>
      <c r="H61">
        <v>78715</v>
      </c>
      <c r="I61" s="1" t="s">
        <v>4638</v>
      </c>
    </row>
    <row r="62" spans="1:9" x14ac:dyDescent="0.55000000000000004">
      <c r="A62" s="1" t="s">
        <v>4749</v>
      </c>
      <c r="B62" s="1" t="s">
        <v>4655</v>
      </c>
      <c r="C62" s="1" t="s">
        <v>715</v>
      </c>
      <c r="D62" s="1" t="s">
        <v>4750</v>
      </c>
      <c r="E62">
        <v>2060986</v>
      </c>
      <c r="F62">
        <v>75</v>
      </c>
      <c r="G62">
        <v>20</v>
      </c>
      <c r="H62">
        <v>2114</v>
      </c>
      <c r="I62" s="1" t="s">
        <v>4638</v>
      </c>
    </row>
    <row r="63" spans="1:9" x14ac:dyDescent="0.55000000000000004">
      <c r="A63" s="1" t="s">
        <v>4751</v>
      </c>
      <c r="B63" s="1" t="s">
        <v>4655</v>
      </c>
      <c r="C63" s="1" t="s">
        <v>715</v>
      </c>
      <c r="D63" s="1" t="s">
        <v>4752</v>
      </c>
      <c r="E63">
        <v>2773870</v>
      </c>
      <c r="F63">
        <v>80</v>
      </c>
      <c r="G63">
        <v>16</v>
      </c>
      <c r="H63">
        <v>19141</v>
      </c>
      <c r="I63" s="1" t="s">
        <v>4638</v>
      </c>
    </row>
    <row r="64" spans="1:9" x14ac:dyDescent="0.55000000000000004">
      <c r="A64" s="1" t="s">
        <v>4753</v>
      </c>
      <c r="B64" s="1" t="s">
        <v>4640</v>
      </c>
      <c r="C64" s="1" t="s">
        <v>715</v>
      </c>
      <c r="D64" s="1" t="s">
        <v>4754</v>
      </c>
      <c r="E64">
        <v>605905</v>
      </c>
      <c r="F64">
        <v>90</v>
      </c>
      <c r="G64">
        <v>12</v>
      </c>
      <c r="H64">
        <v>90505</v>
      </c>
      <c r="I64" s="1" t="s">
        <v>4638</v>
      </c>
    </row>
    <row r="65" spans="1:9" x14ac:dyDescent="0.55000000000000004">
      <c r="A65" s="1" t="s">
        <v>4755</v>
      </c>
      <c r="B65" s="1" t="s">
        <v>4655</v>
      </c>
      <c r="C65" s="1" t="s">
        <v>715</v>
      </c>
      <c r="D65" s="1" t="s">
        <v>4756</v>
      </c>
      <c r="E65">
        <v>2910119</v>
      </c>
      <c r="F65">
        <v>90</v>
      </c>
      <c r="G65">
        <v>14</v>
      </c>
      <c r="H65">
        <v>43635</v>
      </c>
      <c r="I65" s="1" t="s">
        <v>4638</v>
      </c>
    </row>
    <row r="66" spans="1:9" x14ac:dyDescent="0.55000000000000004">
      <c r="A66" s="1" t="s">
        <v>4757</v>
      </c>
      <c r="B66" s="1" t="s">
        <v>4640</v>
      </c>
      <c r="C66" s="1" t="s">
        <v>715</v>
      </c>
      <c r="D66" s="1" t="s">
        <v>4708</v>
      </c>
      <c r="E66">
        <v>3202532</v>
      </c>
      <c r="F66">
        <v>80</v>
      </c>
      <c r="G66">
        <v>25</v>
      </c>
      <c r="H66">
        <v>28263</v>
      </c>
      <c r="I66" s="1" t="s">
        <v>4638</v>
      </c>
    </row>
    <row r="67" spans="1:9" x14ac:dyDescent="0.55000000000000004">
      <c r="A67" s="1" t="s">
        <v>4758</v>
      </c>
      <c r="B67" s="1" t="s">
        <v>4636</v>
      </c>
      <c r="C67" s="1" t="s">
        <v>715</v>
      </c>
      <c r="D67" s="1" t="s">
        <v>4759</v>
      </c>
      <c r="E67">
        <v>501132</v>
      </c>
      <c r="F67">
        <v>80</v>
      </c>
      <c r="G67">
        <v>24</v>
      </c>
      <c r="H67">
        <v>93106</v>
      </c>
      <c r="I67" s="1" t="s">
        <v>4638</v>
      </c>
    </row>
    <row r="68" spans="1:9" x14ac:dyDescent="0.55000000000000004">
      <c r="A68" s="1" t="s">
        <v>4760</v>
      </c>
      <c r="B68" s="1" t="s">
        <v>4648</v>
      </c>
      <c r="C68" s="1" t="s">
        <v>715</v>
      </c>
      <c r="D68" s="1" t="s">
        <v>4761</v>
      </c>
      <c r="E68">
        <v>559594</v>
      </c>
      <c r="F68">
        <v>85</v>
      </c>
      <c r="G68">
        <v>19</v>
      </c>
      <c r="H68">
        <v>98008</v>
      </c>
      <c r="I68" s="1" t="s">
        <v>4638</v>
      </c>
    </row>
    <row r="69" spans="1:9" x14ac:dyDescent="0.55000000000000004">
      <c r="A69" s="1" t="s">
        <v>4762</v>
      </c>
      <c r="B69" s="1" t="s">
        <v>4648</v>
      </c>
      <c r="C69" s="1" t="s">
        <v>715</v>
      </c>
      <c r="D69" s="1" t="s">
        <v>4763</v>
      </c>
      <c r="E69">
        <v>639670</v>
      </c>
      <c r="F69">
        <v>85</v>
      </c>
      <c r="G69">
        <v>7</v>
      </c>
      <c r="H69">
        <v>99522</v>
      </c>
      <c r="I69" s="1" t="s">
        <v>4638</v>
      </c>
    </row>
    <row r="70" spans="1:9" x14ac:dyDescent="0.55000000000000004">
      <c r="A70" s="1" t="s">
        <v>4764</v>
      </c>
      <c r="B70" s="1" t="s">
        <v>4636</v>
      </c>
      <c r="C70" s="1" t="s">
        <v>715</v>
      </c>
      <c r="D70" s="1" t="s">
        <v>4708</v>
      </c>
      <c r="E70">
        <v>1128324</v>
      </c>
      <c r="F70">
        <v>90</v>
      </c>
      <c r="G70">
        <v>18</v>
      </c>
      <c r="H70">
        <v>28210</v>
      </c>
      <c r="I70" s="1" t="s">
        <v>4638</v>
      </c>
    </row>
    <row r="71" spans="1:9" x14ac:dyDescent="0.55000000000000004">
      <c r="A71" s="1" t="s">
        <v>4765</v>
      </c>
      <c r="B71" s="1" t="s">
        <v>4636</v>
      </c>
      <c r="C71" s="1" t="s">
        <v>715</v>
      </c>
      <c r="D71" s="1" t="s">
        <v>4766</v>
      </c>
      <c r="E71">
        <v>3337528</v>
      </c>
      <c r="F71">
        <v>85</v>
      </c>
      <c r="G71">
        <v>7</v>
      </c>
      <c r="H71">
        <v>22184</v>
      </c>
      <c r="I71" s="1" t="s">
        <v>4638</v>
      </c>
    </row>
    <row r="72" spans="1:9" x14ac:dyDescent="0.55000000000000004">
      <c r="A72" s="1" t="s">
        <v>4767</v>
      </c>
      <c r="B72" s="1" t="s">
        <v>4648</v>
      </c>
      <c r="C72" s="1" t="s">
        <v>715</v>
      </c>
      <c r="D72" s="1" t="s">
        <v>4768</v>
      </c>
      <c r="E72">
        <v>1604487</v>
      </c>
      <c r="F72">
        <v>80</v>
      </c>
      <c r="G72">
        <v>12</v>
      </c>
      <c r="H72">
        <v>61825</v>
      </c>
      <c r="I72" s="1" t="s">
        <v>4638</v>
      </c>
    </row>
    <row r="73" spans="1:9" x14ac:dyDescent="0.55000000000000004">
      <c r="A73" s="1" t="s">
        <v>4769</v>
      </c>
      <c r="B73" s="1" t="s">
        <v>4648</v>
      </c>
      <c r="C73" s="1" t="s">
        <v>715</v>
      </c>
      <c r="D73" s="1" t="s">
        <v>4770</v>
      </c>
      <c r="E73">
        <v>1488759</v>
      </c>
      <c r="F73">
        <v>80</v>
      </c>
      <c r="G73">
        <v>25</v>
      </c>
      <c r="H73">
        <v>6816</v>
      </c>
      <c r="I73" s="1" t="s">
        <v>4638</v>
      </c>
    </row>
    <row r="74" spans="1:9" x14ac:dyDescent="0.55000000000000004">
      <c r="A74" s="1" t="s">
        <v>4771</v>
      </c>
      <c r="B74" s="1" t="s">
        <v>4636</v>
      </c>
      <c r="C74" s="1" t="s">
        <v>715</v>
      </c>
      <c r="D74" s="1" t="s">
        <v>4772</v>
      </c>
      <c r="E74">
        <v>2865769</v>
      </c>
      <c r="F74">
        <v>85</v>
      </c>
      <c r="G74">
        <v>18</v>
      </c>
      <c r="H74">
        <v>39534</v>
      </c>
      <c r="I74" s="1" t="s">
        <v>4646</v>
      </c>
    </row>
    <row r="75" spans="1:9" x14ac:dyDescent="0.55000000000000004">
      <c r="A75" s="1" t="s">
        <v>4773</v>
      </c>
      <c r="B75" s="1" t="s">
        <v>4648</v>
      </c>
      <c r="C75" s="1" t="s">
        <v>715</v>
      </c>
      <c r="D75" s="1" t="s">
        <v>4774</v>
      </c>
      <c r="E75">
        <v>2936636</v>
      </c>
      <c r="F75">
        <v>85</v>
      </c>
      <c r="G75">
        <v>10</v>
      </c>
      <c r="H75">
        <v>79934</v>
      </c>
      <c r="I75" s="1" t="s">
        <v>4638</v>
      </c>
    </row>
    <row r="76" spans="1:9" x14ac:dyDescent="0.55000000000000004">
      <c r="A76" s="1" t="s">
        <v>4775</v>
      </c>
      <c r="B76" s="1" t="s">
        <v>4640</v>
      </c>
      <c r="C76" s="1" t="s">
        <v>715</v>
      </c>
      <c r="D76" s="1" t="s">
        <v>4702</v>
      </c>
      <c r="E76">
        <v>3055556</v>
      </c>
      <c r="F76">
        <v>85</v>
      </c>
      <c r="G76">
        <v>16</v>
      </c>
      <c r="H76">
        <v>89105</v>
      </c>
      <c r="I76" s="1" t="s">
        <v>4638</v>
      </c>
    </row>
    <row r="77" spans="1:9" x14ac:dyDescent="0.55000000000000004">
      <c r="A77" s="1" t="s">
        <v>4776</v>
      </c>
      <c r="B77" s="1" t="s">
        <v>4655</v>
      </c>
      <c r="C77" s="1" t="s">
        <v>715</v>
      </c>
      <c r="D77" s="1" t="s">
        <v>4777</v>
      </c>
      <c r="E77">
        <v>3094020</v>
      </c>
      <c r="F77">
        <v>65</v>
      </c>
      <c r="G77">
        <v>15</v>
      </c>
      <c r="H77">
        <v>40266</v>
      </c>
      <c r="I77" s="1" t="s">
        <v>4638</v>
      </c>
    </row>
    <row r="78" spans="1:9" x14ac:dyDescent="0.55000000000000004">
      <c r="A78" s="1" t="s">
        <v>4778</v>
      </c>
      <c r="B78" s="1" t="s">
        <v>4655</v>
      </c>
      <c r="C78" s="1" t="s">
        <v>715</v>
      </c>
      <c r="D78" s="1" t="s">
        <v>4779</v>
      </c>
      <c r="E78">
        <v>2085711</v>
      </c>
      <c r="F78">
        <v>70</v>
      </c>
      <c r="G78">
        <v>5</v>
      </c>
      <c r="H78">
        <v>14609</v>
      </c>
      <c r="I78" s="1" t="s">
        <v>4638</v>
      </c>
    </row>
    <row r="79" spans="1:9" x14ac:dyDescent="0.55000000000000004">
      <c r="A79" s="1" t="s">
        <v>4780</v>
      </c>
      <c r="B79" s="1" t="s">
        <v>4648</v>
      </c>
      <c r="C79" s="1" t="s">
        <v>715</v>
      </c>
      <c r="D79" s="1" t="s">
        <v>4756</v>
      </c>
      <c r="E79">
        <v>1491804</v>
      </c>
      <c r="F79">
        <v>85</v>
      </c>
      <c r="G79">
        <v>8</v>
      </c>
      <c r="H79">
        <v>43605</v>
      </c>
      <c r="I79" s="1" t="s">
        <v>4638</v>
      </c>
    </row>
    <row r="80" spans="1:9" x14ac:dyDescent="0.55000000000000004">
      <c r="A80" s="1" t="s">
        <v>4781</v>
      </c>
      <c r="B80" s="1" t="s">
        <v>4640</v>
      </c>
      <c r="C80" s="1" t="s">
        <v>715</v>
      </c>
      <c r="D80" s="1" t="s">
        <v>4681</v>
      </c>
      <c r="E80">
        <v>3273158</v>
      </c>
      <c r="F80">
        <v>80</v>
      </c>
      <c r="G80">
        <v>12</v>
      </c>
      <c r="H80">
        <v>30343</v>
      </c>
      <c r="I80" s="1" t="s">
        <v>4638</v>
      </c>
    </row>
    <row r="81" spans="1:9" x14ac:dyDescent="0.55000000000000004">
      <c r="A81" s="1" t="s">
        <v>4782</v>
      </c>
      <c r="B81" s="1" t="s">
        <v>4636</v>
      </c>
      <c r="C81" s="1" t="s">
        <v>715</v>
      </c>
      <c r="D81" s="1" t="s">
        <v>4783</v>
      </c>
      <c r="E81">
        <v>624045</v>
      </c>
      <c r="F81">
        <v>70</v>
      </c>
      <c r="G81">
        <v>14</v>
      </c>
      <c r="H81">
        <v>19805</v>
      </c>
      <c r="I81" s="1" t="s">
        <v>4638</v>
      </c>
    </row>
    <row r="82" spans="1:9" x14ac:dyDescent="0.55000000000000004">
      <c r="A82" s="1" t="s">
        <v>4784</v>
      </c>
      <c r="B82" s="1" t="s">
        <v>4636</v>
      </c>
      <c r="C82" s="1" t="s">
        <v>715</v>
      </c>
      <c r="D82" s="1" t="s">
        <v>4785</v>
      </c>
      <c r="E82">
        <v>2959127</v>
      </c>
      <c r="F82">
        <v>65</v>
      </c>
      <c r="G82">
        <v>9</v>
      </c>
      <c r="H82">
        <v>21216</v>
      </c>
      <c r="I82" s="1" t="s">
        <v>4646</v>
      </c>
    </row>
    <row r="83" spans="1:9" x14ac:dyDescent="0.55000000000000004">
      <c r="A83" s="1" t="s">
        <v>4786</v>
      </c>
      <c r="B83" s="1" t="s">
        <v>4655</v>
      </c>
      <c r="C83" s="1" t="s">
        <v>715</v>
      </c>
      <c r="D83" s="1" t="s">
        <v>4729</v>
      </c>
      <c r="E83">
        <v>3203346</v>
      </c>
      <c r="F83">
        <v>80</v>
      </c>
      <c r="G83">
        <v>24</v>
      </c>
      <c r="H83">
        <v>89714</v>
      </c>
      <c r="I83" s="1" t="s">
        <v>4638</v>
      </c>
    </row>
    <row r="84" spans="1:9" x14ac:dyDescent="0.55000000000000004">
      <c r="A84" s="1" t="s">
        <v>4787</v>
      </c>
      <c r="B84" s="1" t="s">
        <v>4655</v>
      </c>
      <c r="C84" s="1" t="s">
        <v>715</v>
      </c>
      <c r="D84" s="1" t="s">
        <v>4666</v>
      </c>
      <c r="E84">
        <v>743652</v>
      </c>
      <c r="F84">
        <v>70</v>
      </c>
      <c r="G84">
        <v>23</v>
      </c>
      <c r="H84">
        <v>20784</v>
      </c>
      <c r="I84" s="1" t="s">
        <v>4638</v>
      </c>
    </row>
    <row r="85" spans="1:9" x14ac:dyDescent="0.55000000000000004">
      <c r="A85" s="1" t="s">
        <v>4788</v>
      </c>
      <c r="B85" s="1" t="s">
        <v>4648</v>
      </c>
      <c r="C85" s="1" t="s">
        <v>715</v>
      </c>
      <c r="D85" s="1" t="s">
        <v>4789</v>
      </c>
      <c r="E85">
        <v>2603212</v>
      </c>
      <c r="F85">
        <v>85</v>
      </c>
      <c r="G85">
        <v>14</v>
      </c>
      <c r="H85">
        <v>11024</v>
      </c>
      <c r="I85" s="1" t="s">
        <v>4638</v>
      </c>
    </row>
    <row r="86" spans="1:9" x14ac:dyDescent="0.55000000000000004">
      <c r="A86" s="1" t="s">
        <v>4790</v>
      </c>
      <c r="B86" s="1" t="s">
        <v>4648</v>
      </c>
      <c r="C86" s="1" t="s">
        <v>715</v>
      </c>
      <c r="D86" s="1" t="s">
        <v>4791</v>
      </c>
      <c r="E86">
        <v>2198107</v>
      </c>
      <c r="F86">
        <v>65</v>
      </c>
      <c r="G86">
        <v>16</v>
      </c>
      <c r="H86">
        <v>76110</v>
      </c>
      <c r="I86" s="1" t="s">
        <v>4638</v>
      </c>
    </row>
    <row r="87" spans="1:9" x14ac:dyDescent="0.55000000000000004">
      <c r="A87" s="1" t="s">
        <v>4792</v>
      </c>
      <c r="B87" s="1" t="s">
        <v>4640</v>
      </c>
      <c r="C87" s="1" t="s">
        <v>715</v>
      </c>
      <c r="D87" s="1" t="s">
        <v>4793</v>
      </c>
      <c r="E87">
        <v>2500238</v>
      </c>
      <c r="F87">
        <v>75</v>
      </c>
      <c r="G87">
        <v>10</v>
      </c>
      <c r="H87">
        <v>97211</v>
      </c>
      <c r="I87" s="1" t="s">
        <v>4638</v>
      </c>
    </row>
    <row r="88" spans="1:9" x14ac:dyDescent="0.55000000000000004">
      <c r="A88" s="1" t="s">
        <v>4794</v>
      </c>
      <c r="B88" s="1" t="s">
        <v>4640</v>
      </c>
      <c r="C88" s="1" t="s">
        <v>715</v>
      </c>
      <c r="D88" s="1" t="s">
        <v>4795</v>
      </c>
      <c r="E88">
        <v>1848627</v>
      </c>
      <c r="F88">
        <v>70</v>
      </c>
      <c r="G88">
        <v>12</v>
      </c>
      <c r="H88">
        <v>48258</v>
      </c>
      <c r="I88" s="1" t="s">
        <v>4638</v>
      </c>
    </row>
    <row r="89" spans="1:9" x14ac:dyDescent="0.55000000000000004">
      <c r="A89" s="1" t="s">
        <v>4796</v>
      </c>
      <c r="B89" s="1" t="s">
        <v>4636</v>
      </c>
      <c r="C89" s="1" t="s">
        <v>715</v>
      </c>
      <c r="D89" s="1" t="s">
        <v>4797</v>
      </c>
      <c r="E89">
        <v>3030983</v>
      </c>
      <c r="F89">
        <v>75</v>
      </c>
      <c r="G89">
        <v>20</v>
      </c>
      <c r="H89">
        <v>68505</v>
      </c>
      <c r="I89" s="1" t="s">
        <v>4646</v>
      </c>
    </row>
    <row r="90" spans="1:9" x14ac:dyDescent="0.55000000000000004">
      <c r="A90" s="1" t="s">
        <v>4798</v>
      </c>
      <c r="B90" s="1" t="s">
        <v>4640</v>
      </c>
      <c r="C90" s="1" t="s">
        <v>715</v>
      </c>
      <c r="D90" s="1" t="s">
        <v>4799</v>
      </c>
      <c r="E90">
        <v>2137432</v>
      </c>
      <c r="F90">
        <v>90</v>
      </c>
      <c r="G90">
        <v>20</v>
      </c>
      <c r="H90">
        <v>32605</v>
      </c>
      <c r="I90" s="1" t="s">
        <v>4638</v>
      </c>
    </row>
    <row r="91" spans="1:9" x14ac:dyDescent="0.55000000000000004">
      <c r="A91" s="1" t="s">
        <v>4800</v>
      </c>
      <c r="B91" s="1" t="s">
        <v>4636</v>
      </c>
      <c r="C91" s="1" t="s">
        <v>715</v>
      </c>
      <c r="D91" s="1" t="s">
        <v>4772</v>
      </c>
      <c r="E91">
        <v>3070514</v>
      </c>
      <c r="F91">
        <v>80</v>
      </c>
      <c r="G91">
        <v>24</v>
      </c>
      <c r="H91">
        <v>39534</v>
      </c>
      <c r="I91" s="1" t="s">
        <v>4638</v>
      </c>
    </row>
    <row r="92" spans="1:9" x14ac:dyDescent="0.55000000000000004">
      <c r="A92" s="1" t="s">
        <v>4801</v>
      </c>
      <c r="B92" s="1" t="s">
        <v>4655</v>
      </c>
      <c r="C92" s="1" t="s">
        <v>715</v>
      </c>
      <c r="D92" s="1" t="s">
        <v>4802</v>
      </c>
      <c r="E92">
        <v>3054191</v>
      </c>
      <c r="F92">
        <v>75</v>
      </c>
      <c r="G92">
        <v>9</v>
      </c>
      <c r="H92">
        <v>92645</v>
      </c>
      <c r="I92" s="1" t="s">
        <v>4638</v>
      </c>
    </row>
    <row r="93" spans="1:9" x14ac:dyDescent="0.55000000000000004">
      <c r="A93" s="1" t="s">
        <v>4803</v>
      </c>
      <c r="B93" s="1" t="s">
        <v>4640</v>
      </c>
      <c r="C93" s="1" t="s">
        <v>715</v>
      </c>
      <c r="D93" s="1" t="s">
        <v>4651</v>
      </c>
      <c r="E93">
        <v>2591369</v>
      </c>
      <c r="F93">
        <v>65</v>
      </c>
      <c r="G93">
        <v>8</v>
      </c>
      <c r="H93">
        <v>15274</v>
      </c>
      <c r="I93" s="1" t="s">
        <v>4638</v>
      </c>
    </row>
    <row r="94" spans="1:9" x14ac:dyDescent="0.55000000000000004">
      <c r="A94" s="1" t="s">
        <v>4804</v>
      </c>
      <c r="B94" s="1" t="s">
        <v>4655</v>
      </c>
      <c r="C94" s="1" t="s">
        <v>715</v>
      </c>
      <c r="D94" s="1" t="s">
        <v>4679</v>
      </c>
      <c r="E94">
        <v>1864670</v>
      </c>
      <c r="F94">
        <v>65</v>
      </c>
      <c r="G94">
        <v>12</v>
      </c>
      <c r="H94">
        <v>32505</v>
      </c>
      <c r="I94" s="1" t="s">
        <v>4638</v>
      </c>
    </row>
    <row r="95" spans="1:9" x14ac:dyDescent="0.55000000000000004">
      <c r="A95" s="1" t="s">
        <v>4805</v>
      </c>
      <c r="B95" s="1" t="s">
        <v>4640</v>
      </c>
      <c r="C95" s="1" t="s">
        <v>715</v>
      </c>
      <c r="D95" s="1" t="s">
        <v>4806</v>
      </c>
      <c r="E95">
        <v>3222728</v>
      </c>
      <c r="F95">
        <v>90</v>
      </c>
      <c r="G95">
        <v>6</v>
      </c>
      <c r="H95">
        <v>75710</v>
      </c>
      <c r="I95" s="1" t="s">
        <v>4638</v>
      </c>
    </row>
    <row r="96" spans="1:9" x14ac:dyDescent="0.55000000000000004">
      <c r="A96" s="1" t="s">
        <v>4807</v>
      </c>
      <c r="B96" s="1" t="s">
        <v>4640</v>
      </c>
      <c r="C96" s="1" t="s">
        <v>715</v>
      </c>
      <c r="D96" s="1" t="s">
        <v>4808</v>
      </c>
      <c r="E96">
        <v>1232358</v>
      </c>
      <c r="F96">
        <v>85</v>
      </c>
      <c r="G96">
        <v>23</v>
      </c>
      <c r="H96">
        <v>34479</v>
      </c>
      <c r="I96" s="1" t="s">
        <v>4638</v>
      </c>
    </row>
    <row r="97" spans="1:9" x14ac:dyDescent="0.55000000000000004">
      <c r="A97" s="1" t="s">
        <v>4809</v>
      </c>
      <c r="B97" s="1" t="s">
        <v>4636</v>
      </c>
      <c r="C97" s="1" t="s">
        <v>715</v>
      </c>
      <c r="D97" s="1" t="s">
        <v>4810</v>
      </c>
      <c r="E97">
        <v>2416873</v>
      </c>
      <c r="F97">
        <v>65</v>
      </c>
      <c r="G97">
        <v>17</v>
      </c>
      <c r="H97">
        <v>48126</v>
      </c>
      <c r="I97" s="1" t="s">
        <v>4638</v>
      </c>
    </row>
    <row r="98" spans="1:9" x14ac:dyDescent="0.55000000000000004">
      <c r="A98" s="1" t="s">
        <v>4811</v>
      </c>
      <c r="B98" s="1" t="s">
        <v>4640</v>
      </c>
      <c r="C98" s="1" t="s">
        <v>715</v>
      </c>
      <c r="D98" s="1" t="s">
        <v>4774</v>
      </c>
      <c r="E98">
        <v>974707</v>
      </c>
      <c r="F98">
        <v>90</v>
      </c>
      <c r="G98">
        <v>8</v>
      </c>
      <c r="H98">
        <v>88553</v>
      </c>
      <c r="I98" s="1" t="s">
        <v>4638</v>
      </c>
    </row>
    <row r="99" spans="1:9" x14ac:dyDescent="0.55000000000000004">
      <c r="A99" s="1" t="s">
        <v>4812</v>
      </c>
      <c r="B99" s="1" t="s">
        <v>4640</v>
      </c>
      <c r="C99" s="1" t="s">
        <v>715</v>
      </c>
      <c r="D99" s="1" t="s">
        <v>4813</v>
      </c>
      <c r="E99">
        <v>2028295</v>
      </c>
      <c r="F99">
        <v>90</v>
      </c>
      <c r="G99">
        <v>11</v>
      </c>
      <c r="H99">
        <v>80935</v>
      </c>
      <c r="I99" s="1" t="s">
        <v>4638</v>
      </c>
    </row>
    <row r="100" spans="1:9" x14ac:dyDescent="0.55000000000000004">
      <c r="A100" s="1" t="s">
        <v>4814</v>
      </c>
      <c r="B100" s="1" t="s">
        <v>4640</v>
      </c>
      <c r="C100" s="1" t="s">
        <v>715</v>
      </c>
      <c r="D100" s="1" t="s">
        <v>4815</v>
      </c>
      <c r="E100">
        <v>565267</v>
      </c>
      <c r="F100">
        <v>90</v>
      </c>
      <c r="G100">
        <v>7</v>
      </c>
      <c r="H100">
        <v>37931</v>
      </c>
      <c r="I100" s="1" t="s">
        <v>4638</v>
      </c>
    </row>
    <row r="101" spans="1:9" x14ac:dyDescent="0.55000000000000004">
      <c r="A101" s="1" t="s">
        <v>4816</v>
      </c>
      <c r="B101" s="1" t="s">
        <v>4648</v>
      </c>
      <c r="C101" s="1" t="s">
        <v>715</v>
      </c>
      <c r="D101" s="1" t="s">
        <v>4817</v>
      </c>
      <c r="E101">
        <v>823500</v>
      </c>
      <c r="F101">
        <v>70</v>
      </c>
      <c r="G101">
        <v>6</v>
      </c>
      <c r="H101">
        <v>35263</v>
      </c>
      <c r="I101" s="1" t="s">
        <v>4638</v>
      </c>
    </row>
    <row r="102" spans="1:9" x14ac:dyDescent="0.55000000000000004">
      <c r="A102" s="1" t="s">
        <v>4818</v>
      </c>
      <c r="B102" s="1" t="s">
        <v>4640</v>
      </c>
      <c r="C102" s="1" t="s">
        <v>715</v>
      </c>
      <c r="D102" s="1" t="s">
        <v>4685</v>
      </c>
      <c r="E102">
        <v>761927</v>
      </c>
      <c r="F102">
        <v>75</v>
      </c>
      <c r="G102">
        <v>23</v>
      </c>
      <c r="H102">
        <v>20430</v>
      </c>
      <c r="I102" s="1" t="s">
        <v>4638</v>
      </c>
    </row>
    <row r="103" spans="1:9" x14ac:dyDescent="0.55000000000000004">
      <c r="A103" s="1" t="s">
        <v>4819</v>
      </c>
      <c r="B103" s="1" t="s">
        <v>4640</v>
      </c>
      <c r="C103" s="1" t="s">
        <v>715</v>
      </c>
      <c r="D103" s="1" t="s">
        <v>4685</v>
      </c>
      <c r="E103">
        <v>1864882</v>
      </c>
      <c r="F103">
        <v>90</v>
      </c>
      <c r="G103">
        <v>14</v>
      </c>
      <c r="H103">
        <v>20310</v>
      </c>
      <c r="I103" s="1" t="s">
        <v>4638</v>
      </c>
    </row>
    <row r="104" spans="1:9" x14ac:dyDescent="0.55000000000000004">
      <c r="A104" s="1" t="s">
        <v>4820</v>
      </c>
      <c r="B104" s="1" t="s">
        <v>4640</v>
      </c>
      <c r="C104" s="1" t="s">
        <v>715</v>
      </c>
      <c r="D104" s="1" t="s">
        <v>4821</v>
      </c>
      <c r="E104">
        <v>3183590</v>
      </c>
      <c r="F104">
        <v>70</v>
      </c>
      <c r="G104">
        <v>18</v>
      </c>
      <c r="H104">
        <v>94622</v>
      </c>
      <c r="I104" s="1" t="s">
        <v>4638</v>
      </c>
    </row>
    <row r="105" spans="1:9" x14ac:dyDescent="0.55000000000000004">
      <c r="A105" s="1" t="s">
        <v>4822</v>
      </c>
      <c r="B105" s="1" t="s">
        <v>4636</v>
      </c>
      <c r="C105" s="1" t="s">
        <v>715</v>
      </c>
      <c r="D105" s="1" t="s">
        <v>4756</v>
      </c>
      <c r="E105">
        <v>1481177</v>
      </c>
      <c r="F105">
        <v>80</v>
      </c>
      <c r="G105">
        <v>22</v>
      </c>
      <c r="H105">
        <v>43656</v>
      </c>
      <c r="I105" s="1" t="s">
        <v>4638</v>
      </c>
    </row>
    <row r="106" spans="1:9" x14ac:dyDescent="0.55000000000000004">
      <c r="A106" s="1" t="s">
        <v>4823</v>
      </c>
      <c r="B106" s="1" t="s">
        <v>4636</v>
      </c>
      <c r="C106" s="1" t="s">
        <v>715</v>
      </c>
      <c r="D106" s="1" t="s">
        <v>4824</v>
      </c>
      <c r="E106">
        <v>1888013</v>
      </c>
      <c r="F106">
        <v>90</v>
      </c>
      <c r="G106">
        <v>20</v>
      </c>
      <c r="H106">
        <v>92825</v>
      </c>
      <c r="I106" s="1" t="s">
        <v>4638</v>
      </c>
    </row>
    <row r="107" spans="1:9" x14ac:dyDescent="0.55000000000000004">
      <c r="A107" s="1" t="s">
        <v>4825</v>
      </c>
      <c r="B107" s="1" t="s">
        <v>4648</v>
      </c>
      <c r="C107" s="1" t="s">
        <v>715</v>
      </c>
      <c r="D107" s="1" t="s">
        <v>4826</v>
      </c>
      <c r="E107">
        <v>3374768</v>
      </c>
      <c r="F107">
        <v>85</v>
      </c>
      <c r="G107">
        <v>7</v>
      </c>
      <c r="H107">
        <v>98664</v>
      </c>
      <c r="I107" s="1" t="s">
        <v>4638</v>
      </c>
    </row>
    <row r="108" spans="1:9" x14ac:dyDescent="0.55000000000000004">
      <c r="A108" s="1" t="s">
        <v>4827</v>
      </c>
      <c r="B108" s="1" t="s">
        <v>4648</v>
      </c>
      <c r="C108" s="1" t="s">
        <v>715</v>
      </c>
      <c r="D108" s="1" t="s">
        <v>4643</v>
      </c>
      <c r="E108">
        <v>1737105</v>
      </c>
      <c r="F108">
        <v>80</v>
      </c>
      <c r="G108">
        <v>14</v>
      </c>
      <c r="H108">
        <v>75287</v>
      </c>
      <c r="I108" s="1" t="s">
        <v>4638</v>
      </c>
    </row>
    <row r="109" spans="1:9" x14ac:dyDescent="0.55000000000000004">
      <c r="A109" s="1" t="s">
        <v>4828</v>
      </c>
      <c r="B109" s="1" t="s">
        <v>4648</v>
      </c>
      <c r="C109" s="1" t="s">
        <v>715</v>
      </c>
      <c r="D109" s="1" t="s">
        <v>4829</v>
      </c>
      <c r="E109">
        <v>517818</v>
      </c>
      <c r="F109">
        <v>65</v>
      </c>
      <c r="G109">
        <v>25</v>
      </c>
      <c r="H109">
        <v>72905</v>
      </c>
      <c r="I109" s="1" t="s">
        <v>4638</v>
      </c>
    </row>
    <row r="110" spans="1:9" x14ac:dyDescent="0.55000000000000004">
      <c r="A110" s="1" t="s">
        <v>4830</v>
      </c>
      <c r="B110" s="1" t="s">
        <v>4648</v>
      </c>
      <c r="C110" s="1" t="s">
        <v>715</v>
      </c>
      <c r="D110" s="1" t="s">
        <v>4831</v>
      </c>
      <c r="E110">
        <v>1086102</v>
      </c>
      <c r="F110">
        <v>70</v>
      </c>
      <c r="G110">
        <v>7</v>
      </c>
      <c r="H110">
        <v>48912</v>
      </c>
      <c r="I110" s="1" t="s">
        <v>4638</v>
      </c>
    </row>
    <row r="111" spans="1:9" x14ac:dyDescent="0.55000000000000004">
      <c r="A111" s="1" t="s">
        <v>4832</v>
      </c>
      <c r="B111" s="1" t="s">
        <v>4648</v>
      </c>
      <c r="C111" s="1" t="s">
        <v>715</v>
      </c>
      <c r="D111" s="1" t="s">
        <v>4672</v>
      </c>
      <c r="E111">
        <v>3456421</v>
      </c>
      <c r="F111">
        <v>65</v>
      </c>
      <c r="G111">
        <v>22</v>
      </c>
      <c r="H111">
        <v>50369</v>
      </c>
      <c r="I111" s="1" t="s">
        <v>4638</v>
      </c>
    </row>
    <row r="112" spans="1:9" x14ac:dyDescent="0.55000000000000004">
      <c r="A112" s="1" t="s">
        <v>4833</v>
      </c>
      <c r="B112" s="1" t="s">
        <v>4636</v>
      </c>
      <c r="C112" s="1" t="s">
        <v>715</v>
      </c>
      <c r="D112" s="1" t="s">
        <v>4834</v>
      </c>
      <c r="E112">
        <v>1764618</v>
      </c>
      <c r="F112">
        <v>75</v>
      </c>
      <c r="G112">
        <v>6</v>
      </c>
      <c r="H112">
        <v>71105</v>
      </c>
      <c r="I112" s="1" t="s">
        <v>4638</v>
      </c>
    </row>
    <row r="113" spans="1:9" x14ac:dyDescent="0.55000000000000004">
      <c r="A113" s="1" t="s">
        <v>4835</v>
      </c>
      <c r="B113" s="1" t="s">
        <v>4636</v>
      </c>
      <c r="C113" s="1" t="s">
        <v>715</v>
      </c>
      <c r="D113" s="1" t="s">
        <v>4836</v>
      </c>
      <c r="E113">
        <v>1062687</v>
      </c>
      <c r="F113">
        <v>85</v>
      </c>
      <c r="G113">
        <v>25</v>
      </c>
      <c r="H113">
        <v>34745</v>
      </c>
      <c r="I113" s="1" t="s">
        <v>4638</v>
      </c>
    </row>
    <row r="114" spans="1:9" x14ac:dyDescent="0.55000000000000004">
      <c r="A114" s="1" t="s">
        <v>4837</v>
      </c>
      <c r="B114" s="1" t="s">
        <v>4648</v>
      </c>
      <c r="C114" s="1" t="s">
        <v>715</v>
      </c>
      <c r="D114" s="1" t="s">
        <v>4838</v>
      </c>
      <c r="E114">
        <v>694143</v>
      </c>
      <c r="F114">
        <v>75</v>
      </c>
      <c r="G114">
        <v>5</v>
      </c>
      <c r="H114">
        <v>92883</v>
      </c>
      <c r="I114" s="1" t="s">
        <v>4638</v>
      </c>
    </row>
    <row r="115" spans="1:9" x14ac:dyDescent="0.55000000000000004">
      <c r="A115" s="1" t="s">
        <v>4839</v>
      </c>
      <c r="B115" s="1" t="s">
        <v>4636</v>
      </c>
      <c r="C115" s="1" t="s">
        <v>715</v>
      </c>
      <c r="D115" s="1" t="s">
        <v>4840</v>
      </c>
      <c r="E115">
        <v>2927728</v>
      </c>
      <c r="F115">
        <v>75</v>
      </c>
      <c r="G115">
        <v>6</v>
      </c>
      <c r="H115">
        <v>22111</v>
      </c>
      <c r="I115" s="1" t="s">
        <v>4638</v>
      </c>
    </row>
    <row r="116" spans="1:9" x14ac:dyDescent="0.55000000000000004">
      <c r="A116" s="1" t="s">
        <v>4841</v>
      </c>
      <c r="B116" s="1" t="s">
        <v>4636</v>
      </c>
      <c r="C116" s="1" t="s">
        <v>715</v>
      </c>
      <c r="D116" s="1" t="s">
        <v>4694</v>
      </c>
      <c r="E116">
        <v>2042734</v>
      </c>
      <c r="F116">
        <v>70</v>
      </c>
      <c r="G116">
        <v>22</v>
      </c>
      <c r="H116">
        <v>32236</v>
      </c>
      <c r="I116" s="1" t="s">
        <v>4638</v>
      </c>
    </row>
    <row r="117" spans="1:9" x14ac:dyDescent="0.55000000000000004">
      <c r="A117" s="1" t="s">
        <v>4842</v>
      </c>
      <c r="B117" s="1" t="s">
        <v>4636</v>
      </c>
      <c r="C117" s="1" t="s">
        <v>715</v>
      </c>
      <c r="D117" s="1" t="s">
        <v>4672</v>
      </c>
      <c r="E117">
        <v>2306122</v>
      </c>
      <c r="F117">
        <v>85</v>
      </c>
      <c r="G117">
        <v>18</v>
      </c>
      <c r="H117">
        <v>50393</v>
      </c>
      <c r="I117" s="1" t="s">
        <v>4638</v>
      </c>
    </row>
    <row r="118" spans="1:9" x14ac:dyDescent="0.55000000000000004">
      <c r="A118" s="1" t="s">
        <v>4843</v>
      </c>
      <c r="B118" s="1" t="s">
        <v>4655</v>
      </c>
      <c r="C118" s="1" t="s">
        <v>715</v>
      </c>
      <c r="D118" s="1" t="s">
        <v>4752</v>
      </c>
      <c r="E118">
        <v>1236342</v>
      </c>
      <c r="F118">
        <v>65</v>
      </c>
      <c r="G118">
        <v>9</v>
      </c>
      <c r="H118">
        <v>19151</v>
      </c>
      <c r="I118" s="1" t="s">
        <v>4638</v>
      </c>
    </row>
    <row r="119" spans="1:9" x14ac:dyDescent="0.55000000000000004">
      <c r="A119" s="1" t="s">
        <v>4844</v>
      </c>
      <c r="B119" s="1" t="s">
        <v>4636</v>
      </c>
      <c r="C119" s="1" t="s">
        <v>715</v>
      </c>
      <c r="D119" s="1" t="s">
        <v>4799</v>
      </c>
      <c r="E119">
        <v>2440283</v>
      </c>
      <c r="F119">
        <v>80</v>
      </c>
      <c r="G119">
        <v>20</v>
      </c>
      <c r="H119">
        <v>32627</v>
      </c>
      <c r="I119" s="1" t="s">
        <v>4646</v>
      </c>
    </row>
    <row r="120" spans="1:9" x14ac:dyDescent="0.55000000000000004">
      <c r="A120" s="1" t="s">
        <v>4845</v>
      </c>
      <c r="B120" s="1" t="s">
        <v>4648</v>
      </c>
      <c r="C120" s="1" t="s">
        <v>715</v>
      </c>
      <c r="D120" s="1" t="s">
        <v>4685</v>
      </c>
      <c r="E120">
        <v>649808</v>
      </c>
      <c r="F120">
        <v>85</v>
      </c>
      <c r="G120">
        <v>6</v>
      </c>
      <c r="H120">
        <v>20016</v>
      </c>
      <c r="I120" s="1" t="s">
        <v>4638</v>
      </c>
    </row>
    <row r="121" spans="1:9" x14ac:dyDescent="0.55000000000000004">
      <c r="A121" s="1" t="s">
        <v>4846</v>
      </c>
      <c r="B121" s="1" t="s">
        <v>4648</v>
      </c>
      <c r="C121" s="1" t="s">
        <v>715</v>
      </c>
      <c r="D121" s="1" t="s">
        <v>4777</v>
      </c>
      <c r="E121">
        <v>1205247</v>
      </c>
      <c r="F121">
        <v>75</v>
      </c>
      <c r="G121">
        <v>8</v>
      </c>
      <c r="H121">
        <v>40225</v>
      </c>
      <c r="I121" s="1" t="s">
        <v>4638</v>
      </c>
    </row>
    <row r="122" spans="1:9" x14ac:dyDescent="0.55000000000000004">
      <c r="A122" s="1" t="s">
        <v>4847</v>
      </c>
      <c r="B122" s="1" t="s">
        <v>4640</v>
      </c>
      <c r="C122" s="1" t="s">
        <v>715</v>
      </c>
      <c r="D122" s="1" t="s">
        <v>4848</v>
      </c>
      <c r="E122">
        <v>999173</v>
      </c>
      <c r="F122">
        <v>65</v>
      </c>
      <c r="G122">
        <v>24</v>
      </c>
      <c r="H122">
        <v>72118</v>
      </c>
      <c r="I122" s="1" t="s">
        <v>4638</v>
      </c>
    </row>
    <row r="123" spans="1:9" x14ac:dyDescent="0.55000000000000004">
      <c r="A123" s="1" t="s">
        <v>4849</v>
      </c>
      <c r="B123" s="1" t="s">
        <v>4640</v>
      </c>
      <c r="C123" s="1" t="s">
        <v>715</v>
      </c>
      <c r="D123" s="1" t="s">
        <v>4850</v>
      </c>
      <c r="E123">
        <v>981377</v>
      </c>
      <c r="F123">
        <v>90</v>
      </c>
      <c r="G123">
        <v>20</v>
      </c>
      <c r="H123">
        <v>48604</v>
      </c>
      <c r="I123" s="1" t="s">
        <v>4638</v>
      </c>
    </row>
    <row r="124" spans="1:9" x14ac:dyDescent="0.55000000000000004">
      <c r="A124" s="1" t="s">
        <v>4851</v>
      </c>
      <c r="B124" s="1" t="s">
        <v>4636</v>
      </c>
      <c r="C124" s="1" t="s">
        <v>715</v>
      </c>
      <c r="D124" s="1" t="s">
        <v>4653</v>
      </c>
      <c r="E124">
        <v>2993020</v>
      </c>
      <c r="F124">
        <v>90</v>
      </c>
      <c r="G124">
        <v>20</v>
      </c>
      <c r="H124">
        <v>22156</v>
      </c>
      <c r="I124" s="1" t="s">
        <v>4638</v>
      </c>
    </row>
    <row r="125" spans="1:9" x14ac:dyDescent="0.55000000000000004">
      <c r="A125" s="1" t="s">
        <v>4852</v>
      </c>
      <c r="B125" s="1" t="s">
        <v>4640</v>
      </c>
      <c r="C125" s="1" t="s">
        <v>715</v>
      </c>
      <c r="D125" s="1" t="s">
        <v>4791</v>
      </c>
      <c r="E125">
        <v>1197091</v>
      </c>
      <c r="F125">
        <v>70</v>
      </c>
      <c r="G125">
        <v>9</v>
      </c>
      <c r="H125">
        <v>76198</v>
      </c>
      <c r="I125" s="1" t="s">
        <v>4638</v>
      </c>
    </row>
    <row r="126" spans="1:9" x14ac:dyDescent="0.55000000000000004">
      <c r="A126" s="1" t="s">
        <v>4853</v>
      </c>
      <c r="B126" s="1" t="s">
        <v>4655</v>
      </c>
      <c r="C126" s="1" t="s">
        <v>715</v>
      </c>
      <c r="D126" s="1" t="s">
        <v>4702</v>
      </c>
      <c r="E126">
        <v>983011</v>
      </c>
      <c r="F126">
        <v>90</v>
      </c>
      <c r="G126">
        <v>6</v>
      </c>
      <c r="H126">
        <v>89160</v>
      </c>
      <c r="I126" s="1" t="s">
        <v>4638</v>
      </c>
    </row>
    <row r="127" spans="1:9" x14ac:dyDescent="0.55000000000000004">
      <c r="A127" s="1" t="s">
        <v>4854</v>
      </c>
      <c r="B127" s="1" t="s">
        <v>4648</v>
      </c>
      <c r="C127" s="1" t="s">
        <v>715</v>
      </c>
      <c r="D127" s="1" t="s">
        <v>4643</v>
      </c>
      <c r="E127">
        <v>3360224</v>
      </c>
      <c r="F127">
        <v>85</v>
      </c>
      <c r="G127">
        <v>20</v>
      </c>
      <c r="H127">
        <v>75287</v>
      </c>
      <c r="I127" s="1" t="s">
        <v>4638</v>
      </c>
    </row>
    <row r="128" spans="1:9" x14ac:dyDescent="0.55000000000000004">
      <c r="A128" s="1" t="s">
        <v>4855</v>
      </c>
      <c r="B128" s="1" t="s">
        <v>4640</v>
      </c>
      <c r="C128" s="1" t="s">
        <v>715</v>
      </c>
      <c r="D128" s="1" t="s">
        <v>4856</v>
      </c>
      <c r="E128">
        <v>909764</v>
      </c>
      <c r="F128">
        <v>90</v>
      </c>
      <c r="G128">
        <v>6</v>
      </c>
      <c r="H128">
        <v>46852</v>
      </c>
      <c r="I128" s="1" t="s">
        <v>4638</v>
      </c>
    </row>
    <row r="129" spans="1:9" x14ac:dyDescent="0.55000000000000004">
      <c r="A129" s="1" t="s">
        <v>4857</v>
      </c>
      <c r="B129" s="1" t="s">
        <v>4640</v>
      </c>
      <c r="C129" s="1" t="s">
        <v>715</v>
      </c>
      <c r="D129" s="1" t="s">
        <v>4858</v>
      </c>
      <c r="E129">
        <v>1105782</v>
      </c>
      <c r="F129">
        <v>85</v>
      </c>
      <c r="G129">
        <v>19</v>
      </c>
      <c r="H129">
        <v>34665</v>
      </c>
      <c r="I129" s="1" t="s">
        <v>4638</v>
      </c>
    </row>
    <row r="130" spans="1:9" x14ac:dyDescent="0.55000000000000004">
      <c r="A130" s="1" t="s">
        <v>4859</v>
      </c>
      <c r="B130" s="1" t="s">
        <v>4636</v>
      </c>
      <c r="C130" s="1" t="s">
        <v>715</v>
      </c>
      <c r="D130" s="1" t="s">
        <v>4685</v>
      </c>
      <c r="E130">
        <v>826181</v>
      </c>
      <c r="F130">
        <v>85</v>
      </c>
      <c r="G130">
        <v>15</v>
      </c>
      <c r="H130">
        <v>20088</v>
      </c>
      <c r="I130" s="1" t="s">
        <v>4638</v>
      </c>
    </row>
    <row r="131" spans="1:9" x14ac:dyDescent="0.55000000000000004">
      <c r="A131" s="1" t="s">
        <v>4860</v>
      </c>
      <c r="B131" s="1" t="s">
        <v>4640</v>
      </c>
      <c r="C131" s="1" t="s">
        <v>715</v>
      </c>
      <c r="D131" s="1" t="s">
        <v>4861</v>
      </c>
      <c r="E131">
        <v>2696282</v>
      </c>
      <c r="F131">
        <v>80</v>
      </c>
      <c r="G131">
        <v>8</v>
      </c>
      <c r="H131">
        <v>30096</v>
      </c>
      <c r="I131" s="1" t="s">
        <v>4638</v>
      </c>
    </row>
    <row r="132" spans="1:9" x14ac:dyDescent="0.55000000000000004">
      <c r="A132" s="1" t="s">
        <v>4862</v>
      </c>
      <c r="B132" s="1" t="s">
        <v>4648</v>
      </c>
      <c r="C132" s="1" t="s">
        <v>715</v>
      </c>
      <c r="D132" s="1" t="s">
        <v>4791</v>
      </c>
      <c r="E132">
        <v>1371269</v>
      </c>
      <c r="F132">
        <v>80</v>
      </c>
      <c r="G132">
        <v>8</v>
      </c>
      <c r="H132">
        <v>76105</v>
      </c>
      <c r="I132" s="1" t="s">
        <v>4638</v>
      </c>
    </row>
    <row r="133" spans="1:9" x14ac:dyDescent="0.55000000000000004">
      <c r="A133" s="1" t="s">
        <v>4863</v>
      </c>
      <c r="B133" s="1" t="s">
        <v>4636</v>
      </c>
      <c r="C133" s="1" t="s">
        <v>715</v>
      </c>
      <c r="D133" s="1" t="s">
        <v>4725</v>
      </c>
      <c r="E133">
        <v>2871683</v>
      </c>
      <c r="F133">
        <v>85</v>
      </c>
      <c r="G133">
        <v>8</v>
      </c>
      <c r="H133">
        <v>94263</v>
      </c>
      <c r="I133" s="1" t="s">
        <v>4646</v>
      </c>
    </row>
    <row r="134" spans="1:9" x14ac:dyDescent="0.55000000000000004">
      <c r="A134" s="1" t="s">
        <v>4864</v>
      </c>
      <c r="B134" s="1" t="s">
        <v>4648</v>
      </c>
      <c r="C134" s="1" t="s">
        <v>715</v>
      </c>
      <c r="D134" s="1" t="s">
        <v>4643</v>
      </c>
      <c r="E134">
        <v>2670882</v>
      </c>
      <c r="F134">
        <v>90</v>
      </c>
      <c r="G134">
        <v>6</v>
      </c>
      <c r="H134">
        <v>75372</v>
      </c>
      <c r="I134" s="1" t="s">
        <v>4638</v>
      </c>
    </row>
    <row r="135" spans="1:9" x14ac:dyDescent="0.55000000000000004">
      <c r="A135" s="1" t="s">
        <v>4865</v>
      </c>
      <c r="B135" s="1" t="s">
        <v>4648</v>
      </c>
      <c r="C135" s="1" t="s">
        <v>715</v>
      </c>
      <c r="D135" s="1" t="s">
        <v>4866</v>
      </c>
      <c r="E135">
        <v>3034777</v>
      </c>
      <c r="F135">
        <v>85</v>
      </c>
      <c r="G135">
        <v>18</v>
      </c>
      <c r="H135">
        <v>53405</v>
      </c>
      <c r="I135" s="1" t="s">
        <v>4638</v>
      </c>
    </row>
    <row r="136" spans="1:9" x14ac:dyDescent="0.55000000000000004">
      <c r="A136" s="1" t="s">
        <v>4867</v>
      </c>
      <c r="B136" s="1" t="s">
        <v>4655</v>
      </c>
      <c r="C136" s="1" t="s">
        <v>715</v>
      </c>
      <c r="D136" s="1" t="s">
        <v>4774</v>
      </c>
      <c r="E136">
        <v>3361881</v>
      </c>
      <c r="F136">
        <v>70</v>
      </c>
      <c r="G136">
        <v>24</v>
      </c>
      <c r="H136">
        <v>79940</v>
      </c>
      <c r="I136" s="1" t="s">
        <v>4638</v>
      </c>
    </row>
    <row r="137" spans="1:9" x14ac:dyDescent="0.55000000000000004">
      <c r="A137" s="1" t="s">
        <v>4868</v>
      </c>
      <c r="B137" s="1" t="s">
        <v>4655</v>
      </c>
      <c r="C137" s="1" t="s">
        <v>715</v>
      </c>
      <c r="D137" s="1" t="s">
        <v>4712</v>
      </c>
      <c r="E137">
        <v>3402776</v>
      </c>
      <c r="F137">
        <v>75</v>
      </c>
      <c r="G137">
        <v>8</v>
      </c>
      <c r="H137">
        <v>77288</v>
      </c>
      <c r="I137" s="1" t="s">
        <v>4638</v>
      </c>
    </row>
    <row r="138" spans="1:9" x14ac:dyDescent="0.55000000000000004">
      <c r="A138" s="1" t="s">
        <v>4869</v>
      </c>
      <c r="B138" s="1" t="s">
        <v>4636</v>
      </c>
      <c r="C138" s="1" t="s">
        <v>715</v>
      </c>
      <c r="D138" s="1" t="s">
        <v>3919</v>
      </c>
      <c r="E138">
        <v>650271</v>
      </c>
      <c r="F138">
        <v>85</v>
      </c>
      <c r="G138">
        <v>5</v>
      </c>
      <c r="H138">
        <v>39216</v>
      </c>
      <c r="I138" s="1" t="s">
        <v>4638</v>
      </c>
    </row>
    <row r="139" spans="1:9" x14ac:dyDescent="0.55000000000000004">
      <c r="A139" s="1" t="s">
        <v>4870</v>
      </c>
      <c r="B139" s="1" t="s">
        <v>4648</v>
      </c>
      <c r="C139" s="1" t="s">
        <v>715</v>
      </c>
      <c r="D139" s="1" t="s">
        <v>4871</v>
      </c>
      <c r="E139">
        <v>1365057</v>
      </c>
      <c r="F139">
        <v>70</v>
      </c>
      <c r="G139">
        <v>14</v>
      </c>
      <c r="H139">
        <v>22313</v>
      </c>
      <c r="I139" s="1" t="s">
        <v>4638</v>
      </c>
    </row>
    <row r="140" spans="1:9" x14ac:dyDescent="0.55000000000000004">
      <c r="A140" s="1" t="s">
        <v>4872</v>
      </c>
      <c r="B140" s="1" t="s">
        <v>4655</v>
      </c>
      <c r="C140" s="1" t="s">
        <v>715</v>
      </c>
      <c r="D140" s="1" t="s">
        <v>4873</v>
      </c>
      <c r="E140">
        <v>2772975</v>
      </c>
      <c r="F140">
        <v>70</v>
      </c>
      <c r="G140">
        <v>22</v>
      </c>
      <c r="H140">
        <v>55564</v>
      </c>
      <c r="I140" s="1" t="s">
        <v>4638</v>
      </c>
    </row>
    <row r="141" spans="1:9" x14ac:dyDescent="0.55000000000000004">
      <c r="A141" s="1" t="s">
        <v>4874</v>
      </c>
      <c r="B141" s="1" t="s">
        <v>4655</v>
      </c>
      <c r="C141" s="1" t="s">
        <v>715</v>
      </c>
      <c r="D141" s="1" t="s">
        <v>4875</v>
      </c>
      <c r="E141">
        <v>716744</v>
      </c>
      <c r="F141">
        <v>75</v>
      </c>
      <c r="G141">
        <v>5</v>
      </c>
      <c r="H141">
        <v>92132</v>
      </c>
      <c r="I141" s="1" t="s">
        <v>4638</v>
      </c>
    </row>
    <row r="142" spans="1:9" x14ac:dyDescent="0.55000000000000004">
      <c r="A142" s="1" t="s">
        <v>4876</v>
      </c>
      <c r="B142" s="1" t="s">
        <v>4636</v>
      </c>
      <c r="C142" s="1" t="s">
        <v>715</v>
      </c>
      <c r="D142" s="1" t="s">
        <v>4877</v>
      </c>
      <c r="E142">
        <v>3209042</v>
      </c>
      <c r="F142">
        <v>75</v>
      </c>
      <c r="G142">
        <v>10</v>
      </c>
      <c r="H142">
        <v>45020</v>
      </c>
      <c r="I142" s="1" t="s">
        <v>4638</v>
      </c>
    </row>
    <row r="143" spans="1:9" x14ac:dyDescent="0.55000000000000004">
      <c r="A143" s="1" t="s">
        <v>4878</v>
      </c>
      <c r="B143" s="1" t="s">
        <v>4648</v>
      </c>
      <c r="C143" s="1" t="s">
        <v>715</v>
      </c>
      <c r="D143" s="1" t="s">
        <v>4737</v>
      </c>
      <c r="E143">
        <v>2373070</v>
      </c>
      <c r="F143">
        <v>85</v>
      </c>
      <c r="G143">
        <v>8</v>
      </c>
      <c r="H143">
        <v>23237</v>
      </c>
      <c r="I143" s="1" t="s">
        <v>4646</v>
      </c>
    </row>
    <row r="144" spans="1:9" x14ac:dyDescent="0.55000000000000004">
      <c r="A144" s="1" t="s">
        <v>4879</v>
      </c>
      <c r="B144" s="1" t="s">
        <v>4636</v>
      </c>
      <c r="C144" s="1" t="s">
        <v>715</v>
      </c>
      <c r="D144" s="1" t="s">
        <v>4880</v>
      </c>
      <c r="E144">
        <v>812411</v>
      </c>
      <c r="F144">
        <v>70</v>
      </c>
      <c r="G144">
        <v>22</v>
      </c>
      <c r="H144">
        <v>95138</v>
      </c>
      <c r="I144" s="1" t="s">
        <v>4638</v>
      </c>
    </row>
    <row r="145" spans="1:9" x14ac:dyDescent="0.55000000000000004">
      <c r="A145" s="1" t="s">
        <v>4881</v>
      </c>
      <c r="B145" s="1" t="s">
        <v>4648</v>
      </c>
      <c r="C145" s="1" t="s">
        <v>715</v>
      </c>
      <c r="D145" s="1" t="s">
        <v>4882</v>
      </c>
      <c r="E145">
        <v>2707544</v>
      </c>
      <c r="F145">
        <v>75</v>
      </c>
      <c r="G145">
        <v>14</v>
      </c>
      <c r="H145">
        <v>94975</v>
      </c>
      <c r="I145" s="1" t="s">
        <v>4638</v>
      </c>
    </row>
    <row r="146" spans="1:9" x14ac:dyDescent="0.55000000000000004">
      <c r="A146" s="1" t="s">
        <v>4883</v>
      </c>
      <c r="B146" s="1" t="s">
        <v>4636</v>
      </c>
      <c r="C146" s="1" t="s">
        <v>715</v>
      </c>
      <c r="D146" s="1" t="s">
        <v>4884</v>
      </c>
      <c r="E146">
        <v>1187085</v>
      </c>
      <c r="F146">
        <v>75</v>
      </c>
      <c r="G146">
        <v>16</v>
      </c>
      <c r="H146">
        <v>63136</v>
      </c>
      <c r="I146" s="1" t="s">
        <v>4638</v>
      </c>
    </row>
    <row r="147" spans="1:9" x14ac:dyDescent="0.55000000000000004">
      <c r="A147" s="1" t="s">
        <v>4885</v>
      </c>
      <c r="B147" s="1" t="s">
        <v>4640</v>
      </c>
      <c r="C147" s="1" t="s">
        <v>715</v>
      </c>
      <c r="D147" s="1" t="s">
        <v>4886</v>
      </c>
      <c r="E147">
        <v>3169103</v>
      </c>
      <c r="F147">
        <v>80</v>
      </c>
      <c r="G147">
        <v>20</v>
      </c>
      <c r="H147">
        <v>6520</v>
      </c>
      <c r="I147" s="1" t="s">
        <v>4638</v>
      </c>
    </row>
    <row r="148" spans="1:9" x14ac:dyDescent="0.55000000000000004">
      <c r="A148" s="1" t="s">
        <v>4887</v>
      </c>
      <c r="B148" s="1" t="s">
        <v>4636</v>
      </c>
      <c r="C148" s="1" t="s">
        <v>715</v>
      </c>
      <c r="D148" s="1" t="s">
        <v>4653</v>
      </c>
      <c r="E148">
        <v>2207293</v>
      </c>
      <c r="F148">
        <v>70</v>
      </c>
      <c r="G148">
        <v>16</v>
      </c>
      <c r="H148">
        <v>62711</v>
      </c>
      <c r="I148" s="1" t="s">
        <v>4638</v>
      </c>
    </row>
    <row r="149" spans="1:9" x14ac:dyDescent="0.55000000000000004">
      <c r="A149" s="1" t="s">
        <v>4888</v>
      </c>
      <c r="B149" s="1" t="s">
        <v>4636</v>
      </c>
      <c r="C149" s="1" t="s">
        <v>715</v>
      </c>
      <c r="D149" s="1" t="s">
        <v>4679</v>
      </c>
      <c r="E149">
        <v>2673984</v>
      </c>
      <c r="F149">
        <v>90</v>
      </c>
      <c r="G149">
        <v>15</v>
      </c>
      <c r="H149">
        <v>32505</v>
      </c>
      <c r="I149" s="1" t="s">
        <v>4638</v>
      </c>
    </row>
    <row r="150" spans="1:9" x14ac:dyDescent="0.55000000000000004">
      <c r="A150" s="1" t="s">
        <v>4889</v>
      </c>
      <c r="B150" s="1" t="s">
        <v>4640</v>
      </c>
      <c r="C150" s="1" t="s">
        <v>715</v>
      </c>
      <c r="D150" s="1" t="s">
        <v>4886</v>
      </c>
      <c r="E150">
        <v>3163664</v>
      </c>
      <c r="F150">
        <v>70</v>
      </c>
      <c r="G150">
        <v>10</v>
      </c>
      <c r="H150">
        <v>6510</v>
      </c>
      <c r="I150" s="1" t="s">
        <v>4638</v>
      </c>
    </row>
    <row r="151" spans="1:9" x14ac:dyDescent="0.55000000000000004">
      <c r="A151" s="1" t="s">
        <v>4890</v>
      </c>
      <c r="B151" s="1" t="s">
        <v>4636</v>
      </c>
      <c r="C151" s="1" t="s">
        <v>715</v>
      </c>
      <c r="D151" s="1" t="s">
        <v>4891</v>
      </c>
      <c r="E151">
        <v>576231</v>
      </c>
      <c r="F151">
        <v>85</v>
      </c>
      <c r="G151">
        <v>10</v>
      </c>
      <c r="H151">
        <v>90610</v>
      </c>
      <c r="I151" s="1" t="s">
        <v>4638</v>
      </c>
    </row>
    <row r="152" spans="1:9" x14ac:dyDescent="0.55000000000000004">
      <c r="A152" s="1" t="s">
        <v>4892</v>
      </c>
      <c r="B152" s="1" t="s">
        <v>4655</v>
      </c>
      <c r="C152" s="1" t="s">
        <v>715</v>
      </c>
      <c r="D152" s="1" t="s">
        <v>4795</v>
      </c>
      <c r="E152">
        <v>3399526</v>
      </c>
      <c r="F152">
        <v>90</v>
      </c>
      <c r="G152">
        <v>14</v>
      </c>
      <c r="H152">
        <v>48232</v>
      </c>
      <c r="I152" s="1" t="s">
        <v>4638</v>
      </c>
    </row>
    <row r="153" spans="1:9" x14ac:dyDescent="0.55000000000000004">
      <c r="A153" s="1" t="s">
        <v>4893</v>
      </c>
      <c r="B153" s="1" t="s">
        <v>4640</v>
      </c>
      <c r="C153" s="1" t="s">
        <v>715</v>
      </c>
      <c r="D153" s="1" t="s">
        <v>4752</v>
      </c>
      <c r="E153">
        <v>2822373</v>
      </c>
      <c r="F153">
        <v>75</v>
      </c>
      <c r="G153">
        <v>18</v>
      </c>
      <c r="H153">
        <v>19151</v>
      </c>
      <c r="I153" s="1" t="s">
        <v>4638</v>
      </c>
    </row>
    <row r="154" spans="1:9" x14ac:dyDescent="0.55000000000000004">
      <c r="A154" s="1" t="s">
        <v>4894</v>
      </c>
      <c r="B154" s="1" t="s">
        <v>4640</v>
      </c>
      <c r="C154" s="1" t="s">
        <v>715</v>
      </c>
      <c r="D154" s="1" t="s">
        <v>4895</v>
      </c>
      <c r="E154">
        <v>2602280</v>
      </c>
      <c r="F154">
        <v>75</v>
      </c>
      <c r="G154">
        <v>23</v>
      </c>
      <c r="H154">
        <v>16534</v>
      </c>
      <c r="I154" s="1" t="s">
        <v>4638</v>
      </c>
    </row>
    <row r="155" spans="1:9" x14ac:dyDescent="0.55000000000000004">
      <c r="A155" s="1" t="s">
        <v>4896</v>
      </c>
      <c r="B155" s="1" t="s">
        <v>4648</v>
      </c>
      <c r="C155" s="1" t="s">
        <v>715</v>
      </c>
      <c r="D155" s="1" t="s">
        <v>4897</v>
      </c>
      <c r="E155">
        <v>2170911</v>
      </c>
      <c r="F155">
        <v>80</v>
      </c>
      <c r="G155">
        <v>11</v>
      </c>
      <c r="H155">
        <v>34643</v>
      </c>
      <c r="I155" s="1" t="s">
        <v>4638</v>
      </c>
    </row>
    <row r="156" spans="1:9" x14ac:dyDescent="0.55000000000000004">
      <c r="A156" s="1" t="s">
        <v>4898</v>
      </c>
      <c r="B156" s="1" t="s">
        <v>4648</v>
      </c>
      <c r="C156" s="1" t="s">
        <v>715</v>
      </c>
      <c r="D156" s="1" t="s">
        <v>4685</v>
      </c>
      <c r="E156">
        <v>2123124</v>
      </c>
      <c r="F156">
        <v>85</v>
      </c>
      <c r="G156">
        <v>8</v>
      </c>
      <c r="H156">
        <v>20404</v>
      </c>
      <c r="I156" s="1" t="s">
        <v>4638</v>
      </c>
    </row>
    <row r="157" spans="1:9" x14ac:dyDescent="0.55000000000000004">
      <c r="A157" s="1" t="s">
        <v>4899</v>
      </c>
      <c r="B157" s="1" t="s">
        <v>4636</v>
      </c>
      <c r="C157" s="1" t="s">
        <v>715</v>
      </c>
      <c r="D157" s="1" t="s">
        <v>4875</v>
      </c>
      <c r="E157">
        <v>2229168</v>
      </c>
      <c r="F157">
        <v>90</v>
      </c>
      <c r="G157">
        <v>5</v>
      </c>
      <c r="H157">
        <v>92127</v>
      </c>
      <c r="I157" s="1" t="s">
        <v>4646</v>
      </c>
    </row>
    <row r="158" spans="1:9" x14ac:dyDescent="0.55000000000000004">
      <c r="A158" s="1" t="s">
        <v>4900</v>
      </c>
      <c r="B158" s="1" t="s">
        <v>4648</v>
      </c>
      <c r="C158" s="1" t="s">
        <v>715</v>
      </c>
      <c r="D158" s="1" t="s">
        <v>4779</v>
      </c>
      <c r="E158">
        <v>2807795</v>
      </c>
      <c r="F158">
        <v>65</v>
      </c>
      <c r="G158">
        <v>17</v>
      </c>
      <c r="H158">
        <v>14604</v>
      </c>
      <c r="I158" s="1" t="s">
        <v>4638</v>
      </c>
    </row>
    <row r="159" spans="1:9" x14ac:dyDescent="0.55000000000000004">
      <c r="A159" s="1" t="s">
        <v>4901</v>
      </c>
      <c r="B159" s="1" t="s">
        <v>4648</v>
      </c>
      <c r="C159" s="1" t="s">
        <v>715</v>
      </c>
      <c r="D159" s="1" t="s">
        <v>4902</v>
      </c>
      <c r="E159">
        <v>1807156</v>
      </c>
      <c r="F159">
        <v>70</v>
      </c>
      <c r="G159">
        <v>15</v>
      </c>
      <c r="H159">
        <v>60686</v>
      </c>
      <c r="I159" s="1" t="s">
        <v>4646</v>
      </c>
    </row>
    <row r="160" spans="1:9" x14ac:dyDescent="0.55000000000000004">
      <c r="A160" s="1" t="s">
        <v>4903</v>
      </c>
      <c r="B160" s="1" t="s">
        <v>4640</v>
      </c>
      <c r="C160" s="1" t="s">
        <v>715</v>
      </c>
      <c r="D160" s="1" t="s">
        <v>4637</v>
      </c>
      <c r="E160">
        <v>2643022</v>
      </c>
      <c r="F160">
        <v>80</v>
      </c>
      <c r="G160">
        <v>21</v>
      </c>
      <c r="H160">
        <v>94132</v>
      </c>
      <c r="I160" s="1" t="s">
        <v>4638</v>
      </c>
    </row>
    <row r="161" spans="1:9" x14ac:dyDescent="0.55000000000000004">
      <c r="A161" s="1" t="s">
        <v>4904</v>
      </c>
      <c r="B161" s="1" t="s">
        <v>4648</v>
      </c>
      <c r="C161" s="1" t="s">
        <v>715</v>
      </c>
      <c r="D161" s="1" t="s">
        <v>4656</v>
      </c>
      <c r="E161">
        <v>1674345</v>
      </c>
      <c r="F161">
        <v>75</v>
      </c>
      <c r="G161">
        <v>21</v>
      </c>
      <c r="H161">
        <v>23324</v>
      </c>
      <c r="I161" s="1" t="s">
        <v>4638</v>
      </c>
    </row>
    <row r="162" spans="1:9" x14ac:dyDescent="0.55000000000000004">
      <c r="A162" s="1" t="s">
        <v>4905</v>
      </c>
      <c r="B162" s="1" t="s">
        <v>4640</v>
      </c>
      <c r="C162" s="1" t="s">
        <v>715</v>
      </c>
      <c r="D162" s="1" t="s">
        <v>4700</v>
      </c>
      <c r="E162">
        <v>756097</v>
      </c>
      <c r="F162">
        <v>70</v>
      </c>
      <c r="G162">
        <v>7</v>
      </c>
      <c r="H162">
        <v>38188</v>
      </c>
      <c r="I162" s="1" t="s">
        <v>4638</v>
      </c>
    </row>
    <row r="163" spans="1:9" x14ac:dyDescent="0.55000000000000004">
      <c r="A163" s="1" t="s">
        <v>4906</v>
      </c>
      <c r="B163" s="1" t="s">
        <v>4636</v>
      </c>
      <c r="C163" s="1" t="s">
        <v>715</v>
      </c>
      <c r="D163" s="1" t="s">
        <v>4907</v>
      </c>
      <c r="E163">
        <v>776360</v>
      </c>
      <c r="F163">
        <v>85</v>
      </c>
      <c r="G163">
        <v>7</v>
      </c>
      <c r="H163">
        <v>91499</v>
      </c>
      <c r="I163" s="1" t="s">
        <v>4638</v>
      </c>
    </row>
    <row r="164" spans="1:9" x14ac:dyDescent="0.55000000000000004">
      <c r="A164" s="1" t="s">
        <v>4908</v>
      </c>
      <c r="B164" s="1" t="s">
        <v>4648</v>
      </c>
      <c r="C164" s="1" t="s">
        <v>715</v>
      </c>
      <c r="D164" s="1" t="s">
        <v>4826</v>
      </c>
      <c r="E164">
        <v>2906239</v>
      </c>
      <c r="F164">
        <v>90</v>
      </c>
      <c r="G164">
        <v>10</v>
      </c>
      <c r="H164">
        <v>98682</v>
      </c>
      <c r="I164" s="1" t="s">
        <v>4638</v>
      </c>
    </row>
    <row r="165" spans="1:9" x14ac:dyDescent="0.55000000000000004">
      <c r="A165" s="1" t="s">
        <v>4909</v>
      </c>
      <c r="B165" s="1" t="s">
        <v>4636</v>
      </c>
      <c r="C165" s="1" t="s">
        <v>715</v>
      </c>
      <c r="D165" s="1" t="s">
        <v>4799</v>
      </c>
      <c r="E165">
        <v>3316269</v>
      </c>
      <c r="F165">
        <v>90</v>
      </c>
      <c r="G165">
        <v>13</v>
      </c>
      <c r="H165">
        <v>32605</v>
      </c>
      <c r="I165" s="1" t="s">
        <v>4638</v>
      </c>
    </row>
    <row r="166" spans="1:9" x14ac:dyDescent="0.55000000000000004">
      <c r="A166" s="1" t="s">
        <v>4910</v>
      </c>
      <c r="B166" s="1" t="s">
        <v>4636</v>
      </c>
      <c r="C166" s="1" t="s">
        <v>715</v>
      </c>
      <c r="D166" s="1" t="s">
        <v>2031</v>
      </c>
      <c r="E166">
        <v>639593</v>
      </c>
      <c r="F166">
        <v>80</v>
      </c>
      <c r="G166">
        <v>17</v>
      </c>
      <c r="H166">
        <v>84409</v>
      </c>
      <c r="I166" s="1" t="s">
        <v>4638</v>
      </c>
    </row>
    <row r="167" spans="1:9" x14ac:dyDescent="0.55000000000000004">
      <c r="A167" s="1" t="s">
        <v>4911</v>
      </c>
      <c r="B167" s="1" t="s">
        <v>4640</v>
      </c>
      <c r="C167" s="1" t="s">
        <v>715</v>
      </c>
      <c r="D167" s="1" t="s">
        <v>4702</v>
      </c>
      <c r="E167">
        <v>644275</v>
      </c>
      <c r="F167">
        <v>90</v>
      </c>
      <c r="G167">
        <v>9</v>
      </c>
      <c r="H167">
        <v>89115</v>
      </c>
      <c r="I167" s="1" t="s">
        <v>4638</v>
      </c>
    </row>
    <row r="168" spans="1:9" x14ac:dyDescent="0.55000000000000004">
      <c r="A168" s="1" t="s">
        <v>4912</v>
      </c>
      <c r="B168" s="1" t="s">
        <v>4648</v>
      </c>
      <c r="C168" s="1" t="s">
        <v>715</v>
      </c>
      <c r="D168" s="1" t="s">
        <v>4795</v>
      </c>
      <c r="E168">
        <v>1914582</v>
      </c>
      <c r="F168">
        <v>70</v>
      </c>
      <c r="G168">
        <v>22</v>
      </c>
      <c r="H168">
        <v>48206</v>
      </c>
      <c r="I168" s="1" t="s">
        <v>4638</v>
      </c>
    </row>
    <row r="169" spans="1:9" x14ac:dyDescent="0.55000000000000004">
      <c r="A169" s="1" t="s">
        <v>4913</v>
      </c>
      <c r="B169" s="1" t="s">
        <v>4640</v>
      </c>
      <c r="C169" s="1" t="s">
        <v>715</v>
      </c>
      <c r="D169" s="1" t="s">
        <v>4914</v>
      </c>
      <c r="E169">
        <v>2596631</v>
      </c>
      <c r="F169">
        <v>65</v>
      </c>
      <c r="G169">
        <v>20</v>
      </c>
      <c r="H169">
        <v>64136</v>
      </c>
      <c r="I169" s="1" t="s">
        <v>4638</v>
      </c>
    </row>
    <row r="170" spans="1:9" x14ac:dyDescent="0.55000000000000004">
      <c r="A170" s="1" t="s">
        <v>4915</v>
      </c>
      <c r="B170" s="1" t="s">
        <v>4636</v>
      </c>
      <c r="C170" s="1" t="s">
        <v>715</v>
      </c>
      <c r="D170" s="1" t="s">
        <v>666</v>
      </c>
      <c r="E170">
        <v>1104148</v>
      </c>
      <c r="F170">
        <v>75</v>
      </c>
      <c r="G170">
        <v>14</v>
      </c>
      <c r="H170">
        <v>85246</v>
      </c>
      <c r="I170" s="1" t="s">
        <v>4638</v>
      </c>
    </row>
    <row r="171" spans="1:9" x14ac:dyDescent="0.55000000000000004">
      <c r="A171" s="1" t="s">
        <v>4916</v>
      </c>
      <c r="B171" s="1" t="s">
        <v>4648</v>
      </c>
      <c r="C171" s="1" t="s">
        <v>715</v>
      </c>
      <c r="D171" s="1" t="s">
        <v>4917</v>
      </c>
      <c r="E171">
        <v>1370870</v>
      </c>
      <c r="F171">
        <v>85</v>
      </c>
      <c r="G171">
        <v>19</v>
      </c>
      <c r="H171">
        <v>70187</v>
      </c>
      <c r="I171" s="1" t="s">
        <v>4638</v>
      </c>
    </row>
    <row r="172" spans="1:9" x14ac:dyDescent="0.55000000000000004">
      <c r="A172" s="1" t="s">
        <v>4918</v>
      </c>
      <c r="B172" s="1" t="s">
        <v>4636</v>
      </c>
      <c r="C172" s="1" t="s">
        <v>715</v>
      </c>
      <c r="D172" s="1" t="s">
        <v>4679</v>
      </c>
      <c r="E172">
        <v>740242</v>
      </c>
      <c r="F172">
        <v>75</v>
      </c>
      <c r="G172">
        <v>22</v>
      </c>
      <c r="H172">
        <v>32575</v>
      </c>
      <c r="I172" s="1" t="s">
        <v>4638</v>
      </c>
    </row>
    <row r="173" spans="1:9" x14ac:dyDescent="0.55000000000000004">
      <c r="A173" s="1" t="s">
        <v>4919</v>
      </c>
      <c r="B173" s="1" t="s">
        <v>4655</v>
      </c>
      <c r="C173" s="1" t="s">
        <v>715</v>
      </c>
      <c r="D173" s="1" t="s">
        <v>4920</v>
      </c>
      <c r="E173">
        <v>3342503</v>
      </c>
      <c r="F173">
        <v>65</v>
      </c>
      <c r="G173">
        <v>7</v>
      </c>
      <c r="H173">
        <v>90030</v>
      </c>
      <c r="I173" s="1" t="s">
        <v>4638</v>
      </c>
    </row>
    <row r="174" spans="1:9" x14ac:dyDescent="0.55000000000000004">
      <c r="A174" s="1" t="s">
        <v>4921</v>
      </c>
      <c r="B174" s="1" t="s">
        <v>4640</v>
      </c>
      <c r="C174" s="1" t="s">
        <v>715</v>
      </c>
      <c r="D174" s="1" t="s">
        <v>4660</v>
      </c>
      <c r="E174">
        <v>3231911</v>
      </c>
      <c r="F174">
        <v>80</v>
      </c>
      <c r="G174">
        <v>9</v>
      </c>
      <c r="H174">
        <v>53277</v>
      </c>
      <c r="I174" s="1" t="s">
        <v>4638</v>
      </c>
    </row>
    <row r="175" spans="1:9" x14ac:dyDescent="0.55000000000000004">
      <c r="A175" s="1" t="s">
        <v>4922</v>
      </c>
      <c r="B175" s="1" t="s">
        <v>4640</v>
      </c>
      <c r="C175" s="1" t="s">
        <v>715</v>
      </c>
      <c r="D175" s="1" t="s">
        <v>4737</v>
      </c>
      <c r="E175">
        <v>1064234</v>
      </c>
      <c r="F175">
        <v>65</v>
      </c>
      <c r="G175">
        <v>15</v>
      </c>
      <c r="H175">
        <v>23242</v>
      </c>
      <c r="I175" s="1" t="s">
        <v>4638</v>
      </c>
    </row>
    <row r="176" spans="1:9" x14ac:dyDescent="0.55000000000000004">
      <c r="A176" s="1" t="s">
        <v>4923</v>
      </c>
      <c r="B176" s="1" t="s">
        <v>4636</v>
      </c>
      <c r="C176" s="1" t="s">
        <v>715</v>
      </c>
      <c r="D176" s="1" t="s">
        <v>4643</v>
      </c>
      <c r="E176">
        <v>1293041</v>
      </c>
      <c r="F176">
        <v>90</v>
      </c>
      <c r="G176">
        <v>9</v>
      </c>
      <c r="H176">
        <v>75260</v>
      </c>
      <c r="I176" s="1" t="s">
        <v>4638</v>
      </c>
    </row>
    <row r="177" spans="1:9" x14ac:dyDescent="0.55000000000000004">
      <c r="A177" s="1" t="s">
        <v>4924</v>
      </c>
      <c r="B177" s="1" t="s">
        <v>4648</v>
      </c>
      <c r="C177" s="1" t="s">
        <v>715</v>
      </c>
      <c r="D177" s="1" t="s">
        <v>4725</v>
      </c>
      <c r="E177">
        <v>3271182</v>
      </c>
      <c r="F177">
        <v>85</v>
      </c>
      <c r="G177">
        <v>19</v>
      </c>
      <c r="H177">
        <v>94263</v>
      </c>
      <c r="I177" s="1" t="s">
        <v>4638</v>
      </c>
    </row>
    <row r="178" spans="1:9" x14ac:dyDescent="0.55000000000000004">
      <c r="A178" s="1" t="s">
        <v>4925</v>
      </c>
      <c r="B178" s="1" t="s">
        <v>4648</v>
      </c>
      <c r="C178" s="1" t="s">
        <v>715</v>
      </c>
      <c r="D178" s="1" t="s">
        <v>4926</v>
      </c>
      <c r="E178">
        <v>1894417</v>
      </c>
      <c r="F178">
        <v>75</v>
      </c>
      <c r="G178">
        <v>14</v>
      </c>
      <c r="H178">
        <v>34615</v>
      </c>
      <c r="I178" s="1" t="s">
        <v>4638</v>
      </c>
    </row>
    <row r="179" spans="1:9" x14ac:dyDescent="0.55000000000000004">
      <c r="A179" s="1" t="s">
        <v>4927</v>
      </c>
      <c r="B179" s="1" t="s">
        <v>4655</v>
      </c>
      <c r="C179" s="1" t="s">
        <v>715</v>
      </c>
      <c r="D179" s="1" t="s">
        <v>4928</v>
      </c>
      <c r="E179">
        <v>2444851</v>
      </c>
      <c r="F179">
        <v>65</v>
      </c>
      <c r="G179">
        <v>8</v>
      </c>
      <c r="H179">
        <v>22096</v>
      </c>
      <c r="I179" s="1" t="s">
        <v>4638</v>
      </c>
    </row>
    <row r="180" spans="1:9" x14ac:dyDescent="0.55000000000000004">
      <c r="A180" s="1" t="s">
        <v>4929</v>
      </c>
      <c r="B180" s="1" t="s">
        <v>4640</v>
      </c>
      <c r="C180" s="1" t="s">
        <v>715</v>
      </c>
      <c r="D180" s="1" t="s">
        <v>4930</v>
      </c>
      <c r="E180">
        <v>3407118</v>
      </c>
      <c r="F180">
        <v>65</v>
      </c>
      <c r="G180">
        <v>13</v>
      </c>
      <c r="H180">
        <v>65105</v>
      </c>
      <c r="I180" s="1" t="s">
        <v>4638</v>
      </c>
    </row>
    <row r="181" spans="1:9" x14ac:dyDescent="0.55000000000000004">
      <c r="A181" s="1" t="s">
        <v>4931</v>
      </c>
      <c r="B181" s="1" t="s">
        <v>4655</v>
      </c>
      <c r="C181" s="1" t="s">
        <v>715</v>
      </c>
      <c r="D181" s="1" t="s">
        <v>4712</v>
      </c>
      <c r="E181">
        <v>2951808</v>
      </c>
      <c r="F181">
        <v>90</v>
      </c>
      <c r="G181">
        <v>18</v>
      </c>
      <c r="H181">
        <v>77293</v>
      </c>
      <c r="I181" s="1" t="s">
        <v>4638</v>
      </c>
    </row>
    <row r="182" spans="1:9" x14ac:dyDescent="0.55000000000000004">
      <c r="A182" s="1" t="s">
        <v>4932</v>
      </c>
      <c r="B182" s="1" t="s">
        <v>4636</v>
      </c>
      <c r="C182" s="1" t="s">
        <v>715</v>
      </c>
      <c r="D182" s="1" t="s">
        <v>4763</v>
      </c>
      <c r="E182">
        <v>1831338</v>
      </c>
      <c r="F182">
        <v>65</v>
      </c>
      <c r="G182">
        <v>5</v>
      </c>
      <c r="H182">
        <v>99599</v>
      </c>
      <c r="I182" s="1" t="s">
        <v>4638</v>
      </c>
    </row>
    <row r="183" spans="1:9" x14ac:dyDescent="0.55000000000000004">
      <c r="A183" s="1" t="s">
        <v>4933</v>
      </c>
      <c r="B183" s="1" t="s">
        <v>4648</v>
      </c>
      <c r="C183" s="1" t="s">
        <v>715</v>
      </c>
      <c r="D183" s="1" t="s">
        <v>4934</v>
      </c>
      <c r="E183">
        <v>2642577</v>
      </c>
      <c r="F183">
        <v>85</v>
      </c>
      <c r="G183">
        <v>12</v>
      </c>
      <c r="H183">
        <v>33715</v>
      </c>
      <c r="I183" s="1" t="s">
        <v>4638</v>
      </c>
    </row>
    <row r="184" spans="1:9" x14ac:dyDescent="0.55000000000000004">
      <c r="A184" s="1" t="s">
        <v>4935</v>
      </c>
      <c r="B184" s="1" t="s">
        <v>4655</v>
      </c>
      <c r="C184" s="1" t="s">
        <v>715</v>
      </c>
      <c r="D184" s="1" t="s">
        <v>4936</v>
      </c>
      <c r="E184">
        <v>925355</v>
      </c>
      <c r="F184">
        <v>70</v>
      </c>
      <c r="G184">
        <v>15</v>
      </c>
      <c r="H184">
        <v>72209</v>
      </c>
      <c r="I184" s="1" t="s">
        <v>4638</v>
      </c>
    </row>
    <row r="185" spans="1:9" x14ac:dyDescent="0.55000000000000004">
      <c r="A185" s="1" t="s">
        <v>4937</v>
      </c>
      <c r="B185" s="1" t="s">
        <v>4655</v>
      </c>
      <c r="C185" s="1" t="s">
        <v>715</v>
      </c>
      <c r="D185" s="1" t="s">
        <v>4938</v>
      </c>
      <c r="E185">
        <v>1683647</v>
      </c>
      <c r="F185">
        <v>90</v>
      </c>
      <c r="G185">
        <v>9</v>
      </c>
      <c r="H185">
        <v>75062</v>
      </c>
      <c r="I185" s="1" t="s">
        <v>4638</v>
      </c>
    </row>
    <row r="186" spans="1:9" x14ac:dyDescent="0.55000000000000004">
      <c r="A186" s="1" t="s">
        <v>4939</v>
      </c>
      <c r="B186" s="1" t="s">
        <v>4648</v>
      </c>
      <c r="C186" s="1" t="s">
        <v>715</v>
      </c>
      <c r="D186" s="1" t="s">
        <v>4720</v>
      </c>
      <c r="E186">
        <v>1685988</v>
      </c>
      <c r="F186">
        <v>70</v>
      </c>
      <c r="G186">
        <v>5</v>
      </c>
      <c r="H186">
        <v>55458</v>
      </c>
      <c r="I186" s="1" t="s">
        <v>4638</v>
      </c>
    </row>
    <row r="187" spans="1:9" x14ac:dyDescent="0.55000000000000004">
      <c r="A187" s="1" t="s">
        <v>4940</v>
      </c>
      <c r="B187" s="1" t="s">
        <v>4655</v>
      </c>
      <c r="C187" s="1" t="s">
        <v>715</v>
      </c>
      <c r="D187" s="1" t="s">
        <v>4941</v>
      </c>
      <c r="E187">
        <v>2124485</v>
      </c>
      <c r="F187">
        <v>90</v>
      </c>
      <c r="G187">
        <v>16</v>
      </c>
      <c r="H187">
        <v>70836</v>
      </c>
      <c r="I187" s="1" t="s">
        <v>4638</v>
      </c>
    </row>
    <row r="188" spans="1:9" x14ac:dyDescent="0.55000000000000004">
      <c r="A188" s="1" t="s">
        <v>4942</v>
      </c>
      <c r="B188" s="1" t="s">
        <v>4655</v>
      </c>
      <c r="C188" s="1" t="s">
        <v>715</v>
      </c>
      <c r="D188" s="1" t="s">
        <v>4752</v>
      </c>
      <c r="E188">
        <v>1755596</v>
      </c>
      <c r="F188">
        <v>85</v>
      </c>
      <c r="G188">
        <v>24</v>
      </c>
      <c r="H188">
        <v>19104</v>
      </c>
      <c r="I188" s="1" t="s">
        <v>4646</v>
      </c>
    </row>
    <row r="189" spans="1:9" x14ac:dyDescent="0.55000000000000004">
      <c r="A189" s="1" t="s">
        <v>4943</v>
      </c>
      <c r="B189" s="1" t="s">
        <v>4655</v>
      </c>
      <c r="C189" s="1" t="s">
        <v>715</v>
      </c>
      <c r="D189" s="1" t="s">
        <v>4732</v>
      </c>
      <c r="E189">
        <v>991834</v>
      </c>
      <c r="F189">
        <v>65</v>
      </c>
      <c r="G189">
        <v>25</v>
      </c>
      <c r="H189">
        <v>10155</v>
      </c>
      <c r="I189" s="1" t="s">
        <v>4638</v>
      </c>
    </row>
    <row r="190" spans="1:9" x14ac:dyDescent="0.55000000000000004">
      <c r="A190" s="1" t="s">
        <v>4944</v>
      </c>
      <c r="B190" s="1" t="s">
        <v>4640</v>
      </c>
      <c r="C190" s="1" t="s">
        <v>715</v>
      </c>
      <c r="D190" s="1" t="s">
        <v>4917</v>
      </c>
      <c r="E190">
        <v>3109560</v>
      </c>
      <c r="F190">
        <v>65</v>
      </c>
      <c r="G190">
        <v>16</v>
      </c>
      <c r="H190">
        <v>70179</v>
      </c>
      <c r="I190" s="1" t="s">
        <v>4638</v>
      </c>
    </row>
    <row r="191" spans="1:9" x14ac:dyDescent="0.55000000000000004">
      <c r="A191" s="1" t="s">
        <v>4945</v>
      </c>
      <c r="B191" s="1" t="s">
        <v>4655</v>
      </c>
      <c r="C191" s="1" t="s">
        <v>715</v>
      </c>
      <c r="D191" s="1" t="s">
        <v>4735</v>
      </c>
      <c r="E191">
        <v>3208141</v>
      </c>
      <c r="F191">
        <v>65</v>
      </c>
      <c r="G191">
        <v>9</v>
      </c>
      <c r="H191">
        <v>33147</v>
      </c>
      <c r="I191" s="1" t="s">
        <v>4638</v>
      </c>
    </row>
    <row r="192" spans="1:9" x14ac:dyDescent="0.55000000000000004">
      <c r="A192" s="1" t="s">
        <v>4946</v>
      </c>
      <c r="B192" s="1" t="s">
        <v>4640</v>
      </c>
      <c r="C192" s="1" t="s">
        <v>715</v>
      </c>
      <c r="D192" s="1" t="s">
        <v>4947</v>
      </c>
      <c r="E192">
        <v>816431</v>
      </c>
      <c r="F192">
        <v>75</v>
      </c>
      <c r="G192">
        <v>23</v>
      </c>
      <c r="H192">
        <v>47134</v>
      </c>
      <c r="I192" s="1" t="s">
        <v>4638</v>
      </c>
    </row>
    <row r="193" spans="1:9" x14ac:dyDescent="0.55000000000000004">
      <c r="A193" s="1" t="s">
        <v>4948</v>
      </c>
      <c r="B193" s="1" t="s">
        <v>4655</v>
      </c>
      <c r="C193" s="1" t="s">
        <v>715</v>
      </c>
      <c r="D193" s="1" t="s">
        <v>4895</v>
      </c>
      <c r="E193">
        <v>1388584</v>
      </c>
      <c r="F193">
        <v>80</v>
      </c>
      <c r="G193">
        <v>24</v>
      </c>
      <c r="H193">
        <v>16565</v>
      </c>
      <c r="I193" s="1" t="s">
        <v>4638</v>
      </c>
    </row>
    <row r="194" spans="1:9" x14ac:dyDescent="0.55000000000000004">
      <c r="A194" s="1" t="s">
        <v>4949</v>
      </c>
      <c r="B194" s="1" t="s">
        <v>4648</v>
      </c>
      <c r="C194" s="1" t="s">
        <v>715</v>
      </c>
      <c r="D194" s="1" t="s">
        <v>4685</v>
      </c>
      <c r="E194">
        <v>997013</v>
      </c>
      <c r="F194">
        <v>80</v>
      </c>
      <c r="G194">
        <v>23</v>
      </c>
      <c r="H194">
        <v>20409</v>
      </c>
      <c r="I194" s="1" t="s">
        <v>4646</v>
      </c>
    </row>
    <row r="195" spans="1:9" x14ac:dyDescent="0.55000000000000004">
      <c r="A195" s="1" t="s">
        <v>4950</v>
      </c>
      <c r="B195" s="1" t="s">
        <v>4636</v>
      </c>
      <c r="C195" s="1" t="s">
        <v>715</v>
      </c>
      <c r="D195" s="1" t="s">
        <v>4951</v>
      </c>
      <c r="E195">
        <v>1746473</v>
      </c>
      <c r="F195">
        <v>65</v>
      </c>
      <c r="G195">
        <v>21</v>
      </c>
      <c r="H195">
        <v>78410</v>
      </c>
      <c r="I195" s="1" t="s">
        <v>4638</v>
      </c>
    </row>
    <row r="196" spans="1:9" x14ac:dyDescent="0.55000000000000004">
      <c r="A196" s="1" t="s">
        <v>4952</v>
      </c>
      <c r="B196" s="1" t="s">
        <v>4655</v>
      </c>
      <c r="C196" s="1" t="s">
        <v>715</v>
      </c>
      <c r="D196" s="1" t="s">
        <v>4953</v>
      </c>
      <c r="E196">
        <v>3162367</v>
      </c>
      <c r="F196">
        <v>75</v>
      </c>
      <c r="G196">
        <v>18</v>
      </c>
      <c r="H196">
        <v>79105</v>
      </c>
      <c r="I196" s="1" t="s">
        <v>4638</v>
      </c>
    </row>
    <row r="197" spans="1:9" x14ac:dyDescent="0.55000000000000004">
      <c r="A197" s="1" t="s">
        <v>4954</v>
      </c>
      <c r="B197" s="1" t="s">
        <v>4648</v>
      </c>
      <c r="C197" s="1" t="s">
        <v>715</v>
      </c>
      <c r="D197" s="1" t="s">
        <v>4884</v>
      </c>
      <c r="E197">
        <v>2024955</v>
      </c>
      <c r="F197">
        <v>65</v>
      </c>
      <c r="G197">
        <v>8</v>
      </c>
      <c r="H197">
        <v>63136</v>
      </c>
      <c r="I197" s="1" t="s">
        <v>4638</v>
      </c>
    </row>
    <row r="198" spans="1:9" x14ac:dyDescent="0.55000000000000004">
      <c r="A198" s="1" t="s">
        <v>4955</v>
      </c>
      <c r="B198" s="1" t="s">
        <v>4640</v>
      </c>
      <c r="C198" s="1" t="s">
        <v>715</v>
      </c>
      <c r="D198" s="1" t="s">
        <v>4936</v>
      </c>
      <c r="E198">
        <v>2709238</v>
      </c>
      <c r="F198">
        <v>70</v>
      </c>
      <c r="G198">
        <v>7</v>
      </c>
      <c r="H198">
        <v>72215</v>
      </c>
      <c r="I198" s="1" t="s">
        <v>4638</v>
      </c>
    </row>
    <row r="199" spans="1:9" x14ac:dyDescent="0.55000000000000004">
      <c r="A199" s="1" t="s">
        <v>4956</v>
      </c>
      <c r="B199" s="1" t="s">
        <v>4655</v>
      </c>
      <c r="C199" s="1" t="s">
        <v>715</v>
      </c>
      <c r="D199" s="1" t="s">
        <v>4934</v>
      </c>
      <c r="E199">
        <v>1880645</v>
      </c>
      <c r="F199">
        <v>80</v>
      </c>
      <c r="G199">
        <v>10</v>
      </c>
      <c r="H199">
        <v>33710</v>
      </c>
      <c r="I199" s="1" t="s">
        <v>4638</v>
      </c>
    </row>
    <row r="200" spans="1:9" x14ac:dyDescent="0.55000000000000004">
      <c r="A200" s="1" t="s">
        <v>4957</v>
      </c>
      <c r="B200" s="1" t="s">
        <v>4640</v>
      </c>
      <c r="C200" s="1" t="s">
        <v>715</v>
      </c>
      <c r="D200" s="1" t="s">
        <v>4958</v>
      </c>
      <c r="E200">
        <v>1932095</v>
      </c>
      <c r="F200">
        <v>70</v>
      </c>
      <c r="G200">
        <v>23</v>
      </c>
      <c r="H200">
        <v>37416</v>
      </c>
      <c r="I200" s="1" t="s">
        <v>4638</v>
      </c>
    </row>
    <row r="201" spans="1:9" x14ac:dyDescent="0.55000000000000004">
      <c r="A201" s="1" t="s">
        <v>4959</v>
      </c>
      <c r="B201" s="1" t="s">
        <v>4640</v>
      </c>
      <c r="C201" s="1" t="s">
        <v>715</v>
      </c>
      <c r="D201" s="1" t="s">
        <v>4708</v>
      </c>
      <c r="E201">
        <v>770289</v>
      </c>
      <c r="F201">
        <v>75</v>
      </c>
      <c r="G201">
        <v>20</v>
      </c>
      <c r="H201">
        <v>28235</v>
      </c>
      <c r="I201" s="1" t="s">
        <v>4638</v>
      </c>
    </row>
    <row r="202" spans="1:9" x14ac:dyDescent="0.55000000000000004">
      <c r="A202" s="1" t="s">
        <v>4960</v>
      </c>
      <c r="B202" s="1" t="s">
        <v>4640</v>
      </c>
      <c r="C202" s="1" t="s">
        <v>715</v>
      </c>
      <c r="D202" s="1" t="s">
        <v>4961</v>
      </c>
      <c r="E202">
        <v>2958172</v>
      </c>
      <c r="F202">
        <v>85</v>
      </c>
      <c r="G202">
        <v>22</v>
      </c>
      <c r="H202">
        <v>92619</v>
      </c>
      <c r="I202" s="1" t="s">
        <v>4638</v>
      </c>
    </row>
    <row r="203" spans="1:9" x14ac:dyDescent="0.55000000000000004">
      <c r="A203" s="1" t="s">
        <v>4962</v>
      </c>
      <c r="B203" s="1" t="s">
        <v>4648</v>
      </c>
      <c r="C203" s="1" t="s">
        <v>715</v>
      </c>
      <c r="D203" s="1" t="s">
        <v>4963</v>
      </c>
      <c r="E203">
        <v>2766379</v>
      </c>
      <c r="F203">
        <v>65</v>
      </c>
      <c r="G203">
        <v>10</v>
      </c>
      <c r="H203">
        <v>44315</v>
      </c>
      <c r="I203" s="1" t="s">
        <v>4638</v>
      </c>
    </row>
    <row r="204" spans="1:9" x14ac:dyDescent="0.55000000000000004">
      <c r="A204" s="1" t="s">
        <v>4964</v>
      </c>
      <c r="B204" s="1" t="s">
        <v>4640</v>
      </c>
      <c r="C204" s="1" t="s">
        <v>715</v>
      </c>
      <c r="D204" s="1" t="s">
        <v>4774</v>
      </c>
      <c r="E204">
        <v>3224776</v>
      </c>
      <c r="F204">
        <v>70</v>
      </c>
      <c r="G204">
        <v>13</v>
      </c>
      <c r="H204">
        <v>88541</v>
      </c>
      <c r="I204" s="1" t="s">
        <v>4638</v>
      </c>
    </row>
    <row r="205" spans="1:9" x14ac:dyDescent="0.55000000000000004">
      <c r="A205" s="1" t="s">
        <v>4965</v>
      </c>
      <c r="B205" s="1" t="s">
        <v>4648</v>
      </c>
      <c r="C205" s="1" t="s">
        <v>715</v>
      </c>
      <c r="D205" s="1" t="s">
        <v>4658</v>
      </c>
      <c r="E205">
        <v>888606</v>
      </c>
      <c r="F205">
        <v>80</v>
      </c>
      <c r="G205">
        <v>21</v>
      </c>
      <c r="H205">
        <v>18706</v>
      </c>
      <c r="I205" s="1" t="s">
        <v>4638</v>
      </c>
    </row>
    <row r="206" spans="1:9" x14ac:dyDescent="0.55000000000000004">
      <c r="A206" s="1" t="s">
        <v>4966</v>
      </c>
      <c r="B206" s="1" t="s">
        <v>4636</v>
      </c>
      <c r="C206" s="1" t="s">
        <v>715</v>
      </c>
      <c r="D206" s="1" t="s">
        <v>4967</v>
      </c>
      <c r="E206">
        <v>2047468</v>
      </c>
      <c r="F206">
        <v>80</v>
      </c>
      <c r="G206">
        <v>23</v>
      </c>
      <c r="H206">
        <v>27150</v>
      </c>
      <c r="I206" s="1" t="s">
        <v>4638</v>
      </c>
    </row>
    <row r="207" spans="1:9" x14ac:dyDescent="0.55000000000000004">
      <c r="A207" s="1" t="s">
        <v>4968</v>
      </c>
      <c r="B207" s="1" t="s">
        <v>4648</v>
      </c>
      <c r="C207" s="1" t="s">
        <v>715</v>
      </c>
      <c r="D207" s="1" t="s">
        <v>4895</v>
      </c>
      <c r="E207">
        <v>2287702</v>
      </c>
      <c r="F207">
        <v>85</v>
      </c>
      <c r="G207">
        <v>18</v>
      </c>
      <c r="H207">
        <v>16505</v>
      </c>
      <c r="I207" s="1" t="s">
        <v>4638</v>
      </c>
    </row>
    <row r="208" spans="1:9" x14ac:dyDescent="0.55000000000000004">
      <c r="A208" s="1" t="s">
        <v>4969</v>
      </c>
      <c r="B208" s="1" t="s">
        <v>4636</v>
      </c>
      <c r="C208" s="1" t="s">
        <v>715</v>
      </c>
      <c r="D208" s="1" t="s">
        <v>4970</v>
      </c>
      <c r="E208">
        <v>3068993</v>
      </c>
      <c r="F208">
        <v>80</v>
      </c>
      <c r="G208">
        <v>24</v>
      </c>
      <c r="H208">
        <v>10305</v>
      </c>
      <c r="I208" s="1" t="s">
        <v>4638</v>
      </c>
    </row>
    <row r="209" spans="1:9" x14ac:dyDescent="0.55000000000000004">
      <c r="A209" s="1" t="s">
        <v>4971</v>
      </c>
      <c r="B209" s="1" t="s">
        <v>4636</v>
      </c>
      <c r="C209" s="1" t="s">
        <v>715</v>
      </c>
      <c r="D209" s="1" t="s">
        <v>4723</v>
      </c>
      <c r="E209">
        <v>2310165</v>
      </c>
      <c r="F209">
        <v>65</v>
      </c>
      <c r="G209">
        <v>23</v>
      </c>
      <c r="H209">
        <v>73167</v>
      </c>
      <c r="I209" s="1" t="s">
        <v>4638</v>
      </c>
    </row>
    <row r="210" spans="1:9" x14ac:dyDescent="0.55000000000000004">
      <c r="A210" s="1" t="s">
        <v>4972</v>
      </c>
      <c r="B210" s="1" t="s">
        <v>4636</v>
      </c>
      <c r="C210" s="1" t="s">
        <v>715</v>
      </c>
      <c r="D210" s="1" t="s">
        <v>4973</v>
      </c>
      <c r="E210">
        <v>1655013</v>
      </c>
      <c r="F210">
        <v>90</v>
      </c>
      <c r="G210">
        <v>18</v>
      </c>
      <c r="H210">
        <v>59112</v>
      </c>
      <c r="I210" s="1" t="s">
        <v>4638</v>
      </c>
    </row>
    <row r="211" spans="1:9" x14ac:dyDescent="0.55000000000000004">
      <c r="A211" s="1" t="s">
        <v>4974</v>
      </c>
      <c r="B211" s="1" t="s">
        <v>4648</v>
      </c>
      <c r="C211" s="1" t="s">
        <v>715</v>
      </c>
      <c r="D211" s="1" t="s">
        <v>4717</v>
      </c>
      <c r="E211">
        <v>2226100</v>
      </c>
      <c r="F211">
        <v>65</v>
      </c>
      <c r="G211">
        <v>20</v>
      </c>
      <c r="H211">
        <v>68117</v>
      </c>
      <c r="I211" s="1" t="s">
        <v>4638</v>
      </c>
    </row>
    <row r="212" spans="1:9" x14ac:dyDescent="0.55000000000000004">
      <c r="A212" s="1" t="s">
        <v>4975</v>
      </c>
      <c r="B212" s="1" t="s">
        <v>4640</v>
      </c>
      <c r="C212" s="1" t="s">
        <v>715</v>
      </c>
      <c r="D212" s="1" t="s">
        <v>4674</v>
      </c>
      <c r="E212">
        <v>2239350</v>
      </c>
      <c r="F212">
        <v>75</v>
      </c>
      <c r="G212">
        <v>19</v>
      </c>
      <c r="H212">
        <v>92640</v>
      </c>
      <c r="I212" s="1" t="s">
        <v>4638</v>
      </c>
    </row>
    <row r="213" spans="1:9" x14ac:dyDescent="0.55000000000000004">
      <c r="A213" s="1" t="s">
        <v>4976</v>
      </c>
      <c r="B213" s="1" t="s">
        <v>4655</v>
      </c>
      <c r="C213" s="1" t="s">
        <v>715</v>
      </c>
      <c r="D213" s="1" t="s">
        <v>4880</v>
      </c>
      <c r="E213">
        <v>1880555</v>
      </c>
      <c r="F213">
        <v>85</v>
      </c>
      <c r="G213">
        <v>11</v>
      </c>
      <c r="H213">
        <v>95123</v>
      </c>
      <c r="I213" s="1" t="s">
        <v>4638</v>
      </c>
    </row>
    <row r="214" spans="1:9" x14ac:dyDescent="0.55000000000000004">
      <c r="A214" s="1" t="s">
        <v>4977</v>
      </c>
      <c r="B214" s="1" t="s">
        <v>4655</v>
      </c>
      <c r="C214" s="1" t="s">
        <v>715</v>
      </c>
      <c r="D214" s="1" t="s">
        <v>4978</v>
      </c>
      <c r="E214">
        <v>2711233</v>
      </c>
      <c r="F214">
        <v>90</v>
      </c>
      <c r="G214">
        <v>18</v>
      </c>
      <c r="H214">
        <v>57105</v>
      </c>
      <c r="I214" s="1" t="s">
        <v>4638</v>
      </c>
    </row>
    <row r="215" spans="1:9" x14ac:dyDescent="0.55000000000000004">
      <c r="A215" s="1" t="s">
        <v>4979</v>
      </c>
      <c r="B215" s="1" t="s">
        <v>4648</v>
      </c>
      <c r="C215" s="1" t="s">
        <v>715</v>
      </c>
      <c r="D215" s="1" t="s">
        <v>4980</v>
      </c>
      <c r="E215">
        <v>1519136</v>
      </c>
      <c r="F215">
        <v>90</v>
      </c>
      <c r="G215">
        <v>20</v>
      </c>
      <c r="H215">
        <v>25331</v>
      </c>
      <c r="I215" s="1" t="s">
        <v>4638</v>
      </c>
    </row>
    <row r="216" spans="1:9" x14ac:dyDescent="0.55000000000000004">
      <c r="A216" s="1" t="s">
        <v>4981</v>
      </c>
      <c r="B216" s="1" t="s">
        <v>4640</v>
      </c>
      <c r="C216" s="1" t="s">
        <v>715</v>
      </c>
      <c r="D216" s="1" t="s">
        <v>4732</v>
      </c>
      <c r="E216">
        <v>553883</v>
      </c>
      <c r="F216">
        <v>70</v>
      </c>
      <c r="G216">
        <v>18</v>
      </c>
      <c r="H216">
        <v>10004</v>
      </c>
      <c r="I216" s="1" t="s">
        <v>4638</v>
      </c>
    </row>
    <row r="217" spans="1:9" x14ac:dyDescent="0.55000000000000004">
      <c r="A217" s="1" t="s">
        <v>4982</v>
      </c>
      <c r="B217" s="1" t="s">
        <v>4636</v>
      </c>
      <c r="C217" s="1" t="s">
        <v>715</v>
      </c>
      <c r="D217" s="1" t="s">
        <v>4947</v>
      </c>
      <c r="E217">
        <v>2158808</v>
      </c>
      <c r="F217">
        <v>85</v>
      </c>
      <c r="G217">
        <v>16</v>
      </c>
      <c r="H217">
        <v>47134</v>
      </c>
      <c r="I217" s="1" t="s">
        <v>4638</v>
      </c>
    </row>
    <row r="218" spans="1:9" x14ac:dyDescent="0.55000000000000004">
      <c r="A218" s="1" t="s">
        <v>4983</v>
      </c>
      <c r="B218" s="1" t="s">
        <v>4640</v>
      </c>
      <c r="C218" s="1" t="s">
        <v>715</v>
      </c>
      <c r="D218" s="1" t="s">
        <v>4984</v>
      </c>
      <c r="E218">
        <v>3194204</v>
      </c>
      <c r="F218">
        <v>90</v>
      </c>
      <c r="G218">
        <v>23</v>
      </c>
      <c r="H218">
        <v>76210</v>
      </c>
      <c r="I218" s="1" t="s">
        <v>4638</v>
      </c>
    </row>
    <row r="219" spans="1:9" x14ac:dyDescent="0.55000000000000004">
      <c r="A219" s="1" t="s">
        <v>4985</v>
      </c>
      <c r="B219" s="1" t="s">
        <v>4648</v>
      </c>
      <c r="C219" s="1" t="s">
        <v>715</v>
      </c>
      <c r="D219" s="1" t="s">
        <v>4779</v>
      </c>
      <c r="E219">
        <v>1243921</v>
      </c>
      <c r="F219">
        <v>65</v>
      </c>
      <c r="G219">
        <v>25</v>
      </c>
      <c r="H219">
        <v>14652</v>
      </c>
      <c r="I219" s="1" t="s">
        <v>4638</v>
      </c>
    </row>
    <row r="220" spans="1:9" x14ac:dyDescent="0.55000000000000004">
      <c r="A220" s="1" t="s">
        <v>4986</v>
      </c>
      <c r="B220" s="1" t="s">
        <v>4640</v>
      </c>
      <c r="C220" s="1" t="s">
        <v>715</v>
      </c>
      <c r="D220" s="1" t="s">
        <v>4793</v>
      </c>
      <c r="E220">
        <v>947781</v>
      </c>
      <c r="F220">
        <v>70</v>
      </c>
      <c r="G220">
        <v>12</v>
      </c>
      <c r="H220">
        <v>97229</v>
      </c>
      <c r="I220" s="1" t="s">
        <v>4646</v>
      </c>
    </row>
    <row r="221" spans="1:9" x14ac:dyDescent="0.55000000000000004">
      <c r="A221" s="1" t="s">
        <v>4987</v>
      </c>
      <c r="B221" s="1" t="s">
        <v>4648</v>
      </c>
      <c r="C221" s="1" t="s">
        <v>715</v>
      </c>
      <c r="D221" s="1" t="s">
        <v>4725</v>
      </c>
      <c r="E221">
        <v>1919838</v>
      </c>
      <c r="F221">
        <v>75</v>
      </c>
      <c r="G221">
        <v>25</v>
      </c>
      <c r="H221">
        <v>95818</v>
      </c>
      <c r="I221" s="1" t="s">
        <v>4638</v>
      </c>
    </row>
    <row r="222" spans="1:9" x14ac:dyDescent="0.55000000000000004">
      <c r="A222" s="1" t="s">
        <v>4988</v>
      </c>
      <c r="B222" s="1" t="s">
        <v>4648</v>
      </c>
      <c r="C222" s="1" t="s">
        <v>715</v>
      </c>
      <c r="D222" s="1" t="s">
        <v>4989</v>
      </c>
      <c r="E222">
        <v>2570952</v>
      </c>
      <c r="F222">
        <v>70</v>
      </c>
      <c r="G222">
        <v>5</v>
      </c>
      <c r="H222">
        <v>29215</v>
      </c>
      <c r="I222" s="1" t="s">
        <v>4638</v>
      </c>
    </row>
    <row r="223" spans="1:9" x14ac:dyDescent="0.55000000000000004">
      <c r="A223" s="1" t="s">
        <v>4990</v>
      </c>
      <c r="B223" s="1" t="s">
        <v>4655</v>
      </c>
      <c r="C223" s="1" t="s">
        <v>715</v>
      </c>
      <c r="D223" s="1" t="s">
        <v>4752</v>
      </c>
      <c r="E223">
        <v>2615669</v>
      </c>
      <c r="F223">
        <v>70</v>
      </c>
      <c r="G223">
        <v>7</v>
      </c>
      <c r="H223">
        <v>19151</v>
      </c>
      <c r="I223" s="1" t="s">
        <v>4638</v>
      </c>
    </row>
    <row r="224" spans="1:9" x14ac:dyDescent="0.55000000000000004">
      <c r="A224" s="1" t="s">
        <v>4991</v>
      </c>
      <c r="B224" s="1" t="s">
        <v>4655</v>
      </c>
      <c r="C224" s="1" t="s">
        <v>715</v>
      </c>
      <c r="D224" s="1" t="s">
        <v>4992</v>
      </c>
      <c r="E224">
        <v>2661402</v>
      </c>
      <c r="F224">
        <v>85</v>
      </c>
      <c r="G224">
        <v>9</v>
      </c>
      <c r="H224">
        <v>91186</v>
      </c>
      <c r="I224" s="1" t="s">
        <v>4646</v>
      </c>
    </row>
    <row r="225" spans="1:9" x14ac:dyDescent="0.55000000000000004">
      <c r="A225" s="1" t="s">
        <v>4993</v>
      </c>
      <c r="B225" s="1" t="s">
        <v>4655</v>
      </c>
      <c r="C225" s="1" t="s">
        <v>715</v>
      </c>
      <c r="D225" s="1" t="s">
        <v>4779</v>
      </c>
      <c r="E225">
        <v>3162454</v>
      </c>
      <c r="F225">
        <v>75</v>
      </c>
      <c r="G225">
        <v>8</v>
      </c>
      <c r="H225">
        <v>14652</v>
      </c>
      <c r="I225" s="1" t="s">
        <v>4638</v>
      </c>
    </row>
    <row r="226" spans="1:9" x14ac:dyDescent="0.55000000000000004">
      <c r="A226" s="1" t="s">
        <v>4994</v>
      </c>
      <c r="B226" s="1" t="s">
        <v>4640</v>
      </c>
      <c r="C226" s="1" t="s">
        <v>715</v>
      </c>
      <c r="D226" s="1" t="s">
        <v>4834</v>
      </c>
      <c r="E226">
        <v>1016487</v>
      </c>
      <c r="F226">
        <v>70</v>
      </c>
      <c r="G226">
        <v>8</v>
      </c>
      <c r="H226">
        <v>71115</v>
      </c>
      <c r="I226" s="1" t="s">
        <v>4638</v>
      </c>
    </row>
    <row r="227" spans="1:9" x14ac:dyDescent="0.55000000000000004">
      <c r="A227" s="1" t="s">
        <v>4995</v>
      </c>
      <c r="B227" s="1" t="s">
        <v>4655</v>
      </c>
      <c r="C227" s="1" t="s">
        <v>715</v>
      </c>
      <c r="D227" s="1" t="s">
        <v>4996</v>
      </c>
      <c r="E227">
        <v>2573399</v>
      </c>
      <c r="F227">
        <v>65</v>
      </c>
      <c r="G227">
        <v>19</v>
      </c>
      <c r="H227">
        <v>84125</v>
      </c>
      <c r="I227" s="1" t="s">
        <v>4638</v>
      </c>
    </row>
    <row r="228" spans="1:9" x14ac:dyDescent="0.55000000000000004">
      <c r="A228" s="1" t="s">
        <v>4997</v>
      </c>
      <c r="B228" s="1" t="s">
        <v>4640</v>
      </c>
      <c r="C228" s="1" t="s">
        <v>715</v>
      </c>
      <c r="D228" s="1" t="s">
        <v>4998</v>
      </c>
      <c r="E228">
        <v>3382262</v>
      </c>
      <c r="F228">
        <v>75</v>
      </c>
      <c r="G228">
        <v>23</v>
      </c>
      <c r="H228">
        <v>90398</v>
      </c>
      <c r="I228" s="1" t="s">
        <v>4638</v>
      </c>
    </row>
    <row r="229" spans="1:9" x14ac:dyDescent="0.55000000000000004">
      <c r="A229" s="1" t="s">
        <v>4999</v>
      </c>
      <c r="B229" s="1" t="s">
        <v>4655</v>
      </c>
      <c r="C229" s="1" t="s">
        <v>715</v>
      </c>
      <c r="D229" s="1" t="s">
        <v>5000</v>
      </c>
      <c r="E229">
        <v>877713</v>
      </c>
      <c r="F229">
        <v>90</v>
      </c>
      <c r="G229">
        <v>8</v>
      </c>
      <c r="H229">
        <v>51105</v>
      </c>
      <c r="I229" s="1" t="s">
        <v>4638</v>
      </c>
    </row>
    <row r="230" spans="1:9" x14ac:dyDescent="0.55000000000000004">
      <c r="A230" s="1" t="s">
        <v>5001</v>
      </c>
      <c r="B230" s="1" t="s">
        <v>4640</v>
      </c>
      <c r="C230" s="1" t="s">
        <v>715</v>
      </c>
      <c r="D230" s="1" t="s">
        <v>5002</v>
      </c>
      <c r="E230">
        <v>2088400</v>
      </c>
      <c r="F230">
        <v>70</v>
      </c>
      <c r="G230">
        <v>24</v>
      </c>
      <c r="H230">
        <v>77305</v>
      </c>
      <c r="I230" s="1" t="s">
        <v>4638</v>
      </c>
    </row>
    <row r="231" spans="1:9" x14ac:dyDescent="0.55000000000000004">
      <c r="A231" s="1" t="s">
        <v>5003</v>
      </c>
      <c r="B231" s="1" t="s">
        <v>4655</v>
      </c>
      <c r="C231" s="1" t="s">
        <v>715</v>
      </c>
      <c r="D231" s="1" t="s">
        <v>5004</v>
      </c>
      <c r="E231">
        <v>2983682</v>
      </c>
      <c r="F231">
        <v>90</v>
      </c>
      <c r="G231">
        <v>14</v>
      </c>
      <c r="H231">
        <v>30045</v>
      </c>
      <c r="I231" s="1" t="s">
        <v>4646</v>
      </c>
    </row>
    <row r="232" spans="1:9" x14ac:dyDescent="0.55000000000000004">
      <c r="A232" s="1" t="s">
        <v>5005</v>
      </c>
      <c r="B232" s="1" t="s">
        <v>4636</v>
      </c>
      <c r="C232" s="1" t="s">
        <v>715</v>
      </c>
      <c r="D232" s="1" t="s">
        <v>5006</v>
      </c>
      <c r="E232">
        <v>3454481</v>
      </c>
      <c r="F232">
        <v>90</v>
      </c>
      <c r="G232">
        <v>10</v>
      </c>
      <c r="H232">
        <v>82007</v>
      </c>
      <c r="I232" s="1" t="s">
        <v>4638</v>
      </c>
    </row>
    <row r="233" spans="1:9" x14ac:dyDescent="0.55000000000000004">
      <c r="A233" s="1" t="s">
        <v>5007</v>
      </c>
      <c r="B233" s="1" t="s">
        <v>4636</v>
      </c>
      <c r="C233" s="1" t="s">
        <v>715</v>
      </c>
      <c r="D233" s="1" t="s">
        <v>4895</v>
      </c>
      <c r="E233">
        <v>1595502</v>
      </c>
      <c r="F233">
        <v>70</v>
      </c>
      <c r="G233">
        <v>25</v>
      </c>
      <c r="H233">
        <v>16505</v>
      </c>
      <c r="I233" s="1" t="s">
        <v>4638</v>
      </c>
    </row>
    <row r="234" spans="1:9" x14ac:dyDescent="0.55000000000000004">
      <c r="A234" s="1" t="s">
        <v>5008</v>
      </c>
      <c r="B234" s="1" t="s">
        <v>4655</v>
      </c>
      <c r="C234" s="1" t="s">
        <v>715</v>
      </c>
      <c r="D234" s="1" t="s">
        <v>4702</v>
      </c>
      <c r="E234">
        <v>2404782</v>
      </c>
      <c r="F234">
        <v>70</v>
      </c>
      <c r="G234">
        <v>25</v>
      </c>
      <c r="H234">
        <v>89135</v>
      </c>
      <c r="I234" s="1" t="s">
        <v>4638</v>
      </c>
    </row>
    <row r="235" spans="1:9" x14ac:dyDescent="0.55000000000000004">
      <c r="A235" s="1" t="s">
        <v>5009</v>
      </c>
      <c r="B235" s="1" t="s">
        <v>4655</v>
      </c>
      <c r="C235" s="1" t="s">
        <v>715</v>
      </c>
      <c r="D235" s="1" t="s">
        <v>4685</v>
      </c>
      <c r="E235">
        <v>3219124</v>
      </c>
      <c r="F235">
        <v>65</v>
      </c>
      <c r="G235">
        <v>19</v>
      </c>
      <c r="H235">
        <v>20430</v>
      </c>
      <c r="I235" s="1" t="s">
        <v>4638</v>
      </c>
    </row>
    <row r="236" spans="1:9" x14ac:dyDescent="0.55000000000000004">
      <c r="A236" s="1" t="s">
        <v>5010</v>
      </c>
      <c r="B236" s="1" t="s">
        <v>4648</v>
      </c>
      <c r="C236" s="1" t="s">
        <v>715</v>
      </c>
      <c r="D236" s="1" t="s">
        <v>4725</v>
      </c>
      <c r="E236">
        <v>3260132</v>
      </c>
      <c r="F236">
        <v>75</v>
      </c>
      <c r="G236">
        <v>21</v>
      </c>
      <c r="H236">
        <v>94263</v>
      </c>
      <c r="I236" s="1" t="s">
        <v>4638</v>
      </c>
    </row>
    <row r="237" spans="1:9" x14ac:dyDescent="0.55000000000000004">
      <c r="A237" s="1" t="s">
        <v>5011</v>
      </c>
      <c r="B237" s="1" t="s">
        <v>4648</v>
      </c>
      <c r="C237" s="1" t="s">
        <v>715</v>
      </c>
      <c r="D237" s="1" t="s">
        <v>4920</v>
      </c>
      <c r="E237">
        <v>2812546</v>
      </c>
      <c r="F237">
        <v>90</v>
      </c>
      <c r="G237">
        <v>7</v>
      </c>
      <c r="H237">
        <v>90055</v>
      </c>
      <c r="I237" s="1" t="s">
        <v>4638</v>
      </c>
    </row>
    <row r="238" spans="1:9" x14ac:dyDescent="0.55000000000000004">
      <c r="A238" s="1" t="s">
        <v>5012</v>
      </c>
      <c r="B238" s="1" t="s">
        <v>4648</v>
      </c>
      <c r="C238" s="1" t="s">
        <v>715</v>
      </c>
      <c r="D238" s="1" t="s">
        <v>4795</v>
      </c>
      <c r="E238">
        <v>3244758</v>
      </c>
      <c r="F238">
        <v>75</v>
      </c>
      <c r="G238">
        <v>25</v>
      </c>
      <c r="H238">
        <v>48258</v>
      </c>
      <c r="I238" s="1" t="s">
        <v>4638</v>
      </c>
    </row>
    <row r="239" spans="1:9" x14ac:dyDescent="0.55000000000000004">
      <c r="A239" s="1" t="s">
        <v>5013</v>
      </c>
      <c r="B239" s="1" t="s">
        <v>4636</v>
      </c>
      <c r="C239" s="1" t="s">
        <v>715</v>
      </c>
      <c r="D239" s="1" t="s">
        <v>4643</v>
      </c>
      <c r="E239">
        <v>3284058</v>
      </c>
      <c r="F239">
        <v>85</v>
      </c>
      <c r="G239">
        <v>20</v>
      </c>
      <c r="H239">
        <v>75236</v>
      </c>
      <c r="I239" s="1" t="s">
        <v>4646</v>
      </c>
    </row>
    <row r="240" spans="1:9" x14ac:dyDescent="0.55000000000000004">
      <c r="A240" s="1" t="s">
        <v>5014</v>
      </c>
      <c r="B240" s="1" t="s">
        <v>4648</v>
      </c>
      <c r="C240" s="1" t="s">
        <v>715</v>
      </c>
      <c r="D240" s="1" t="s">
        <v>4815</v>
      </c>
      <c r="E240">
        <v>2396638</v>
      </c>
      <c r="F240">
        <v>70</v>
      </c>
      <c r="G240">
        <v>15</v>
      </c>
      <c r="H240">
        <v>37914</v>
      </c>
      <c r="I240" s="1" t="s">
        <v>4638</v>
      </c>
    </row>
    <row r="241" spans="1:9" x14ac:dyDescent="0.55000000000000004">
      <c r="A241" s="1" t="s">
        <v>5015</v>
      </c>
      <c r="B241" s="1" t="s">
        <v>4648</v>
      </c>
      <c r="C241" s="1" t="s">
        <v>715</v>
      </c>
      <c r="D241" s="1" t="s">
        <v>4884</v>
      </c>
      <c r="E241">
        <v>1504129</v>
      </c>
      <c r="F241">
        <v>85</v>
      </c>
      <c r="G241">
        <v>5</v>
      </c>
      <c r="H241">
        <v>63150</v>
      </c>
      <c r="I241" s="1" t="s">
        <v>4638</v>
      </c>
    </row>
    <row r="242" spans="1:9" x14ac:dyDescent="0.55000000000000004">
      <c r="A242" s="1" t="s">
        <v>5016</v>
      </c>
      <c r="B242" s="1" t="s">
        <v>4648</v>
      </c>
      <c r="C242" s="1" t="s">
        <v>715</v>
      </c>
      <c r="D242" s="1" t="s">
        <v>4826</v>
      </c>
      <c r="E242">
        <v>1414622</v>
      </c>
      <c r="F242">
        <v>65</v>
      </c>
      <c r="G242">
        <v>22</v>
      </c>
      <c r="H242">
        <v>98664</v>
      </c>
      <c r="I242" s="1" t="s">
        <v>4646</v>
      </c>
    </row>
    <row r="243" spans="1:9" x14ac:dyDescent="0.55000000000000004">
      <c r="A243" s="1" t="s">
        <v>5017</v>
      </c>
      <c r="B243" s="1" t="s">
        <v>4648</v>
      </c>
      <c r="C243" s="1" t="s">
        <v>715</v>
      </c>
      <c r="D243" s="1" t="s">
        <v>5018</v>
      </c>
      <c r="E243">
        <v>587746</v>
      </c>
      <c r="F243">
        <v>75</v>
      </c>
      <c r="G243">
        <v>19</v>
      </c>
      <c r="H243">
        <v>40745</v>
      </c>
      <c r="I243" s="1" t="s">
        <v>4638</v>
      </c>
    </row>
    <row r="244" spans="1:9" x14ac:dyDescent="0.55000000000000004">
      <c r="A244" s="1" t="s">
        <v>5019</v>
      </c>
      <c r="B244" s="1" t="s">
        <v>4636</v>
      </c>
      <c r="C244" s="1" t="s">
        <v>715</v>
      </c>
      <c r="D244" s="1" t="s">
        <v>4779</v>
      </c>
      <c r="E244">
        <v>1177628</v>
      </c>
      <c r="F244">
        <v>80</v>
      </c>
      <c r="G244">
        <v>5</v>
      </c>
      <c r="H244">
        <v>14683</v>
      </c>
      <c r="I244" s="1" t="s">
        <v>4638</v>
      </c>
    </row>
    <row r="245" spans="1:9" x14ac:dyDescent="0.55000000000000004">
      <c r="A245" s="1" t="s">
        <v>5020</v>
      </c>
      <c r="B245" s="1" t="s">
        <v>4648</v>
      </c>
      <c r="C245" s="1" t="s">
        <v>715</v>
      </c>
      <c r="D245" s="1" t="s">
        <v>4708</v>
      </c>
      <c r="E245">
        <v>2172598</v>
      </c>
      <c r="F245">
        <v>90</v>
      </c>
      <c r="G245">
        <v>22</v>
      </c>
      <c r="H245">
        <v>28230</v>
      </c>
      <c r="I245" s="1" t="s">
        <v>4638</v>
      </c>
    </row>
    <row r="246" spans="1:9" x14ac:dyDescent="0.55000000000000004">
      <c r="A246" s="1" t="s">
        <v>5021</v>
      </c>
      <c r="B246" s="1" t="s">
        <v>4640</v>
      </c>
      <c r="C246" s="1" t="s">
        <v>715</v>
      </c>
      <c r="D246" s="1" t="s">
        <v>5022</v>
      </c>
      <c r="E246">
        <v>966637</v>
      </c>
      <c r="F246">
        <v>85</v>
      </c>
      <c r="G246">
        <v>5</v>
      </c>
      <c r="H246">
        <v>66225</v>
      </c>
      <c r="I246" s="1" t="s">
        <v>4638</v>
      </c>
    </row>
    <row r="247" spans="1:9" x14ac:dyDescent="0.55000000000000004">
      <c r="A247" s="1" t="s">
        <v>5023</v>
      </c>
      <c r="B247" s="1" t="s">
        <v>4636</v>
      </c>
      <c r="C247" s="1" t="s">
        <v>715</v>
      </c>
      <c r="D247" s="1" t="s">
        <v>5024</v>
      </c>
      <c r="E247">
        <v>2586793</v>
      </c>
      <c r="F247">
        <v>80</v>
      </c>
      <c r="G247">
        <v>10</v>
      </c>
      <c r="H247">
        <v>34114</v>
      </c>
      <c r="I247" s="1" t="s">
        <v>4638</v>
      </c>
    </row>
    <row r="248" spans="1:9" x14ac:dyDescent="0.55000000000000004">
      <c r="A248" s="1" t="s">
        <v>5025</v>
      </c>
      <c r="B248" s="1" t="s">
        <v>4636</v>
      </c>
      <c r="C248" s="1" t="s">
        <v>715</v>
      </c>
      <c r="D248" s="1" t="s">
        <v>4920</v>
      </c>
      <c r="E248">
        <v>2848056</v>
      </c>
      <c r="F248">
        <v>75</v>
      </c>
      <c r="G248">
        <v>14</v>
      </c>
      <c r="H248">
        <v>90005</v>
      </c>
      <c r="I248" s="1" t="s">
        <v>4638</v>
      </c>
    </row>
    <row r="249" spans="1:9" x14ac:dyDescent="0.55000000000000004">
      <c r="A249" s="1" t="s">
        <v>5026</v>
      </c>
      <c r="B249" s="1" t="s">
        <v>4655</v>
      </c>
      <c r="C249" s="1" t="s">
        <v>715</v>
      </c>
      <c r="D249" s="1" t="s">
        <v>4902</v>
      </c>
      <c r="E249">
        <v>1524054</v>
      </c>
      <c r="F249">
        <v>75</v>
      </c>
      <c r="G249">
        <v>25</v>
      </c>
      <c r="H249">
        <v>60609</v>
      </c>
      <c r="I249" s="1" t="s">
        <v>4638</v>
      </c>
    </row>
    <row r="250" spans="1:9" x14ac:dyDescent="0.55000000000000004">
      <c r="A250" s="1" t="s">
        <v>5027</v>
      </c>
      <c r="B250" s="1" t="s">
        <v>4640</v>
      </c>
      <c r="C250" s="1" t="s">
        <v>715</v>
      </c>
      <c r="D250" s="1" t="s">
        <v>4992</v>
      </c>
      <c r="E250">
        <v>558798</v>
      </c>
      <c r="F250">
        <v>90</v>
      </c>
      <c r="G250">
        <v>20</v>
      </c>
      <c r="H250">
        <v>91131</v>
      </c>
      <c r="I250" s="1" t="s">
        <v>4638</v>
      </c>
    </row>
    <row r="251" spans="1:9" x14ac:dyDescent="0.55000000000000004">
      <c r="A251" s="1" t="s">
        <v>5028</v>
      </c>
      <c r="B251" s="1" t="s">
        <v>4648</v>
      </c>
      <c r="C251" s="1" t="s">
        <v>715</v>
      </c>
      <c r="D251" s="1" t="s">
        <v>5022</v>
      </c>
      <c r="E251">
        <v>2068301</v>
      </c>
      <c r="F251">
        <v>70</v>
      </c>
      <c r="G251">
        <v>5</v>
      </c>
      <c r="H251">
        <v>66205</v>
      </c>
      <c r="I251" s="1" t="s">
        <v>4638</v>
      </c>
    </row>
    <row r="252" spans="1:9" x14ac:dyDescent="0.55000000000000004">
      <c r="A252" s="1" t="s">
        <v>5029</v>
      </c>
      <c r="B252" s="1" t="s">
        <v>4636</v>
      </c>
      <c r="C252" s="1" t="s">
        <v>715</v>
      </c>
      <c r="D252" s="1" t="s">
        <v>5030</v>
      </c>
      <c r="E252">
        <v>1033394</v>
      </c>
      <c r="F252">
        <v>90</v>
      </c>
      <c r="G252">
        <v>5</v>
      </c>
      <c r="H252">
        <v>66622</v>
      </c>
      <c r="I252" s="1" t="s">
        <v>4638</v>
      </c>
    </row>
    <row r="253" spans="1:9" x14ac:dyDescent="0.55000000000000004">
      <c r="A253" s="1" t="s">
        <v>5031</v>
      </c>
      <c r="B253" s="1" t="s">
        <v>4636</v>
      </c>
      <c r="C253" s="1" t="s">
        <v>715</v>
      </c>
      <c r="D253" s="1" t="s">
        <v>5032</v>
      </c>
      <c r="E253">
        <v>1428837</v>
      </c>
      <c r="F253">
        <v>90</v>
      </c>
      <c r="G253">
        <v>9</v>
      </c>
      <c r="H253">
        <v>40510</v>
      </c>
      <c r="I253" s="1" t="s">
        <v>4638</v>
      </c>
    </row>
    <row r="254" spans="1:9" x14ac:dyDescent="0.55000000000000004">
      <c r="A254" s="1" t="s">
        <v>5033</v>
      </c>
      <c r="B254" s="1" t="s">
        <v>4648</v>
      </c>
      <c r="C254" s="1" t="s">
        <v>715</v>
      </c>
      <c r="D254" s="1" t="s">
        <v>4810</v>
      </c>
      <c r="E254">
        <v>2440853</v>
      </c>
      <c r="F254">
        <v>90</v>
      </c>
      <c r="G254">
        <v>7</v>
      </c>
      <c r="H254">
        <v>48126</v>
      </c>
      <c r="I254" s="1" t="s">
        <v>4638</v>
      </c>
    </row>
    <row r="255" spans="1:9" x14ac:dyDescent="0.55000000000000004">
      <c r="A255" s="1" t="s">
        <v>5034</v>
      </c>
      <c r="B255" s="1" t="s">
        <v>4648</v>
      </c>
      <c r="C255" s="1" t="s">
        <v>715</v>
      </c>
      <c r="D255" s="1" t="s">
        <v>4926</v>
      </c>
      <c r="E255">
        <v>1059516</v>
      </c>
      <c r="F255">
        <v>85</v>
      </c>
      <c r="G255">
        <v>13</v>
      </c>
      <c r="H255">
        <v>34620</v>
      </c>
      <c r="I255" s="1" t="s">
        <v>4638</v>
      </c>
    </row>
    <row r="256" spans="1:9" x14ac:dyDescent="0.55000000000000004">
      <c r="A256" s="1" t="s">
        <v>5035</v>
      </c>
      <c r="B256" s="1" t="s">
        <v>4636</v>
      </c>
      <c r="C256" s="1" t="s">
        <v>715</v>
      </c>
      <c r="D256" s="1" t="s">
        <v>4732</v>
      </c>
      <c r="E256">
        <v>713657</v>
      </c>
      <c r="F256">
        <v>85</v>
      </c>
      <c r="G256">
        <v>12</v>
      </c>
      <c r="H256">
        <v>10060</v>
      </c>
      <c r="I256" s="1" t="s">
        <v>4638</v>
      </c>
    </row>
    <row r="257" spans="1:9" x14ac:dyDescent="0.55000000000000004">
      <c r="A257" s="1" t="s">
        <v>5036</v>
      </c>
      <c r="B257" s="1" t="s">
        <v>4655</v>
      </c>
      <c r="C257" s="1" t="s">
        <v>715</v>
      </c>
      <c r="D257" s="1" t="s">
        <v>4774</v>
      </c>
      <c r="E257">
        <v>698024</v>
      </c>
      <c r="F257">
        <v>65</v>
      </c>
      <c r="G257">
        <v>24</v>
      </c>
      <c r="H257">
        <v>88530</v>
      </c>
      <c r="I257" s="1" t="s">
        <v>4638</v>
      </c>
    </row>
    <row r="258" spans="1:9" x14ac:dyDescent="0.55000000000000004">
      <c r="A258" s="1" t="s">
        <v>5037</v>
      </c>
      <c r="B258" s="1" t="s">
        <v>4636</v>
      </c>
      <c r="C258" s="1" t="s">
        <v>715</v>
      </c>
      <c r="D258" s="1" t="s">
        <v>5038</v>
      </c>
      <c r="E258">
        <v>3220480</v>
      </c>
      <c r="F258">
        <v>80</v>
      </c>
      <c r="G258">
        <v>16</v>
      </c>
      <c r="H258">
        <v>33448</v>
      </c>
      <c r="I258" s="1" t="s">
        <v>4638</v>
      </c>
    </row>
    <row r="259" spans="1:9" x14ac:dyDescent="0.55000000000000004">
      <c r="A259" s="1" t="s">
        <v>5039</v>
      </c>
      <c r="B259" s="1" t="s">
        <v>4655</v>
      </c>
      <c r="C259" s="1" t="s">
        <v>715</v>
      </c>
      <c r="D259" s="1" t="s">
        <v>5040</v>
      </c>
      <c r="E259">
        <v>2984156</v>
      </c>
      <c r="F259">
        <v>65</v>
      </c>
      <c r="G259">
        <v>24</v>
      </c>
      <c r="H259">
        <v>46295</v>
      </c>
      <c r="I259" s="1" t="s">
        <v>4638</v>
      </c>
    </row>
    <row r="260" spans="1:9" x14ac:dyDescent="0.55000000000000004">
      <c r="A260" s="1" t="s">
        <v>5041</v>
      </c>
      <c r="B260" s="1" t="s">
        <v>4636</v>
      </c>
      <c r="C260" s="1" t="s">
        <v>715</v>
      </c>
      <c r="D260" s="1" t="s">
        <v>5042</v>
      </c>
      <c r="E260">
        <v>1989060</v>
      </c>
      <c r="F260">
        <v>65</v>
      </c>
      <c r="G260">
        <v>8</v>
      </c>
      <c r="H260">
        <v>10705</v>
      </c>
      <c r="I260" s="1" t="s">
        <v>4638</v>
      </c>
    </row>
    <row r="261" spans="1:9" x14ac:dyDescent="0.55000000000000004">
      <c r="A261" s="1" t="s">
        <v>5043</v>
      </c>
      <c r="B261" s="1" t="s">
        <v>4655</v>
      </c>
      <c r="C261" s="1" t="s">
        <v>715</v>
      </c>
      <c r="D261" s="1" t="s">
        <v>4712</v>
      </c>
      <c r="E261">
        <v>2892834</v>
      </c>
      <c r="F261">
        <v>80</v>
      </c>
      <c r="G261">
        <v>24</v>
      </c>
      <c r="H261">
        <v>77299</v>
      </c>
      <c r="I261" s="1" t="s">
        <v>4638</v>
      </c>
    </row>
    <row r="262" spans="1:9" x14ac:dyDescent="0.55000000000000004">
      <c r="A262" s="1" t="s">
        <v>5044</v>
      </c>
      <c r="B262" s="1" t="s">
        <v>4640</v>
      </c>
      <c r="C262" s="1" t="s">
        <v>715</v>
      </c>
      <c r="D262" s="1" t="s">
        <v>5045</v>
      </c>
      <c r="E262">
        <v>1740912</v>
      </c>
      <c r="F262">
        <v>70</v>
      </c>
      <c r="G262">
        <v>25</v>
      </c>
      <c r="H262">
        <v>33330</v>
      </c>
      <c r="I262" s="1" t="s">
        <v>4638</v>
      </c>
    </row>
    <row r="263" spans="1:9" x14ac:dyDescent="0.55000000000000004">
      <c r="A263" s="1" t="s">
        <v>5046</v>
      </c>
      <c r="B263" s="1" t="s">
        <v>4648</v>
      </c>
      <c r="C263" s="1" t="s">
        <v>715</v>
      </c>
      <c r="D263" s="1" t="s">
        <v>5047</v>
      </c>
      <c r="E263">
        <v>3469556</v>
      </c>
      <c r="F263">
        <v>85</v>
      </c>
      <c r="G263">
        <v>15</v>
      </c>
      <c r="H263">
        <v>35805</v>
      </c>
      <c r="I263" s="1" t="s">
        <v>4638</v>
      </c>
    </row>
    <row r="264" spans="1:9" x14ac:dyDescent="0.55000000000000004">
      <c r="A264" s="1" t="s">
        <v>5048</v>
      </c>
      <c r="B264" s="1" t="s">
        <v>4648</v>
      </c>
      <c r="C264" s="1" t="s">
        <v>715</v>
      </c>
      <c r="D264" s="1" t="s">
        <v>5049</v>
      </c>
      <c r="E264">
        <v>587012</v>
      </c>
      <c r="F264">
        <v>90</v>
      </c>
      <c r="G264">
        <v>22</v>
      </c>
      <c r="H264">
        <v>20910</v>
      </c>
      <c r="I264" s="1" t="s">
        <v>4646</v>
      </c>
    </row>
    <row r="265" spans="1:9" x14ac:dyDescent="0.55000000000000004">
      <c r="A265" s="1" t="s">
        <v>5050</v>
      </c>
      <c r="B265" s="1" t="s">
        <v>4655</v>
      </c>
      <c r="C265" s="1" t="s">
        <v>715</v>
      </c>
      <c r="D265" s="1" t="s">
        <v>4777</v>
      </c>
      <c r="E265">
        <v>1950804</v>
      </c>
      <c r="F265">
        <v>75</v>
      </c>
      <c r="G265">
        <v>21</v>
      </c>
      <c r="H265">
        <v>40280</v>
      </c>
      <c r="I265" s="1" t="s">
        <v>4638</v>
      </c>
    </row>
    <row r="266" spans="1:9" x14ac:dyDescent="0.55000000000000004">
      <c r="A266" s="1" t="s">
        <v>5051</v>
      </c>
      <c r="B266" s="1" t="s">
        <v>4655</v>
      </c>
      <c r="C266" s="1" t="s">
        <v>715</v>
      </c>
      <c r="D266" s="1" t="s">
        <v>5045</v>
      </c>
      <c r="E266">
        <v>1026270</v>
      </c>
      <c r="F266">
        <v>85</v>
      </c>
      <c r="G266">
        <v>14</v>
      </c>
      <c r="H266">
        <v>33345</v>
      </c>
      <c r="I266" s="1" t="s">
        <v>4638</v>
      </c>
    </row>
    <row r="267" spans="1:9" x14ac:dyDescent="0.55000000000000004">
      <c r="A267" s="1" t="s">
        <v>5052</v>
      </c>
      <c r="B267" s="1" t="s">
        <v>4655</v>
      </c>
      <c r="C267" s="1" t="s">
        <v>715</v>
      </c>
      <c r="D267" s="1" t="s">
        <v>4637</v>
      </c>
      <c r="E267">
        <v>2284067</v>
      </c>
      <c r="F267">
        <v>70</v>
      </c>
      <c r="G267">
        <v>6</v>
      </c>
      <c r="H267">
        <v>94110</v>
      </c>
      <c r="I267" s="1" t="s">
        <v>4638</v>
      </c>
    </row>
    <row r="268" spans="1:9" x14ac:dyDescent="0.55000000000000004">
      <c r="A268" s="1" t="s">
        <v>5053</v>
      </c>
      <c r="B268" s="1" t="s">
        <v>4655</v>
      </c>
      <c r="C268" s="1" t="s">
        <v>715</v>
      </c>
      <c r="D268" s="1" t="s">
        <v>5054</v>
      </c>
      <c r="E268">
        <v>1939486</v>
      </c>
      <c r="F268">
        <v>70</v>
      </c>
      <c r="G268">
        <v>15</v>
      </c>
      <c r="H268">
        <v>98158</v>
      </c>
      <c r="I268" s="1" t="s">
        <v>4638</v>
      </c>
    </row>
    <row r="269" spans="1:9" x14ac:dyDescent="0.55000000000000004">
      <c r="A269" s="1" t="s">
        <v>5055</v>
      </c>
      <c r="B269" s="1" t="s">
        <v>4640</v>
      </c>
      <c r="C269" s="1" t="s">
        <v>715</v>
      </c>
      <c r="D269" s="1" t="s">
        <v>4978</v>
      </c>
      <c r="E269">
        <v>1892007</v>
      </c>
      <c r="F269">
        <v>75</v>
      </c>
      <c r="G269">
        <v>13</v>
      </c>
      <c r="H269">
        <v>57193</v>
      </c>
      <c r="I269" s="1" t="s">
        <v>4638</v>
      </c>
    </row>
    <row r="270" spans="1:9" x14ac:dyDescent="0.55000000000000004">
      <c r="A270" s="1" t="s">
        <v>5056</v>
      </c>
      <c r="B270" s="1" t="s">
        <v>4655</v>
      </c>
      <c r="C270" s="1" t="s">
        <v>715</v>
      </c>
      <c r="D270" s="1" t="s">
        <v>5057</v>
      </c>
      <c r="E270">
        <v>1458027</v>
      </c>
      <c r="F270">
        <v>70</v>
      </c>
      <c r="G270">
        <v>12</v>
      </c>
      <c r="H270">
        <v>24048</v>
      </c>
      <c r="I270" s="1" t="s">
        <v>4638</v>
      </c>
    </row>
    <row r="271" spans="1:9" x14ac:dyDescent="0.55000000000000004">
      <c r="A271" s="1" t="s">
        <v>5058</v>
      </c>
      <c r="B271" s="1" t="s">
        <v>4640</v>
      </c>
      <c r="C271" s="1" t="s">
        <v>715</v>
      </c>
      <c r="D271" s="1" t="s">
        <v>5054</v>
      </c>
      <c r="E271">
        <v>927528</v>
      </c>
      <c r="F271">
        <v>85</v>
      </c>
      <c r="G271">
        <v>9</v>
      </c>
      <c r="H271">
        <v>98104</v>
      </c>
      <c r="I271" s="1" t="s">
        <v>4638</v>
      </c>
    </row>
    <row r="272" spans="1:9" x14ac:dyDescent="0.55000000000000004">
      <c r="A272" s="1" t="s">
        <v>5059</v>
      </c>
      <c r="B272" s="1" t="s">
        <v>4655</v>
      </c>
      <c r="C272" s="1" t="s">
        <v>715</v>
      </c>
      <c r="D272" s="1" t="s">
        <v>5060</v>
      </c>
      <c r="E272">
        <v>3052372</v>
      </c>
      <c r="F272">
        <v>70</v>
      </c>
      <c r="G272">
        <v>9</v>
      </c>
      <c r="H272">
        <v>85715</v>
      </c>
      <c r="I272" s="1" t="s">
        <v>4638</v>
      </c>
    </row>
    <row r="273" spans="1:9" x14ac:dyDescent="0.55000000000000004">
      <c r="A273" s="1" t="s">
        <v>5061</v>
      </c>
      <c r="B273" s="1" t="s">
        <v>4640</v>
      </c>
      <c r="C273" s="1" t="s">
        <v>715</v>
      </c>
      <c r="D273" s="1" t="s">
        <v>4702</v>
      </c>
      <c r="E273">
        <v>534221</v>
      </c>
      <c r="F273">
        <v>85</v>
      </c>
      <c r="G273">
        <v>25</v>
      </c>
      <c r="H273">
        <v>89160</v>
      </c>
      <c r="I273" s="1" t="s">
        <v>4638</v>
      </c>
    </row>
    <row r="274" spans="1:9" x14ac:dyDescent="0.55000000000000004">
      <c r="A274" s="1" t="s">
        <v>5062</v>
      </c>
      <c r="B274" s="1" t="s">
        <v>4640</v>
      </c>
      <c r="C274" s="1" t="s">
        <v>715</v>
      </c>
      <c r="D274" s="1" t="s">
        <v>5063</v>
      </c>
      <c r="E274">
        <v>558035</v>
      </c>
      <c r="F274">
        <v>75</v>
      </c>
      <c r="G274">
        <v>24</v>
      </c>
      <c r="H274">
        <v>19725</v>
      </c>
      <c r="I274" s="1" t="s">
        <v>4638</v>
      </c>
    </row>
    <row r="275" spans="1:9" x14ac:dyDescent="0.55000000000000004">
      <c r="A275" s="1" t="s">
        <v>5064</v>
      </c>
      <c r="B275" s="1" t="s">
        <v>4640</v>
      </c>
      <c r="C275" s="1" t="s">
        <v>715</v>
      </c>
      <c r="D275" s="1" t="s">
        <v>4951</v>
      </c>
      <c r="E275">
        <v>1370519</v>
      </c>
      <c r="F275">
        <v>85</v>
      </c>
      <c r="G275">
        <v>10</v>
      </c>
      <c r="H275">
        <v>78410</v>
      </c>
      <c r="I275" s="1" t="s">
        <v>4638</v>
      </c>
    </row>
    <row r="276" spans="1:9" x14ac:dyDescent="0.55000000000000004">
      <c r="A276" s="1" t="s">
        <v>5065</v>
      </c>
      <c r="B276" s="1" t="s">
        <v>4636</v>
      </c>
      <c r="C276" s="1" t="s">
        <v>715</v>
      </c>
      <c r="D276" s="1" t="s">
        <v>4817</v>
      </c>
      <c r="E276">
        <v>2649300</v>
      </c>
      <c r="F276">
        <v>65</v>
      </c>
      <c r="G276">
        <v>12</v>
      </c>
      <c r="H276">
        <v>35244</v>
      </c>
      <c r="I276" s="1" t="s">
        <v>4638</v>
      </c>
    </row>
    <row r="277" spans="1:9" x14ac:dyDescent="0.55000000000000004">
      <c r="A277" s="1" t="s">
        <v>5066</v>
      </c>
      <c r="B277" s="1" t="s">
        <v>4640</v>
      </c>
      <c r="C277" s="1" t="s">
        <v>715</v>
      </c>
      <c r="D277" s="1" t="s">
        <v>5067</v>
      </c>
      <c r="E277">
        <v>1351851</v>
      </c>
      <c r="F277">
        <v>80</v>
      </c>
      <c r="G277">
        <v>10</v>
      </c>
      <c r="H277">
        <v>10459</v>
      </c>
      <c r="I277" s="1" t="s">
        <v>4638</v>
      </c>
    </row>
    <row r="278" spans="1:9" x14ac:dyDescent="0.55000000000000004">
      <c r="A278" s="1" t="s">
        <v>5068</v>
      </c>
      <c r="B278" s="1" t="s">
        <v>4636</v>
      </c>
      <c r="C278" s="1" t="s">
        <v>715</v>
      </c>
      <c r="D278" s="1" t="s">
        <v>5069</v>
      </c>
      <c r="E278">
        <v>2449534</v>
      </c>
      <c r="F278">
        <v>65</v>
      </c>
      <c r="G278">
        <v>24</v>
      </c>
      <c r="H278">
        <v>61110</v>
      </c>
      <c r="I278" s="1" t="s">
        <v>4638</v>
      </c>
    </row>
    <row r="279" spans="1:9" x14ac:dyDescent="0.55000000000000004">
      <c r="A279" s="1" t="s">
        <v>5070</v>
      </c>
      <c r="B279" s="1" t="s">
        <v>4636</v>
      </c>
      <c r="C279" s="1" t="s">
        <v>715</v>
      </c>
      <c r="D279" s="1" t="s">
        <v>5071</v>
      </c>
      <c r="E279">
        <v>1561438</v>
      </c>
      <c r="F279">
        <v>70</v>
      </c>
      <c r="G279">
        <v>24</v>
      </c>
      <c r="H279">
        <v>20709</v>
      </c>
      <c r="I279" s="1" t="s">
        <v>4638</v>
      </c>
    </row>
    <row r="280" spans="1:9" x14ac:dyDescent="0.55000000000000004">
      <c r="A280" s="1" t="s">
        <v>5072</v>
      </c>
      <c r="B280" s="1" t="s">
        <v>4636</v>
      </c>
      <c r="C280" s="1" t="s">
        <v>715</v>
      </c>
      <c r="D280" s="1" t="s">
        <v>4683</v>
      </c>
      <c r="E280">
        <v>513905</v>
      </c>
      <c r="F280">
        <v>75</v>
      </c>
      <c r="G280">
        <v>9</v>
      </c>
      <c r="H280">
        <v>74193</v>
      </c>
      <c r="I280" s="1" t="s">
        <v>4638</v>
      </c>
    </row>
    <row r="281" spans="1:9" x14ac:dyDescent="0.55000000000000004">
      <c r="A281" s="1" t="s">
        <v>5073</v>
      </c>
      <c r="B281" s="1" t="s">
        <v>4648</v>
      </c>
      <c r="C281" s="1" t="s">
        <v>715</v>
      </c>
      <c r="D281" s="1" t="s">
        <v>5074</v>
      </c>
      <c r="E281">
        <v>2469192</v>
      </c>
      <c r="F281">
        <v>70</v>
      </c>
      <c r="G281">
        <v>6</v>
      </c>
      <c r="H281">
        <v>55579</v>
      </c>
      <c r="I281" s="1" t="s">
        <v>4638</v>
      </c>
    </row>
    <row r="282" spans="1:9" x14ac:dyDescent="0.55000000000000004">
      <c r="A282" s="1" t="s">
        <v>5075</v>
      </c>
      <c r="B282" s="1" t="s">
        <v>4648</v>
      </c>
      <c r="C282" s="1" t="s">
        <v>715</v>
      </c>
      <c r="D282" s="1" t="s">
        <v>4677</v>
      </c>
      <c r="E282">
        <v>3235469</v>
      </c>
      <c r="F282">
        <v>75</v>
      </c>
      <c r="G282">
        <v>20</v>
      </c>
      <c r="H282">
        <v>34981</v>
      </c>
      <c r="I282" s="1" t="s">
        <v>4638</v>
      </c>
    </row>
    <row r="283" spans="1:9" x14ac:dyDescent="0.55000000000000004">
      <c r="A283" s="1" t="s">
        <v>5076</v>
      </c>
      <c r="B283" s="1" t="s">
        <v>4655</v>
      </c>
      <c r="C283" s="1" t="s">
        <v>715</v>
      </c>
      <c r="D283" s="1" t="s">
        <v>382</v>
      </c>
      <c r="E283">
        <v>1271367</v>
      </c>
      <c r="F283">
        <v>85</v>
      </c>
      <c r="G283">
        <v>12</v>
      </c>
      <c r="H283">
        <v>78769</v>
      </c>
      <c r="I283" s="1" t="s">
        <v>4638</v>
      </c>
    </row>
    <row r="284" spans="1:9" x14ac:dyDescent="0.55000000000000004">
      <c r="A284" s="1" t="s">
        <v>5077</v>
      </c>
      <c r="B284" s="1" t="s">
        <v>4648</v>
      </c>
      <c r="C284" s="1" t="s">
        <v>715</v>
      </c>
      <c r="D284" s="1" t="s">
        <v>5078</v>
      </c>
      <c r="E284">
        <v>1719994</v>
      </c>
      <c r="F284">
        <v>65</v>
      </c>
      <c r="G284">
        <v>22</v>
      </c>
      <c r="H284">
        <v>33811</v>
      </c>
      <c r="I284" s="1" t="s">
        <v>4638</v>
      </c>
    </row>
    <row r="285" spans="1:9" x14ac:dyDescent="0.55000000000000004">
      <c r="A285" s="1" t="s">
        <v>5079</v>
      </c>
      <c r="B285" s="1" t="s">
        <v>4636</v>
      </c>
      <c r="C285" s="1" t="s">
        <v>715</v>
      </c>
      <c r="D285" s="1" t="s">
        <v>4777</v>
      </c>
      <c r="E285">
        <v>2595789</v>
      </c>
      <c r="F285">
        <v>70</v>
      </c>
      <c r="G285">
        <v>13</v>
      </c>
      <c r="H285">
        <v>40205</v>
      </c>
      <c r="I285" s="1" t="s">
        <v>4638</v>
      </c>
    </row>
    <row r="286" spans="1:9" x14ac:dyDescent="0.55000000000000004">
      <c r="A286" s="1" t="s">
        <v>5080</v>
      </c>
      <c r="B286" s="1" t="s">
        <v>4655</v>
      </c>
      <c r="C286" s="1" t="s">
        <v>715</v>
      </c>
      <c r="D286" s="1" t="s">
        <v>4970</v>
      </c>
      <c r="E286">
        <v>1952927</v>
      </c>
      <c r="F286">
        <v>70</v>
      </c>
      <c r="G286">
        <v>11</v>
      </c>
      <c r="H286">
        <v>10305</v>
      </c>
      <c r="I286" s="1" t="s">
        <v>4638</v>
      </c>
    </row>
    <row r="287" spans="1:9" x14ac:dyDescent="0.55000000000000004">
      <c r="A287" s="1" t="s">
        <v>5081</v>
      </c>
      <c r="B287" s="1" t="s">
        <v>4640</v>
      </c>
      <c r="C287" s="1" t="s">
        <v>715</v>
      </c>
      <c r="D287" s="1" t="s">
        <v>4653</v>
      </c>
      <c r="E287">
        <v>2768801</v>
      </c>
      <c r="F287">
        <v>75</v>
      </c>
      <c r="G287">
        <v>8</v>
      </c>
      <c r="H287">
        <v>62711</v>
      </c>
      <c r="I287" s="1" t="s">
        <v>4646</v>
      </c>
    </row>
    <row r="288" spans="1:9" x14ac:dyDescent="0.55000000000000004">
      <c r="A288" s="1" t="s">
        <v>5082</v>
      </c>
      <c r="B288" s="1" t="s">
        <v>4648</v>
      </c>
      <c r="C288" s="1" t="s">
        <v>715</v>
      </c>
      <c r="D288" s="1" t="s">
        <v>4685</v>
      </c>
      <c r="E288">
        <v>3310154</v>
      </c>
      <c r="F288">
        <v>65</v>
      </c>
      <c r="G288">
        <v>15</v>
      </c>
      <c r="H288">
        <v>20226</v>
      </c>
      <c r="I288" s="1" t="s">
        <v>4638</v>
      </c>
    </row>
    <row r="289" spans="1:9" x14ac:dyDescent="0.55000000000000004">
      <c r="A289" s="1" t="s">
        <v>5083</v>
      </c>
      <c r="B289" s="1" t="s">
        <v>4640</v>
      </c>
      <c r="C289" s="1" t="s">
        <v>715</v>
      </c>
      <c r="D289" s="1" t="s">
        <v>4907</v>
      </c>
      <c r="E289">
        <v>3187419</v>
      </c>
      <c r="F289">
        <v>70</v>
      </c>
      <c r="G289">
        <v>11</v>
      </c>
      <c r="H289">
        <v>91499</v>
      </c>
      <c r="I289" s="1" t="s">
        <v>4638</v>
      </c>
    </row>
    <row r="290" spans="1:9" x14ac:dyDescent="0.55000000000000004">
      <c r="A290" s="1" t="s">
        <v>5084</v>
      </c>
      <c r="B290" s="1" t="s">
        <v>4655</v>
      </c>
      <c r="C290" s="1" t="s">
        <v>715</v>
      </c>
      <c r="D290" s="1" t="s">
        <v>5040</v>
      </c>
      <c r="E290">
        <v>645782</v>
      </c>
      <c r="F290">
        <v>65</v>
      </c>
      <c r="G290">
        <v>15</v>
      </c>
      <c r="H290">
        <v>46254</v>
      </c>
      <c r="I290" s="1" t="s">
        <v>4638</v>
      </c>
    </row>
    <row r="291" spans="1:9" x14ac:dyDescent="0.55000000000000004">
      <c r="A291" s="1" t="s">
        <v>5085</v>
      </c>
      <c r="B291" s="1" t="s">
        <v>4648</v>
      </c>
      <c r="C291" s="1" t="s">
        <v>715</v>
      </c>
      <c r="D291" s="1" t="s">
        <v>4668</v>
      </c>
      <c r="E291">
        <v>2037255</v>
      </c>
      <c r="F291">
        <v>80</v>
      </c>
      <c r="G291">
        <v>24</v>
      </c>
      <c r="H291">
        <v>31914</v>
      </c>
      <c r="I291" s="1" t="s">
        <v>4638</v>
      </c>
    </row>
    <row r="292" spans="1:9" x14ac:dyDescent="0.55000000000000004">
      <c r="A292" s="1" t="s">
        <v>5086</v>
      </c>
      <c r="B292" s="1" t="s">
        <v>4655</v>
      </c>
      <c r="C292" s="1" t="s">
        <v>715</v>
      </c>
      <c r="D292" s="1" t="s">
        <v>4643</v>
      </c>
      <c r="E292">
        <v>3250035</v>
      </c>
      <c r="F292">
        <v>75</v>
      </c>
      <c r="G292">
        <v>20</v>
      </c>
      <c r="H292">
        <v>75387</v>
      </c>
      <c r="I292" s="1" t="s">
        <v>4638</v>
      </c>
    </row>
    <row r="293" spans="1:9" x14ac:dyDescent="0.55000000000000004">
      <c r="A293" s="1" t="s">
        <v>5087</v>
      </c>
      <c r="B293" s="1" t="s">
        <v>4648</v>
      </c>
      <c r="C293" s="1" t="s">
        <v>715</v>
      </c>
      <c r="D293" s="1" t="s">
        <v>5088</v>
      </c>
      <c r="E293">
        <v>2845470</v>
      </c>
      <c r="F293">
        <v>90</v>
      </c>
      <c r="G293">
        <v>24</v>
      </c>
      <c r="H293">
        <v>49518</v>
      </c>
      <c r="I293" s="1" t="s">
        <v>4646</v>
      </c>
    </row>
    <row r="294" spans="1:9" x14ac:dyDescent="0.55000000000000004">
      <c r="A294" s="1" t="s">
        <v>5089</v>
      </c>
      <c r="B294" s="1" t="s">
        <v>4640</v>
      </c>
      <c r="C294" s="1" t="s">
        <v>715</v>
      </c>
      <c r="D294" s="1" t="s">
        <v>5090</v>
      </c>
      <c r="E294">
        <v>780155</v>
      </c>
      <c r="F294">
        <v>65</v>
      </c>
      <c r="G294">
        <v>20</v>
      </c>
      <c r="H294">
        <v>92415</v>
      </c>
      <c r="I294" s="1" t="s">
        <v>4638</v>
      </c>
    </row>
    <row r="295" spans="1:9" x14ac:dyDescent="0.55000000000000004">
      <c r="A295" s="1" t="s">
        <v>5091</v>
      </c>
      <c r="B295" s="1" t="s">
        <v>4640</v>
      </c>
      <c r="C295" s="1" t="s">
        <v>715</v>
      </c>
      <c r="D295" s="1" t="s">
        <v>5092</v>
      </c>
      <c r="E295">
        <v>2655391</v>
      </c>
      <c r="F295">
        <v>80</v>
      </c>
      <c r="G295">
        <v>11</v>
      </c>
      <c r="H295">
        <v>78265</v>
      </c>
      <c r="I295" s="1" t="s">
        <v>4638</v>
      </c>
    </row>
    <row r="296" spans="1:9" x14ac:dyDescent="0.55000000000000004">
      <c r="A296" s="1" t="s">
        <v>5093</v>
      </c>
      <c r="B296" s="1" t="s">
        <v>4636</v>
      </c>
      <c r="C296" s="1" t="s">
        <v>715</v>
      </c>
      <c r="D296" s="1" t="s">
        <v>5094</v>
      </c>
      <c r="E296">
        <v>2268514</v>
      </c>
      <c r="F296">
        <v>70</v>
      </c>
      <c r="G296">
        <v>22</v>
      </c>
      <c r="H296">
        <v>83732</v>
      </c>
      <c r="I296" s="1" t="s">
        <v>4638</v>
      </c>
    </row>
    <row r="297" spans="1:9" x14ac:dyDescent="0.55000000000000004">
      <c r="A297" s="1" t="s">
        <v>5095</v>
      </c>
      <c r="B297" s="1" t="s">
        <v>4636</v>
      </c>
      <c r="C297" s="1" t="s">
        <v>715</v>
      </c>
      <c r="D297" s="1" t="s">
        <v>4727</v>
      </c>
      <c r="E297">
        <v>1610283</v>
      </c>
      <c r="F297">
        <v>65</v>
      </c>
      <c r="G297">
        <v>6</v>
      </c>
      <c r="H297">
        <v>85215</v>
      </c>
      <c r="I297" s="1" t="s">
        <v>4638</v>
      </c>
    </row>
    <row r="298" spans="1:9" x14ac:dyDescent="0.55000000000000004">
      <c r="A298" s="1" t="s">
        <v>5096</v>
      </c>
      <c r="B298" s="1" t="s">
        <v>4636</v>
      </c>
      <c r="C298" s="1" t="s">
        <v>715</v>
      </c>
      <c r="D298" s="1" t="s">
        <v>4720</v>
      </c>
      <c r="E298">
        <v>2386483</v>
      </c>
      <c r="F298">
        <v>80</v>
      </c>
      <c r="G298">
        <v>5</v>
      </c>
      <c r="H298">
        <v>55448</v>
      </c>
      <c r="I298" s="1" t="s">
        <v>4638</v>
      </c>
    </row>
    <row r="299" spans="1:9" x14ac:dyDescent="0.55000000000000004">
      <c r="A299" s="1" t="s">
        <v>5097</v>
      </c>
      <c r="B299" s="1" t="s">
        <v>4640</v>
      </c>
      <c r="C299" s="1" t="s">
        <v>715</v>
      </c>
      <c r="D299" s="1" t="s">
        <v>4902</v>
      </c>
      <c r="E299">
        <v>3284902</v>
      </c>
      <c r="F299">
        <v>85</v>
      </c>
      <c r="G299">
        <v>5</v>
      </c>
      <c r="H299">
        <v>60609</v>
      </c>
      <c r="I299" s="1" t="s">
        <v>4638</v>
      </c>
    </row>
    <row r="300" spans="1:9" x14ac:dyDescent="0.55000000000000004">
      <c r="A300" s="1" t="s">
        <v>5098</v>
      </c>
      <c r="B300" s="1" t="s">
        <v>4636</v>
      </c>
      <c r="C300" s="1" t="s">
        <v>715</v>
      </c>
      <c r="D300" s="1" t="s">
        <v>5099</v>
      </c>
      <c r="E300">
        <v>2048395</v>
      </c>
      <c r="F300">
        <v>65</v>
      </c>
      <c r="G300">
        <v>8</v>
      </c>
      <c r="H300">
        <v>55188</v>
      </c>
      <c r="I300" s="1" t="s">
        <v>4638</v>
      </c>
    </row>
    <row r="301" spans="1:9" x14ac:dyDescent="0.55000000000000004">
      <c r="A301" s="1" t="s">
        <v>5100</v>
      </c>
      <c r="B301" s="1" t="s">
        <v>4648</v>
      </c>
      <c r="C301" s="1" t="s">
        <v>715</v>
      </c>
      <c r="D301" s="1" t="s">
        <v>5101</v>
      </c>
      <c r="E301">
        <v>1596423</v>
      </c>
      <c r="F301">
        <v>90</v>
      </c>
      <c r="G301">
        <v>25</v>
      </c>
      <c r="H301">
        <v>75044</v>
      </c>
      <c r="I301" s="1" t="s">
        <v>4638</v>
      </c>
    </row>
    <row r="302" spans="1:9" x14ac:dyDescent="0.55000000000000004">
      <c r="A302" s="1" t="s">
        <v>5102</v>
      </c>
      <c r="B302" s="1" t="s">
        <v>4648</v>
      </c>
      <c r="C302" s="1" t="s">
        <v>715</v>
      </c>
      <c r="D302" s="1" t="s">
        <v>4653</v>
      </c>
      <c r="E302">
        <v>3032457</v>
      </c>
      <c r="F302">
        <v>90</v>
      </c>
      <c r="G302">
        <v>14</v>
      </c>
      <c r="H302">
        <v>62723</v>
      </c>
      <c r="I302" s="1" t="s">
        <v>4638</v>
      </c>
    </row>
    <row r="303" spans="1:9" x14ac:dyDescent="0.55000000000000004">
      <c r="A303" s="1" t="s">
        <v>5103</v>
      </c>
      <c r="B303" s="1" t="s">
        <v>4648</v>
      </c>
      <c r="C303" s="1" t="s">
        <v>715</v>
      </c>
      <c r="D303" s="1" t="s">
        <v>5063</v>
      </c>
      <c r="E303">
        <v>2950787</v>
      </c>
      <c r="F303">
        <v>70</v>
      </c>
      <c r="G303">
        <v>20</v>
      </c>
      <c r="H303">
        <v>7195</v>
      </c>
      <c r="I303" s="1" t="s">
        <v>4638</v>
      </c>
    </row>
    <row r="304" spans="1:9" x14ac:dyDescent="0.55000000000000004">
      <c r="A304" s="1" t="s">
        <v>5104</v>
      </c>
      <c r="B304" s="1" t="s">
        <v>4655</v>
      </c>
      <c r="C304" s="1" t="s">
        <v>715</v>
      </c>
      <c r="D304" s="1" t="s">
        <v>4902</v>
      </c>
      <c r="E304">
        <v>1638295</v>
      </c>
      <c r="F304">
        <v>85</v>
      </c>
      <c r="G304">
        <v>21</v>
      </c>
      <c r="H304">
        <v>60614</v>
      </c>
      <c r="I304" s="1" t="s">
        <v>4638</v>
      </c>
    </row>
    <row r="305" spans="1:9" x14ac:dyDescent="0.55000000000000004">
      <c r="A305" s="1" t="s">
        <v>5105</v>
      </c>
      <c r="B305" s="1" t="s">
        <v>4648</v>
      </c>
      <c r="C305" s="1" t="s">
        <v>715</v>
      </c>
      <c r="D305" s="1" t="s">
        <v>4685</v>
      </c>
      <c r="E305">
        <v>696712</v>
      </c>
      <c r="F305">
        <v>65</v>
      </c>
      <c r="G305">
        <v>15</v>
      </c>
      <c r="H305">
        <v>20057</v>
      </c>
      <c r="I305" s="1" t="s">
        <v>4638</v>
      </c>
    </row>
    <row r="306" spans="1:9" x14ac:dyDescent="0.55000000000000004">
      <c r="A306" s="1" t="s">
        <v>5106</v>
      </c>
      <c r="B306" s="1" t="s">
        <v>4648</v>
      </c>
      <c r="C306" s="1" t="s">
        <v>715</v>
      </c>
      <c r="D306" s="1" t="s">
        <v>4735</v>
      </c>
      <c r="E306">
        <v>2884725</v>
      </c>
      <c r="F306">
        <v>65</v>
      </c>
      <c r="G306">
        <v>17</v>
      </c>
      <c r="H306">
        <v>33129</v>
      </c>
      <c r="I306" s="1" t="s">
        <v>4638</v>
      </c>
    </row>
    <row r="307" spans="1:9" x14ac:dyDescent="0.55000000000000004">
      <c r="A307" s="1" t="s">
        <v>5107</v>
      </c>
      <c r="B307" s="1" t="s">
        <v>4648</v>
      </c>
      <c r="C307" s="1" t="s">
        <v>715</v>
      </c>
      <c r="D307" s="1" t="s">
        <v>4928</v>
      </c>
      <c r="E307">
        <v>795902</v>
      </c>
      <c r="F307">
        <v>90</v>
      </c>
      <c r="G307">
        <v>18</v>
      </c>
      <c r="H307">
        <v>22096</v>
      </c>
      <c r="I307" s="1" t="s">
        <v>4638</v>
      </c>
    </row>
    <row r="308" spans="1:9" x14ac:dyDescent="0.55000000000000004">
      <c r="A308" s="1" t="s">
        <v>5108</v>
      </c>
      <c r="B308" s="1" t="s">
        <v>4655</v>
      </c>
      <c r="C308" s="1" t="s">
        <v>715</v>
      </c>
      <c r="D308" s="1" t="s">
        <v>4774</v>
      </c>
      <c r="E308">
        <v>1133325</v>
      </c>
      <c r="F308">
        <v>75</v>
      </c>
      <c r="G308">
        <v>21</v>
      </c>
      <c r="H308">
        <v>88546</v>
      </c>
      <c r="I308" s="1" t="s">
        <v>4638</v>
      </c>
    </row>
    <row r="309" spans="1:9" x14ac:dyDescent="0.55000000000000004">
      <c r="A309" s="1" t="s">
        <v>5109</v>
      </c>
      <c r="B309" s="1" t="s">
        <v>4648</v>
      </c>
      <c r="C309" s="1" t="s">
        <v>715</v>
      </c>
      <c r="D309" s="1" t="s">
        <v>4963</v>
      </c>
      <c r="E309">
        <v>1467072</v>
      </c>
      <c r="F309">
        <v>80</v>
      </c>
      <c r="G309">
        <v>16</v>
      </c>
      <c r="H309">
        <v>44315</v>
      </c>
      <c r="I309" s="1" t="s">
        <v>4638</v>
      </c>
    </row>
    <row r="310" spans="1:9" x14ac:dyDescent="0.55000000000000004">
      <c r="A310" s="1" t="s">
        <v>5110</v>
      </c>
      <c r="B310" s="1" t="s">
        <v>4648</v>
      </c>
      <c r="C310" s="1" t="s">
        <v>715</v>
      </c>
      <c r="D310" s="1" t="s">
        <v>5060</v>
      </c>
      <c r="E310">
        <v>1485717</v>
      </c>
      <c r="F310">
        <v>80</v>
      </c>
      <c r="G310">
        <v>12</v>
      </c>
      <c r="H310">
        <v>85743</v>
      </c>
      <c r="I310" s="1" t="s">
        <v>4638</v>
      </c>
    </row>
    <row r="311" spans="1:9" x14ac:dyDescent="0.55000000000000004">
      <c r="A311" s="1" t="s">
        <v>5111</v>
      </c>
      <c r="B311" s="1" t="s">
        <v>4640</v>
      </c>
      <c r="C311" s="1" t="s">
        <v>715</v>
      </c>
      <c r="D311" s="1" t="s">
        <v>4756</v>
      </c>
      <c r="E311">
        <v>2335645</v>
      </c>
      <c r="F311">
        <v>70</v>
      </c>
      <c r="G311">
        <v>6</v>
      </c>
      <c r="H311">
        <v>43610</v>
      </c>
      <c r="I311" s="1" t="s">
        <v>4638</v>
      </c>
    </row>
    <row r="312" spans="1:9" x14ac:dyDescent="0.55000000000000004">
      <c r="A312" s="1" t="s">
        <v>5112</v>
      </c>
      <c r="B312" s="1" t="s">
        <v>4655</v>
      </c>
      <c r="C312" s="1" t="s">
        <v>715</v>
      </c>
      <c r="D312" s="1" t="s">
        <v>4802</v>
      </c>
      <c r="E312">
        <v>993841</v>
      </c>
      <c r="F312">
        <v>80</v>
      </c>
      <c r="G312">
        <v>11</v>
      </c>
      <c r="H312">
        <v>92844</v>
      </c>
      <c r="I312" s="1" t="s">
        <v>4646</v>
      </c>
    </row>
    <row r="313" spans="1:9" x14ac:dyDescent="0.55000000000000004">
      <c r="A313" s="1" t="s">
        <v>5113</v>
      </c>
      <c r="B313" s="1" t="s">
        <v>4636</v>
      </c>
      <c r="C313" s="1" t="s">
        <v>715</v>
      </c>
      <c r="D313" s="1" t="s">
        <v>4664</v>
      </c>
      <c r="E313">
        <v>2240892</v>
      </c>
      <c r="F313">
        <v>80</v>
      </c>
      <c r="G313">
        <v>12</v>
      </c>
      <c r="H313">
        <v>85383</v>
      </c>
      <c r="I313" s="1" t="s">
        <v>4638</v>
      </c>
    </row>
    <row r="314" spans="1:9" x14ac:dyDescent="0.55000000000000004">
      <c r="A314" s="1" t="s">
        <v>5114</v>
      </c>
      <c r="B314" s="1" t="s">
        <v>4636</v>
      </c>
      <c r="C314" s="1" t="s">
        <v>715</v>
      </c>
      <c r="D314" s="1" t="s">
        <v>4670</v>
      </c>
      <c r="E314">
        <v>3171401</v>
      </c>
      <c r="F314">
        <v>65</v>
      </c>
      <c r="G314">
        <v>7</v>
      </c>
      <c r="H314">
        <v>79710</v>
      </c>
      <c r="I314" s="1" t="s">
        <v>4638</v>
      </c>
    </row>
    <row r="315" spans="1:9" x14ac:dyDescent="0.55000000000000004">
      <c r="A315" s="1" t="s">
        <v>5115</v>
      </c>
      <c r="B315" s="1" t="s">
        <v>4655</v>
      </c>
      <c r="C315" s="1" t="s">
        <v>715</v>
      </c>
      <c r="D315" s="1" t="s">
        <v>4963</v>
      </c>
      <c r="E315">
        <v>1086986</v>
      </c>
      <c r="F315">
        <v>70</v>
      </c>
      <c r="G315">
        <v>16</v>
      </c>
      <c r="H315">
        <v>44315</v>
      </c>
      <c r="I315" s="1" t="s">
        <v>4638</v>
      </c>
    </row>
    <row r="316" spans="1:9" x14ac:dyDescent="0.55000000000000004">
      <c r="A316" s="1" t="s">
        <v>5116</v>
      </c>
      <c r="B316" s="1" t="s">
        <v>4655</v>
      </c>
      <c r="C316" s="1" t="s">
        <v>715</v>
      </c>
      <c r="D316" s="1" t="s">
        <v>5069</v>
      </c>
      <c r="E316">
        <v>1746267</v>
      </c>
      <c r="F316">
        <v>80</v>
      </c>
      <c r="G316">
        <v>25</v>
      </c>
      <c r="H316">
        <v>61105</v>
      </c>
      <c r="I316" s="1" t="s">
        <v>4638</v>
      </c>
    </row>
    <row r="317" spans="1:9" x14ac:dyDescent="0.55000000000000004">
      <c r="A317" s="1" t="s">
        <v>5117</v>
      </c>
      <c r="B317" s="1" t="s">
        <v>4655</v>
      </c>
      <c r="C317" s="1" t="s">
        <v>715</v>
      </c>
      <c r="D317" s="1" t="s">
        <v>4895</v>
      </c>
      <c r="E317">
        <v>1255185</v>
      </c>
      <c r="F317">
        <v>90</v>
      </c>
      <c r="G317">
        <v>10</v>
      </c>
      <c r="H317">
        <v>16505</v>
      </c>
      <c r="I317" s="1" t="s">
        <v>4638</v>
      </c>
    </row>
    <row r="318" spans="1:9" x14ac:dyDescent="0.55000000000000004">
      <c r="A318" s="1" t="s">
        <v>5118</v>
      </c>
      <c r="B318" s="1" t="s">
        <v>4640</v>
      </c>
      <c r="C318" s="1" t="s">
        <v>715</v>
      </c>
      <c r="D318" s="1" t="s">
        <v>5060</v>
      </c>
      <c r="E318">
        <v>902201</v>
      </c>
      <c r="F318">
        <v>80</v>
      </c>
      <c r="G318">
        <v>13</v>
      </c>
      <c r="H318">
        <v>85754</v>
      </c>
      <c r="I318" s="1" t="s">
        <v>4638</v>
      </c>
    </row>
    <row r="319" spans="1:9" x14ac:dyDescent="0.55000000000000004">
      <c r="A319" s="1" t="s">
        <v>5119</v>
      </c>
      <c r="B319" s="1" t="s">
        <v>4636</v>
      </c>
      <c r="C319" s="1" t="s">
        <v>715</v>
      </c>
      <c r="D319" s="1" t="s">
        <v>4712</v>
      </c>
      <c r="E319">
        <v>2302836</v>
      </c>
      <c r="F319">
        <v>80</v>
      </c>
      <c r="G319">
        <v>12</v>
      </c>
      <c r="H319">
        <v>77228</v>
      </c>
      <c r="I319" s="1" t="s">
        <v>4638</v>
      </c>
    </row>
    <row r="320" spans="1:9" x14ac:dyDescent="0.55000000000000004">
      <c r="A320" s="1" t="s">
        <v>5120</v>
      </c>
      <c r="B320" s="1" t="s">
        <v>4648</v>
      </c>
      <c r="C320" s="1" t="s">
        <v>715</v>
      </c>
      <c r="D320" s="1" t="s">
        <v>4774</v>
      </c>
      <c r="E320">
        <v>594784</v>
      </c>
      <c r="F320">
        <v>65</v>
      </c>
      <c r="G320">
        <v>7</v>
      </c>
      <c r="H320">
        <v>79940</v>
      </c>
      <c r="I320" s="1" t="s">
        <v>4638</v>
      </c>
    </row>
    <row r="321" spans="1:9" x14ac:dyDescent="0.55000000000000004">
      <c r="A321" s="1" t="s">
        <v>5121</v>
      </c>
      <c r="B321" s="1" t="s">
        <v>4640</v>
      </c>
      <c r="C321" s="1" t="s">
        <v>715</v>
      </c>
      <c r="D321" s="1" t="s">
        <v>4723</v>
      </c>
      <c r="E321">
        <v>1106153</v>
      </c>
      <c r="F321">
        <v>80</v>
      </c>
      <c r="G321">
        <v>11</v>
      </c>
      <c r="H321">
        <v>73173</v>
      </c>
      <c r="I321" s="1" t="s">
        <v>4638</v>
      </c>
    </row>
    <row r="322" spans="1:9" x14ac:dyDescent="0.55000000000000004">
      <c r="A322" s="1" t="s">
        <v>5122</v>
      </c>
      <c r="B322" s="1" t="s">
        <v>4640</v>
      </c>
      <c r="C322" s="1" t="s">
        <v>715</v>
      </c>
      <c r="D322" s="1" t="s">
        <v>4725</v>
      </c>
      <c r="E322">
        <v>3078225</v>
      </c>
      <c r="F322">
        <v>65</v>
      </c>
      <c r="G322">
        <v>15</v>
      </c>
      <c r="H322">
        <v>95818</v>
      </c>
      <c r="I322" s="1" t="s">
        <v>4638</v>
      </c>
    </row>
    <row r="323" spans="1:9" x14ac:dyDescent="0.55000000000000004">
      <c r="A323" s="1" t="s">
        <v>5123</v>
      </c>
      <c r="B323" s="1" t="s">
        <v>4655</v>
      </c>
      <c r="C323" s="1" t="s">
        <v>715</v>
      </c>
      <c r="D323" s="1" t="s">
        <v>5124</v>
      </c>
      <c r="E323">
        <v>2884666</v>
      </c>
      <c r="F323">
        <v>75</v>
      </c>
      <c r="G323">
        <v>22</v>
      </c>
      <c r="H323">
        <v>44710</v>
      </c>
      <c r="I323" s="1" t="s">
        <v>4638</v>
      </c>
    </row>
    <row r="324" spans="1:9" x14ac:dyDescent="0.55000000000000004">
      <c r="A324" s="1" t="s">
        <v>5125</v>
      </c>
      <c r="B324" s="1" t="s">
        <v>4648</v>
      </c>
      <c r="C324" s="1" t="s">
        <v>715</v>
      </c>
      <c r="D324" s="1" t="s">
        <v>4685</v>
      </c>
      <c r="E324">
        <v>2614067</v>
      </c>
      <c r="F324">
        <v>90</v>
      </c>
      <c r="G324">
        <v>19</v>
      </c>
      <c r="H324">
        <v>20088</v>
      </c>
      <c r="I324" s="1" t="s">
        <v>4638</v>
      </c>
    </row>
    <row r="325" spans="1:9" x14ac:dyDescent="0.55000000000000004">
      <c r="A325" s="1" t="s">
        <v>5126</v>
      </c>
      <c r="B325" s="1" t="s">
        <v>4640</v>
      </c>
      <c r="C325" s="1" t="s">
        <v>715</v>
      </c>
      <c r="D325" s="1" t="s">
        <v>4743</v>
      </c>
      <c r="E325">
        <v>2805814</v>
      </c>
      <c r="F325">
        <v>75</v>
      </c>
      <c r="G325">
        <v>20</v>
      </c>
      <c r="H325">
        <v>33411</v>
      </c>
      <c r="I325" s="1" t="s">
        <v>4638</v>
      </c>
    </row>
    <row r="326" spans="1:9" x14ac:dyDescent="0.55000000000000004">
      <c r="A326" s="1" t="s">
        <v>5127</v>
      </c>
      <c r="B326" s="1" t="s">
        <v>4648</v>
      </c>
      <c r="C326" s="1" t="s">
        <v>715</v>
      </c>
      <c r="D326" s="1" t="s">
        <v>4834</v>
      </c>
      <c r="E326">
        <v>2588288</v>
      </c>
      <c r="F326">
        <v>90</v>
      </c>
      <c r="G326">
        <v>17</v>
      </c>
      <c r="H326">
        <v>71105</v>
      </c>
      <c r="I326" s="1" t="s">
        <v>4638</v>
      </c>
    </row>
    <row r="327" spans="1:9" x14ac:dyDescent="0.55000000000000004">
      <c r="A327" s="1" t="s">
        <v>5128</v>
      </c>
      <c r="B327" s="1" t="s">
        <v>4655</v>
      </c>
      <c r="C327" s="1" t="s">
        <v>715</v>
      </c>
      <c r="D327" s="1" t="s">
        <v>5129</v>
      </c>
      <c r="E327">
        <v>2241394</v>
      </c>
      <c r="F327">
        <v>70</v>
      </c>
      <c r="G327">
        <v>5</v>
      </c>
      <c r="H327">
        <v>77806</v>
      </c>
      <c r="I327" s="1" t="s">
        <v>4638</v>
      </c>
    </row>
    <row r="328" spans="1:9" x14ac:dyDescent="0.55000000000000004">
      <c r="A328" s="1" t="s">
        <v>5130</v>
      </c>
      <c r="B328" s="1" t="s">
        <v>4655</v>
      </c>
      <c r="C328" s="1" t="s">
        <v>715</v>
      </c>
      <c r="D328" s="1" t="s">
        <v>4752</v>
      </c>
      <c r="E328">
        <v>3496747</v>
      </c>
      <c r="F328">
        <v>70</v>
      </c>
      <c r="G328">
        <v>13</v>
      </c>
      <c r="H328">
        <v>19141</v>
      </c>
      <c r="I328" s="1" t="s">
        <v>4638</v>
      </c>
    </row>
    <row r="329" spans="1:9" x14ac:dyDescent="0.55000000000000004">
      <c r="A329" s="1" t="s">
        <v>5131</v>
      </c>
      <c r="B329" s="1" t="s">
        <v>4640</v>
      </c>
      <c r="C329" s="1" t="s">
        <v>715</v>
      </c>
      <c r="D329" s="1" t="s">
        <v>5132</v>
      </c>
      <c r="E329">
        <v>2865050</v>
      </c>
      <c r="F329">
        <v>75</v>
      </c>
      <c r="G329">
        <v>13</v>
      </c>
      <c r="H329">
        <v>12247</v>
      </c>
      <c r="I329" s="1" t="s">
        <v>4638</v>
      </c>
    </row>
    <row r="330" spans="1:9" x14ac:dyDescent="0.55000000000000004">
      <c r="A330" s="1" t="s">
        <v>5133</v>
      </c>
      <c r="B330" s="1" t="s">
        <v>4655</v>
      </c>
      <c r="C330" s="1" t="s">
        <v>715</v>
      </c>
      <c r="D330" s="1" t="s">
        <v>4951</v>
      </c>
      <c r="E330">
        <v>1725879</v>
      </c>
      <c r="F330">
        <v>85</v>
      </c>
      <c r="G330">
        <v>25</v>
      </c>
      <c r="H330">
        <v>78405</v>
      </c>
      <c r="I330" s="1" t="s">
        <v>4638</v>
      </c>
    </row>
    <row r="331" spans="1:9" x14ac:dyDescent="0.55000000000000004">
      <c r="A331" s="1" t="s">
        <v>5134</v>
      </c>
      <c r="B331" s="1" t="s">
        <v>4655</v>
      </c>
      <c r="C331" s="1" t="s">
        <v>715</v>
      </c>
      <c r="D331" s="1" t="s">
        <v>5135</v>
      </c>
      <c r="E331">
        <v>987063</v>
      </c>
      <c r="F331">
        <v>75</v>
      </c>
      <c r="G331">
        <v>20</v>
      </c>
      <c r="H331">
        <v>70505</v>
      </c>
      <c r="I331" s="1" t="s">
        <v>4638</v>
      </c>
    </row>
    <row r="332" spans="1:9" x14ac:dyDescent="0.55000000000000004">
      <c r="A332" s="1" t="s">
        <v>5136</v>
      </c>
      <c r="B332" s="1" t="s">
        <v>4648</v>
      </c>
      <c r="C332" s="1" t="s">
        <v>715</v>
      </c>
      <c r="D332" s="1" t="s">
        <v>4752</v>
      </c>
      <c r="E332">
        <v>2399174</v>
      </c>
      <c r="F332">
        <v>85</v>
      </c>
      <c r="G332">
        <v>10</v>
      </c>
      <c r="H332">
        <v>19125</v>
      </c>
      <c r="I332" s="1" t="s">
        <v>4638</v>
      </c>
    </row>
    <row r="333" spans="1:9" x14ac:dyDescent="0.55000000000000004">
      <c r="A333" s="1" t="s">
        <v>5137</v>
      </c>
      <c r="B333" s="1" t="s">
        <v>4648</v>
      </c>
      <c r="C333" s="1" t="s">
        <v>715</v>
      </c>
      <c r="D333" s="1" t="s">
        <v>5138</v>
      </c>
      <c r="E333">
        <v>3144484</v>
      </c>
      <c r="F333">
        <v>70</v>
      </c>
      <c r="G333">
        <v>22</v>
      </c>
      <c r="H333">
        <v>91505</v>
      </c>
      <c r="I333" s="1" t="s">
        <v>4638</v>
      </c>
    </row>
    <row r="334" spans="1:9" x14ac:dyDescent="0.55000000000000004">
      <c r="A334" s="1" t="s">
        <v>5139</v>
      </c>
      <c r="B334" s="1" t="s">
        <v>4648</v>
      </c>
      <c r="C334" s="1" t="s">
        <v>715</v>
      </c>
      <c r="D334" s="1" t="s">
        <v>5140</v>
      </c>
      <c r="E334">
        <v>2139533</v>
      </c>
      <c r="F334">
        <v>65</v>
      </c>
      <c r="G334">
        <v>17</v>
      </c>
      <c r="H334">
        <v>94913</v>
      </c>
      <c r="I334" s="1" t="s">
        <v>4638</v>
      </c>
    </row>
    <row r="335" spans="1:9" x14ac:dyDescent="0.55000000000000004">
      <c r="A335" s="1" t="s">
        <v>5141</v>
      </c>
      <c r="B335" s="1" t="s">
        <v>4640</v>
      </c>
      <c r="C335" s="1" t="s">
        <v>715</v>
      </c>
      <c r="D335" s="1" t="s">
        <v>5142</v>
      </c>
      <c r="E335">
        <v>1376938</v>
      </c>
      <c r="F335">
        <v>65</v>
      </c>
      <c r="G335">
        <v>9</v>
      </c>
      <c r="H335">
        <v>97075</v>
      </c>
      <c r="I335" s="1" t="s">
        <v>4638</v>
      </c>
    </row>
    <row r="336" spans="1:9" x14ac:dyDescent="0.55000000000000004">
      <c r="A336" s="1" t="s">
        <v>5143</v>
      </c>
      <c r="B336" s="1" t="s">
        <v>4636</v>
      </c>
      <c r="C336" s="1" t="s">
        <v>715</v>
      </c>
      <c r="D336" s="1" t="s">
        <v>4670</v>
      </c>
      <c r="E336">
        <v>2805304</v>
      </c>
      <c r="F336">
        <v>65</v>
      </c>
      <c r="G336">
        <v>20</v>
      </c>
      <c r="H336">
        <v>79710</v>
      </c>
      <c r="I336" s="1" t="s">
        <v>4638</v>
      </c>
    </row>
    <row r="337" spans="1:9" x14ac:dyDescent="0.55000000000000004">
      <c r="A337" s="1" t="s">
        <v>5144</v>
      </c>
      <c r="B337" s="1" t="s">
        <v>4648</v>
      </c>
      <c r="C337" s="1" t="s">
        <v>715</v>
      </c>
      <c r="D337" s="1" t="s">
        <v>4880</v>
      </c>
      <c r="E337">
        <v>1157253</v>
      </c>
      <c r="F337">
        <v>80</v>
      </c>
      <c r="G337">
        <v>22</v>
      </c>
      <c r="H337">
        <v>95128</v>
      </c>
      <c r="I337" s="1" t="s">
        <v>4638</v>
      </c>
    </row>
    <row r="338" spans="1:9" x14ac:dyDescent="0.55000000000000004">
      <c r="A338" s="1" t="s">
        <v>5145</v>
      </c>
      <c r="B338" s="1" t="s">
        <v>4655</v>
      </c>
      <c r="C338" s="1" t="s">
        <v>715</v>
      </c>
      <c r="D338" s="1" t="s">
        <v>4958</v>
      </c>
      <c r="E338">
        <v>2748813</v>
      </c>
      <c r="F338">
        <v>65</v>
      </c>
      <c r="G338">
        <v>15</v>
      </c>
      <c r="H338">
        <v>37416</v>
      </c>
      <c r="I338" s="1" t="s">
        <v>4638</v>
      </c>
    </row>
    <row r="339" spans="1:9" x14ac:dyDescent="0.55000000000000004">
      <c r="A339" s="1" t="s">
        <v>5146</v>
      </c>
      <c r="B339" s="1" t="s">
        <v>4655</v>
      </c>
      <c r="C339" s="1" t="s">
        <v>715</v>
      </c>
      <c r="D339" s="1" t="s">
        <v>5147</v>
      </c>
      <c r="E339">
        <v>1012402</v>
      </c>
      <c r="F339">
        <v>75</v>
      </c>
      <c r="G339">
        <v>23</v>
      </c>
      <c r="H339">
        <v>40618</v>
      </c>
      <c r="I339" s="1" t="s">
        <v>4638</v>
      </c>
    </row>
    <row r="340" spans="1:9" x14ac:dyDescent="0.55000000000000004">
      <c r="A340" s="1" t="s">
        <v>5148</v>
      </c>
      <c r="B340" s="1" t="s">
        <v>4655</v>
      </c>
      <c r="C340" s="1" t="s">
        <v>715</v>
      </c>
      <c r="D340" s="1" t="s">
        <v>4651</v>
      </c>
      <c r="E340">
        <v>1324755</v>
      </c>
      <c r="F340">
        <v>85</v>
      </c>
      <c r="G340">
        <v>24</v>
      </c>
      <c r="H340">
        <v>15279</v>
      </c>
      <c r="I340" s="1" t="s">
        <v>4638</v>
      </c>
    </row>
    <row r="341" spans="1:9" x14ac:dyDescent="0.55000000000000004">
      <c r="A341" s="1" t="s">
        <v>5149</v>
      </c>
      <c r="B341" s="1" t="s">
        <v>4636</v>
      </c>
      <c r="C341" s="1" t="s">
        <v>715</v>
      </c>
      <c r="D341" s="1" t="s">
        <v>4698</v>
      </c>
      <c r="E341">
        <v>1264380</v>
      </c>
      <c r="F341">
        <v>75</v>
      </c>
      <c r="G341">
        <v>8</v>
      </c>
      <c r="H341">
        <v>11054</v>
      </c>
      <c r="I341" s="1" t="s">
        <v>4638</v>
      </c>
    </row>
    <row r="342" spans="1:9" x14ac:dyDescent="0.55000000000000004">
      <c r="A342" s="1" t="s">
        <v>5150</v>
      </c>
      <c r="B342" s="1" t="s">
        <v>4648</v>
      </c>
      <c r="C342" s="1" t="s">
        <v>715</v>
      </c>
      <c r="D342" s="1" t="s">
        <v>4902</v>
      </c>
      <c r="E342">
        <v>2017071</v>
      </c>
      <c r="F342">
        <v>85</v>
      </c>
      <c r="G342">
        <v>15</v>
      </c>
      <c r="H342">
        <v>60663</v>
      </c>
      <c r="I342" s="1" t="s">
        <v>4638</v>
      </c>
    </row>
    <row r="343" spans="1:9" x14ac:dyDescent="0.55000000000000004">
      <c r="A343" s="1" t="s">
        <v>5151</v>
      </c>
      <c r="B343" s="1" t="s">
        <v>4640</v>
      </c>
      <c r="C343" s="1" t="s">
        <v>715</v>
      </c>
      <c r="D343" s="1" t="s">
        <v>5152</v>
      </c>
      <c r="E343">
        <v>1239213</v>
      </c>
      <c r="F343">
        <v>75</v>
      </c>
      <c r="G343">
        <v>16</v>
      </c>
      <c r="H343">
        <v>8650</v>
      </c>
      <c r="I343" s="1" t="s">
        <v>4638</v>
      </c>
    </row>
    <row r="344" spans="1:9" x14ac:dyDescent="0.55000000000000004">
      <c r="A344" s="1" t="s">
        <v>5153</v>
      </c>
      <c r="B344" s="1" t="s">
        <v>4640</v>
      </c>
      <c r="C344" s="1" t="s">
        <v>715</v>
      </c>
      <c r="D344" s="1" t="s">
        <v>4660</v>
      </c>
      <c r="E344">
        <v>2830993</v>
      </c>
      <c r="F344">
        <v>70</v>
      </c>
      <c r="G344">
        <v>13</v>
      </c>
      <c r="H344">
        <v>53285</v>
      </c>
      <c r="I344" s="1" t="s">
        <v>4638</v>
      </c>
    </row>
    <row r="345" spans="1:9" x14ac:dyDescent="0.55000000000000004">
      <c r="A345" s="1" t="s">
        <v>5154</v>
      </c>
      <c r="B345" s="1" t="s">
        <v>4640</v>
      </c>
      <c r="C345" s="1" t="s">
        <v>715</v>
      </c>
      <c r="D345" s="1" t="s">
        <v>4653</v>
      </c>
      <c r="E345">
        <v>2971401</v>
      </c>
      <c r="F345">
        <v>80</v>
      </c>
      <c r="G345">
        <v>6</v>
      </c>
      <c r="H345">
        <v>22156</v>
      </c>
      <c r="I345" s="1" t="s">
        <v>4638</v>
      </c>
    </row>
    <row r="346" spans="1:9" x14ac:dyDescent="0.55000000000000004">
      <c r="A346" s="1" t="s">
        <v>5155</v>
      </c>
      <c r="B346" s="1" t="s">
        <v>4640</v>
      </c>
      <c r="C346" s="1" t="s">
        <v>715</v>
      </c>
      <c r="D346" s="1" t="s">
        <v>5156</v>
      </c>
      <c r="E346">
        <v>2734170</v>
      </c>
      <c r="F346">
        <v>65</v>
      </c>
      <c r="G346">
        <v>21</v>
      </c>
      <c r="H346">
        <v>87140</v>
      </c>
      <c r="I346" s="1" t="s">
        <v>4638</v>
      </c>
    </row>
    <row r="347" spans="1:9" x14ac:dyDescent="0.55000000000000004">
      <c r="A347" s="1" t="s">
        <v>5157</v>
      </c>
      <c r="B347" s="1" t="s">
        <v>4655</v>
      </c>
      <c r="C347" s="1" t="s">
        <v>715</v>
      </c>
      <c r="D347" s="1" t="s">
        <v>4712</v>
      </c>
      <c r="E347">
        <v>3036184</v>
      </c>
      <c r="F347">
        <v>80</v>
      </c>
      <c r="G347">
        <v>11</v>
      </c>
      <c r="H347">
        <v>77035</v>
      </c>
      <c r="I347" s="1" t="s">
        <v>4638</v>
      </c>
    </row>
    <row r="348" spans="1:9" x14ac:dyDescent="0.55000000000000004">
      <c r="A348" s="1" t="s">
        <v>5158</v>
      </c>
      <c r="B348" s="1" t="s">
        <v>4655</v>
      </c>
      <c r="C348" s="1" t="s">
        <v>715</v>
      </c>
      <c r="D348" s="1" t="s">
        <v>4785</v>
      </c>
      <c r="E348">
        <v>2498306</v>
      </c>
      <c r="F348">
        <v>75</v>
      </c>
      <c r="G348">
        <v>6</v>
      </c>
      <c r="H348">
        <v>21275</v>
      </c>
      <c r="I348" s="1" t="s">
        <v>4638</v>
      </c>
    </row>
    <row r="349" spans="1:9" x14ac:dyDescent="0.55000000000000004">
      <c r="A349" s="1" t="s">
        <v>5159</v>
      </c>
      <c r="B349" s="1" t="s">
        <v>4648</v>
      </c>
      <c r="C349" s="1" t="s">
        <v>715</v>
      </c>
      <c r="D349" s="1" t="s">
        <v>4702</v>
      </c>
      <c r="E349">
        <v>2995131</v>
      </c>
      <c r="F349">
        <v>75</v>
      </c>
      <c r="G349">
        <v>8</v>
      </c>
      <c r="H349">
        <v>89155</v>
      </c>
      <c r="I349" s="1" t="s">
        <v>4638</v>
      </c>
    </row>
    <row r="350" spans="1:9" x14ac:dyDescent="0.55000000000000004">
      <c r="A350" s="1" t="s">
        <v>5160</v>
      </c>
      <c r="B350" s="1" t="s">
        <v>4655</v>
      </c>
      <c r="C350" s="1" t="s">
        <v>715</v>
      </c>
      <c r="D350" s="1" t="s">
        <v>5161</v>
      </c>
      <c r="E350">
        <v>3183831</v>
      </c>
      <c r="F350">
        <v>90</v>
      </c>
      <c r="G350">
        <v>13</v>
      </c>
      <c r="H350">
        <v>85010</v>
      </c>
      <c r="I350" s="1" t="s">
        <v>4638</v>
      </c>
    </row>
    <row r="351" spans="1:9" x14ac:dyDescent="0.55000000000000004">
      <c r="A351" s="1" t="s">
        <v>5162</v>
      </c>
      <c r="B351" s="1" t="s">
        <v>4636</v>
      </c>
      <c r="C351" s="1" t="s">
        <v>715</v>
      </c>
      <c r="D351" s="1" t="s">
        <v>4875</v>
      </c>
      <c r="E351">
        <v>2237181</v>
      </c>
      <c r="F351">
        <v>65</v>
      </c>
      <c r="G351">
        <v>19</v>
      </c>
      <c r="H351">
        <v>92165</v>
      </c>
      <c r="I351" s="1" t="s">
        <v>4638</v>
      </c>
    </row>
    <row r="352" spans="1:9" x14ac:dyDescent="0.55000000000000004">
      <c r="A352" s="1" t="s">
        <v>5163</v>
      </c>
      <c r="B352" s="1" t="s">
        <v>4648</v>
      </c>
      <c r="C352" s="1" t="s">
        <v>715</v>
      </c>
      <c r="D352" s="1" t="s">
        <v>5032</v>
      </c>
      <c r="E352">
        <v>2873695</v>
      </c>
      <c r="F352">
        <v>90</v>
      </c>
      <c r="G352">
        <v>23</v>
      </c>
      <c r="H352">
        <v>40524</v>
      </c>
      <c r="I352" s="1" t="s">
        <v>4638</v>
      </c>
    </row>
    <row r="353" spans="1:9" x14ac:dyDescent="0.55000000000000004">
      <c r="A353" s="1" t="s">
        <v>5164</v>
      </c>
      <c r="B353" s="1" t="s">
        <v>4636</v>
      </c>
      <c r="C353" s="1" t="s">
        <v>715</v>
      </c>
      <c r="D353" s="1" t="s">
        <v>4783</v>
      </c>
      <c r="E353">
        <v>1078265</v>
      </c>
      <c r="F353">
        <v>85</v>
      </c>
      <c r="G353">
        <v>5</v>
      </c>
      <c r="H353">
        <v>19810</v>
      </c>
      <c r="I353" s="1" t="s">
        <v>4638</v>
      </c>
    </row>
    <row r="354" spans="1:9" x14ac:dyDescent="0.55000000000000004">
      <c r="A354" s="1" t="s">
        <v>5165</v>
      </c>
      <c r="B354" s="1" t="s">
        <v>4636</v>
      </c>
      <c r="C354" s="1" t="s">
        <v>715</v>
      </c>
      <c r="D354" s="1" t="s">
        <v>5040</v>
      </c>
      <c r="E354">
        <v>3265483</v>
      </c>
      <c r="F354">
        <v>75</v>
      </c>
      <c r="G354">
        <v>15</v>
      </c>
      <c r="H354">
        <v>46295</v>
      </c>
      <c r="I354" s="1" t="s">
        <v>4646</v>
      </c>
    </row>
    <row r="355" spans="1:9" x14ac:dyDescent="0.55000000000000004">
      <c r="A355" s="1" t="s">
        <v>5166</v>
      </c>
      <c r="B355" s="1" t="s">
        <v>4640</v>
      </c>
      <c r="C355" s="1" t="s">
        <v>715</v>
      </c>
      <c r="D355" s="1" t="s">
        <v>4679</v>
      </c>
      <c r="E355">
        <v>2790428</v>
      </c>
      <c r="F355">
        <v>80</v>
      </c>
      <c r="G355">
        <v>16</v>
      </c>
      <c r="H355">
        <v>32505</v>
      </c>
      <c r="I355" s="1" t="s">
        <v>4638</v>
      </c>
    </row>
    <row r="356" spans="1:9" x14ac:dyDescent="0.55000000000000004">
      <c r="A356" s="1" t="s">
        <v>5167</v>
      </c>
      <c r="B356" s="1" t="s">
        <v>4655</v>
      </c>
      <c r="C356" s="1" t="s">
        <v>715</v>
      </c>
      <c r="D356" s="1" t="s">
        <v>4651</v>
      </c>
      <c r="E356">
        <v>1234059</v>
      </c>
      <c r="F356">
        <v>75</v>
      </c>
      <c r="G356">
        <v>25</v>
      </c>
      <c r="H356">
        <v>15240</v>
      </c>
      <c r="I356" s="1" t="s">
        <v>4638</v>
      </c>
    </row>
    <row r="357" spans="1:9" x14ac:dyDescent="0.55000000000000004">
      <c r="A357" s="1" t="s">
        <v>5168</v>
      </c>
      <c r="B357" s="1" t="s">
        <v>4636</v>
      </c>
      <c r="C357" s="1" t="s">
        <v>715</v>
      </c>
      <c r="D357" s="1" t="s">
        <v>5054</v>
      </c>
      <c r="E357">
        <v>1553520</v>
      </c>
      <c r="F357">
        <v>85</v>
      </c>
      <c r="G357">
        <v>13</v>
      </c>
      <c r="H357">
        <v>98115</v>
      </c>
      <c r="I357" s="1" t="s">
        <v>4638</v>
      </c>
    </row>
    <row r="358" spans="1:9" x14ac:dyDescent="0.55000000000000004">
      <c r="A358" s="1" t="s">
        <v>5169</v>
      </c>
      <c r="B358" s="1" t="s">
        <v>4636</v>
      </c>
      <c r="C358" s="1" t="s">
        <v>715</v>
      </c>
      <c r="D358" s="1" t="s">
        <v>5054</v>
      </c>
      <c r="E358">
        <v>1899468</v>
      </c>
      <c r="F358">
        <v>75</v>
      </c>
      <c r="G358">
        <v>14</v>
      </c>
      <c r="H358">
        <v>98148</v>
      </c>
      <c r="I358" s="1" t="s">
        <v>4638</v>
      </c>
    </row>
    <row r="359" spans="1:9" x14ac:dyDescent="0.55000000000000004">
      <c r="A359" s="1" t="s">
        <v>5170</v>
      </c>
      <c r="B359" s="1" t="s">
        <v>4655</v>
      </c>
      <c r="C359" s="1" t="s">
        <v>715</v>
      </c>
      <c r="D359" s="1" t="s">
        <v>4936</v>
      </c>
      <c r="E359">
        <v>1557829</v>
      </c>
      <c r="F359">
        <v>90</v>
      </c>
      <c r="G359">
        <v>18</v>
      </c>
      <c r="H359">
        <v>72204</v>
      </c>
      <c r="I359" s="1" t="s">
        <v>4638</v>
      </c>
    </row>
    <row r="360" spans="1:9" x14ac:dyDescent="0.55000000000000004">
      <c r="A360" s="1" t="s">
        <v>5171</v>
      </c>
      <c r="B360" s="1" t="s">
        <v>4636</v>
      </c>
      <c r="C360" s="1" t="s">
        <v>715</v>
      </c>
      <c r="D360" s="1" t="s">
        <v>5172</v>
      </c>
      <c r="E360">
        <v>3477975</v>
      </c>
      <c r="F360">
        <v>85</v>
      </c>
      <c r="G360">
        <v>8</v>
      </c>
      <c r="H360">
        <v>85260</v>
      </c>
      <c r="I360" s="1" t="s">
        <v>4638</v>
      </c>
    </row>
    <row r="361" spans="1:9" x14ac:dyDescent="0.55000000000000004">
      <c r="A361" s="1" t="s">
        <v>5173</v>
      </c>
      <c r="B361" s="1" t="s">
        <v>4640</v>
      </c>
      <c r="C361" s="1" t="s">
        <v>715</v>
      </c>
      <c r="D361" s="1" t="s">
        <v>2333</v>
      </c>
      <c r="E361">
        <v>2423512</v>
      </c>
      <c r="F361">
        <v>85</v>
      </c>
      <c r="G361">
        <v>12</v>
      </c>
      <c r="H361">
        <v>71213</v>
      </c>
      <c r="I361" s="1" t="s">
        <v>4638</v>
      </c>
    </row>
    <row r="362" spans="1:9" x14ac:dyDescent="0.55000000000000004">
      <c r="A362" s="1" t="s">
        <v>5174</v>
      </c>
      <c r="B362" s="1" t="s">
        <v>4655</v>
      </c>
      <c r="C362" s="1" t="s">
        <v>715</v>
      </c>
      <c r="D362" s="1" t="s">
        <v>4702</v>
      </c>
      <c r="E362">
        <v>2667438</v>
      </c>
      <c r="F362">
        <v>90</v>
      </c>
      <c r="G362">
        <v>7</v>
      </c>
      <c r="H362">
        <v>89166</v>
      </c>
      <c r="I362" s="1" t="s">
        <v>4638</v>
      </c>
    </row>
    <row r="363" spans="1:9" x14ac:dyDescent="0.55000000000000004">
      <c r="A363" s="1" t="s">
        <v>5175</v>
      </c>
      <c r="B363" s="1" t="s">
        <v>4655</v>
      </c>
      <c r="C363" s="1" t="s">
        <v>715</v>
      </c>
      <c r="D363" s="1" t="s">
        <v>4871</v>
      </c>
      <c r="E363">
        <v>1960415</v>
      </c>
      <c r="F363">
        <v>90</v>
      </c>
      <c r="G363">
        <v>25</v>
      </c>
      <c r="H363">
        <v>22301</v>
      </c>
      <c r="I363" s="1" t="s">
        <v>4638</v>
      </c>
    </row>
    <row r="364" spans="1:9" x14ac:dyDescent="0.55000000000000004">
      <c r="A364" s="1" t="s">
        <v>5176</v>
      </c>
      <c r="B364" s="1" t="s">
        <v>4640</v>
      </c>
      <c r="C364" s="1" t="s">
        <v>715</v>
      </c>
      <c r="D364" s="1" t="s">
        <v>5047</v>
      </c>
      <c r="E364">
        <v>2000729</v>
      </c>
      <c r="F364">
        <v>75</v>
      </c>
      <c r="G364">
        <v>18</v>
      </c>
      <c r="H364">
        <v>35805</v>
      </c>
      <c r="I364" s="1" t="s">
        <v>4638</v>
      </c>
    </row>
    <row r="365" spans="1:9" x14ac:dyDescent="0.55000000000000004">
      <c r="A365" s="1" t="s">
        <v>5177</v>
      </c>
      <c r="B365" s="1" t="s">
        <v>4636</v>
      </c>
      <c r="C365" s="1" t="s">
        <v>715</v>
      </c>
      <c r="D365" s="1" t="s">
        <v>5045</v>
      </c>
      <c r="E365">
        <v>2166855</v>
      </c>
      <c r="F365">
        <v>65</v>
      </c>
      <c r="G365">
        <v>17</v>
      </c>
      <c r="H365">
        <v>33355</v>
      </c>
      <c r="I365" s="1" t="s">
        <v>4638</v>
      </c>
    </row>
    <row r="366" spans="1:9" x14ac:dyDescent="0.55000000000000004">
      <c r="A366" s="1" t="s">
        <v>5178</v>
      </c>
      <c r="B366" s="1" t="s">
        <v>4640</v>
      </c>
      <c r="C366" s="1" t="s">
        <v>715</v>
      </c>
      <c r="D366" s="1" t="s">
        <v>5179</v>
      </c>
      <c r="E366">
        <v>1114279</v>
      </c>
      <c r="F366">
        <v>85</v>
      </c>
      <c r="G366">
        <v>25</v>
      </c>
      <c r="H366">
        <v>93907</v>
      </c>
      <c r="I366" s="1" t="s">
        <v>4646</v>
      </c>
    </row>
    <row r="367" spans="1:9" x14ac:dyDescent="0.55000000000000004">
      <c r="A367" s="1" t="s">
        <v>5180</v>
      </c>
      <c r="B367" s="1" t="s">
        <v>4648</v>
      </c>
      <c r="C367" s="1" t="s">
        <v>715</v>
      </c>
      <c r="D367" s="1" t="s">
        <v>4737</v>
      </c>
      <c r="E367">
        <v>1682812</v>
      </c>
      <c r="F367">
        <v>80</v>
      </c>
      <c r="G367">
        <v>7</v>
      </c>
      <c r="H367">
        <v>23277</v>
      </c>
      <c r="I367" s="1" t="s">
        <v>4638</v>
      </c>
    </row>
    <row r="368" spans="1:9" x14ac:dyDescent="0.55000000000000004">
      <c r="A368" s="1" t="s">
        <v>5181</v>
      </c>
      <c r="B368" s="1" t="s">
        <v>4648</v>
      </c>
      <c r="C368" s="1" t="s">
        <v>715</v>
      </c>
      <c r="D368" s="1" t="s">
        <v>4704</v>
      </c>
      <c r="E368">
        <v>1708878</v>
      </c>
      <c r="F368">
        <v>85</v>
      </c>
      <c r="G368">
        <v>9</v>
      </c>
      <c r="H368">
        <v>45223</v>
      </c>
      <c r="I368" s="1" t="s">
        <v>4638</v>
      </c>
    </row>
    <row r="369" spans="1:9" x14ac:dyDescent="0.55000000000000004">
      <c r="A369" s="1" t="s">
        <v>5182</v>
      </c>
      <c r="B369" s="1" t="s">
        <v>4640</v>
      </c>
      <c r="C369" s="1" t="s">
        <v>715</v>
      </c>
      <c r="D369" s="1" t="s">
        <v>4902</v>
      </c>
      <c r="E369">
        <v>1435549</v>
      </c>
      <c r="F369">
        <v>65</v>
      </c>
      <c r="G369">
        <v>7</v>
      </c>
      <c r="H369">
        <v>60663</v>
      </c>
      <c r="I369" s="1" t="s">
        <v>4638</v>
      </c>
    </row>
    <row r="370" spans="1:9" x14ac:dyDescent="0.55000000000000004">
      <c r="A370" s="1" t="s">
        <v>5183</v>
      </c>
      <c r="B370" s="1" t="s">
        <v>4636</v>
      </c>
      <c r="C370" s="1" t="s">
        <v>715</v>
      </c>
      <c r="D370" s="1" t="s">
        <v>4685</v>
      </c>
      <c r="E370">
        <v>3467434</v>
      </c>
      <c r="F370">
        <v>75</v>
      </c>
      <c r="G370">
        <v>23</v>
      </c>
      <c r="H370">
        <v>20088</v>
      </c>
      <c r="I370" s="1" t="s">
        <v>4638</v>
      </c>
    </row>
    <row r="371" spans="1:9" x14ac:dyDescent="0.55000000000000004">
      <c r="A371" s="1" t="s">
        <v>5184</v>
      </c>
      <c r="B371" s="1" t="s">
        <v>4648</v>
      </c>
      <c r="C371" s="1" t="s">
        <v>715</v>
      </c>
      <c r="D371" s="1" t="s">
        <v>5185</v>
      </c>
      <c r="E371">
        <v>741538</v>
      </c>
      <c r="F371">
        <v>65</v>
      </c>
      <c r="G371">
        <v>24</v>
      </c>
      <c r="H371">
        <v>77705</v>
      </c>
      <c r="I371" s="1" t="s">
        <v>4638</v>
      </c>
    </row>
    <row r="372" spans="1:9" x14ac:dyDescent="0.55000000000000004">
      <c r="A372" s="1" t="s">
        <v>5186</v>
      </c>
      <c r="B372" s="1" t="s">
        <v>4655</v>
      </c>
      <c r="C372" s="1" t="s">
        <v>715</v>
      </c>
      <c r="D372" s="1" t="s">
        <v>4637</v>
      </c>
      <c r="E372">
        <v>708639</v>
      </c>
      <c r="F372">
        <v>85</v>
      </c>
      <c r="G372">
        <v>13</v>
      </c>
      <c r="H372">
        <v>94159</v>
      </c>
      <c r="I372" s="1" t="s">
        <v>4638</v>
      </c>
    </row>
    <row r="373" spans="1:9" x14ac:dyDescent="0.55000000000000004">
      <c r="A373" s="1" t="s">
        <v>5187</v>
      </c>
      <c r="B373" s="1" t="s">
        <v>4640</v>
      </c>
      <c r="C373" s="1" t="s">
        <v>715</v>
      </c>
      <c r="D373" s="1" t="s">
        <v>4793</v>
      </c>
      <c r="E373">
        <v>2879189</v>
      </c>
      <c r="F373">
        <v>85</v>
      </c>
      <c r="G373">
        <v>9</v>
      </c>
      <c r="H373">
        <v>97296</v>
      </c>
      <c r="I373" s="1" t="s">
        <v>4638</v>
      </c>
    </row>
    <row r="374" spans="1:9" x14ac:dyDescent="0.55000000000000004">
      <c r="A374" s="1" t="s">
        <v>5188</v>
      </c>
      <c r="B374" s="1" t="s">
        <v>4640</v>
      </c>
      <c r="C374" s="1" t="s">
        <v>715</v>
      </c>
      <c r="D374" s="1" t="s">
        <v>5189</v>
      </c>
      <c r="E374">
        <v>2824934</v>
      </c>
      <c r="F374">
        <v>90</v>
      </c>
      <c r="G374">
        <v>15</v>
      </c>
      <c r="H374">
        <v>6705</v>
      </c>
      <c r="I374" s="1" t="s">
        <v>4638</v>
      </c>
    </row>
    <row r="375" spans="1:9" x14ac:dyDescent="0.55000000000000004">
      <c r="A375" s="1" t="s">
        <v>5190</v>
      </c>
      <c r="B375" s="1" t="s">
        <v>4655</v>
      </c>
      <c r="C375" s="1" t="s">
        <v>715</v>
      </c>
      <c r="D375" s="1" t="s">
        <v>4712</v>
      </c>
      <c r="E375">
        <v>1503542</v>
      </c>
      <c r="F375">
        <v>90</v>
      </c>
      <c r="G375">
        <v>11</v>
      </c>
      <c r="H375">
        <v>77095</v>
      </c>
      <c r="I375" s="1" t="s">
        <v>4638</v>
      </c>
    </row>
    <row r="376" spans="1:9" x14ac:dyDescent="0.55000000000000004">
      <c r="A376" s="1" t="s">
        <v>5191</v>
      </c>
      <c r="B376" s="1" t="s">
        <v>4636</v>
      </c>
      <c r="C376" s="1" t="s">
        <v>715</v>
      </c>
      <c r="D376" s="1" t="s">
        <v>5192</v>
      </c>
      <c r="E376">
        <v>2141072</v>
      </c>
      <c r="F376">
        <v>65</v>
      </c>
      <c r="G376">
        <v>25</v>
      </c>
      <c r="H376">
        <v>80291</v>
      </c>
      <c r="I376" s="1" t="s">
        <v>4638</v>
      </c>
    </row>
    <row r="377" spans="1:9" x14ac:dyDescent="0.55000000000000004">
      <c r="A377" s="1" t="s">
        <v>5193</v>
      </c>
      <c r="B377" s="1" t="s">
        <v>4648</v>
      </c>
      <c r="C377" s="1" t="s">
        <v>715</v>
      </c>
      <c r="D377" s="1" t="s">
        <v>4735</v>
      </c>
      <c r="E377">
        <v>1568646</v>
      </c>
      <c r="F377">
        <v>70</v>
      </c>
      <c r="G377">
        <v>25</v>
      </c>
      <c r="H377">
        <v>33175</v>
      </c>
      <c r="I377" s="1" t="s">
        <v>4638</v>
      </c>
    </row>
    <row r="378" spans="1:9" x14ac:dyDescent="0.55000000000000004">
      <c r="A378" s="1" t="s">
        <v>5194</v>
      </c>
      <c r="B378" s="1" t="s">
        <v>4636</v>
      </c>
      <c r="C378" s="1" t="s">
        <v>715</v>
      </c>
      <c r="D378" s="1" t="s">
        <v>5195</v>
      </c>
      <c r="E378">
        <v>572215</v>
      </c>
      <c r="F378">
        <v>70</v>
      </c>
      <c r="G378">
        <v>18</v>
      </c>
      <c r="H378">
        <v>23504</v>
      </c>
      <c r="I378" s="1" t="s">
        <v>4638</v>
      </c>
    </row>
    <row r="379" spans="1:9" x14ac:dyDescent="0.55000000000000004">
      <c r="A379" s="1" t="s">
        <v>5196</v>
      </c>
      <c r="B379" s="1" t="s">
        <v>4648</v>
      </c>
      <c r="C379" s="1" t="s">
        <v>715</v>
      </c>
      <c r="D379" s="1" t="s">
        <v>4970</v>
      </c>
      <c r="E379">
        <v>801378</v>
      </c>
      <c r="F379">
        <v>85</v>
      </c>
      <c r="G379">
        <v>24</v>
      </c>
      <c r="H379">
        <v>10310</v>
      </c>
      <c r="I379" s="1" t="s">
        <v>4638</v>
      </c>
    </row>
    <row r="380" spans="1:9" x14ac:dyDescent="0.55000000000000004">
      <c r="A380" s="1" t="s">
        <v>5197</v>
      </c>
      <c r="B380" s="1" t="s">
        <v>4640</v>
      </c>
      <c r="C380" s="1" t="s">
        <v>715</v>
      </c>
      <c r="D380" s="1" t="s">
        <v>4926</v>
      </c>
      <c r="E380">
        <v>2297379</v>
      </c>
      <c r="F380">
        <v>85</v>
      </c>
      <c r="G380">
        <v>9</v>
      </c>
      <c r="H380">
        <v>34629</v>
      </c>
      <c r="I380" s="1" t="s">
        <v>4638</v>
      </c>
    </row>
    <row r="381" spans="1:9" x14ac:dyDescent="0.55000000000000004">
      <c r="A381" s="1" t="s">
        <v>5198</v>
      </c>
      <c r="B381" s="1" t="s">
        <v>4636</v>
      </c>
      <c r="C381" s="1" t="s">
        <v>715</v>
      </c>
      <c r="D381" s="1" t="s">
        <v>5040</v>
      </c>
      <c r="E381">
        <v>1316955</v>
      </c>
      <c r="F381">
        <v>75</v>
      </c>
      <c r="G381">
        <v>23</v>
      </c>
      <c r="H381">
        <v>46202</v>
      </c>
      <c r="I381" s="1" t="s">
        <v>4638</v>
      </c>
    </row>
    <row r="382" spans="1:9" x14ac:dyDescent="0.55000000000000004">
      <c r="A382" s="1" t="s">
        <v>5199</v>
      </c>
      <c r="B382" s="1" t="s">
        <v>4648</v>
      </c>
      <c r="C382" s="1" t="s">
        <v>715</v>
      </c>
      <c r="D382" s="1" t="s">
        <v>5200</v>
      </c>
      <c r="E382">
        <v>2811917</v>
      </c>
      <c r="F382">
        <v>70</v>
      </c>
      <c r="G382">
        <v>12</v>
      </c>
      <c r="H382">
        <v>98442</v>
      </c>
      <c r="I382" s="1" t="s">
        <v>4638</v>
      </c>
    </row>
    <row r="383" spans="1:9" x14ac:dyDescent="0.55000000000000004">
      <c r="A383" s="1" t="s">
        <v>5201</v>
      </c>
      <c r="B383" s="1" t="s">
        <v>4648</v>
      </c>
      <c r="C383" s="1" t="s">
        <v>715</v>
      </c>
      <c r="D383" s="1" t="s">
        <v>5202</v>
      </c>
      <c r="E383">
        <v>1854184</v>
      </c>
      <c r="F383">
        <v>75</v>
      </c>
      <c r="G383">
        <v>13</v>
      </c>
      <c r="H383">
        <v>17121</v>
      </c>
      <c r="I383" s="1" t="s">
        <v>4638</v>
      </c>
    </row>
    <row r="384" spans="1:9" x14ac:dyDescent="0.55000000000000004">
      <c r="A384" s="1" t="s">
        <v>5203</v>
      </c>
      <c r="B384" s="1" t="s">
        <v>4636</v>
      </c>
      <c r="C384" s="1" t="s">
        <v>715</v>
      </c>
      <c r="D384" s="1" t="s">
        <v>4704</v>
      </c>
      <c r="E384">
        <v>617376</v>
      </c>
      <c r="F384">
        <v>80</v>
      </c>
      <c r="G384">
        <v>10</v>
      </c>
      <c r="H384">
        <v>45264</v>
      </c>
      <c r="I384" s="1" t="s">
        <v>4646</v>
      </c>
    </row>
    <row r="385" spans="1:9" x14ac:dyDescent="0.55000000000000004">
      <c r="A385" s="1" t="s">
        <v>5204</v>
      </c>
      <c r="B385" s="1" t="s">
        <v>4648</v>
      </c>
      <c r="C385" s="1" t="s">
        <v>715</v>
      </c>
      <c r="D385" s="1" t="s">
        <v>4739</v>
      </c>
      <c r="E385">
        <v>2137772</v>
      </c>
      <c r="F385">
        <v>80</v>
      </c>
      <c r="G385">
        <v>14</v>
      </c>
      <c r="H385">
        <v>22205</v>
      </c>
      <c r="I385" s="1" t="s">
        <v>4638</v>
      </c>
    </row>
    <row r="386" spans="1:9" x14ac:dyDescent="0.55000000000000004">
      <c r="A386" s="1" t="s">
        <v>5205</v>
      </c>
      <c r="B386" s="1" t="s">
        <v>4648</v>
      </c>
      <c r="C386" s="1" t="s">
        <v>715</v>
      </c>
      <c r="D386" s="1" t="s">
        <v>5206</v>
      </c>
      <c r="E386">
        <v>2074243</v>
      </c>
      <c r="F386">
        <v>65</v>
      </c>
      <c r="G386">
        <v>9</v>
      </c>
      <c r="H386">
        <v>98506</v>
      </c>
      <c r="I386" s="1" t="s">
        <v>4638</v>
      </c>
    </row>
    <row r="387" spans="1:9" x14ac:dyDescent="0.55000000000000004">
      <c r="A387" s="1" t="s">
        <v>5207</v>
      </c>
      <c r="B387" s="1" t="s">
        <v>4636</v>
      </c>
      <c r="C387" s="1" t="s">
        <v>715</v>
      </c>
      <c r="D387" s="1" t="s">
        <v>4690</v>
      </c>
      <c r="E387">
        <v>528820</v>
      </c>
      <c r="F387">
        <v>90</v>
      </c>
      <c r="G387">
        <v>16</v>
      </c>
      <c r="H387">
        <v>93715</v>
      </c>
      <c r="I387" s="1" t="s">
        <v>4638</v>
      </c>
    </row>
    <row r="388" spans="1:9" x14ac:dyDescent="0.55000000000000004">
      <c r="A388" s="1" t="s">
        <v>5208</v>
      </c>
      <c r="B388" s="1" t="s">
        <v>4648</v>
      </c>
      <c r="C388" s="1" t="s">
        <v>715</v>
      </c>
      <c r="D388" s="1" t="s">
        <v>4723</v>
      </c>
      <c r="E388">
        <v>3108850</v>
      </c>
      <c r="F388">
        <v>90</v>
      </c>
      <c r="G388">
        <v>5</v>
      </c>
      <c r="H388">
        <v>73124</v>
      </c>
      <c r="I388" s="1" t="s">
        <v>4638</v>
      </c>
    </row>
    <row r="389" spans="1:9" x14ac:dyDescent="0.55000000000000004">
      <c r="A389" s="1" t="s">
        <v>5209</v>
      </c>
      <c r="B389" s="1" t="s">
        <v>4648</v>
      </c>
      <c r="C389" s="1" t="s">
        <v>715</v>
      </c>
      <c r="D389" s="1" t="s">
        <v>4813</v>
      </c>
      <c r="E389">
        <v>3324225</v>
      </c>
      <c r="F389">
        <v>90</v>
      </c>
      <c r="G389">
        <v>10</v>
      </c>
      <c r="H389">
        <v>80930</v>
      </c>
      <c r="I389" s="1" t="s">
        <v>4638</v>
      </c>
    </row>
    <row r="390" spans="1:9" x14ac:dyDescent="0.55000000000000004">
      <c r="A390" s="1" t="s">
        <v>5210</v>
      </c>
      <c r="B390" s="1" t="s">
        <v>4648</v>
      </c>
      <c r="C390" s="1" t="s">
        <v>715</v>
      </c>
      <c r="D390" s="1" t="s">
        <v>5211</v>
      </c>
      <c r="E390">
        <v>1220393</v>
      </c>
      <c r="F390">
        <v>65</v>
      </c>
      <c r="G390">
        <v>12</v>
      </c>
      <c r="H390">
        <v>37665</v>
      </c>
      <c r="I390" s="1" t="s">
        <v>4638</v>
      </c>
    </row>
    <row r="391" spans="1:9" x14ac:dyDescent="0.55000000000000004">
      <c r="A391" s="1" t="s">
        <v>5212</v>
      </c>
      <c r="B391" s="1" t="s">
        <v>4648</v>
      </c>
      <c r="C391" s="1" t="s">
        <v>715</v>
      </c>
      <c r="D391" s="1" t="s">
        <v>5213</v>
      </c>
      <c r="E391">
        <v>2054255</v>
      </c>
      <c r="F391">
        <v>90</v>
      </c>
      <c r="G391">
        <v>19</v>
      </c>
      <c r="H391">
        <v>1905</v>
      </c>
      <c r="I391" s="1" t="s">
        <v>4638</v>
      </c>
    </row>
    <row r="392" spans="1:9" x14ac:dyDescent="0.55000000000000004">
      <c r="A392" s="1" t="s">
        <v>5214</v>
      </c>
      <c r="B392" s="1" t="s">
        <v>4648</v>
      </c>
      <c r="C392" s="1" t="s">
        <v>715</v>
      </c>
      <c r="D392" s="1" t="s">
        <v>5215</v>
      </c>
      <c r="E392">
        <v>693180</v>
      </c>
      <c r="F392">
        <v>80</v>
      </c>
      <c r="G392">
        <v>15</v>
      </c>
      <c r="H392">
        <v>17622</v>
      </c>
      <c r="I392" s="1" t="s">
        <v>4638</v>
      </c>
    </row>
    <row r="393" spans="1:9" x14ac:dyDescent="0.55000000000000004">
      <c r="A393" s="1" t="s">
        <v>5216</v>
      </c>
      <c r="B393" s="1" t="s">
        <v>4636</v>
      </c>
      <c r="C393" s="1" t="s">
        <v>715</v>
      </c>
      <c r="D393" s="1" t="s">
        <v>4783</v>
      </c>
      <c r="E393">
        <v>858303</v>
      </c>
      <c r="F393">
        <v>70</v>
      </c>
      <c r="G393">
        <v>10</v>
      </c>
      <c r="H393">
        <v>19892</v>
      </c>
      <c r="I393" s="1" t="s">
        <v>4638</v>
      </c>
    </row>
    <row r="394" spans="1:9" x14ac:dyDescent="0.55000000000000004">
      <c r="A394" s="1" t="s">
        <v>5217</v>
      </c>
      <c r="B394" s="1" t="s">
        <v>4648</v>
      </c>
      <c r="C394" s="1" t="s">
        <v>715</v>
      </c>
      <c r="D394" s="1" t="s">
        <v>5218</v>
      </c>
      <c r="E394">
        <v>3194997</v>
      </c>
      <c r="F394">
        <v>90</v>
      </c>
      <c r="G394">
        <v>19</v>
      </c>
      <c r="H394">
        <v>92013</v>
      </c>
      <c r="I394" s="1" t="s">
        <v>4646</v>
      </c>
    </row>
    <row r="395" spans="1:9" x14ac:dyDescent="0.55000000000000004">
      <c r="A395" s="1" t="s">
        <v>5219</v>
      </c>
      <c r="B395" s="1" t="s">
        <v>4648</v>
      </c>
      <c r="C395" s="1" t="s">
        <v>715</v>
      </c>
      <c r="D395" s="1" t="s">
        <v>4777</v>
      </c>
      <c r="E395">
        <v>1578667</v>
      </c>
      <c r="F395">
        <v>65</v>
      </c>
      <c r="G395">
        <v>12</v>
      </c>
      <c r="H395">
        <v>40225</v>
      </c>
      <c r="I395" s="1" t="s">
        <v>4638</v>
      </c>
    </row>
    <row r="396" spans="1:9" x14ac:dyDescent="0.55000000000000004">
      <c r="A396" s="1" t="s">
        <v>5220</v>
      </c>
      <c r="B396" s="1" t="s">
        <v>4648</v>
      </c>
      <c r="C396" s="1" t="s">
        <v>715</v>
      </c>
      <c r="D396" s="1" t="s">
        <v>4980</v>
      </c>
      <c r="E396">
        <v>1834468</v>
      </c>
      <c r="F396">
        <v>85</v>
      </c>
      <c r="G396">
        <v>21</v>
      </c>
      <c r="H396">
        <v>25336</v>
      </c>
      <c r="I396" s="1" t="s">
        <v>4638</v>
      </c>
    </row>
    <row r="397" spans="1:9" x14ac:dyDescent="0.55000000000000004">
      <c r="A397" s="1" t="s">
        <v>5221</v>
      </c>
      <c r="B397" s="1" t="s">
        <v>4636</v>
      </c>
      <c r="C397" s="1" t="s">
        <v>715</v>
      </c>
      <c r="D397" s="1" t="s">
        <v>4902</v>
      </c>
      <c r="E397">
        <v>2165121</v>
      </c>
      <c r="F397">
        <v>80</v>
      </c>
      <c r="G397">
        <v>14</v>
      </c>
      <c r="H397">
        <v>60619</v>
      </c>
      <c r="I397" s="1" t="s">
        <v>4638</v>
      </c>
    </row>
    <row r="398" spans="1:9" x14ac:dyDescent="0.55000000000000004">
      <c r="A398" s="1" t="s">
        <v>5222</v>
      </c>
      <c r="B398" s="1" t="s">
        <v>4648</v>
      </c>
      <c r="C398" s="1" t="s">
        <v>715</v>
      </c>
      <c r="D398" s="1" t="s">
        <v>5223</v>
      </c>
      <c r="E398">
        <v>1013248</v>
      </c>
      <c r="F398">
        <v>65</v>
      </c>
      <c r="G398">
        <v>20</v>
      </c>
      <c r="H398">
        <v>47812</v>
      </c>
      <c r="I398" s="1" t="s">
        <v>4638</v>
      </c>
    </row>
    <row r="399" spans="1:9" x14ac:dyDescent="0.55000000000000004">
      <c r="A399" s="1" t="s">
        <v>5224</v>
      </c>
      <c r="B399" s="1" t="s">
        <v>4636</v>
      </c>
      <c r="C399" s="1" t="s">
        <v>715</v>
      </c>
      <c r="D399" s="1" t="s">
        <v>5225</v>
      </c>
      <c r="E399">
        <v>1457866</v>
      </c>
      <c r="F399">
        <v>80</v>
      </c>
      <c r="G399">
        <v>7</v>
      </c>
      <c r="H399">
        <v>32314</v>
      </c>
      <c r="I399" s="1" t="s">
        <v>4638</v>
      </c>
    </row>
    <row r="400" spans="1:9" x14ac:dyDescent="0.55000000000000004">
      <c r="A400" s="1" t="s">
        <v>5226</v>
      </c>
      <c r="B400" s="1" t="s">
        <v>4655</v>
      </c>
      <c r="C400" s="1" t="s">
        <v>715</v>
      </c>
      <c r="D400" s="1" t="s">
        <v>5227</v>
      </c>
      <c r="E400">
        <v>3475598</v>
      </c>
      <c r="F400">
        <v>90</v>
      </c>
      <c r="G400">
        <v>18</v>
      </c>
      <c r="H400">
        <v>21405</v>
      </c>
      <c r="I400" s="1" t="s">
        <v>4646</v>
      </c>
    </row>
    <row r="401" spans="1:9" x14ac:dyDescent="0.55000000000000004">
      <c r="A401" s="1" t="s">
        <v>5228</v>
      </c>
      <c r="B401" s="1" t="s">
        <v>4640</v>
      </c>
      <c r="C401" s="1" t="s">
        <v>715</v>
      </c>
      <c r="D401" s="1" t="s">
        <v>5185</v>
      </c>
      <c r="E401">
        <v>1383266</v>
      </c>
      <c r="F401">
        <v>75</v>
      </c>
      <c r="G401">
        <v>21</v>
      </c>
      <c r="H401">
        <v>77705</v>
      </c>
      <c r="I401" s="1" t="s">
        <v>4638</v>
      </c>
    </row>
    <row r="402" spans="1:9" x14ac:dyDescent="0.55000000000000004">
      <c r="A402" s="1" t="s">
        <v>5229</v>
      </c>
      <c r="B402" s="1" t="s">
        <v>4640</v>
      </c>
      <c r="C402" s="1" t="s">
        <v>715</v>
      </c>
      <c r="D402" s="1" t="s">
        <v>382</v>
      </c>
      <c r="E402">
        <v>1669945</v>
      </c>
      <c r="F402">
        <v>85</v>
      </c>
      <c r="G402">
        <v>14</v>
      </c>
      <c r="H402">
        <v>78764</v>
      </c>
      <c r="I402" s="1" t="s">
        <v>4638</v>
      </c>
    </row>
    <row r="403" spans="1:9" x14ac:dyDescent="0.55000000000000004">
      <c r="A403" s="1" t="s">
        <v>5230</v>
      </c>
      <c r="B403" s="1" t="s">
        <v>4640</v>
      </c>
      <c r="C403" s="1" t="s">
        <v>715</v>
      </c>
      <c r="D403" s="1" t="s">
        <v>4875</v>
      </c>
      <c r="E403">
        <v>587726</v>
      </c>
      <c r="F403">
        <v>90</v>
      </c>
      <c r="G403">
        <v>8</v>
      </c>
      <c r="H403">
        <v>92110</v>
      </c>
      <c r="I403" s="1" t="s">
        <v>4638</v>
      </c>
    </row>
    <row r="404" spans="1:9" x14ac:dyDescent="0.55000000000000004">
      <c r="A404" s="1" t="s">
        <v>5231</v>
      </c>
      <c r="B404" s="1" t="s">
        <v>4648</v>
      </c>
      <c r="C404" s="1" t="s">
        <v>715</v>
      </c>
      <c r="D404" s="1" t="s">
        <v>4799</v>
      </c>
      <c r="E404">
        <v>2626900</v>
      </c>
      <c r="F404">
        <v>90</v>
      </c>
      <c r="G404">
        <v>18</v>
      </c>
      <c r="H404">
        <v>32605</v>
      </c>
      <c r="I404" s="1" t="s">
        <v>4638</v>
      </c>
    </row>
    <row r="405" spans="1:9" x14ac:dyDescent="0.55000000000000004">
      <c r="A405" s="1" t="s">
        <v>5232</v>
      </c>
      <c r="B405" s="1" t="s">
        <v>4636</v>
      </c>
      <c r="C405" s="1" t="s">
        <v>715</v>
      </c>
      <c r="D405" s="1" t="s">
        <v>5057</v>
      </c>
      <c r="E405">
        <v>2545281</v>
      </c>
      <c r="F405">
        <v>85</v>
      </c>
      <c r="G405">
        <v>14</v>
      </c>
      <c r="H405">
        <v>24048</v>
      </c>
      <c r="I405" s="1" t="s">
        <v>4638</v>
      </c>
    </row>
    <row r="406" spans="1:9" x14ac:dyDescent="0.55000000000000004">
      <c r="A406" s="1" t="s">
        <v>5233</v>
      </c>
      <c r="B406" s="1" t="s">
        <v>4640</v>
      </c>
      <c r="C406" s="1" t="s">
        <v>715</v>
      </c>
      <c r="D406" s="1" t="s">
        <v>3919</v>
      </c>
      <c r="E406">
        <v>2728131</v>
      </c>
      <c r="F406">
        <v>65</v>
      </c>
      <c r="G406">
        <v>18</v>
      </c>
      <c r="H406">
        <v>39216</v>
      </c>
      <c r="I406" s="1" t="s">
        <v>4638</v>
      </c>
    </row>
    <row r="407" spans="1:9" x14ac:dyDescent="0.55000000000000004">
      <c r="A407" s="1" t="s">
        <v>5234</v>
      </c>
      <c r="B407" s="1" t="s">
        <v>4655</v>
      </c>
      <c r="C407" s="1" t="s">
        <v>715</v>
      </c>
      <c r="D407" s="1" t="s">
        <v>4920</v>
      </c>
      <c r="E407">
        <v>3382392</v>
      </c>
      <c r="F407">
        <v>80</v>
      </c>
      <c r="G407">
        <v>11</v>
      </c>
      <c r="H407">
        <v>90071</v>
      </c>
      <c r="I407" s="1" t="s">
        <v>4638</v>
      </c>
    </row>
    <row r="408" spans="1:9" x14ac:dyDescent="0.55000000000000004">
      <c r="A408" s="1" t="s">
        <v>5235</v>
      </c>
      <c r="B408" s="1" t="s">
        <v>4636</v>
      </c>
      <c r="C408" s="1" t="s">
        <v>715</v>
      </c>
      <c r="D408" s="1" t="s">
        <v>4672</v>
      </c>
      <c r="E408">
        <v>1338171</v>
      </c>
      <c r="F408">
        <v>90</v>
      </c>
      <c r="G408">
        <v>5</v>
      </c>
      <c r="H408">
        <v>50320</v>
      </c>
      <c r="I408" s="1" t="s">
        <v>4638</v>
      </c>
    </row>
    <row r="409" spans="1:9" x14ac:dyDescent="0.55000000000000004">
      <c r="A409" s="1" t="s">
        <v>5236</v>
      </c>
      <c r="B409" s="1" t="s">
        <v>4640</v>
      </c>
      <c r="C409" s="1" t="s">
        <v>715</v>
      </c>
      <c r="D409" s="1" t="s">
        <v>5135</v>
      </c>
      <c r="E409">
        <v>2331142</v>
      </c>
      <c r="F409">
        <v>70</v>
      </c>
      <c r="G409">
        <v>15</v>
      </c>
      <c r="H409">
        <v>70505</v>
      </c>
      <c r="I409" s="1" t="s">
        <v>4638</v>
      </c>
    </row>
    <row r="410" spans="1:9" x14ac:dyDescent="0.55000000000000004">
      <c r="A410" s="1" t="s">
        <v>5237</v>
      </c>
      <c r="B410" s="1" t="s">
        <v>4636</v>
      </c>
      <c r="C410" s="1" t="s">
        <v>715</v>
      </c>
      <c r="D410" s="1" t="s">
        <v>5238</v>
      </c>
      <c r="E410">
        <v>2431173</v>
      </c>
      <c r="F410">
        <v>70</v>
      </c>
      <c r="G410">
        <v>23</v>
      </c>
      <c r="H410">
        <v>55590</v>
      </c>
      <c r="I410" s="1" t="s">
        <v>4638</v>
      </c>
    </row>
    <row r="411" spans="1:9" x14ac:dyDescent="0.55000000000000004">
      <c r="A411" s="1" t="s">
        <v>5239</v>
      </c>
      <c r="B411" s="1" t="s">
        <v>4648</v>
      </c>
      <c r="C411" s="1" t="s">
        <v>715</v>
      </c>
      <c r="D411" s="1" t="s">
        <v>4725</v>
      </c>
      <c r="E411">
        <v>945695</v>
      </c>
      <c r="F411">
        <v>85</v>
      </c>
      <c r="G411">
        <v>7</v>
      </c>
      <c r="H411">
        <v>94297</v>
      </c>
      <c r="I411" s="1" t="s">
        <v>4638</v>
      </c>
    </row>
    <row r="412" spans="1:9" x14ac:dyDescent="0.55000000000000004">
      <c r="A412" s="1" t="s">
        <v>5240</v>
      </c>
      <c r="B412" s="1" t="s">
        <v>4636</v>
      </c>
      <c r="C412" s="1" t="s">
        <v>715</v>
      </c>
      <c r="D412" s="1" t="s">
        <v>4679</v>
      </c>
      <c r="E412">
        <v>3331435</v>
      </c>
      <c r="F412">
        <v>70</v>
      </c>
      <c r="G412">
        <v>23</v>
      </c>
      <c r="H412">
        <v>32590</v>
      </c>
      <c r="I412" s="1" t="s">
        <v>4638</v>
      </c>
    </row>
    <row r="413" spans="1:9" x14ac:dyDescent="0.55000000000000004">
      <c r="A413" s="1" t="s">
        <v>5241</v>
      </c>
      <c r="B413" s="1" t="s">
        <v>4640</v>
      </c>
      <c r="C413" s="1" t="s">
        <v>715</v>
      </c>
      <c r="D413" s="1" t="s">
        <v>5179</v>
      </c>
      <c r="E413">
        <v>1670800</v>
      </c>
      <c r="F413">
        <v>85</v>
      </c>
      <c r="G413">
        <v>24</v>
      </c>
      <c r="H413">
        <v>93907</v>
      </c>
      <c r="I413" s="1" t="s">
        <v>4638</v>
      </c>
    </row>
    <row r="414" spans="1:9" x14ac:dyDescent="0.55000000000000004">
      <c r="A414" s="1" t="s">
        <v>5242</v>
      </c>
      <c r="B414" s="1" t="s">
        <v>4655</v>
      </c>
      <c r="C414" s="1" t="s">
        <v>715</v>
      </c>
      <c r="D414" s="1" t="s">
        <v>4902</v>
      </c>
      <c r="E414">
        <v>3336835</v>
      </c>
      <c r="F414">
        <v>85</v>
      </c>
      <c r="G414">
        <v>23</v>
      </c>
      <c r="H414">
        <v>60681</v>
      </c>
      <c r="I414" s="1" t="s">
        <v>4638</v>
      </c>
    </row>
    <row r="415" spans="1:9" x14ac:dyDescent="0.55000000000000004">
      <c r="A415" s="1" t="s">
        <v>5243</v>
      </c>
      <c r="B415" s="1" t="s">
        <v>4640</v>
      </c>
      <c r="C415" s="1" t="s">
        <v>715</v>
      </c>
      <c r="D415" s="1" t="s">
        <v>4723</v>
      </c>
      <c r="E415">
        <v>2256115</v>
      </c>
      <c r="F415">
        <v>85</v>
      </c>
      <c r="G415">
        <v>9</v>
      </c>
      <c r="H415">
        <v>73135</v>
      </c>
      <c r="I415" s="1" t="s">
        <v>4638</v>
      </c>
    </row>
    <row r="416" spans="1:9" x14ac:dyDescent="0.55000000000000004">
      <c r="A416" s="1" t="s">
        <v>5244</v>
      </c>
      <c r="B416" s="1" t="s">
        <v>4648</v>
      </c>
      <c r="C416" s="1" t="s">
        <v>715</v>
      </c>
      <c r="D416" s="1" t="s">
        <v>4992</v>
      </c>
      <c r="E416">
        <v>2377911</v>
      </c>
      <c r="F416">
        <v>85</v>
      </c>
      <c r="G416">
        <v>23</v>
      </c>
      <c r="H416">
        <v>91117</v>
      </c>
      <c r="I416" s="1" t="s">
        <v>4638</v>
      </c>
    </row>
    <row r="417" spans="1:9" x14ac:dyDescent="0.55000000000000004">
      <c r="A417" s="1" t="s">
        <v>5245</v>
      </c>
      <c r="B417" s="1" t="s">
        <v>4655</v>
      </c>
      <c r="C417" s="1" t="s">
        <v>715</v>
      </c>
      <c r="D417" s="1" t="s">
        <v>4963</v>
      </c>
      <c r="E417">
        <v>2926631</v>
      </c>
      <c r="F417">
        <v>65</v>
      </c>
      <c r="G417">
        <v>15</v>
      </c>
      <c r="H417">
        <v>44310</v>
      </c>
      <c r="I417" s="1" t="s">
        <v>4638</v>
      </c>
    </row>
    <row r="418" spans="1:9" x14ac:dyDescent="0.55000000000000004">
      <c r="A418" s="1" t="s">
        <v>5246</v>
      </c>
      <c r="B418" s="1" t="s">
        <v>4636</v>
      </c>
      <c r="C418" s="1" t="s">
        <v>715</v>
      </c>
      <c r="D418" s="1" t="s">
        <v>4723</v>
      </c>
      <c r="E418">
        <v>2693093</v>
      </c>
      <c r="F418">
        <v>65</v>
      </c>
      <c r="G418">
        <v>19</v>
      </c>
      <c r="H418">
        <v>73124</v>
      </c>
      <c r="I418" s="1" t="s">
        <v>4638</v>
      </c>
    </row>
    <row r="419" spans="1:9" x14ac:dyDescent="0.55000000000000004">
      <c r="A419" s="1" t="s">
        <v>5247</v>
      </c>
      <c r="B419" s="1" t="s">
        <v>4640</v>
      </c>
      <c r="C419" s="1" t="s">
        <v>715</v>
      </c>
      <c r="D419" s="1" t="s">
        <v>4989</v>
      </c>
      <c r="E419">
        <v>542351</v>
      </c>
      <c r="F419">
        <v>85</v>
      </c>
      <c r="G419">
        <v>10</v>
      </c>
      <c r="H419">
        <v>29215</v>
      </c>
      <c r="I419" s="1" t="s">
        <v>4638</v>
      </c>
    </row>
    <row r="420" spans="1:9" x14ac:dyDescent="0.55000000000000004">
      <c r="A420" s="1" t="s">
        <v>5248</v>
      </c>
      <c r="B420" s="1" t="s">
        <v>4636</v>
      </c>
      <c r="C420" s="1" t="s">
        <v>715</v>
      </c>
      <c r="D420" s="1" t="s">
        <v>4725</v>
      </c>
      <c r="E420">
        <v>1045113</v>
      </c>
      <c r="F420">
        <v>80</v>
      </c>
      <c r="G420">
        <v>11</v>
      </c>
      <c r="H420">
        <v>95852</v>
      </c>
      <c r="I420" s="1" t="s">
        <v>4638</v>
      </c>
    </row>
    <row r="421" spans="1:9" x14ac:dyDescent="0.55000000000000004">
      <c r="A421" s="1" t="s">
        <v>5249</v>
      </c>
      <c r="B421" s="1" t="s">
        <v>4648</v>
      </c>
      <c r="C421" s="1" t="s">
        <v>715</v>
      </c>
      <c r="D421" s="1" t="s">
        <v>5223</v>
      </c>
      <c r="E421">
        <v>901735</v>
      </c>
      <c r="F421">
        <v>80</v>
      </c>
      <c r="G421">
        <v>12</v>
      </c>
      <c r="H421">
        <v>47812</v>
      </c>
      <c r="I421" s="1" t="s">
        <v>4638</v>
      </c>
    </row>
    <row r="422" spans="1:9" x14ac:dyDescent="0.55000000000000004">
      <c r="A422" s="1" t="s">
        <v>5250</v>
      </c>
      <c r="B422" s="1" t="s">
        <v>4655</v>
      </c>
      <c r="C422" s="1" t="s">
        <v>715</v>
      </c>
      <c r="D422" s="1" t="s">
        <v>4685</v>
      </c>
      <c r="E422">
        <v>1088593</v>
      </c>
      <c r="F422">
        <v>90</v>
      </c>
      <c r="G422">
        <v>8</v>
      </c>
      <c r="H422">
        <v>20575</v>
      </c>
      <c r="I422" s="1" t="s">
        <v>4638</v>
      </c>
    </row>
    <row r="423" spans="1:9" x14ac:dyDescent="0.55000000000000004">
      <c r="A423" s="1" t="s">
        <v>5251</v>
      </c>
      <c r="B423" s="1" t="s">
        <v>4640</v>
      </c>
      <c r="C423" s="1" t="s">
        <v>715</v>
      </c>
      <c r="D423" s="1" t="s">
        <v>4902</v>
      </c>
      <c r="E423">
        <v>2197930</v>
      </c>
      <c r="F423">
        <v>80</v>
      </c>
      <c r="G423">
        <v>19</v>
      </c>
      <c r="H423">
        <v>60681</v>
      </c>
      <c r="I423" s="1" t="s">
        <v>4638</v>
      </c>
    </row>
    <row r="424" spans="1:9" x14ac:dyDescent="0.55000000000000004">
      <c r="A424" s="1" t="s">
        <v>5252</v>
      </c>
      <c r="B424" s="1" t="s">
        <v>4636</v>
      </c>
      <c r="C424" s="1" t="s">
        <v>715</v>
      </c>
      <c r="D424" s="1" t="s">
        <v>4834</v>
      </c>
      <c r="E424">
        <v>2785331</v>
      </c>
      <c r="F424">
        <v>70</v>
      </c>
      <c r="G424">
        <v>13</v>
      </c>
      <c r="H424">
        <v>71161</v>
      </c>
      <c r="I424" s="1" t="s">
        <v>4638</v>
      </c>
    </row>
    <row r="425" spans="1:9" x14ac:dyDescent="0.55000000000000004">
      <c r="A425" s="1" t="s">
        <v>5253</v>
      </c>
      <c r="B425" s="1" t="s">
        <v>4655</v>
      </c>
      <c r="C425" s="1" t="s">
        <v>715</v>
      </c>
      <c r="D425" s="1" t="s">
        <v>4978</v>
      </c>
      <c r="E425">
        <v>1641651</v>
      </c>
      <c r="F425">
        <v>90</v>
      </c>
      <c r="G425">
        <v>23</v>
      </c>
      <c r="H425">
        <v>57193</v>
      </c>
      <c r="I425" s="1" t="s">
        <v>4638</v>
      </c>
    </row>
    <row r="426" spans="1:9" x14ac:dyDescent="0.55000000000000004">
      <c r="A426" s="1" t="s">
        <v>5254</v>
      </c>
      <c r="B426" s="1" t="s">
        <v>4640</v>
      </c>
      <c r="C426" s="1" t="s">
        <v>715</v>
      </c>
      <c r="D426" s="1" t="s">
        <v>5092</v>
      </c>
      <c r="E426">
        <v>2232584</v>
      </c>
      <c r="F426">
        <v>85</v>
      </c>
      <c r="G426">
        <v>12</v>
      </c>
      <c r="H426">
        <v>78215</v>
      </c>
      <c r="I426" s="1" t="s">
        <v>4646</v>
      </c>
    </row>
    <row r="427" spans="1:9" x14ac:dyDescent="0.55000000000000004">
      <c r="A427" s="1" t="s">
        <v>5255</v>
      </c>
      <c r="B427" s="1" t="s">
        <v>4636</v>
      </c>
      <c r="C427" s="1" t="s">
        <v>715</v>
      </c>
      <c r="D427" s="1" t="s">
        <v>4687</v>
      </c>
      <c r="E427">
        <v>927998</v>
      </c>
      <c r="F427">
        <v>75</v>
      </c>
      <c r="G427">
        <v>10</v>
      </c>
      <c r="H427">
        <v>23612</v>
      </c>
      <c r="I427" s="1" t="s">
        <v>4646</v>
      </c>
    </row>
    <row r="428" spans="1:9" x14ac:dyDescent="0.55000000000000004">
      <c r="A428" s="1" t="s">
        <v>5256</v>
      </c>
      <c r="B428" s="1" t="s">
        <v>4655</v>
      </c>
      <c r="C428" s="1" t="s">
        <v>715</v>
      </c>
      <c r="D428" s="1" t="s">
        <v>5257</v>
      </c>
      <c r="E428">
        <v>3003539</v>
      </c>
      <c r="F428">
        <v>65</v>
      </c>
      <c r="G428">
        <v>7</v>
      </c>
      <c r="H428">
        <v>87592</v>
      </c>
      <c r="I428" s="1" t="s">
        <v>4638</v>
      </c>
    </row>
    <row r="429" spans="1:9" x14ac:dyDescent="0.55000000000000004">
      <c r="A429" s="1" t="s">
        <v>5258</v>
      </c>
      <c r="B429" s="1" t="s">
        <v>4640</v>
      </c>
      <c r="C429" s="1" t="s">
        <v>715</v>
      </c>
      <c r="D429" s="1" t="s">
        <v>4793</v>
      </c>
      <c r="E429">
        <v>2617568</v>
      </c>
      <c r="F429">
        <v>90</v>
      </c>
      <c r="G429">
        <v>11</v>
      </c>
      <c r="H429">
        <v>97211</v>
      </c>
      <c r="I429" s="1" t="s">
        <v>4638</v>
      </c>
    </row>
    <row r="430" spans="1:9" x14ac:dyDescent="0.55000000000000004">
      <c r="A430" s="1" t="s">
        <v>5259</v>
      </c>
      <c r="B430" s="1" t="s">
        <v>4640</v>
      </c>
      <c r="C430" s="1" t="s">
        <v>715</v>
      </c>
      <c r="D430" s="1" t="s">
        <v>5260</v>
      </c>
      <c r="E430">
        <v>1450589</v>
      </c>
      <c r="F430">
        <v>85</v>
      </c>
      <c r="G430">
        <v>17</v>
      </c>
      <c r="H430">
        <v>28805</v>
      </c>
      <c r="I430" s="1" t="s">
        <v>4638</v>
      </c>
    </row>
    <row r="431" spans="1:9" x14ac:dyDescent="0.55000000000000004">
      <c r="A431" s="1" t="s">
        <v>5261</v>
      </c>
      <c r="B431" s="1" t="s">
        <v>4648</v>
      </c>
      <c r="C431" s="1" t="s">
        <v>715</v>
      </c>
      <c r="D431" s="1" t="s">
        <v>5262</v>
      </c>
      <c r="E431">
        <v>3073149</v>
      </c>
      <c r="F431">
        <v>75</v>
      </c>
      <c r="G431">
        <v>21</v>
      </c>
      <c r="H431">
        <v>80638</v>
      </c>
      <c r="I431" s="1" t="s">
        <v>4638</v>
      </c>
    </row>
    <row r="432" spans="1:9" x14ac:dyDescent="0.55000000000000004">
      <c r="A432" s="1" t="s">
        <v>5263</v>
      </c>
      <c r="B432" s="1" t="s">
        <v>4640</v>
      </c>
      <c r="C432" s="1" t="s">
        <v>715</v>
      </c>
      <c r="D432" s="1" t="s">
        <v>5264</v>
      </c>
      <c r="E432">
        <v>2240211</v>
      </c>
      <c r="F432">
        <v>85</v>
      </c>
      <c r="G432">
        <v>19</v>
      </c>
      <c r="H432">
        <v>27455</v>
      </c>
      <c r="I432" s="1" t="s">
        <v>4646</v>
      </c>
    </row>
    <row r="433" spans="1:9" x14ac:dyDescent="0.55000000000000004">
      <c r="A433" s="1" t="s">
        <v>5265</v>
      </c>
      <c r="B433" s="1" t="s">
        <v>4640</v>
      </c>
      <c r="C433" s="1" t="s">
        <v>715</v>
      </c>
      <c r="D433" s="1" t="s">
        <v>5266</v>
      </c>
      <c r="E433">
        <v>2308612</v>
      </c>
      <c r="F433">
        <v>65</v>
      </c>
      <c r="G433">
        <v>7</v>
      </c>
      <c r="H433">
        <v>6105</v>
      </c>
      <c r="I433" s="1" t="s">
        <v>4646</v>
      </c>
    </row>
    <row r="434" spans="1:9" x14ac:dyDescent="0.55000000000000004">
      <c r="A434" s="1" t="s">
        <v>5267</v>
      </c>
      <c r="B434" s="1" t="s">
        <v>4640</v>
      </c>
      <c r="C434" s="1" t="s">
        <v>715</v>
      </c>
      <c r="D434" s="1" t="s">
        <v>5268</v>
      </c>
      <c r="E434">
        <v>3249637</v>
      </c>
      <c r="F434">
        <v>65</v>
      </c>
      <c r="G434">
        <v>22</v>
      </c>
      <c r="H434">
        <v>80305</v>
      </c>
      <c r="I434" s="1" t="s">
        <v>4638</v>
      </c>
    </row>
    <row r="435" spans="1:9" x14ac:dyDescent="0.55000000000000004">
      <c r="A435" s="1" t="s">
        <v>5269</v>
      </c>
      <c r="B435" s="1" t="s">
        <v>4648</v>
      </c>
      <c r="C435" s="1" t="s">
        <v>715</v>
      </c>
      <c r="D435" s="1" t="s">
        <v>4774</v>
      </c>
      <c r="E435">
        <v>2986952</v>
      </c>
      <c r="F435">
        <v>90</v>
      </c>
      <c r="G435">
        <v>10</v>
      </c>
      <c r="H435">
        <v>88530</v>
      </c>
      <c r="I435" s="1" t="s">
        <v>4638</v>
      </c>
    </row>
    <row r="436" spans="1:9" x14ac:dyDescent="0.55000000000000004">
      <c r="A436" s="1" t="s">
        <v>5270</v>
      </c>
      <c r="B436" s="1" t="s">
        <v>4636</v>
      </c>
      <c r="C436" s="1" t="s">
        <v>715</v>
      </c>
      <c r="D436" s="1" t="s">
        <v>5271</v>
      </c>
      <c r="E436">
        <v>2182834</v>
      </c>
      <c r="F436">
        <v>90</v>
      </c>
      <c r="G436">
        <v>16</v>
      </c>
      <c r="H436">
        <v>67236</v>
      </c>
      <c r="I436" s="1" t="s">
        <v>4646</v>
      </c>
    </row>
    <row r="437" spans="1:9" x14ac:dyDescent="0.55000000000000004">
      <c r="A437" s="1" t="s">
        <v>5272</v>
      </c>
      <c r="B437" s="1" t="s">
        <v>4636</v>
      </c>
      <c r="C437" s="1" t="s">
        <v>715</v>
      </c>
      <c r="D437" s="1" t="s">
        <v>5032</v>
      </c>
      <c r="E437">
        <v>2987763</v>
      </c>
      <c r="F437">
        <v>85</v>
      </c>
      <c r="G437">
        <v>13</v>
      </c>
      <c r="H437">
        <v>40524</v>
      </c>
      <c r="I437" s="1" t="s">
        <v>4638</v>
      </c>
    </row>
    <row r="438" spans="1:9" x14ac:dyDescent="0.55000000000000004">
      <c r="A438" s="1" t="s">
        <v>5273</v>
      </c>
      <c r="B438" s="1" t="s">
        <v>4648</v>
      </c>
      <c r="C438" s="1" t="s">
        <v>715</v>
      </c>
      <c r="D438" s="1" t="s">
        <v>5099</v>
      </c>
      <c r="E438">
        <v>3494766</v>
      </c>
      <c r="F438">
        <v>70</v>
      </c>
      <c r="G438">
        <v>23</v>
      </c>
      <c r="H438">
        <v>55108</v>
      </c>
      <c r="I438" s="1" t="s">
        <v>4638</v>
      </c>
    </row>
    <row r="439" spans="1:9" x14ac:dyDescent="0.55000000000000004">
      <c r="A439" s="1" t="s">
        <v>5274</v>
      </c>
      <c r="B439" s="1" t="s">
        <v>4648</v>
      </c>
      <c r="C439" s="1" t="s">
        <v>715</v>
      </c>
      <c r="D439" s="1" t="s">
        <v>4664</v>
      </c>
      <c r="E439">
        <v>2192115</v>
      </c>
      <c r="F439">
        <v>70</v>
      </c>
      <c r="G439">
        <v>10</v>
      </c>
      <c r="H439">
        <v>61635</v>
      </c>
      <c r="I439" s="1" t="s">
        <v>4638</v>
      </c>
    </row>
    <row r="440" spans="1:9" x14ac:dyDescent="0.55000000000000004">
      <c r="A440" s="1" t="s">
        <v>5275</v>
      </c>
      <c r="B440" s="1" t="s">
        <v>4636</v>
      </c>
      <c r="C440" s="1" t="s">
        <v>715</v>
      </c>
      <c r="D440" s="1" t="s">
        <v>4743</v>
      </c>
      <c r="E440">
        <v>2330161</v>
      </c>
      <c r="F440">
        <v>70</v>
      </c>
      <c r="G440">
        <v>10</v>
      </c>
      <c r="H440">
        <v>33416</v>
      </c>
      <c r="I440" s="1" t="s">
        <v>4638</v>
      </c>
    </row>
    <row r="441" spans="1:9" x14ac:dyDescent="0.55000000000000004">
      <c r="A441" s="1" t="s">
        <v>5276</v>
      </c>
      <c r="B441" s="1" t="s">
        <v>4640</v>
      </c>
      <c r="C441" s="1" t="s">
        <v>715</v>
      </c>
      <c r="D441" s="1" t="s">
        <v>4643</v>
      </c>
      <c r="E441">
        <v>3283063</v>
      </c>
      <c r="F441">
        <v>75</v>
      </c>
      <c r="G441">
        <v>6</v>
      </c>
      <c r="H441">
        <v>75323</v>
      </c>
      <c r="I441" s="1" t="s">
        <v>4638</v>
      </c>
    </row>
    <row r="442" spans="1:9" x14ac:dyDescent="0.55000000000000004">
      <c r="A442" s="1" t="s">
        <v>5277</v>
      </c>
      <c r="B442" s="1" t="s">
        <v>4655</v>
      </c>
      <c r="C442" s="1" t="s">
        <v>715</v>
      </c>
      <c r="D442" s="1" t="s">
        <v>4737</v>
      </c>
      <c r="E442">
        <v>1053065</v>
      </c>
      <c r="F442">
        <v>65</v>
      </c>
      <c r="G442">
        <v>21</v>
      </c>
      <c r="H442">
        <v>23242</v>
      </c>
      <c r="I442" s="1" t="s">
        <v>4638</v>
      </c>
    </row>
    <row r="443" spans="1:9" x14ac:dyDescent="0.55000000000000004">
      <c r="A443" s="1" t="s">
        <v>5278</v>
      </c>
      <c r="B443" s="1" t="s">
        <v>4655</v>
      </c>
      <c r="C443" s="1" t="s">
        <v>715</v>
      </c>
      <c r="D443" s="1" t="s">
        <v>5262</v>
      </c>
      <c r="E443">
        <v>1110100</v>
      </c>
      <c r="F443">
        <v>85</v>
      </c>
      <c r="G443">
        <v>7</v>
      </c>
      <c r="H443">
        <v>80638</v>
      </c>
      <c r="I443" s="1" t="s">
        <v>4638</v>
      </c>
    </row>
    <row r="444" spans="1:9" x14ac:dyDescent="0.55000000000000004">
      <c r="A444" s="1" t="s">
        <v>5279</v>
      </c>
      <c r="B444" s="1" t="s">
        <v>4640</v>
      </c>
      <c r="C444" s="1" t="s">
        <v>715</v>
      </c>
      <c r="D444" s="1" t="s">
        <v>4735</v>
      </c>
      <c r="E444">
        <v>3014864</v>
      </c>
      <c r="F444">
        <v>75</v>
      </c>
      <c r="G444">
        <v>14</v>
      </c>
      <c r="H444">
        <v>33169</v>
      </c>
      <c r="I444" s="1" t="s">
        <v>4646</v>
      </c>
    </row>
    <row r="445" spans="1:9" x14ac:dyDescent="0.55000000000000004">
      <c r="A445" s="1" t="s">
        <v>5280</v>
      </c>
      <c r="B445" s="1" t="s">
        <v>4636</v>
      </c>
      <c r="C445" s="1" t="s">
        <v>715</v>
      </c>
      <c r="D445" s="1" t="s">
        <v>4951</v>
      </c>
      <c r="E445">
        <v>3235503</v>
      </c>
      <c r="F445">
        <v>90</v>
      </c>
      <c r="G445">
        <v>21</v>
      </c>
      <c r="H445">
        <v>78405</v>
      </c>
      <c r="I445" s="1" t="s">
        <v>4638</v>
      </c>
    </row>
    <row r="446" spans="1:9" x14ac:dyDescent="0.55000000000000004">
      <c r="A446" s="1" t="s">
        <v>5281</v>
      </c>
      <c r="B446" s="1" t="s">
        <v>4640</v>
      </c>
      <c r="C446" s="1" t="s">
        <v>715</v>
      </c>
      <c r="D446" s="1" t="s">
        <v>5213</v>
      </c>
      <c r="E446">
        <v>765768</v>
      </c>
      <c r="F446">
        <v>70</v>
      </c>
      <c r="G446">
        <v>13</v>
      </c>
      <c r="H446">
        <v>1905</v>
      </c>
      <c r="I446" s="1" t="s">
        <v>4638</v>
      </c>
    </row>
    <row r="447" spans="1:9" x14ac:dyDescent="0.55000000000000004">
      <c r="A447" s="1" t="s">
        <v>5282</v>
      </c>
      <c r="B447" s="1" t="s">
        <v>4640</v>
      </c>
      <c r="C447" s="1" t="s">
        <v>715</v>
      </c>
      <c r="D447" s="1" t="s">
        <v>4761</v>
      </c>
      <c r="E447">
        <v>2883352</v>
      </c>
      <c r="F447">
        <v>70</v>
      </c>
      <c r="G447">
        <v>24</v>
      </c>
      <c r="H447">
        <v>98008</v>
      </c>
      <c r="I447" s="1" t="s">
        <v>4638</v>
      </c>
    </row>
    <row r="448" spans="1:9" x14ac:dyDescent="0.55000000000000004">
      <c r="A448" s="1" t="s">
        <v>5283</v>
      </c>
      <c r="B448" s="1" t="s">
        <v>4648</v>
      </c>
      <c r="C448" s="1" t="s">
        <v>715</v>
      </c>
      <c r="D448" s="1" t="s">
        <v>4795</v>
      </c>
      <c r="E448">
        <v>885075</v>
      </c>
      <c r="F448">
        <v>70</v>
      </c>
      <c r="G448">
        <v>6</v>
      </c>
      <c r="H448">
        <v>48206</v>
      </c>
      <c r="I448" s="1" t="s">
        <v>4638</v>
      </c>
    </row>
    <row r="449" spans="1:9" x14ac:dyDescent="0.55000000000000004">
      <c r="A449" s="1" t="s">
        <v>5284</v>
      </c>
      <c r="B449" s="1" t="s">
        <v>4636</v>
      </c>
      <c r="C449" s="1" t="s">
        <v>715</v>
      </c>
      <c r="D449" s="1" t="s">
        <v>5057</v>
      </c>
      <c r="E449">
        <v>996764</v>
      </c>
      <c r="F449">
        <v>70</v>
      </c>
      <c r="G449">
        <v>23</v>
      </c>
      <c r="H449">
        <v>24048</v>
      </c>
      <c r="I449" s="1" t="s">
        <v>4638</v>
      </c>
    </row>
    <row r="450" spans="1:9" x14ac:dyDescent="0.55000000000000004">
      <c r="A450" s="1" t="s">
        <v>5285</v>
      </c>
      <c r="B450" s="1" t="s">
        <v>4636</v>
      </c>
      <c r="C450" s="1" t="s">
        <v>715</v>
      </c>
      <c r="D450" s="1" t="s">
        <v>4685</v>
      </c>
      <c r="E450">
        <v>2039586</v>
      </c>
      <c r="F450">
        <v>75</v>
      </c>
      <c r="G450">
        <v>8</v>
      </c>
      <c r="H450">
        <v>20575</v>
      </c>
      <c r="I450" s="1" t="s">
        <v>4638</v>
      </c>
    </row>
    <row r="451" spans="1:9" x14ac:dyDescent="0.55000000000000004">
      <c r="A451" s="1" t="s">
        <v>5286</v>
      </c>
      <c r="B451" s="1" t="s">
        <v>4636</v>
      </c>
      <c r="C451" s="1" t="s">
        <v>715</v>
      </c>
      <c r="D451" s="1" t="s">
        <v>4902</v>
      </c>
      <c r="E451">
        <v>3348783</v>
      </c>
      <c r="F451">
        <v>80</v>
      </c>
      <c r="G451">
        <v>17</v>
      </c>
      <c r="H451">
        <v>60652</v>
      </c>
      <c r="I451" s="1" t="s">
        <v>4638</v>
      </c>
    </row>
    <row r="452" spans="1:9" x14ac:dyDescent="0.55000000000000004">
      <c r="A452" s="1" t="s">
        <v>5287</v>
      </c>
      <c r="B452" s="1" t="s">
        <v>4655</v>
      </c>
      <c r="C452" s="1" t="s">
        <v>715</v>
      </c>
      <c r="D452" s="1" t="s">
        <v>4930</v>
      </c>
      <c r="E452">
        <v>1627936</v>
      </c>
      <c r="F452">
        <v>75</v>
      </c>
      <c r="G452">
        <v>22</v>
      </c>
      <c r="H452">
        <v>65105</v>
      </c>
      <c r="I452" s="1" t="s">
        <v>4638</v>
      </c>
    </row>
    <row r="453" spans="1:9" x14ac:dyDescent="0.55000000000000004">
      <c r="A453" s="1" t="s">
        <v>5288</v>
      </c>
      <c r="B453" s="1" t="s">
        <v>4648</v>
      </c>
      <c r="C453" s="1" t="s">
        <v>715</v>
      </c>
      <c r="D453" s="1" t="s">
        <v>4643</v>
      </c>
      <c r="E453">
        <v>1537069</v>
      </c>
      <c r="F453">
        <v>85</v>
      </c>
      <c r="G453">
        <v>23</v>
      </c>
      <c r="H453">
        <v>75287</v>
      </c>
      <c r="I453" s="1" t="s">
        <v>4638</v>
      </c>
    </row>
    <row r="454" spans="1:9" x14ac:dyDescent="0.55000000000000004">
      <c r="A454" s="1" t="s">
        <v>5289</v>
      </c>
      <c r="B454" s="1" t="s">
        <v>4636</v>
      </c>
      <c r="C454" s="1" t="s">
        <v>715</v>
      </c>
      <c r="D454" s="1" t="s">
        <v>5290</v>
      </c>
      <c r="E454">
        <v>1355961</v>
      </c>
      <c r="F454">
        <v>80</v>
      </c>
      <c r="G454">
        <v>6</v>
      </c>
      <c r="H454">
        <v>29905</v>
      </c>
      <c r="I454" s="1" t="s">
        <v>4638</v>
      </c>
    </row>
    <row r="455" spans="1:9" x14ac:dyDescent="0.55000000000000004">
      <c r="A455" s="1" t="s">
        <v>5291</v>
      </c>
      <c r="B455" s="1" t="s">
        <v>4648</v>
      </c>
      <c r="C455" s="1" t="s">
        <v>715</v>
      </c>
      <c r="D455" s="1" t="s">
        <v>4685</v>
      </c>
      <c r="E455">
        <v>2971131</v>
      </c>
      <c r="F455">
        <v>85</v>
      </c>
      <c r="G455">
        <v>7</v>
      </c>
      <c r="H455">
        <v>20067</v>
      </c>
      <c r="I455" s="1" t="s">
        <v>4638</v>
      </c>
    </row>
    <row r="456" spans="1:9" x14ac:dyDescent="0.55000000000000004">
      <c r="A456" s="1" t="s">
        <v>5292</v>
      </c>
      <c r="B456" s="1" t="s">
        <v>4640</v>
      </c>
      <c r="C456" s="1" t="s">
        <v>715</v>
      </c>
      <c r="D456" s="1" t="s">
        <v>5293</v>
      </c>
      <c r="E456">
        <v>1823056</v>
      </c>
      <c r="F456">
        <v>85</v>
      </c>
      <c r="G456">
        <v>13</v>
      </c>
      <c r="H456">
        <v>27635</v>
      </c>
      <c r="I456" s="1" t="s">
        <v>4638</v>
      </c>
    </row>
    <row r="457" spans="1:9" x14ac:dyDescent="0.55000000000000004">
      <c r="A457" s="1" t="s">
        <v>5294</v>
      </c>
      <c r="B457" s="1" t="s">
        <v>4640</v>
      </c>
      <c r="C457" s="1" t="s">
        <v>715</v>
      </c>
      <c r="D457" s="1" t="s">
        <v>5192</v>
      </c>
      <c r="E457">
        <v>1994330</v>
      </c>
      <c r="F457">
        <v>80</v>
      </c>
      <c r="G457">
        <v>22</v>
      </c>
      <c r="H457">
        <v>80291</v>
      </c>
      <c r="I457" s="1" t="s">
        <v>4638</v>
      </c>
    </row>
    <row r="458" spans="1:9" x14ac:dyDescent="0.55000000000000004">
      <c r="A458" s="1" t="s">
        <v>5295</v>
      </c>
      <c r="B458" s="1" t="s">
        <v>4640</v>
      </c>
      <c r="C458" s="1" t="s">
        <v>715</v>
      </c>
      <c r="D458" s="1" t="s">
        <v>5296</v>
      </c>
      <c r="E458">
        <v>997695</v>
      </c>
      <c r="F458">
        <v>65</v>
      </c>
      <c r="G458">
        <v>20</v>
      </c>
      <c r="H458">
        <v>11388</v>
      </c>
      <c r="I458" s="1" t="s">
        <v>4638</v>
      </c>
    </row>
    <row r="459" spans="1:9" x14ac:dyDescent="0.55000000000000004">
      <c r="A459" s="1" t="s">
        <v>5297</v>
      </c>
      <c r="B459" s="1" t="s">
        <v>4636</v>
      </c>
      <c r="C459" s="1" t="s">
        <v>715</v>
      </c>
      <c r="D459" s="1" t="s">
        <v>5264</v>
      </c>
      <c r="E459">
        <v>925858</v>
      </c>
      <c r="F459">
        <v>85</v>
      </c>
      <c r="G459">
        <v>20</v>
      </c>
      <c r="H459">
        <v>27499</v>
      </c>
      <c r="I459" s="1" t="s">
        <v>4638</v>
      </c>
    </row>
    <row r="460" spans="1:9" x14ac:dyDescent="0.55000000000000004">
      <c r="A460" s="1" t="s">
        <v>5298</v>
      </c>
      <c r="B460" s="1" t="s">
        <v>4640</v>
      </c>
      <c r="C460" s="1" t="s">
        <v>715</v>
      </c>
      <c r="D460" s="1" t="s">
        <v>4902</v>
      </c>
      <c r="E460">
        <v>3082096</v>
      </c>
      <c r="F460">
        <v>85</v>
      </c>
      <c r="G460">
        <v>15</v>
      </c>
      <c r="H460">
        <v>60663</v>
      </c>
      <c r="I460" s="1" t="s">
        <v>4638</v>
      </c>
    </row>
    <row r="461" spans="1:9" x14ac:dyDescent="0.55000000000000004">
      <c r="A461" s="1" t="s">
        <v>5299</v>
      </c>
      <c r="B461" s="1" t="s">
        <v>4636</v>
      </c>
      <c r="C461" s="1" t="s">
        <v>715</v>
      </c>
      <c r="D461" s="1" t="s">
        <v>4763</v>
      </c>
      <c r="E461">
        <v>2855237</v>
      </c>
      <c r="F461">
        <v>80</v>
      </c>
      <c r="G461">
        <v>23</v>
      </c>
      <c r="H461">
        <v>99507</v>
      </c>
      <c r="I461" s="1" t="s">
        <v>4638</v>
      </c>
    </row>
    <row r="462" spans="1:9" x14ac:dyDescent="0.55000000000000004">
      <c r="A462" s="1" t="s">
        <v>5300</v>
      </c>
      <c r="B462" s="1" t="s">
        <v>4648</v>
      </c>
      <c r="C462" s="1" t="s">
        <v>715</v>
      </c>
      <c r="D462" s="1" t="s">
        <v>5301</v>
      </c>
      <c r="E462">
        <v>3093290</v>
      </c>
      <c r="F462">
        <v>80</v>
      </c>
      <c r="G462">
        <v>12</v>
      </c>
      <c r="H462">
        <v>6854</v>
      </c>
      <c r="I462" s="1" t="s">
        <v>4638</v>
      </c>
    </row>
    <row r="463" spans="1:9" x14ac:dyDescent="0.55000000000000004">
      <c r="A463" s="1" t="s">
        <v>5302</v>
      </c>
      <c r="B463" s="1" t="s">
        <v>4655</v>
      </c>
      <c r="C463" s="1" t="s">
        <v>715</v>
      </c>
      <c r="D463" s="1" t="s">
        <v>5303</v>
      </c>
      <c r="E463">
        <v>1905783</v>
      </c>
      <c r="F463">
        <v>70</v>
      </c>
      <c r="G463">
        <v>5</v>
      </c>
      <c r="H463">
        <v>58122</v>
      </c>
      <c r="I463" s="1" t="s">
        <v>4646</v>
      </c>
    </row>
    <row r="464" spans="1:9" x14ac:dyDescent="0.55000000000000004">
      <c r="A464" s="1" t="s">
        <v>5304</v>
      </c>
      <c r="B464" s="1" t="s">
        <v>4636</v>
      </c>
      <c r="C464" s="1" t="s">
        <v>715</v>
      </c>
      <c r="D464" s="1" t="s">
        <v>4920</v>
      </c>
      <c r="E464">
        <v>2715868</v>
      </c>
      <c r="F464">
        <v>75</v>
      </c>
      <c r="G464">
        <v>20</v>
      </c>
      <c r="H464">
        <v>90076</v>
      </c>
      <c r="I464" s="1" t="s">
        <v>4638</v>
      </c>
    </row>
    <row r="465" spans="1:9" x14ac:dyDescent="0.55000000000000004">
      <c r="A465" s="1" t="s">
        <v>5305</v>
      </c>
      <c r="B465" s="1" t="s">
        <v>4640</v>
      </c>
      <c r="C465" s="1" t="s">
        <v>715</v>
      </c>
      <c r="D465" s="1" t="s">
        <v>4774</v>
      </c>
      <c r="E465">
        <v>2077217</v>
      </c>
      <c r="F465">
        <v>90</v>
      </c>
      <c r="G465">
        <v>7</v>
      </c>
      <c r="H465">
        <v>88541</v>
      </c>
      <c r="I465" s="1" t="s">
        <v>4638</v>
      </c>
    </row>
    <row r="466" spans="1:9" x14ac:dyDescent="0.55000000000000004">
      <c r="A466" s="1" t="s">
        <v>5306</v>
      </c>
      <c r="B466" s="1" t="s">
        <v>4636</v>
      </c>
      <c r="C466" s="1" t="s">
        <v>715</v>
      </c>
      <c r="D466" s="1" t="s">
        <v>5307</v>
      </c>
      <c r="E466">
        <v>2948673</v>
      </c>
      <c r="F466">
        <v>70</v>
      </c>
      <c r="G466">
        <v>18</v>
      </c>
      <c r="H466">
        <v>64082</v>
      </c>
      <c r="I466" s="1" t="s">
        <v>4638</v>
      </c>
    </row>
    <row r="467" spans="1:9" x14ac:dyDescent="0.55000000000000004">
      <c r="A467" s="1" t="s">
        <v>5308</v>
      </c>
      <c r="B467" s="1" t="s">
        <v>4655</v>
      </c>
      <c r="C467" s="1" t="s">
        <v>715</v>
      </c>
      <c r="D467" s="1" t="s">
        <v>3103</v>
      </c>
      <c r="E467">
        <v>1300181</v>
      </c>
      <c r="F467">
        <v>70</v>
      </c>
      <c r="G467">
        <v>17</v>
      </c>
      <c r="H467">
        <v>44105</v>
      </c>
      <c r="I467" s="1" t="s">
        <v>4638</v>
      </c>
    </row>
    <row r="468" spans="1:9" x14ac:dyDescent="0.55000000000000004">
      <c r="A468" s="1" t="s">
        <v>5309</v>
      </c>
      <c r="B468" s="1" t="s">
        <v>4648</v>
      </c>
      <c r="C468" s="1" t="s">
        <v>715</v>
      </c>
      <c r="D468" s="1" t="s">
        <v>5310</v>
      </c>
      <c r="E468">
        <v>3317469</v>
      </c>
      <c r="F468">
        <v>80</v>
      </c>
      <c r="G468">
        <v>12</v>
      </c>
      <c r="H468">
        <v>33680</v>
      </c>
      <c r="I468" s="1" t="s">
        <v>4638</v>
      </c>
    </row>
    <row r="469" spans="1:9" x14ac:dyDescent="0.55000000000000004">
      <c r="A469" s="1" t="s">
        <v>5311</v>
      </c>
      <c r="B469" s="1" t="s">
        <v>4640</v>
      </c>
      <c r="C469" s="1" t="s">
        <v>715</v>
      </c>
      <c r="D469" s="1" t="s">
        <v>4681</v>
      </c>
      <c r="E469">
        <v>3182970</v>
      </c>
      <c r="F469">
        <v>75</v>
      </c>
      <c r="G469">
        <v>23</v>
      </c>
      <c r="H469">
        <v>30343</v>
      </c>
      <c r="I469" s="1" t="s">
        <v>4646</v>
      </c>
    </row>
    <row r="470" spans="1:9" x14ac:dyDescent="0.55000000000000004">
      <c r="A470" s="1" t="s">
        <v>5312</v>
      </c>
      <c r="B470" s="1" t="s">
        <v>4640</v>
      </c>
      <c r="C470" s="1" t="s">
        <v>715</v>
      </c>
      <c r="D470" s="1" t="s">
        <v>4694</v>
      </c>
      <c r="E470">
        <v>712621</v>
      </c>
      <c r="F470">
        <v>80</v>
      </c>
      <c r="G470">
        <v>17</v>
      </c>
      <c r="H470">
        <v>32244</v>
      </c>
      <c r="I470" s="1" t="s">
        <v>4638</v>
      </c>
    </row>
    <row r="471" spans="1:9" x14ac:dyDescent="0.55000000000000004">
      <c r="A471" s="1" t="s">
        <v>5313</v>
      </c>
      <c r="B471" s="1" t="s">
        <v>4655</v>
      </c>
      <c r="C471" s="1" t="s">
        <v>715</v>
      </c>
      <c r="D471" s="1" t="s">
        <v>4992</v>
      </c>
      <c r="E471">
        <v>2286601</v>
      </c>
      <c r="F471">
        <v>90</v>
      </c>
      <c r="G471">
        <v>12</v>
      </c>
      <c r="H471">
        <v>91199</v>
      </c>
      <c r="I471" s="1" t="s">
        <v>4638</v>
      </c>
    </row>
    <row r="472" spans="1:9" x14ac:dyDescent="0.55000000000000004">
      <c r="A472" s="1" t="s">
        <v>5314</v>
      </c>
      <c r="B472" s="1" t="s">
        <v>4655</v>
      </c>
      <c r="C472" s="1" t="s">
        <v>715</v>
      </c>
      <c r="D472" s="1" t="s">
        <v>4884</v>
      </c>
      <c r="E472">
        <v>3122795</v>
      </c>
      <c r="F472">
        <v>65</v>
      </c>
      <c r="G472">
        <v>16</v>
      </c>
      <c r="H472">
        <v>63104</v>
      </c>
      <c r="I472" s="1" t="s">
        <v>4638</v>
      </c>
    </row>
    <row r="473" spans="1:9" x14ac:dyDescent="0.55000000000000004">
      <c r="A473" s="1" t="s">
        <v>5315</v>
      </c>
      <c r="B473" s="1" t="s">
        <v>4655</v>
      </c>
      <c r="C473" s="1" t="s">
        <v>715</v>
      </c>
      <c r="D473" s="1" t="s">
        <v>4880</v>
      </c>
      <c r="E473">
        <v>2262585</v>
      </c>
      <c r="F473">
        <v>75</v>
      </c>
      <c r="G473">
        <v>19</v>
      </c>
      <c r="H473">
        <v>95108</v>
      </c>
      <c r="I473" s="1" t="s">
        <v>4638</v>
      </c>
    </row>
    <row r="474" spans="1:9" x14ac:dyDescent="0.55000000000000004">
      <c r="A474" s="1" t="s">
        <v>5316</v>
      </c>
      <c r="B474" s="1" t="s">
        <v>4636</v>
      </c>
      <c r="C474" s="1" t="s">
        <v>715</v>
      </c>
      <c r="D474" s="1" t="s">
        <v>4875</v>
      </c>
      <c r="E474">
        <v>2785440</v>
      </c>
      <c r="F474">
        <v>65</v>
      </c>
      <c r="G474">
        <v>7</v>
      </c>
      <c r="H474">
        <v>92127</v>
      </c>
      <c r="I474" s="1" t="s">
        <v>4638</v>
      </c>
    </row>
    <row r="475" spans="1:9" x14ac:dyDescent="0.55000000000000004">
      <c r="A475" s="1" t="s">
        <v>5317</v>
      </c>
      <c r="B475" s="1" t="s">
        <v>4640</v>
      </c>
      <c r="C475" s="1" t="s">
        <v>715</v>
      </c>
      <c r="D475" s="1" t="s">
        <v>4727</v>
      </c>
      <c r="E475">
        <v>1826352</v>
      </c>
      <c r="F475">
        <v>85</v>
      </c>
      <c r="G475">
        <v>6</v>
      </c>
      <c r="H475">
        <v>85215</v>
      </c>
      <c r="I475" s="1" t="s">
        <v>4638</v>
      </c>
    </row>
    <row r="476" spans="1:9" x14ac:dyDescent="0.55000000000000004">
      <c r="A476" s="1" t="s">
        <v>5318</v>
      </c>
      <c r="B476" s="1" t="s">
        <v>4648</v>
      </c>
      <c r="C476" s="1" t="s">
        <v>715</v>
      </c>
      <c r="D476" s="1" t="s">
        <v>5319</v>
      </c>
      <c r="E476">
        <v>748191</v>
      </c>
      <c r="F476">
        <v>70</v>
      </c>
      <c r="G476">
        <v>18</v>
      </c>
      <c r="H476">
        <v>8922</v>
      </c>
      <c r="I476" s="1" t="s">
        <v>4638</v>
      </c>
    </row>
    <row r="477" spans="1:9" x14ac:dyDescent="0.55000000000000004">
      <c r="A477" s="1" t="s">
        <v>5320</v>
      </c>
      <c r="B477" s="1" t="s">
        <v>4640</v>
      </c>
      <c r="C477" s="1" t="s">
        <v>715</v>
      </c>
      <c r="D477" s="1" t="s">
        <v>4766</v>
      </c>
      <c r="E477">
        <v>3448110</v>
      </c>
      <c r="F477">
        <v>80</v>
      </c>
      <c r="G477">
        <v>25</v>
      </c>
      <c r="H477">
        <v>22184</v>
      </c>
      <c r="I477" s="1" t="s">
        <v>4638</v>
      </c>
    </row>
    <row r="478" spans="1:9" x14ac:dyDescent="0.55000000000000004">
      <c r="A478" s="1" t="s">
        <v>5321</v>
      </c>
      <c r="B478" s="1" t="s">
        <v>4655</v>
      </c>
      <c r="C478" s="1" t="s">
        <v>715</v>
      </c>
      <c r="D478" s="1" t="s">
        <v>5322</v>
      </c>
      <c r="E478">
        <v>1815873</v>
      </c>
      <c r="F478">
        <v>85</v>
      </c>
      <c r="G478">
        <v>12</v>
      </c>
      <c r="H478">
        <v>92056</v>
      </c>
      <c r="I478" s="1" t="s">
        <v>4638</v>
      </c>
    </row>
    <row r="479" spans="1:9" x14ac:dyDescent="0.55000000000000004">
      <c r="A479" s="1" t="s">
        <v>5323</v>
      </c>
      <c r="B479" s="1" t="s">
        <v>4648</v>
      </c>
      <c r="C479" s="1" t="s">
        <v>715</v>
      </c>
      <c r="D479" s="1" t="s">
        <v>4902</v>
      </c>
      <c r="E479">
        <v>3253203</v>
      </c>
      <c r="F479">
        <v>75</v>
      </c>
      <c r="G479">
        <v>18</v>
      </c>
      <c r="H479">
        <v>60657</v>
      </c>
      <c r="I479" s="1" t="s">
        <v>4638</v>
      </c>
    </row>
    <row r="480" spans="1:9" x14ac:dyDescent="0.55000000000000004">
      <c r="A480" s="1" t="s">
        <v>5324</v>
      </c>
      <c r="B480" s="1" t="s">
        <v>4655</v>
      </c>
      <c r="C480" s="1" t="s">
        <v>715</v>
      </c>
      <c r="D480" s="1" t="s">
        <v>382</v>
      </c>
      <c r="E480">
        <v>2252220</v>
      </c>
      <c r="F480">
        <v>90</v>
      </c>
      <c r="G480">
        <v>9</v>
      </c>
      <c r="H480">
        <v>78726</v>
      </c>
      <c r="I480" s="1" t="s">
        <v>4646</v>
      </c>
    </row>
    <row r="481" spans="1:9" x14ac:dyDescent="0.55000000000000004">
      <c r="A481" s="1" t="s">
        <v>5325</v>
      </c>
      <c r="B481" s="1" t="s">
        <v>4655</v>
      </c>
      <c r="C481" s="1" t="s">
        <v>715</v>
      </c>
      <c r="D481" s="1" t="s">
        <v>4779</v>
      </c>
      <c r="E481">
        <v>2307871</v>
      </c>
      <c r="F481">
        <v>70</v>
      </c>
      <c r="G481">
        <v>6</v>
      </c>
      <c r="H481">
        <v>14619</v>
      </c>
      <c r="I481" s="1" t="s">
        <v>4638</v>
      </c>
    </row>
    <row r="482" spans="1:9" x14ac:dyDescent="0.55000000000000004">
      <c r="A482" s="1" t="s">
        <v>5326</v>
      </c>
      <c r="B482" s="1" t="s">
        <v>4655</v>
      </c>
      <c r="C482" s="1" t="s">
        <v>715</v>
      </c>
      <c r="D482" s="1" t="s">
        <v>4708</v>
      </c>
      <c r="E482">
        <v>3362165</v>
      </c>
      <c r="F482">
        <v>90</v>
      </c>
      <c r="G482">
        <v>21</v>
      </c>
      <c r="H482">
        <v>28299</v>
      </c>
      <c r="I482" s="1" t="s">
        <v>4638</v>
      </c>
    </row>
    <row r="483" spans="1:9" x14ac:dyDescent="0.55000000000000004">
      <c r="A483" s="1" t="s">
        <v>5327</v>
      </c>
      <c r="B483" s="1" t="s">
        <v>4640</v>
      </c>
      <c r="C483" s="1" t="s">
        <v>715</v>
      </c>
      <c r="D483" s="1" t="s">
        <v>5099</v>
      </c>
      <c r="E483">
        <v>1007896</v>
      </c>
      <c r="F483">
        <v>75</v>
      </c>
      <c r="G483">
        <v>11</v>
      </c>
      <c r="H483">
        <v>55123</v>
      </c>
      <c r="I483" s="1" t="s">
        <v>4638</v>
      </c>
    </row>
    <row r="484" spans="1:9" x14ac:dyDescent="0.55000000000000004">
      <c r="A484" s="1" t="s">
        <v>5328</v>
      </c>
      <c r="B484" s="1" t="s">
        <v>4636</v>
      </c>
      <c r="C484" s="1" t="s">
        <v>715</v>
      </c>
      <c r="D484" s="1" t="s">
        <v>4996</v>
      </c>
      <c r="E484">
        <v>2570723</v>
      </c>
      <c r="F484">
        <v>75</v>
      </c>
      <c r="G484">
        <v>17</v>
      </c>
      <c r="H484">
        <v>84125</v>
      </c>
      <c r="I484" s="1" t="s">
        <v>4638</v>
      </c>
    </row>
    <row r="485" spans="1:9" x14ac:dyDescent="0.55000000000000004">
      <c r="A485" s="1" t="s">
        <v>5329</v>
      </c>
      <c r="B485" s="1" t="s">
        <v>4655</v>
      </c>
      <c r="C485" s="1" t="s">
        <v>715</v>
      </c>
      <c r="D485" s="1" t="s">
        <v>4936</v>
      </c>
      <c r="E485">
        <v>3456240</v>
      </c>
      <c r="F485">
        <v>90</v>
      </c>
      <c r="G485">
        <v>19</v>
      </c>
      <c r="H485">
        <v>72209</v>
      </c>
      <c r="I485" s="1" t="s">
        <v>4638</v>
      </c>
    </row>
    <row r="486" spans="1:9" x14ac:dyDescent="0.55000000000000004">
      <c r="A486" s="1" t="s">
        <v>5330</v>
      </c>
      <c r="B486" s="1" t="s">
        <v>4636</v>
      </c>
      <c r="C486" s="1" t="s">
        <v>715</v>
      </c>
      <c r="D486" s="1" t="s">
        <v>4829</v>
      </c>
      <c r="E486">
        <v>596215</v>
      </c>
      <c r="F486">
        <v>90</v>
      </c>
      <c r="G486">
        <v>11</v>
      </c>
      <c r="H486">
        <v>72905</v>
      </c>
      <c r="I486" s="1" t="s">
        <v>4638</v>
      </c>
    </row>
    <row r="487" spans="1:9" x14ac:dyDescent="0.55000000000000004">
      <c r="A487" s="1" t="s">
        <v>5331</v>
      </c>
      <c r="B487" s="1" t="s">
        <v>4640</v>
      </c>
      <c r="C487" s="1" t="s">
        <v>715</v>
      </c>
      <c r="D487" s="1" t="s">
        <v>4681</v>
      </c>
      <c r="E487">
        <v>3482869</v>
      </c>
      <c r="F487">
        <v>85</v>
      </c>
      <c r="G487">
        <v>9</v>
      </c>
      <c r="H487">
        <v>30323</v>
      </c>
      <c r="I487" s="1" t="s">
        <v>4638</v>
      </c>
    </row>
    <row r="488" spans="1:9" x14ac:dyDescent="0.55000000000000004">
      <c r="A488" s="1" t="s">
        <v>5332</v>
      </c>
      <c r="B488" s="1" t="s">
        <v>4648</v>
      </c>
      <c r="C488" s="1" t="s">
        <v>715</v>
      </c>
      <c r="D488" s="1" t="s">
        <v>4875</v>
      </c>
      <c r="E488">
        <v>899919</v>
      </c>
      <c r="F488">
        <v>85</v>
      </c>
      <c r="G488">
        <v>18</v>
      </c>
      <c r="H488">
        <v>92165</v>
      </c>
      <c r="I488" s="1" t="s">
        <v>4638</v>
      </c>
    </row>
    <row r="489" spans="1:9" x14ac:dyDescent="0.55000000000000004">
      <c r="A489" s="1" t="s">
        <v>5333</v>
      </c>
      <c r="B489" s="1" t="s">
        <v>4648</v>
      </c>
      <c r="C489" s="1" t="s">
        <v>715</v>
      </c>
      <c r="D489" s="1" t="s">
        <v>5161</v>
      </c>
      <c r="E489">
        <v>2485449</v>
      </c>
      <c r="F489">
        <v>80</v>
      </c>
      <c r="G489">
        <v>11</v>
      </c>
      <c r="H489">
        <v>85030</v>
      </c>
      <c r="I489" s="1" t="s">
        <v>4646</v>
      </c>
    </row>
    <row r="490" spans="1:9" x14ac:dyDescent="0.55000000000000004">
      <c r="A490" s="1" t="s">
        <v>5334</v>
      </c>
      <c r="B490" s="1" t="s">
        <v>4640</v>
      </c>
      <c r="C490" s="1" t="s">
        <v>715</v>
      </c>
      <c r="D490" s="1" t="s">
        <v>4920</v>
      </c>
      <c r="E490">
        <v>1728403</v>
      </c>
      <c r="F490">
        <v>90</v>
      </c>
      <c r="G490">
        <v>13</v>
      </c>
      <c r="H490">
        <v>90045</v>
      </c>
      <c r="I490" s="1" t="s">
        <v>4638</v>
      </c>
    </row>
    <row r="491" spans="1:9" x14ac:dyDescent="0.55000000000000004">
      <c r="A491" s="1" t="s">
        <v>5335</v>
      </c>
      <c r="B491" s="1" t="s">
        <v>4655</v>
      </c>
      <c r="C491" s="1" t="s">
        <v>715</v>
      </c>
      <c r="D491" s="1" t="s">
        <v>4895</v>
      </c>
      <c r="E491">
        <v>2080271</v>
      </c>
      <c r="F491">
        <v>85</v>
      </c>
      <c r="G491">
        <v>25</v>
      </c>
      <c r="H491">
        <v>16565</v>
      </c>
      <c r="I491" s="1" t="s">
        <v>4638</v>
      </c>
    </row>
    <row r="492" spans="1:9" x14ac:dyDescent="0.55000000000000004">
      <c r="A492" s="1" t="s">
        <v>5336</v>
      </c>
      <c r="B492" s="1" t="s">
        <v>4648</v>
      </c>
      <c r="C492" s="1" t="s">
        <v>715</v>
      </c>
      <c r="D492" s="1" t="s">
        <v>5024</v>
      </c>
      <c r="E492">
        <v>782375</v>
      </c>
      <c r="F492">
        <v>70</v>
      </c>
      <c r="G492">
        <v>8</v>
      </c>
      <c r="H492">
        <v>34102</v>
      </c>
      <c r="I492" s="1" t="s">
        <v>4638</v>
      </c>
    </row>
    <row r="493" spans="1:9" x14ac:dyDescent="0.55000000000000004">
      <c r="A493" s="1" t="s">
        <v>5337</v>
      </c>
      <c r="B493" s="1" t="s">
        <v>4640</v>
      </c>
      <c r="C493" s="1" t="s">
        <v>715</v>
      </c>
      <c r="D493" s="1" t="s">
        <v>5192</v>
      </c>
      <c r="E493">
        <v>1710696</v>
      </c>
      <c r="F493">
        <v>90</v>
      </c>
      <c r="G493">
        <v>18</v>
      </c>
      <c r="H493">
        <v>80243</v>
      </c>
      <c r="I493" s="1" t="s">
        <v>4638</v>
      </c>
    </row>
    <row r="494" spans="1:9" x14ac:dyDescent="0.55000000000000004">
      <c r="A494" s="1" t="s">
        <v>5338</v>
      </c>
      <c r="B494" s="1" t="s">
        <v>4636</v>
      </c>
      <c r="C494" s="1" t="s">
        <v>715</v>
      </c>
      <c r="D494" s="1" t="s">
        <v>5339</v>
      </c>
      <c r="E494">
        <v>1047178</v>
      </c>
      <c r="F494">
        <v>85</v>
      </c>
      <c r="G494">
        <v>22</v>
      </c>
      <c r="H494">
        <v>45426</v>
      </c>
      <c r="I494" s="1" t="s">
        <v>4638</v>
      </c>
    </row>
    <row r="495" spans="1:9" x14ac:dyDescent="0.55000000000000004">
      <c r="A495" s="1" t="s">
        <v>5340</v>
      </c>
      <c r="B495" s="1" t="s">
        <v>4640</v>
      </c>
      <c r="C495" s="1" t="s">
        <v>715</v>
      </c>
      <c r="D495" s="1" t="s">
        <v>4704</v>
      </c>
      <c r="E495">
        <v>2993944</v>
      </c>
      <c r="F495">
        <v>75</v>
      </c>
      <c r="G495">
        <v>5</v>
      </c>
      <c r="H495">
        <v>45228</v>
      </c>
      <c r="I495" s="1" t="s">
        <v>4638</v>
      </c>
    </row>
    <row r="496" spans="1:9" x14ac:dyDescent="0.55000000000000004">
      <c r="A496" s="1" t="s">
        <v>5341</v>
      </c>
      <c r="B496" s="1" t="s">
        <v>4648</v>
      </c>
      <c r="C496" s="1" t="s">
        <v>715</v>
      </c>
      <c r="D496" s="1" t="s">
        <v>4725</v>
      </c>
      <c r="E496">
        <v>1463868</v>
      </c>
      <c r="F496">
        <v>80</v>
      </c>
      <c r="G496">
        <v>8</v>
      </c>
      <c r="H496">
        <v>95818</v>
      </c>
      <c r="I496" s="1" t="s">
        <v>4638</v>
      </c>
    </row>
    <row r="497" spans="1:9" x14ac:dyDescent="0.55000000000000004">
      <c r="A497" s="1" t="s">
        <v>5342</v>
      </c>
      <c r="B497" s="1" t="s">
        <v>4636</v>
      </c>
      <c r="C497" s="1" t="s">
        <v>715</v>
      </c>
      <c r="D497" s="1" t="s">
        <v>382</v>
      </c>
      <c r="E497">
        <v>2773238</v>
      </c>
      <c r="F497">
        <v>75</v>
      </c>
      <c r="G497">
        <v>15</v>
      </c>
      <c r="H497">
        <v>78732</v>
      </c>
      <c r="I497" s="1" t="s">
        <v>4638</v>
      </c>
    </row>
    <row r="498" spans="1:9" x14ac:dyDescent="0.55000000000000004">
      <c r="A498" s="1" t="s">
        <v>5343</v>
      </c>
      <c r="B498" s="1" t="s">
        <v>4636</v>
      </c>
      <c r="C498" s="1" t="s">
        <v>715</v>
      </c>
      <c r="D498" s="1" t="s">
        <v>4756</v>
      </c>
      <c r="E498">
        <v>2000733</v>
      </c>
      <c r="F498">
        <v>65</v>
      </c>
      <c r="G498">
        <v>21</v>
      </c>
      <c r="H498">
        <v>43610</v>
      </c>
      <c r="I498" s="1" t="s">
        <v>4638</v>
      </c>
    </row>
    <row r="499" spans="1:9" x14ac:dyDescent="0.55000000000000004">
      <c r="A499" s="1" t="s">
        <v>5344</v>
      </c>
      <c r="B499" s="1" t="s">
        <v>4655</v>
      </c>
      <c r="C499" s="1" t="s">
        <v>715</v>
      </c>
      <c r="D499" s="1" t="s">
        <v>4704</v>
      </c>
      <c r="E499">
        <v>3209814</v>
      </c>
      <c r="F499">
        <v>70</v>
      </c>
      <c r="G499">
        <v>17</v>
      </c>
      <c r="H499">
        <v>45218</v>
      </c>
      <c r="I499" s="1" t="s">
        <v>4638</v>
      </c>
    </row>
    <row r="500" spans="1:9" x14ac:dyDescent="0.55000000000000004">
      <c r="A500" s="1" t="s">
        <v>5345</v>
      </c>
      <c r="B500" s="1" t="s">
        <v>4655</v>
      </c>
      <c r="C500" s="1" t="s">
        <v>715</v>
      </c>
      <c r="D500" s="1" t="s">
        <v>4660</v>
      </c>
      <c r="E500">
        <v>2184833</v>
      </c>
      <c r="F500">
        <v>80</v>
      </c>
      <c r="G500">
        <v>11</v>
      </c>
      <c r="H500">
        <v>53263</v>
      </c>
      <c r="I500" s="1" t="s">
        <v>4638</v>
      </c>
    </row>
    <row r="501" spans="1:9" x14ac:dyDescent="0.55000000000000004">
      <c r="A501" s="1" t="s">
        <v>5346</v>
      </c>
      <c r="B501" s="1" t="s">
        <v>4655</v>
      </c>
      <c r="C501" s="1" t="s">
        <v>715</v>
      </c>
      <c r="D501" s="1" t="s">
        <v>5347</v>
      </c>
      <c r="E501">
        <v>1992298</v>
      </c>
      <c r="F501">
        <v>75</v>
      </c>
      <c r="G501">
        <v>18</v>
      </c>
      <c r="H501">
        <v>32868</v>
      </c>
      <c r="I501" s="1" t="s">
        <v>4638</v>
      </c>
    </row>
    <row r="502" spans="1:9" x14ac:dyDescent="0.55000000000000004">
      <c r="A502" s="1" t="s">
        <v>5348</v>
      </c>
      <c r="B502" s="1" t="s">
        <v>4655</v>
      </c>
      <c r="C502" s="1" t="s">
        <v>715</v>
      </c>
      <c r="D502" s="1" t="s">
        <v>2333</v>
      </c>
      <c r="E502">
        <v>3341454</v>
      </c>
      <c r="F502">
        <v>90</v>
      </c>
      <c r="G502">
        <v>9</v>
      </c>
      <c r="H502">
        <v>71213</v>
      </c>
      <c r="I502" s="1" t="s">
        <v>4638</v>
      </c>
    </row>
    <row r="503" spans="1:9" x14ac:dyDescent="0.55000000000000004">
      <c r="A503" s="1" t="s">
        <v>5349</v>
      </c>
      <c r="B503" s="1" t="s">
        <v>4636</v>
      </c>
      <c r="C503" s="1" t="s">
        <v>715</v>
      </c>
      <c r="D503" s="1" t="s">
        <v>4717</v>
      </c>
      <c r="E503">
        <v>2042522</v>
      </c>
      <c r="F503">
        <v>90</v>
      </c>
      <c r="G503">
        <v>19</v>
      </c>
      <c r="H503">
        <v>68144</v>
      </c>
      <c r="I503" s="1" t="s">
        <v>4638</v>
      </c>
    </row>
    <row r="504" spans="1:9" x14ac:dyDescent="0.55000000000000004">
      <c r="A504" s="1" t="s">
        <v>5350</v>
      </c>
      <c r="B504" s="1" t="s">
        <v>4648</v>
      </c>
      <c r="C504" s="1" t="s">
        <v>715</v>
      </c>
      <c r="D504" s="1" t="s">
        <v>4685</v>
      </c>
      <c r="E504">
        <v>3264821</v>
      </c>
      <c r="F504">
        <v>70</v>
      </c>
      <c r="G504">
        <v>10</v>
      </c>
      <c r="H504">
        <v>20470</v>
      </c>
      <c r="I504" s="1" t="s">
        <v>4638</v>
      </c>
    </row>
    <row r="505" spans="1:9" x14ac:dyDescent="0.55000000000000004">
      <c r="A505" s="1" t="s">
        <v>5351</v>
      </c>
      <c r="B505" s="1" t="s">
        <v>4655</v>
      </c>
      <c r="C505" s="1" t="s">
        <v>715</v>
      </c>
      <c r="D505" s="1" t="s">
        <v>5225</v>
      </c>
      <c r="E505">
        <v>832167</v>
      </c>
      <c r="F505">
        <v>90</v>
      </c>
      <c r="G505">
        <v>16</v>
      </c>
      <c r="H505">
        <v>32314</v>
      </c>
      <c r="I505" s="1" t="s">
        <v>4646</v>
      </c>
    </row>
    <row r="506" spans="1:9" x14ac:dyDescent="0.55000000000000004">
      <c r="A506" s="1" t="s">
        <v>5352</v>
      </c>
      <c r="B506" s="1" t="s">
        <v>4648</v>
      </c>
      <c r="C506" s="1" t="s">
        <v>715</v>
      </c>
      <c r="D506" s="1" t="s">
        <v>4752</v>
      </c>
      <c r="E506">
        <v>1250403</v>
      </c>
      <c r="F506">
        <v>90</v>
      </c>
      <c r="G506">
        <v>19</v>
      </c>
      <c r="H506">
        <v>19125</v>
      </c>
      <c r="I506" s="1" t="s">
        <v>4638</v>
      </c>
    </row>
    <row r="507" spans="1:9" x14ac:dyDescent="0.55000000000000004">
      <c r="A507" s="1" t="s">
        <v>5353</v>
      </c>
      <c r="B507" s="1" t="s">
        <v>4640</v>
      </c>
      <c r="C507" s="1" t="s">
        <v>715</v>
      </c>
      <c r="D507" s="1" t="s">
        <v>5354</v>
      </c>
      <c r="E507">
        <v>786772</v>
      </c>
      <c r="F507">
        <v>85</v>
      </c>
      <c r="G507">
        <v>9</v>
      </c>
      <c r="H507">
        <v>32123</v>
      </c>
      <c r="I507" s="1" t="s">
        <v>4638</v>
      </c>
    </row>
    <row r="508" spans="1:9" x14ac:dyDescent="0.55000000000000004">
      <c r="A508" s="1" t="s">
        <v>5355</v>
      </c>
      <c r="B508" s="1" t="s">
        <v>4655</v>
      </c>
      <c r="C508" s="1" t="s">
        <v>715</v>
      </c>
      <c r="D508" s="1" t="s">
        <v>5094</v>
      </c>
      <c r="E508">
        <v>1916997</v>
      </c>
      <c r="F508">
        <v>70</v>
      </c>
      <c r="G508">
        <v>12</v>
      </c>
      <c r="H508">
        <v>83732</v>
      </c>
      <c r="I508" s="1" t="s">
        <v>4638</v>
      </c>
    </row>
    <row r="509" spans="1:9" x14ac:dyDescent="0.55000000000000004">
      <c r="A509" s="1" t="s">
        <v>5356</v>
      </c>
      <c r="B509" s="1" t="s">
        <v>4655</v>
      </c>
      <c r="C509" s="1" t="s">
        <v>715</v>
      </c>
      <c r="D509" s="1" t="s">
        <v>4752</v>
      </c>
      <c r="E509">
        <v>3394890</v>
      </c>
      <c r="F509">
        <v>70</v>
      </c>
      <c r="G509">
        <v>16</v>
      </c>
      <c r="H509">
        <v>19178</v>
      </c>
      <c r="I509" s="1" t="s">
        <v>4638</v>
      </c>
    </row>
    <row r="510" spans="1:9" x14ac:dyDescent="0.55000000000000004">
      <c r="A510" s="1" t="s">
        <v>5357</v>
      </c>
      <c r="B510" s="1" t="s">
        <v>4648</v>
      </c>
      <c r="C510" s="1" t="s">
        <v>715</v>
      </c>
      <c r="D510" s="1" t="s">
        <v>4875</v>
      </c>
      <c r="E510">
        <v>1088086</v>
      </c>
      <c r="F510">
        <v>90</v>
      </c>
      <c r="G510">
        <v>16</v>
      </c>
      <c r="H510">
        <v>92110</v>
      </c>
      <c r="I510" s="1" t="s">
        <v>4638</v>
      </c>
    </row>
    <row r="511" spans="1:9" x14ac:dyDescent="0.55000000000000004">
      <c r="A511" s="1" t="s">
        <v>5358</v>
      </c>
      <c r="B511" s="1" t="s">
        <v>4648</v>
      </c>
      <c r="C511" s="1" t="s">
        <v>715</v>
      </c>
      <c r="D511" s="1" t="s">
        <v>5067</v>
      </c>
      <c r="E511">
        <v>1576062</v>
      </c>
      <c r="F511">
        <v>80</v>
      </c>
      <c r="G511">
        <v>9</v>
      </c>
      <c r="H511">
        <v>10464</v>
      </c>
      <c r="I511" s="1" t="s">
        <v>4638</v>
      </c>
    </row>
    <row r="512" spans="1:9" x14ac:dyDescent="0.55000000000000004">
      <c r="A512" s="1" t="s">
        <v>5359</v>
      </c>
      <c r="B512" s="1" t="s">
        <v>4636</v>
      </c>
      <c r="C512" s="1" t="s">
        <v>715</v>
      </c>
      <c r="D512" s="1" t="s">
        <v>4761</v>
      </c>
      <c r="E512">
        <v>642926</v>
      </c>
      <c r="F512">
        <v>65</v>
      </c>
      <c r="G512">
        <v>12</v>
      </c>
      <c r="H512">
        <v>98008</v>
      </c>
      <c r="I512" s="1" t="s">
        <v>4638</v>
      </c>
    </row>
    <row r="513" spans="1:9" x14ac:dyDescent="0.55000000000000004">
      <c r="A513" s="1" t="s">
        <v>5360</v>
      </c>
      <c r="B513" s="1" t="s">
        <v>4648</v>
      </c>
      <c r="C513" s="1" t="s">
        <v>715</v>
      </c>
      <c r="D513" s="1" t="s">
        <v>3919</v>
      </c>
      <c r="E513">
        <v>3355924</v>
      </c>
      <c r="F513">
        <v>65</v>
      </c>
      <c r="G513">
        <v>12</v>
      </c>
      <c r="H513">
        <v>39204</v>
      </c>
      <c r="I513" s="1" t="s">
        <v>4638</v>
      </c>
    </row>
    <row r="514" spans="1:9" x14ac:dyDescent="0.55000000000000004">
      <c r="A514" s="1" t="s">
        <v>5361</v>
      </c>
      <c r="B514" s="1" t="s">
        <v>4640</v>
      </c>
      <c r="C514" s="1" t="s">
        <v>715</v>
      </c>
      <c r="D514" s="1" t="s">
        <v>5057</v>
      </c>
      <c r="E514">
        <v>1740020</v>
      </c>
      <c r="F514">
        <v>90</v>
      </c>
      <c r="G514">
        <v>18</v>
      </c>
      <c r="H514">
        <v>24040</v>
      </c>
      <c r="I514" s="1" t="s">
        <v>4646</v>
      </c>
    </row>
    <row r="515" spans="1:9" x14ac:dyDescent="0.55000000000000004">
      <c r="A515" s="1" t="s">
        <v>5362</v>
      </c>
      <c r="B515" s="1" t="s">
        <v>4648</v>
      </c>
      <c r="C515" s="1" t="s">
        <v>715</v>
      </c>
      <c r="D515" s="1" t="s">
        <v>4735</v>
      </c>
      <c r="E515">
        <v>708192</v>
      </c>
      <c r="F515">
        <v>85</v>
      </c>
      <c r="G515">
        <v>15</v>
      </c>
      <c r="H515">
        <v>33169</v>
      </c>
      <c r="I515" s="1" t="s">
        <v>4638</v>
      </c>
    </row>
    <row r="516" spans="1:9" x14ac:dyDescent="0.55000000000000004">
      <c r="A516" s="1" t="s">
        <v>5363</v>
      </c>
      <c r="B516" s="1" t="s">
        <v>4636</v>
      </c>
      <c r="C516" s="1" t="s">
        <v>715</v>
      </c>
      <c r="D516" s="1" t="s">
        <v>5264</v>
      </c>
      <c r="E516">
        <v>3016234</v>
      </c>
      <c r="F516">
        <v>70</v>
      </c>
      <c r="G516">
        <v>25</v>
      </c>
      <c r="H516">
        <v>27409</v>
      </c>
      <c r="I516" s="1" t="s">
        <v>4638</v>
      </c>
    </row>
    <row r="517" spans="1:9" x14ac:dyDescent="0.55000000000000004">
      <c r="A517" s="1" t="s">
        <v>5364</v>
      </c>
      <c r="B517" s="1" t="s">
        <v>4636</v>
      </c>
      <c r="C517" s="1" t="s">
        <v>715</v>
      </c>
      <c r="D517" s="1" t="s">
        <v>4704</v>
      </c>
      <c r="E517">
        <v>3224094</v>
      </c>
      <c r="F517">
        <v>90</v>
      </c>
      <c r="G517">
        <v>13</v>
      </c>
      <c r="H517">
        <v>45264</v>
      </c>
      <c r="I517" s="1" t="s">
        <v>4638</v>
      </c>
    </row>
    <row r="518" spans="1:9" x14ac:dyDescent="0.55000000000000004">
      <c r="A518" s="1" t="s">
        <v>5365</v>
      </c>
      <c r="B518" s="1" t="s">
        <v>4648</v>
      </c>
      <c r="C518" s="1" t="s">
        <v>715</v>
      </c>
      <c r="D518" s="1" t="s">
        <v>4880</v>
      </c>
      <c r="E518">
        <v>761402</v>
      </c>
      <c r="F518">
        <v>85</v>
      </c>
      <c r="G518">
        <v>5</v>
      </c>
      <c r="H518">
        <v>95108</v>
      </c>
      <c r="I518" s="1" t="s">
        <v>4646</v>
      </c>
    </row>
    <row r="519" spans="1:9" x14ac:dyDescent="0.55000000000000004">
      <c r="A519" s="1" t="s">
        <v>5366</v>
      </c>
      <c r="B519" s="1" t="s">
        <v>4648</v>
      </c>
      <c r="C519" s="1" t="s">
        <v>715</v>
      </c>
      <c r="D519" s="1" t="s">
        <v>4920</v>
      </c>
      <c r="E519">
        <v>1532628</v>
      </c>
      <c r="F519">
        <v>80</v>
      </c>
      <c r="G519">
        <v>15</v>
      </c>
      <c r="H519">
        <v>90189</v>
      </c>
      <c r="I519" s="1" t="s">
        <v>4638</v>
      </c>
    </row>
    <row r="520" spans="1:9" x14ac:dyDescent="0.55000000000000004">
      <c r="A520" s="1" t="s">
        <v>5367</v>
      </c>
      <c r="B520" s="1" t="s">
        <v>4648</v>
      </c>
      <c r="C520" s="1" t="s">
        <v>715</v>
      </c>
      <c r="D520" s="1" t="s">
        <v>4694</v>
      </c>
      <c r="E520">
        <v>2374221</v>
      </c>
      <c r="F520">
        <v>70</v>
      </c>
      <c r="G520">
        <v>12</v>
      </c>
      <c r="H520">
        <v>32277</v>
      </c>
      <c r="I520" s="1" t="s">
        <v>4638</v>
      </c>
    </row>
    <row r="521" spans="1:9" x14ac:dyDescent="0.55000000000000004">
      <c r="A521" s="1" t="s">
        <v>5368</v>
      </c>
      <c r="B521" s="1" t="s">
        <v>4636</v>
      </c>
      <c r="C521" s="1" t="s">
        <v>715</v>
      </c>
      <c r="D521" s="1" t="s">
        <v>5063</v>
      </c>
      <c r="E521">
        <v>897516</v>
      </c>
      <c r="F521">
        <v>85</v>
      </c>
      <c r="G521">
        <v>8</v>
      </c>
      <c r="H521">
        <v>19725</v>
      </c>
      <c r="I521" s="1" t="s">
        <v>4638</v>
      </c>
    </row>
    <row r="522" spans="1:9" x14ac:dyDescent="0.55000000000000004">
      <c r="A522" s="1" t="s">
        <v>5369</v>
      </c>
      <c r="B522" s="1" t="s">
        <v>4648</v>
      </c>
      <c r="C522" s="1" t="s">
        <v>715</v>
      </c>
      <c r="D522" s="1" t="s">
        <v>5370</v>
      </c>
      <c r="E522">
        <v>2463734</v>
      </c>
      <c r="F522">
        <v>65</v>
      </c>
      <c r="G522">
        <v>6</v>
      </c>
      <c r="H522">
        <v>14225</v>
      </c>
      <c r="I522" s="1" t="s">
        <v>4638</v>
      </c>
    </row>
    <row r="523" spans="1:9" x14ac:dyDescent="0.55000000000000004">
      <c r="A523" s="1" t="s">
        <v>5371</v>
      </c>
      <c r="B523" s="1" t="s">
        <v>4636</v>
      </c>
      <c r="C523" s="1" t="s">
        <v>715</v>
      </c>
      <c r="D523" s="1" t="s">
        <v>4653</v>
      </c>
      <c r="E523">
        <v>1609889</v>
      </c>
      <c r="F523">
        <v>65</v>
      </c>
      <c r="G523">
        <v>17</v>
      </c>
      <c r="H523">
        <v>65898</v>
      </c>
      <c r="I523" s="1" t="s">
        <v>4638</v>
      </c>
    </row>
    <row r="524" spans="1:9" x14ac:dyDescent="0.55000000000000004">
      <c r="A524" s="1" t="s">
        <v>5372</v>
      </c>
      <c r="B524" s="1" t="s">
        <v>4640</v>
      </c>
      <c r="C524" s="1" t="s">
        <v>715</v>
      </c>
      <c r="D524" s="1" t="s">
        <v>5060</v>
      </c>
      <c r="E524">
        <v>1692176</v>
      </c>
      <c r="F524">
        <v>80</v>
      </c>
      <c r="G524">
        <v>19</v>
      </c>
      <c r="H524">
        <v>85715</v>
      </c>
      <c r="I524" s="1" t="s">
        <v>4638</v>
      </c>
    </row>
    <row r="525" spans="1:9" x14ac:dyDescent="0.55000000000000004">
      <c r="A525" s="1" t="s">
        <v>5373</v>
      </c>
      <c r="B525" s="1" t="s">
        <v>4636</v>
      </c>
      <c r="C525" s="1" t="s">
        <v>715</v>
      </c>
      <c r="D525" s="1" t="s">
        <v>5374</v>
      </c>
      <c r="E525">
        <v>1525927</v>
      </c>
      <c r="F525">
        <v>80</v>
      </c>
      <c r="G525">
        <v>12</v>
      </c>
      <c r="H525">
        <v>11205</v>
      </c>
      <c r="I525" s="1" t="s">
        <v>4638</v>
      </c>
    </row>
    <row r="526" spans="1:9" x14ac:dyDescent="0.55000000000000004">
      <c r="A526" s="1" t="s">
        <v>5375</v>
      </c>
      <c r="B526" s="1" t="s">
        <v>4640</v>
      </c>
      <c r="C526" s="1" t="s">
        <v>715</v>
      </c>
      <c r="D526" s="1" t="s">
        <v>5376</v>
      </c>
      <c r="E526">
        <v>1636216</v>
      </c>
      <c r="F526">
        <v>65</v>
      </c>
      <c r="G526">
        <v>7</v>
      </c>
      <c r="H526">
        <v>27264</v>
      </c>
      <c r="I526" s="1" t="s">
        <v>4638</v>
      </c>
    </row>
    <row r="527" spans="1:9" x14ac:dyDescent="0.55000000000000004">
      <c r="A527" s="1" t="s">
        <v>5377</v>
      </c>
      <c r="B527" s="1" t="s">
        <v>4648</v>
      </c>
      <c r="C527" s="1" t="s">
        <v>715</v>
      </c>
      <c r="D527" s="1" t="s">
        <v>4791</v>
      </c>
      <c r="E527">
        <v>687514</v>
      </c>
      <c r="F527">
        <v>90</v>
      </c>
      <c r="G527">
        <v>10</v>
      </c>
      <c r="H527">
        <v>76115</v>
      </c>
      <c r="I527" s="1" t="s">
        <v>4638</v>
      </c>
    </row>
    <row r="528" spans="1:9" x14ac:dyDescent="0.55000000000000004">
      <c r="A528" s="1" t="s">
        <v>5378</v>
      </c>
      <c r="B528" s="1" t="s">
        <v>4640</v>
      </c>
      <c r="C528" s="1" t="s">
        <v>715</v>
      </c>
      <c r="D528" s="1" t="s">
        <v>5370</v>
      </c>
      <c r="E528">
        <v>1844005</v>
      </c>
      <c r="F528">
        <v>65</v>
      </c>
      <c r="G528">
        <v>23</v>
      </c>
      <c r="H528">
        <v>14276</v>
      </c>
      <c r="I528" s="1" t="s">
        <v>4638</v>
      </c>
    </row>
    <row r="529" spans="1:9" x14ac:dyDescent="0.55000000000000004">
      <c r="A529" s="1" t="s">
        <v>5379</v>
      </c>
      <c r="B529" s="1" t="s">
        <v>4655</v>
      </c>
      <c r="C529" s="1" t="s">
        <v>715</v>
      </c>
      <c r="D529" s="1" t="s">
        <v>4914</v>
      </c>
      <c r="E529">
        <v>2961263</v>
      </c>
      <c r="F529">
        <v>75</v>
      </c>
      <c r="G529">
        <v>7</v>
      </c>
      <c r="H529">
        <v>64136</v>
      </c>
      <c r="I529" s="1" t="s">
        <v>4638</v>
      </c>
    </row>
    <row r="530" spans="1:9" x14ac:dyDescent="0.55000000000000004">
      <c r="A530" s="1" t="s">
        <v>5380</v>
      </c>
      <c r="B530" s="1" t="s">
        <v>4655</v>
      </c>
      <c r="C530" s="1" t="s">
        <v>715</v>
      </c>
      <c r="D530" s="1" t="s">
        <v>4658</v>
      </c>
      <c r="E530">
        <v>581902</v>
      </c>
      <c r="F530">
        <v>65</v>
      </c>
      <c r="G530">
        <v>24</v>
      </c>
      <c r="H530">
        <v>18763</v>
      </c>
      <c r="I530" s="1" t="s">
        <v>4638</v>
      </c>
    </row>
    <row r="531" spans="1:9" x14ac:dyDescent="0.55000000000000004">
      <c r="A531" s="1" t="s">
        <v>5381</v>
      </c>
      <c r="B531" s="1" t="s">
        <v>4640</v>
      </c>
      <c r="C531" s="1" t="s">
        <v>715</v>
      </c>
      <c r="D531" s="1" t="s">
        <v>5078</v>
      </c>
      <c r="E531">
        <v>1780675</v>
      </c>
      <c r="F531">
        <v>85</v>
      </c>
      <c r="G531">
        <v>13</v>
      </c>
      <c r="H531">
        <v>33811</v>
      </c>
      <c r="I531" s="1" t="s">
        <v>4638</v>
      </c>
    </row>
    <row r="532" spans="1:9" x14ac:dyDescent="0.55000000000000004">
      <c r="A532" s="1" t="s">
        <v>5382</v>
      </c>
      <c r="B532" s="1" t="s">
        <v>4655</v>
      </c>
      <c r="C532" s="1" t="s">
        <v>715</v>
      </c>
      <c r="D532" s="1" t="s">
        <v>5069</v>
      </c>
      <c r="E532">
        <v>713119</v>
      </c>
      <c r="F532">
        <v>90</v>
      </c>
      <c r="G532">
        <v>10</v>
      </c>
      <c r="H532">
        <v>61105</v>
      </c>
      <c r="I532" s="1" t="s">
        <v>4638</v>
      </c>
    </row>
    <row r="533" spans="1:9" x14ac:dyDescent="0.55000000000000004">
      <c r="A533" s="1" t="s">
        <v>5383</v>
      </c>
      <c r="B533" s="1" t="s">
        <v>4648</v>
      </c>
      <c r="C533" s="1" t="s">
        <v>715</v>
      </c>
      <c r="D533" s="1" t="s">
        <v>4895</v>
      </c>
      <c r="E533">
        <v>1849592</v>
      </c>
      <c r="F533">
        <v>65</v>
      </c>
      <c r="G533">
        <v>16</v>
      </c>
      <c r="H533">
        <v>16522</v>
      </c>
      <c r="I533" s="1" t="s">
        <v>4638</v>
      </c>
    </row>
    <row r="534" spans="1:9" x14ac:dyDescent="0.55000000000000004">
      <c r="A534" s="1" t="s">
        <v>5384</v>
      </c>
      <c r="B534" s="1" t="s">
        <v>4655</v>
      </c>
      <c r="C534" s="1" t="s">
        <v>715</v>
      </c>
      <c r="D534" s="1" t="s">
        <v>4708</v>
      </c>
      <c r="E534">
        <v>1672499</v>
      </c>
      <c r="F534">
        <v>70</v>
      </c>
      <c r="G534">
        <v>9</v>
      </c>
      <c r="H534">
        <v>28210</v>
      </c>
      <c r="I534" s="1" t="s">
        <v>4638</v>
      </c>
    </row>
    <row r="535" spans="1:9" x14ac:dyDescent="0.55000000000000004">
      <c r="A535" s="1" t="s">
        <v>5385</v>
      </c>
      <c r="B535" s="1" t="s">
        <v>4636</v>
      </c>
      <c r="C535" s="1" t="s">
        <v>715</v>
      </c>
      <c r="D535" s="1" t="s">
        <v>5047</v>
      </c>
      <c r="E535">
        <v>1628338</v>
      </c>
      <c r="F535">
        <v>80</v>
      </c>
      <c r="G535">
        <v>10</v>
      </c>
      <c r="H535">
        <v>35895</v>
      </c>
      <c r="I535" s="1" t="s">
        <v>4638</v>
      </c>
    </row>
    <row r="536" spans="1:9" x14ac:dyDescent="0.55000000000000004">
      <c r="A536" s="1" t="s">
        <v>5386</v>
      </c>
      <c r="B536" s="1" t="s">
        <v>4648</v>
      </c>
      <c r="C536" s="1" t="s">
        <v>715</v>
      </c>
      <c r="D536" s="1" t="s">
        <v>5022</v>
      </c>
      <c r="E536">
        <v>1720610</v>
      </c>
      <c r="F536">
        <v>70</v>
      </c>
      <c r="G536">
        <v>25</v>
      </c>
      <c r="H536">
        <v>66225</v>
      </c>
      <c r="I536" s="1" t="s">
        <v>4638</v>
      </c>
    </row>
    <row r="537" spans="1:9" x14ac:dyDescent="0.55000000000000004">
      <c r="A537" s="1" t="s">
        <v>5387</v>
      </c>
      <c r="B537" s="1" t="s">
        <v>4640</v>
      </c>
      <c r="C537" s="1" t="s">
        <v>715</v>
      </c>
      <c r="D537" s="1" t="s">
        <v>4700</v>
      </c>
      <c r="E537">
        <v>615319</v>
      </c>
      <c r="F537">
        <v>65</v>
      </c>
      <c r="G537">
        <v>13</v>
      </c>
      <c r="H537">
        <v>38126</v>
      </c>
      <c r="I537" s="1" t="s">
        <v>4638</v>
      </c>
    </row>
    <row r="538" spans="1:9" x14ac:dyDescent="0.55000000000000004">
      <c r="A538" s="1" t="s">
        <v>5388</v>
      </c>
      <c r="B538" s="1" t="s">
        <v>4648</v>
      </c>
      <c r="C538" s="1" t="s">
        <v>715</v>
      </c>
      <c r="D538" s="1" t="s">
        <v>4712</v>
      </c>
      <c r="E538">
        <v>2187303</v>
      </c>
      <c r="F538">
        <v>85</v>
      </c>
      <c r="G538">
        <v>21</v>
      </c>
      <c r="H538">
        <v>77293</v>
      </c>
      <c r="I538" s="1" t="s">
        <v>4638</v>
      </c>
    </row>
    <row r="539" spans="1:9" x14ac:dyDescent="0.55000000000000004">
      <c r="A539" s="1" t="s">
        <v>5389</v>
      </c>
      <c r="B539" s="1" t="s">
        <v>4655</v>
      </c>
      <c r="C539" s="1" t="s">
        <v>715</v>
      </c>
      <c r="D539" s="1" t="s">
        <v>4884</v>
      </c>
      <c r="E539">
        <v>670491</v>
      </c>
      <c r="F539">
        <v>90</v>
      </c>
      <c r="G539">
        <v>5</v>
      </c>
      <c r="H539">
        <v>63150</v>
      </c>
      <c r="I539" s="1" t="s">
        <v>4638</v>
      </c>
    </row>
    <row r="540" spans="1:9" x14ac:dyDescent="0.55000000000000004">
      <c r="A540" s="1" t="s">
        <v>5390</v>
      </c>
      <c r="B540" s="1" t="s">
        <v>4648</v>
      </c>
      <c r="C540" s="1" t="s">
        <v>715</v>
      </c>
      <c r="D540" s="1" t="s">
        <v>5156</v>
      </c>
      <c r="E540">
        <v>967892</v>
      </c>
      <c r="F540">
        <v>80</v>
      </c>
      <c r="G540">
        <v>21</v>
      </c>
      <c r="H540">
        <v>87105</v>
      </c>
      <c r="I540" s="1" t="s">
        <v>4638</v>
      </c>
    </row>
    <row r="541" spans="1:9" x14ac:dyDescent="0.55000000000000004">
      <c r="A541" s="1" t="s">
        <v>5391</v>
      </c>
      <c r="B541" s="1" t="s">
        <v>4648</v>
      </c>
      <c r="C541" s="1" t="s">
        <v>715</v>
      </c>
      <c r="D541" s="1" t="s">
        <v>4649</v>
      </c>
      <c r="E541">
        <v>2036431</v>
      </c>
      <c r="F541">
        <v>80</v>
      </c>
      <c r="G541">
        <v>20</v>
      </c>
      <c r="H541">
        <v>76796</v>
      </c>
      <c r="I541" s="1" t="s">
        <v>4638</v>
      </c>
    </row>
    <row r="542" spans="1:9" x14ac:dyDescent="0.55000000000000004">
      <c r="A542" s="1" t="s">
        <v>5392</v>
      </c>
      <c r="B542" s="1" t="s">
        <v>4640</v>
      </c>
      <c r="C542" s="1" t="s">
        <v>715</v>
      </c>
      <c r="D542" s="1" t="s">
        <v>4732</v>
      </c>
      <c r="E542">
        <v>1957487</v>
      </c>
      <c r="F542">
        <v>70</v>
      </c>
      <c r="G542">
        <v>19</v>
      </c>
      <c r="H542">
        <v>10009</v>
      </c>
      <c r="I542" s="1" t="s">
        <v>4638</v>
      </c>
    </row>
    <row r="543" spans="1:9" x14ac:dyDescent="0.55000000000000004">
      <c r="A543" s="1" t="s">
        <v>5393</v>
      </c>
      <c r="B543" s="1" t="s">
        <v>4648</v>
      </c>
      <c r="C543" s="1" t="s">
        <v>715</v>
      </c>
      <c r="D543" s="1" t="s">
        <v>4920</v>
      </c>
      <c r="E543">
        <v>1136835</v>
      </c>
      <c r="F543">
        <v>75</v>
      </c>
      <c r="G543">
        <v>22</v>
      </c>
      <c r="H543">
        <v>90189</v>
      </c>
      <c r="I543" s="1" t="s">
        <v>4638</v>
      </c>
    </row>
    <row r="544" spans="1:9" x14ac:dyDescent="0.55000000000000004">
      <c r="A544" s="1" t="s">
        <v>5394</v>
      </c>
      <c r="B544" s="1" t="s">
        <v>4640</v>
      </c>
      <c r="C544" s="1" t="s">
        <v>715</v>
      </c>
      <c r="D544" s="1" t="s">
        <v>4739</v>
      </c>
      <c r="E544">
        <v>2697009</v>
      </c>
      <c r="F544">
        <v>90</v>
      </c>
      <c r="G544">
        <v>25</v>
      </c>
      <c r="H544">
        <v>22205</v>
      </c>
      <c r="I544" s="1" t="s">
        <v>4638</v>
      </c>
    </row>
    <row r="545" spans="1:9" x14ac:dyDescent="0.55000000000000004">
      <c r="A545" s="1" t="s">
        <v>5395</v>
      </c>
      <c r="B545" s="1" t="s">
        <v>4640</v>
      </c>
      <c r="C545" s="1" t="s">
        <v>715</v>
      </c>
      <c r="D545" s="1" t="s">
        <v>952</v>
      </c>
      <c r="E545">
        <v>1214790</v>
      </c>
      <c r="F545">
        <v>70</v>
      </c>
      <c r="G545">
        <v>5</v>
      </c>
      <c r="H545">
        <v>79764</v>
      </c>
      <c r="I545" s="1" t="s">
        <v>4638</v>
      </c>
    </row>
    <row r="546" spans="1:9" x14ac:dyDescent="0.55000000000000004">
      <c r="A546" s="1" t="s">
        <v>5396</v>
      </c>
      <c r="B546" s="1" t="s">
        <v>4636</v>
      </c>
      <c r="C546" s="1" t="s">
        <v>715</v>
      </c>
      <c r="D546" s="1" t="s">
        <v>5060</v>
      </c>
      <c r="E546">
        <v>1388452</v>
      </c>
      <c r="F546">
        <v>70</v>
      </c>
      <c r="G546">
        <v>25</v>
      </c>
      <c r="H546">
        <v>85754</v>
      </c>
      <c r="I546" s="1" t="s">
        <v>4638</v>
      </c>
    </row>
    <row r="547" spans="1:9" x14ac:dyDescent="0.55000000000000004">
      <c r="A547" s="1" t="s">
        <v>5397</v>
      </c>
      <c r="B547" s="1" t="s">
        <v>4640</v>
      </c>
      <c r="C547" s="1" t="s">
        <v>715</v>
      </c>
      <c r="D547" s="1" t="s">
        <v>5054</v>
      </c>
      <c r="E547">
        <v>2952943</v>
      </c>
      <c r="F547">
        <v>75</v>
      </c>
      <c r="G547">
        <v>24</v>
      </c>
      <c r="H547">
        <v>98148</v>
      </c>
      <c r="I547" s="1" t="s">
        <v>4638</v>
      </c>
    </row>
    <row r="548" spans="1:9" x14ac:dyDescent="0.55000000000000004">
      <c r="A548" s="1" t="s">
        <v>5398</v>
      </c>
      <c r="B548" s="1" t="s">
        <v>4648</v>
      </c>
      <c r="C548" s="1" t="s">
        <v>715</v>
      </c>
      <c r="D548" s="1" t="s">
        <v>4875</v>
      </c>
      <c r="E548">
        <v>1727614</v>
      </c>
      <c r="F548">
        <v>75</v>
      </c>
      <c r="G548">
        <v>10</v>
      </c>
      <c r="H548">
        <v>92127</v>
      </c>
      <c r="I548" s="1" t="s">
        <v>4638</v>
      </c>
    </row>
    <row r="549" spans="1:9" x14ac:dyDescent="0.55000000000000004">
      <c r="A549" s="1" t="s">
        <v>5399</v>
      </c>
      <c r="B549" s="1" t="s">
        <v>4655</v>
      </c>
      <c r="C549" s="1" t="s">
        <v>715</v>
      </c>
      <c r="D549" s="1" t="s">
        <v>5264</v>
      </c>
      <c r="E549">
        <v>1311505</v>
      </c>
      <c r="F549">
        <v>65</v>
      </c>
      <c r="G549">
        <v>13</v>
      </c>
      <c r="H549">
        <v>27455</v>
      </c>
      <c r="I549" s="1" t="s">
        <v>4638</v>
      </c>
    </row>
    <row r="550" spans="1:9" x14ac:dyDescent="0.55000000000000004">
      <c r="A550" s="1" t="s">
        <v>5400</v>
      </c>
      <c r="B550" s="1" t="s">
        <v>4648</v>
      </c>
      <c r="C550" s="1" t="s">
        <v>715</v>
      </c>
      <c r="D550" s="1" t="s">
        <v>4882</v>
      </c>
      <c r="E550">
        <v>2606638</v>
      </c>
      <c r="F550">
        <v>65</v>
      </c>
      <c r="G550">
        <v>13</v>
      </c>
      <c r="H550">
        <v>94975</v>
      </c>
      <c r="I550" s="1" t="s">
        <v>4638</v>
      </c>
    </row>
    <row r="551" spans="1:9" x14ac:dyDescent="0.55000000000000004">
      <c r="A551" s="1" t="s">
        <v>5401</v>
      </c>
      <c r="B551" s="1" t="s">
        <v>4655</v>
      </c>
      <c r="C551" s="1" t="s">
        <v>715</v>
      </c>
      <c r="D551" s="1" t="s">
        <v>4685</v>
      </c>
      <c r="E551">
        <v>3221462</v>
      </c>
      <c r="F551">
        <v>65</v>
      </c>
      <c r="G551">
        <v>24</v>
      </c>
      <c r="H551">
        <v>20016</v>
      </c>
      <c r="I551" s="1" t="s">
        <v>4638</v>
      </c>
    </row>
    <row r="552" spans="1:9" x14ac:dyDescent="0.55000000000000004">
      <c r="A552" s="1" t="s">
        <v>5402</v>
      </c>
      <c r="B552" s="1" t="s">
        <v>4636</v>
      </c>
      <c r="C552" s="1" t="s">
        <v>715</v>
      </c>
      <c r="D552" s="1" t="s">
        <v>4679</v>
      </c>
      <c r="E552">
        <v>617862</v>
      </c>
      <c r="F552">
        <v>85</v>
      </c>
      <c r="G552">
        <v>15</v>
      </c>
      <c r="H552">
        <v>32575</v>
      </c>
      <c r="I552" s="1" t="s">
        <v>4638</v>
      </c>
    </row>
    <row r="553" spans="1:9" x14ac:dyDescent="0.55000000000000004">
      <c r="A553" s="1" t="s">
        <v>5403</v>
      </c>
      <c r="B553" s="1" t="s">
        <v>4640</v>
      </c>
      <c r="C553" s="1" t="s">
        <v>715</v>
      </c>
      <c r="D553" s="1" t="s">
        <v>4880</v>
      </c>
      <c r="E553">
        <v>3117850</v>
      </c>
      <c r="F553">
        <v>85</v>
      </c>
      <c r="G553">
        <v>10</v>
      </c>
      <c r="H553">
        <v>95138</v>
      </c>
      <c r="I553" s="1" t="s">
        <v>4638</v>
      </c>
    </row>
    <row r="554" spans="1:9" x14ac:dyDescent="0.55000000000000004">
      <c r="A554" s="1" t="s">
        <v>5404</v>
      </c>
      <c r="B554" s="1" t="s">
        <v>4640</v>
      </c>
      <c r="C554" s="1" t="s">
        <v>715</v>
      </c>
      <c r="D554" s="1" t="s">
        <v>4779</v>
      </c>
      <c r="E554">
        <v>712828</v>
      </c>
      <c r="F554">
        <v>85</v>
      </c>
      <c r="G554">
        <v>12</v>
      </c>
      <c r="H554">
        <v>14614</v>
      </c>
      <c r="I554" s="1" t="s">
        <v>4638</v>
      </c>
    </row>
    <row r="555" spans="1:9" x14ac:dyDescent="0.55000000000000004">
      <c r="A555" s="1" t="s">
        <v>5405</v>
      </c>
      <c r="B555" s="1" t="s">
        <v>4640</v>
      </c>
      <c r="C555" s="1" t="s">
        <v>715</v>
      </c>
      <c r="D555" s="1" t="s">
        <v>4723</v>
      </c>
      <c r="E555">
        <v>2167995</v>
      </c>
      <c r="F555">
        <v>70</v>
      </c>
      <c r="G555">
        <v>11</v>
      </c>
      <c r="H555">
        <v>73119</v>
      </c>
      <c r="I555" s="1" t="s">
        <v>4638</v>
      </c>
    </row>
    <row r="556" spans="1:9" x14ac:dyDescent="0.55000000000000004">
      <c r="A556" s="1" t="s">
        <v>5406</v>
      </c>
      <c r="B556" s="1" t="s">
        <v>4636</v>
      </c>
      <c r="C556" s="1" t="s">
        <v>715</v>
      </c>
      <c r="D556" s="1" t="s">
        <v>5156</v>
      </c>
      <c r="E556">
        <v>3473744</v>
      </c>
      <c r="F556">
        <v>75</v>
      </c>
      <c r="G556">
        <v>5</v>
      </c>
      <c r="H556">
        <v>87201</v>
      </c>
      <c r="I556" s="1" t="s">
        <v>4638</v>
      </c>
    </row>
    <row r="557" spans="1:9" x14ac:dyDescent="0.55000000000000004">
      <c r="A557" s="1" t="s">
        <v>5407</v>
      </c>
      <c r="B557" s="1" t="s">
        <v>4655</v>
      </c>
      <c r="C557" s="1" t="s">
        <v>715</v>
      </c>
      <c r="D557" s="1" t="s">
        <v>5152</v>
      </c>
      <c r="E557">
        <v>2401173</v>
      </c>
      <c r="F557">
        <v>80</v>
      </c>
      <c r="G557">
        <v>15</v>
      </c>
      <c r="H557">
        <v>8695</v>
      </c>
      <c r="I557" s="1" t="s">
        <v>4638</v>
      </c>
    </row>
    <row r="558" spans="1:9" x14ac:dyDescent="0.55000000000000004">
      <c r="A558" s="1" t="s">
        <v>5408</v>
      </c>
      <c r="B558" s="1" t="s">
        <v>4636</v>
      </c>
      <c r="C558" s="1" t="s">
        <v>715</v>
      </c>
      <c r="D558" s="1" t="s">
        <v>4831</v>
      </c>
      <c r="E558">
        <v>3411214</v>
      </c>
      <c r="F558">
        <v>80</v>
      </c>
      <c r="G558">
        <v>23</v>
      </c>
      <c r="H558">
        <v>48919</v>
      </c>
      <c r="I558" s="1" t="s">
        <v>4638</v>
      </c>
    </row>
    <row r="559" spans="1:9" x14ac:dyDescent="0.55000000000000004">
      <c r="A559" s="1" t="s">
        <v>5409</v>
      </c>
      <c r="B559" s="1" t="s">
        <v>4640</v>
      </c>
      <c r="C559" s="1" t="s">
        <v>715</v>
      </c>
      <c r="D559" s="1" t="s">
        <v>4980</v>
      </c>
      <c r="E559">
        <v>3170049</v>
      </c>
      <c r="F559">
        <v>70</v>
      </c>
      <c r="G559">
        <v>18</v>
      </c>
      <c r="H559">
        <v>25336</v>
      </c>
      <c r="I559" s="1" t="s">
        <v>4646</v>
      </c>
    </row>
    <row r="560" spans="1:9" x14ac:dyDescent="0.55000000000000004">
      <c r="A560" s="1" t="s">
        <v>5410</v>
      </c>
      <c r="B560" s="1" t="s">
        <v>4655</v>
      </c>
      <c r="C560" s="1" t="s">
        <v>715</v>
      </c>
      <c r="D560" s="1" t="s">
        <v>5411</v>
      </c>
      <c r="E560">
        <v>2789859</v>
      </c>
      <c r="F560">
        <v>85</v>
      </c>
      <c r="G560">
        <v>16</v>
      </c>
      <c r="H560">
        <v>29305</v>
      </c>
      <c r="I560" s="1" t="s">
        <v>4638</v>
      </c>
    </row>
    <row r="561" spans="1:9" x14ac:dyDescent="0.55000000000000004">
      <c r="A561" s="1" t="s">
        <v>5412</v>
      </c>
      <c r="B561" s="1" t="s">
        <v>4636</v>
      </c>
      <c r="C561" s="1" t="s">
        <v>715</v>
      </c>
      <c r="D561" s="1" t="s">
        <v>382</v>
      </c>
      <c r="E561">
        <v>1695393</v>
      </c>
      <c r="F561">
        <v>75</v>
      </c>
      <c r="G561">
        <v>23</v>
      </c>
      <c r="H561">
        <v>78732</v>
      </c>
      <c r="I561" s="1" t="s">
        <v>4638</v>
      </c>
    </row>
    <row r="562" spans="1:9" x14ac:dyDescent="0.55000000000000004">
      <c r="A562" s="1" t="s">
        <v>5413</v>
      </c>
      <c r="B562" s="1" t="s">
        <v>4636</v>
      </c>
      <c r="C562" s="1" t="s">
        <v>715</v>
      </c>
      <c r="D562" s="1" t="s">
        <v>4717</v>
      </c>
      <c r="E562">
        <v>1062744</v>
      </c>
      <c r="F562">
        <v>85</v>
      </c>
      <c r="G562">
        <v>19</v>
      </c>
      <c r="H562">
        <v>68164</v>
      </c>
      <c r="I562" s="1" t="s">
        <v>4638</v>
      </c>
    </row>
    <row r="563" spans="1:9" x14ac:dyDescent="0.55000000000000004">
      <c r="A563" s="1" t="s">
        <v>5414</v>
      </c>
      <c r="B563" s="1" t="s">
        <v>4648</v>
      </c>
      <c r="C563" s="1" t="s">
        <v>715</v>
      </c>
      <c r="D563" s="1" t="s">
        <v>4756</v>
      </c>
      <c r="E563">
        <v>2495819</v>
      </c>
      <c r="F563">
        <v>70</v>
      </c>
      <c r="G563">
        <v>5</v>
      </c>
      <c r="H563">
        <v>43635</v>
      </c>
      <c r="I563" s="1" t="s">
        <v>4638</v>
      </c>
    </row>
    <row r="564" spans="1:9" x14ac:dyDescent="0.55000000000000004">
      <c r="A564" s="1" t="s">
        <v>5415</v>
      </c>
      <c r="B564" s="1" t="s">
        <v>4640</v>
      </c>
      <c r="C564" s="1" t="s">
        <v>715</v>
      </c>
      <c r="D564" s="1" t="s">
        <v>4732</v>
      </c>
      <c r="E564">
        <v>3103914</v>
      </c>
      <c r="F564">
        <v>75</v>
      </c>
      <c r="G564">
        <v>18</v>
      </c>
      <c r="H564">
        <v>10131</v>
      </c>
      <c r="I564" s="1" t="s">
        <v>4638</v>
      </c>
    </row>
    <row r="565" spans="1:9" x14ac:dyDescent="0.55000000000000004">
      <c r="A565" s="1" t="s">
        <v>5416</v>
      </c>
      <c r="B565" s="1" t="s">
        <v>4640</v>
      </c>
      <c r="C565" s="1" t="s">
        <v>715</v>
      </c>
      <c r="D565" s="1" t="s">
        <v>5417</v>
      </c>
      <c r="E565">
        <v>3055813</v>
      </c>
      <c r="F565">
        <v>65</v>
      </c>
      <c r="G565">
        <v>15</v>
      </c>
      <c r="H565">
        <v>37605</v>
      </c>
      <c r="I565" s="1" t="s">
        <v>4638</v>
      </c>
    </row>
    <row r="566" spans="1:9" x14ac:dyDescent="0.55000000000000004">
      <c r="A566" s="1" t="s">
        <v>5418</v>
      </c>
      <c r="B566" s="1" t="s">
        <v>4636</v>
      </c>
      <c r="C566" s="1" t="s">
        <v>715</v>
      </c>
      <c r="D566" s="1" t="s">
        <v>5419</v>
      </c>
      <c r="E566">
        <v>1950923</v>
      </c>
      <c r="F566">
        <v>85</v>
      </c>
      <c r="G566">
        <v>17</v>
      </c>
      <c r="H566">
        <v>31605</v>
      </c>
      <c r="I566" s="1" t="s">
        <v>4638</v>
      </c>
    </row>
    <row r="567" spans="1:9" x14ac:dyDescent="0.55000000000000004">
      <c r="A567" s="1" t="s">
        <v>5420</v>
      </c>
      <c r="B567" s="1" t="s">
        <v>4648</v>
      </c>
      <c r="C567" s="1" t="s">
        <v>715</v>
      </c>
      <c r="D567" s="1" t="s">
        <v>5268</v>
      </c>
      <c r="E567">
        <v>3151120</v>
      </c>
      <c r="F567">
        <v>70</v>
      </c>
      <c r="G567">
        <v>12</v>
      </c>
      <c r="H567">
        <v>80305</v>
      </c>
      <c r="I567" s="1" t="s">
        <v>4638</v>
      </c>
    </row>
    <row r="568" spans="1:9" x14ac:dyDescent="0.55000000000000004">
      <c r="A568" s="1" t="s">
        <v>5421</v>
      </c>
      <c r="B568" s="1" t="s">
        <v>4655</v>
      </c>
      <c r="C568" s="1" t="s">
        <v>715</v>
      </c>
      <c r="D568" s="1" t="s">
        <v>5422</v>
      </c>
      <c r="E568">
        <v>1075318</v>
      </c>
      <c r="F568">
        <v>75</v>
      </c>
      <c r="G568">
        <v>24</v>
      </c>
      <c r="H568">
        <v>47405</v>
      </c>
      <c r="I568" s="1" t="s">
        <v>4638</v>
      </c>
    </row>
    <row r="569" spans="1:9" x14ac:dyDescent="0.55000000000000004">
      <c r="A569" s="1" t="s">
        <v>5423</v>
      </c>
      <c r="B569" s="1" t="s">
        <v>4636</v>
      </c>
      <c r="C569" s="1" t="s">
        <v>715</v>
      </c>
      <c r="D569" s="1" t="s">
        <v>5424</v>
      </c>
      <c r="E569">
        <v>2219614</v>
      </c>
      <c r="F569">
        <v>75</v>
      </c>
      <c r="G569">
        <v>8</v>
      </c>
      <c r="H569">
        <v>79491</v>
      </c>
      <c r="I569" s="1" t="s">
        <v>4646</v>
      </c>
    </row>
    <row r="570" spans="1:9" x14ac:dyDescent="0.55000000000000004">
      <c r="A570" s="1" t="s">
        <v>5425</v>
      </c>
      <c r="B570" s="1" t="s">
        <v>4636</v>
      </c>
      <c r="C570" s="1" t="s">
        <v>715</v>
      </c>
      <c r="D570" s="1" t="s">
        <v>5354</v>
      </c>
      <c r="E570">
        <v>3486827</v>
      </c>
      <c r="F570">
        <v>75</v>
      </c>
      <c r="G570">
        <v>12</v>
      </c>
      <c r="H570">
        <v>32123</v>
      </c>
      <c r="I570" s="1" t="s">
        <v>4638</v>
      </c>
    </row>
    <row r="571" spans="1:9" x14ac:dyDescent="0.55000000000000004">
      <c r="A571" s="1" t="s">
        <v>5426</v>
      </c>
      <c r="B571" s="1" t="s">
        <v>4648</v>
      </c>
      <c r="C571" s="1" t="s">
        <v>715</v>
      </c>
      <c r="D571" s="1" t="s">
        <v>4980</v>
      </c>
      <c r="E571">
        <v>3288503</v>
      </c>
      <c r="F571">
        <v>90</v>
      </c>
      <c r="G571">
        <v>14</v>
      </c>
      <c r="H571">
        <v>29424</v>
      </c>
      <c r="I571" s="1" t="s">
        <v>4638</v>
      </c>
    </row>
    <row r="572" spans="1:9" x14ac:dyDescent="0.55000000000000004">
      <c r="A572" s="1" t="s">
        <v>5427</v>
      </c>
      <c r="B572" s="1" t="s">
        <v>4655</v>
      </c>
      <c r="C572" s="1" t="s">
        <v>715</v>
      </c>
      <c r="D572" s="1" t="s">
        <v>5428</v>
      </c>
      <c r="E572">
        <v>2967946</v>
      </c>
      <c r="F572">
        <v>90</v>
      </c>
      <c r="G572">
        <v>25</v>
      </c>
      <c r="H572">
        <v>29505</v>
      </c>
      <c r="I572" s="1" t="s">
        <v>4638</v>
      </c>
    </row>
    <row r="573" spans="1:9" x14ac:dyDescent="0.55000000000000004">
      <c r="A573" s="1" t="s">
        <v>5429</v>
      </c>
      <c r="B573" s="1" t="s">
        <v>4640</v>
      </c>
      <c r="C573" s="1" t="s">
        <v>715</v>
      </c>
      <c r="D573" s="1" t="s">
        <v>4774</v>
      </c>
      <c r="E573">
        <v>2479498</v>
      </c>
      <c r="F573">
        <v>85</v>
      </c>
      <c r="G573">
        <v>23</v>
      </c>
      <c r="H573">
        <v>79940</v>
      </c>
      <c r="I573" s="1" t="s">
        <v>4638</v>
      </c>
    </row>
    <row r="574" spans="1:9" x14ac:dyDescent="0.55000000000000004">
      <c r="A574" s="1" t="s">
        <v>5430</v>
      </c>
      <c r="B574" s="1" t="s">
        <v>4648</v>
      </c>
      <c r="C574" s="1" t="s">
        <v>715</v>
      </c>
      <c r="D574" s="1" t="s">
        <v>5030</v>
      </c>
      <c r="E574">
        <v>1816648</v>
      </c>
      <c r="F574">
        <v>75</v>
      </c>
      <c r="G574">
        <v>20</v>
      </c>
      <c r="H574">
        <v>66622</v>
      </c>
      <c r="I574" s="1" t="s">
        <v>4638</v>
      </c>
    </row>
    <row r="575" spans="1:9" x14ac:dyDescent="0.55000000000000004">
      <c r="A575" s="1" t="s">
        <v>5431</v>
      </c>
      <c r="B575" s="1" t="s">
        <v>4636</v>
      </c>
      <c r="C575" s="1" t="s">
        <v>715</v>
      </c>
      <c r="D575" s="1" t="s">
        <v>5432</v>
      </c>
      <c r="E575">
        <v>2535492</v>
      </c>
      <c r="F575">
        <v>70</v>
      </c>
      <c r="G575">
        <v>9</v>
      </c>
      <c r="H575">
        <v>31422</v>
      </c>
      <c r="I575" s="1" t="s">
        <v>4638</v>
      </c>
    </row>
    <row r="576" spans="1:9" x14ac:dyDescent="0.55000000000000004">
      <c r="A576" s="1" t="s">
        <v>5433</v>
      </c>
      <c r="B576" s="1" t="s">
        <v>4640</v>
      </c>
      <c r="C576" s="1" t="s">
        <v>715</v>
      </c>
      <c r="D576" s="1" t="s">
        <v>4882</v>
      </c>
      <c r="E576">
        <v>2068910</v>
      </c>
      <c r="F576">
        <v>75</v>
      </c>
      <c r="G576">
        <v>25</v>
      </c>
      <c r="H576">
        <v>94975</v>
      </c>
      <c r="I576" s="1" t="s">
        <v>4638</v>
      </c>
    </row>
    <row r="577" spans="1:9" x14ac:dyDescent="0.55000000000000004">
      <c r="A577" s="1" t="s">
        <v>5434</v>
      </c>
      <c r="B577" s="1" t="s">
        <v>4648</v>
      </c>
      <c r="C577" s="1" t="s">
        <v>715</v>
      </c>
      <c r="D577" s="1" t="s">
        <v>4856</v>
      </c>
      <c r="E577">
        <v>1661396</v>
      </c>
      <c r="F577">
        <v>70</v>
      </c>
      <c r="G577">
        <v>9</v>
      </c>
      <c r="H577">
        <v>46896</v>
      </c>
      <c r="I577" s="1" t="s">
        <v>4638</v>
      </c>
    </row>
    <row r="578" spans="1:9" x14ac:dyDescent="0.55000000000000004">
      <c r="A578" s="1" t="s">
        <v>5435</v>
      </c>
      <c r="B578" s="1" t="s">
        <v>4640</v>
      </c>
      <c r="C578" s="1" t="s">
        <v>715</v>
      </c>
      <c r="D578" s="1" t="s">
        <v>5307</v>
      </c>
      <c r="E578">
        <v>2422567</v>
      </c>
      <c r="F578">
        <v>70</v>
      </c>
      <c r="G578">
        <v>5</v>
      </c>
      <c r="H578">
        <v>64082</v>
      </c>
      <c r="I578" s="1" t="s">
        <v>4638</v>
      </c>
    </row>
    <row r="579" spans="1:9" x14ac:dyDescent="0.55000000000000004">
      <c r="A579" s="1" t="s">
        <v>5436</v>
      </c>
      <c r="B579" s="1" t="s">
        <v>4648</v>
      </c>
      <c r="C579" s="1" t="s">
        <v>715</v>
      </c>
      <c r="D579" s="1" t="s">
        <v>5437</v>
      </c>
      <c r="E579">
        <v>2936852</v>
      </c>
      <c r="F579">
        <v>70</v>
      </c>
      <c r="G579">
        <v>14</v>
      </c>
      <c r="H579">
        <v>30905</v>
      </c>
      <c r="I579" s="1" t="s">
        <v>4638</v>
      </c>
    </row>
    <row r="580" spans="1:9" x14ac:dyDescent="0.55000000000000004">
      <c r="A580" s="1" t="s">
        <v>5438</v>
      </c>
      <c r="B580" s="1" t="s">
        <v>4648</v>
      </c>
      <c r="C580" s="1" t="s">
        <v>715</v>
      </c>
      <c r="D580" s="1" t="s">
        <v>5370</v>
      </c>
      <c r="E580">
        <v>1574175</v>
      </c>
      <c r="F580">
        <v>85</v>
      </c>
      <c r="G580">
        <v>25</v>
      </c>
      <c r="H580">
        <v>14276</v>
      </c>
      <c r="I580" s="1" t="s">
        <v>4638</v>
      </c>
    </row>
    <row r="581" spans="1:9" x14ac:dyDescent="0.55000000000000004">
      <c r="A581" s="1" t="s">
        <v>5439</v>
      </c>
      <c r="B581" s="1" t="s">
        <v>4648</v>
      </c>
      <c r="C581" s="1" t="s">
        <v>715</v>
      </c>
      <c r="D581" s="1" t="s">
        <v>5440</v>
      </c>
      <c r="E581">
        <v>2050915</v>
      </c>
      <c r="F581">
        <v>70</v>
      </c>
      <c r="G581">
        <v>11</v>
      </c>
      <c r="H581">
        <v>33064</v>
      </c>
      <c r="I581" s="1" t="s">
        <v>4646</v>
      </c>
    </row>
    <row r="582" spans="1:9" x14ac:dyDescent="0.55000000000000004">
      <c r="A582" s="1" t="s">
        <v>5441</v>
      </c>
      <c r="B582" s="1" t="s">
        <v>4648</v>
      </c>
      <c r="C582" s="1" t="s">
        <v>715</v>
      </c>
      <c r="D582" s="1" t="s">
        <v>4920</v>
      </c>
      <c r="E582">
        <v>1572493</v>
      </c>
      <c r="F582">
        <v>75</v>
      </c>
      <c r="G582">
        <v>8</v>
      </c>
      <c r="H582">
        <v>90045</v>
      </c>
      <c r="I582" s="1" t="s">
        <v>4638</v>
      </c>
    </row>
    <row r="583" spans="1:9" x14ac:dyDescent="0.55000000000000004">
      <c r="A583" s="1" t="s">
        <v>5442</v>
      </c>
      <c r="B583" s="1" t="s">
        <v>4636</v>
      </c>
      <c r="C583" s="1" t="s">
        <v>715</v>
      </c>
      <c r="D583" s="1" t="s">
        <v>4779</v>
      </c>
      <c r="E583">
        <v>1115754</v>
      </c>
      <c r="F583">
        <v>85</v>
      </c>
      <c r="G583">
        <v>22</v>
      </c>
      <c r="H583">
        <v>14619</v>
      </c>
      <c r="I583" s="1" t="s">
        <v>4638</v>
      </c>
    </row>
    <row r="584" spans="1:9" x14ac:dyDescent="0.55000000000000004">
      <c r="A584" s="1" t="s">
        <v>5443</v>
      </c>
      <c r="B584" s="1" t="s">
        <v>4640</v>
      </c>
      <c r="C584" s="1" t="s">
        <v>715</v>
      </c>
      <c r="D584" s="1" t="s">
        <v>4668</v>
      </c>
      <c r="E584">
        <v>1408180</v>
      </c>
      <c r="F584">
        <v>85</v>
      </c>
      <c r="G584">
        <v>11</v>
      </c>
      <c r="H584">
        <v>43268</v>
      </c>
      <c r="I584" s="1" t="s">
        <v>4638</v>
      </c>
    </row>
    <row r="585" spans="1:9" x14ac:dyDescent="0.55000000000000004">
      <c r="A585" s="1" t="s">
        <v>5444</v>
      </c>
      <c r="B585" s="1" t="s">
        <v>4636</v>
      </c>
      <c r="C585" s="1" t="s">
        <v>715</v>
      </c>
      <c r="D585" s="1" t="s">
        <v>4704</v>
      </c>
      <c r="E585">
        <v>1430033</v>
      </c>
      <c r="F585">
        <v>90</v>
      </c>
      <c r="G585">
        <v>5</v>
      </c>
      <c r="H585">
        <v>45213</v>
      </c>
      <c r="I585" s="1" t="s">
        <v>4638</v>
      </c>
    </row>
    <row r="586" spans="1:9" x14ac:dyDescent="0.55000000000000004">
      <c r="A586" s="1" t="s">
        <v>5445</v>
      </c>
      <c r="B586" s="1" t="s">
        <v>4636</v>
      </c>
      <c r="C586" s="1" t="s">
        <v>715</v>
      </c>
      <c r="D586" s="1" t="s">
        <v>4873</v>
      </c>
      <c r="E586">
        <v>3061639</v>
      </c>
      <c r="F586">
        <v>65</v>
      </c>
      <c r="G586">
        <v>14</v>
      </c>
      <c r="H586">
        <v>55564</v>
      </c>
      <c r="I586" s="1" t="s">
        <v>4638</v>
      </c>
    </row>
    <row r="587" spans="1:9" x14ac:dyDescent="0.55000000000000004">
      <c r="A587" s="1" t="s">
        <v>5446</v>
      </c>
      <c r="B587" s="1" t="s">
        <v>4640</v>
      </c>
      <c r="C587" s="1" t="s">
        <v>715</v>
      </c>
      <c r="D587" s="1" t="s">
        <v>5040</v>
      </c>
      <c r="E587">
        <v>2814047</v>
      </c>
      <c r="F587">
        <v>90</v>
      </c>
      <c r="G587">
        <v>14</v>
      </c>
      <c r="H587">
        <v>46278</v>
      </c>
      <c r="I587" s="1" t="s">
        <v>4638</v>
      </c>
    </row>
    <row r="588" spans="1:9" x14ac:dyDescent="0.55000000000000004">
      <c r="A588" s="1" t="s">
        <v>5447</v>
      </c>
      <c r="B588" s="1" t="s">
        <v>4648</v>
      </c>
      <c r="C588" s="1" t="s">
        <v>715</v>
      </c>
      <c r="D588" s="1" t="s">
        <v>4681</v>
      </c>
      <c r="E588">
        <v>3423882</v>
      </c>
      <c r="F588">
        <v>90</v>
      </c>
      <c r="G588">
        <v>14</v>
      </c>
      <c r="H588">
        <v>30351</v>
      </c>
      <c r="I588" s="1" t="s">
        <v>4638</v>
      </c>
    </row>
    <row r="589" spans="1:9" x14ac:dyDescent="0.55000000000000004">
      <c r="A589" s="1" t="s">
        <v>5448</v>
      </c>
      <c r="B589" s="1" t="s">
        <v>4636</v>
      </c>
      <c r="C589" s="1" t="s">
        <v>715</v>
      </c>
      <c r="D589" s="1" t="s">
        <v>4826</v>
      </c>
      <c r="E589">
        <v>2837541</v>
      </c>
      <c r="F589">
        <v>65</v>
      </c>
      <c r="G589">
        <v>7</v>
      </c>
      <c r="H589">
        <v>98664</v>
      </c>
      <c r="I589" s="1" t="s">
        <v>4638</v>
      </c>
    </row>
    <row r="590" spans="1:9" x14ac:dyDescent="0.55000000000000004">
      <c r="A590" s="1" t="s">
        <v>5449</v>
      </c>
      <c r="B590" s="1" t="s">
        <v>4636</v>
      </c>
      <c r="C590" s="1" t="s">
        <v>715</v>
      </c>
      <c r="D590" s="1" t="s">
        <v>4668</v>
      </c>
      <c r="E590">
        <v>534769</v>
      </c>
      <c r="F590">
        <v>90</v>
      </c>
      <c r="G590">
        <v>9</v>
      </c>
      <c r="H590">
        <v>43231</v>
      </c>
      <c r="I590" s="1" t="s">
        <v>4638</v>
      </c>
    </row>
    <row r="591" spans="1:9" x14ac:dyDescent="0.55000000000000004">
      <c r="A591" s="1" t="s">
        <v>5450</v>
      </c>
      <c r="B591" s="1" t="s">
        <v>4648</v>
      </c>
      <c r="C591" s="1" t="s">
        <v>715</v>
      </c>
      <c r="D591" s="1" t="s">
        <v>4871</v>
      </c>
      <c r="E591">
        <v>1712613</v>
      </c>
      <c r="F591">
        <v>80</v>
      </c>
      <c r="G591">
        <v>21</v>
      </c>
      <c r="H591">
        <v>22313</v>
      </c>
      <c r="I591" s="1" t="s">
        <v>4638</v>
      </c>
    </row>
    <row r="592" spans="1:9" x14ac:dyDescent="0.55000000000000004">
      <c r="A592" s="1" t="s">
        <v>5451</v>
      </c>
      <c r="B592" s="1" t="s">
        <v>4636</v>
      </c>
      <c r="C592" s="1" t="s">
        <v>715</v>
      </c>
      <c r="D592" s="1" t="s">
        <v>4732</v>
      </c>
      <c r="E592">
        <v>3497900</v>
      </c>
      <c r="F592">
        <v>85</v>
      </c>
      <c r="G592">
        <v>15</v>
      </c>
      <c r="H592">
        <v>10270</v>
      </c>
      <c r="I592" s="1" t="s">
        <v>4638</v>
      </c>
    </row>
    <row r="593" spans="1:9" x14ac:dyDescent="0.55000000000000004">
      <c r="A593" s="1" t="s">
        <v>5452</v>
      </c>
      <c r="B593" s="1" t="s">
        <v>4640</v>
      </c>
      <c r="C593" s="1" t="s">
        <v>715</v>
      </c>
      <c r="D593" s="1" t="s">
        <v>4884</v>
      </c>
      <c r="E593">
        <v>2041125</v>
      </c>
      <c r="F593">
        <v>65</v>
      </c>
      <c r="G593">
        <v>21</v>
      </c>
      <c r="H593">
        <v>63150</v>
      </c>
      <c r="I593" s="1" t="s">
        <v>4638</v>
      </c>
    </row>
    <row r="594" spans="1:9" x14ac:dyDescent="0.55000000000000004">
      <c r="A594" s="1" t="s">
        <v>5453</v>
      </c>
      <c r="B594" s="1" t="s">
        <v>4636</v>
      </c>
      <c r="C594" s="1" t="s">
        <v>715</v>
      </c>
      <c r="D594" s="1" t="s">
        <v>4914</v>
      </c>
      <c r="E594">
        <v>1630631</v>
      </c>
      <c r="F594">
        <v>90</v>
      </c>
      <c r="G594">
        <v>10</v>
      </c>
      <c r="H594">
        <v>64125</v>
      </c>
      <c r="I594" s="1" t="s">
        <v>4638</v>
      </c>
    </row>
    <row r="595" spans="1:9" x14ac:dyDescent="0.55000000000000004">
      <c r="A595" s="1" t="s">
        <v>5454</v>
      </c>
      <c r="B595" s="1" t="s">
        <v>4655</v>
      </c>
      <c r="C595" s="1" t="s">
        <v>715</v>
      </c>
      <c r="D595" s="1" t="s">
        <v>4880</v>
      </c>
      <c r="E595">
        <v>3074738</v>
      </c>
      <c r="F595">
        <v>65</v>
      </c>
      <c r="G595">
        <v>9</v>
      </c>
      <c r="H595">
        <v>95108</v>
      </c>
      <c r="I595" s="1" t="s">
        <v>4638</v>
      </c>
    </row>
    <row r="596" spans="1:9" x14ac:dyDescent="0.55000000000000004">
      <c r="A596" s="1" t="s">
        <v>5455</v>
      </c>
      <c r="B596" s="1" t="s">
        <v>4636</v>
      </c>
      <c r="C596" s="1" t="s">
        <v>715</v>
      </c>
      <c r="D596" s="1" t="s">
        <v>4637</v>
      </c>
      <c r="E596">
        <v>2845319</v>
      </c>
      <c r="F596">
        <v>80</v>
      </c>
      <c r="G596">
        <v>19</v>
      </c>
      <c r="H596">
        <v>94159</v>
      </c>
      <c r="I596" s="1" t="s">
        <v>4638</v>
      </c>
    </row>
    <row r="597" spans="1:9" x14ac:dyDescent="0.55000000000000004">
      <c r="A597" s="1" t="s">
        <v>5456</v>
      </c>
      <c r="B597" s="1" t="s">
        <v>4655</v>
      </c>
      <c r="C597" s="1" t="s">
        <v>715</v>
      </c>
      <c r="D597" s="1" t="s">
        <v>5457</v>
      </c>
      <c r="E597">
        <v>1802678</v>
      </c>
      <c r="F597">
        <v>75</v>
      </c>
      <c r="G597">
        <v>25</v>
      </c>
      <c r="H597">
        <v>7522</v>
      </c>
      <c r="I597" s="1" t="s">
        <v>4638</v>
      </c>
    </row>
    <row r="598" spans="1:9" x14ac:dyDescent="0.55000000000000004">
      <c r="A598" s="1" t="s">
        <v>5458</v>
      </c>
      <c r="B598" s="1" t="s">
        <v>4636</v>
      </c>
      <c r="C598" s="1" t="s">
        <v>715</v>
      </c>
      <c r="D598" s="1" t="s">
        <v>952</v>
      </c>
      <c r="E598">
        <v>2264162</v>
      </c>
      <c r="F598">
        <v>75</v>
      </c>
      <c r="G598">
        <v>14</v>
      </c>
      <c r="H598">
        <v>79764</v>
      </c>
      <c r="I598" s="1" t="s">
        <v>4638</v>
      </c>
    </row>
    <row r="599" spans="1:9" x14ac:dyDescent="0.55000000000000004">
      <c r="A599" s="1" t="s">
        <v>5459</v>
      </c>
      <c r="B599" s="1" t="s">
        <v>4655</v>
      </c>
      <c r="C599" s="1" t="s">
        <v>715</v>
      </c>
      <c r="D599" s="1" t="s">
        <v>5460</v>
      </c>
      <c r="E599">
        <v>1198243</v>
      </c>
      <c r="F599">
        <v>65</v>
      </c>
      <c r="G599">
        <v>19</v>
      </c>
      <c r="H599">
        <v>13205</v>
      </c>
      <c r="I599" s="1" t="s">
        <v>4638</v>
      </c>
    </row>
    <row r="600" spans="1:9" x14ac:dyDescent="0.55000000000000004">
      <c r="A600" s="1" t="s">
        <v>5461</v>
      </c>
      <c r="B600" s="1" t="s">
        <v>4640</v>
      </c>
      <c r="C600" s="1" t="s">
        <v>715</v>
      </c>
      <c r="D600" s="1" t="s">
        <v>4681</v>
      </c>
      <c r="E600">
        <v>558812</v>
      </c>
      <c r="F600">
        <v>75</v>
      </c>
      <c r="G600">
        <v>23</v>
      </c>
      <c r="H600">
        <v>30323</v>
      </c>
      <c r="I600" s="1" t="s">
        <v>4638</v>
      </c>
    </row>
    <row r="601" spans="1:9" x14ac:dyDescent="0.55000000000000004">
      <c r="A601" s="1" t="s">
        <v>5462</v>
      </c>
      <c r="B601" s="1" t="s">
        <v>4648</v>
      </c>
      <c r="C601" s="1" t="s">
        <v>715</v>
      </c>
      <c r="D601" s="1" t="s">
        <v>4886</v>
      </c>
      <c r="E601">
        <v>1682119</v>
      </c>
      <c r="F601">
        <v>80</v>
      </c>
      <c r="G601">
        <v>9</v>
      </c>
      <c r="H601">
        <v>6520</v>
      </c>
      <c r="I601" s="1" t="s">
        <v>4646</v>
      </c>
    </row>
    <row r="602" spans="1:9" x14ac:dyDescent="0.55000000000000004">
      <c r="A602" s="1" t="s">
        <v>5463</v>
      </c>
      <c r="B602" s="1" t="s">
        <v>4640</v>
      </c>
      <c r="C602" s="1" t="s">
        <v>715</v>
      </c>
      <c r="D602" s="1" t="s">
        <v>5200</v>
      </c>
      <c r="E602">
        <v>3394916</v>
      </c>
      <c r="F602">
        <v>75</v>
      </c>
      <c r="G602">
        <v>17</v>
      </c>
      <c r="H602">
        <v>98405</v>
      </c>
      <c r="I602" s="1" t="s">
        <v>4638</v>
      </c>
    </row>
    <row r="603" spans="1:9" x14ac:dyDescent="0.55000000000000004">
      <c r="A603" s="1" t="s">
        <v>5464</v>
      </c>
      <c r="B603" s="1" t="s">
        <v>4640</v>
      </c>
      <c r="C603" s="1" t="s">
        <v>715</v>
      </c>
      <c r="D603" s="1" t="s">
        <v>4670</v>
      </c>
      <c r="E603">
        <v>1074475</v>
      </c>
      <c r="F603">
        <v>80</v>
      </c>
      <c r="G603">
        <v>12</v>
      </c>
      <c r="H603">
        <v>48670</v>
      </c>
      <c r="I603" s="1" t="s">
        <v>4638</v>
      </c>
    </row>
    <row r="604" spans="1:9" x14ac:dyDescent="0.55000000000000004">
      <c r="A604" s="1" t="s">
        <v>5465</v>
      </c>
      <c r="B604" s="1" t="s">
        <v>4655</v>
      </c>
      <c r="C604" s="1" t="s">
        <v>715</v>
      </c>
      <c r="D604" s="1" t="s">
        <v>5054</v>
      </c>
      <c r="E604">
        <v>3033755</v>
      </c>
      <c r="F604">
        <v>75</v>
      </c>
      <c r="G604">
        <v>15</v>
      </c>
      <c r="H604">
        <v>98185</v>
      </c>
      <c r="I604" s="1" t="s">
        <v>4638</v>
      </c>
    </row>
    <row r="605" spans="1:9" x14ac:dyDescent="0.55000000000000004">
      <c r="A605" s="1" t="s">
        <v>5466</v>
      </c>
      <c r="B605" s="1" t="s">
        <v>4655</v>
      </c>
      <c r="C605" s="1" t="s">
        <v>715</v>
      </c>
      <c r="D605" s="1" t="s">
        <v>4750</v>
      </c>
      <c r="E605">
        <v>1338376</v>
      </c>
      <c r="F605">
        <v>65</v>
      </c>
      <c r="G605">
        <v>8</v>
      </c>
      <c r="H605">
        <v>2208</v>
      </c>
      <c r="I605" s="1" t="s">
        <v>4646</v>
      </c>
    </row>
    <row r="606" spans="1:9" x14ac:dyDescent="0.55000000000000004">
      <c r="A606" s="1" t="s">
        <v>5467</v>
      </c>
      <c r="B606" s="1" t="s">
        <v>4636</v>
      </c>
      <c r="C606" s="1" t="s">
        <v>715</v>
      </c>
      <c r="D606" s="1" t="s">
        <v>5468</v>
      </c>
      <c r="E606">
        <v>2723297</v>
      </c>
      <c r="F606">
        <v>90</v>
      </c>
      <c r="G606">
        <v>12</v>
      </c>
      <c r="H606">
        <v>37240</v>
      </c>
      <c r="I606" s="1" t="s">
        <v>4638</v>
      </c>
    </row>
    <row r="607" spans="1:9" x14ac:dyDescent="0.55000000000000004">
      <c r="A607" s="1" t="s">
        <v>5469</v>
      </c>
      <c r="B607" s="1" t="s">
        <v>4655</v>
      </c>
      <c r="C607" s="1" t="s">
        <v>715</v>
      </c>
      <c r="D607" s="1" t="s">
        <v>5004</v>
      </c>
      <c r="E607">
        <v>1036108</v>
      </c>
      <c r="F607">
        <v>85</v>
      </c>
      <c r="G607">
        <v>5</v>
      </c>
      <c r="H607">
        <v>30045</v>
      </c>
      <c r="I607" s="1" t="s">
        <v>4638</v>
      </c>
    </row>
    <row r="608" spans="1:9" x14ac:dyDescent="0.55000000000000004">
      <c r="A608" s="1" t="s">
        <v>5470</v>
      </c>
      <c r="B608" s="1" t="s">
        <v>4655</v>
      </c>
      <c r="C608" s="1" t="s">
        <v>715</v>
      </c>
      <c r="D608" s="1" t="s">
        <v>4992</v>
      </c>
      <c r="E608">
        <v>2122737</v>
      </c>
      <c r="F608">
        <v>70</v>
      </c>
      <c r="G608">
        <v>22</v>
      </c>
      <c r="H608">
        <v>91117</v>
      </c>
      <c r="I608" s="1" t="s">
        <v>4638</v>
      </c>
    </row>
    <row r="609" spans="1:9" x14ac:dyDescent="0.55000000000000004">
      <c r="A609" s="1" t="s">
        <v>5471</v>
      </c>
      <c r="B609" s="1" t="s">
        <v>4648</v>
      </c>
      <c r="C609" s="1" t="s">
        <v>715</v>
      </c>
      <c r="D609" s="1" t="s">
        <v>4992</v>
      </c>
      <c r="E609">
        <v>1489901</v>
      </c>
      <c r="F609">
        <v>80</v>
      </c>
      <c r="G609">
        <v>17</v>
      </c>
      <c r="H609">
        <v>91199</v>
      </c>
      <c r="I609" s="1" t="s">
        <v>4638</v>
      </c>
    </row>
    <row r="610" spans="1:9" x14ac:dyDescent="0.55000000000000004">
      <c r="A610" s="1" t="s">
        <v>5472</v>
      </c>
      <c r="B610" s="1" t="s">
        <v>4655</v>
      </c>
      <c r="C610" s="1" t="s">
        <v>715</v>
      </c>
      <c r="D610" s="1" t="s">
        <v>5473</v>
      </c>
      <c r="E610">
        <v>869472</v>
      </c>
      <c r="F610">
        <v>90</v>
      </c>
      <c r="G610">
        <v>24</v>
      </c>
      <c r="H610">
        <v>52405</v>
      </c>
      <c r="I610" s="1" t="s">
        <v>4646</v>
      </c>
    </row>
    <row r="611" spans="1:9" x14ac:dyDescent="0.55000000000000004">
      <c r="A611" s="1" t="s">
        <v>5474</v>
      </c>
      <c r="B611" s="1" t="s">
        <v>4655</v>
      </c>
      <c r="C611" s="1" t="s">
        <v>715</v>
      </c>
      <c r="D611" s="1" t="s">
        <v>4692</v>
      </c>
      <c r="E611">
        <v>1131685</v>
      </c>
      <c r="F611">
        <v>65</v>
      </c>
      <c r="G611">
        <v>13</v>
      </c>
      <c r="H611">
        <v>89519</v>
      </c>
      <c r="I611" s="1" t="s">
        <v>4646</v>
      </c>
    </row>
    <row r="612" spans="1:9" x14ac:dyDescent="0.55000000000000004">
      <c r="A612" s="1" t="s">
        <v>5475</v>
      </c>
      <c r="B612" s="1" t="s">
        <v>4655</v>
      </c>
      <c r="C612" s="1" t="s">
        <v>715</v>
      </c>
      <c r="D612" s="1" t="s">
        <v>5063</v>
      </c>
      <c r="E612">
        <v>958323</v>
      </c>
      <c r="F612">
        <v>70</v>
      </c>
      <c r="G612">
        <v>22</v>
      </c>
      <c r="H612">
        <v>19725</v>
      </c>
      <c r="I612" s="1" t="s">
        <v>4646</v>
      </c>
    </row>
    <row r="613" spans="1:9" x14ac:dyDescent="0.55000000000000004">
      <c r="A613" s="1" t="s">
        <v>5476</v>
      </c>
      <c r="B613" s="1" t="s">
        <v>4655</v>
      </c>
      <c r="C613" s="1" t="s">
        <v>715</v>
      </c>
      <c r="D613" s="1" t="s">
        <v>4668</v>
      </c>
      <c r="E613">
        <v>3117388</v>
      </c>
      <c r="F613">
        <v>75</v>
      </c>
      <c r="G613">
        <v>13</v>
      </c>
      <c r="H613">
        <v>43268</v>
      </c>
      <c r="I613" s="1" t="s">
        <v>4638</v>
      </c>
    </row>
    <row r="614" spans="1:9" x14ac:dyDescent="0.55000000000000004">
      <c r="A614" s="1" t="s">
        <v>5477</v>
      </c>
      <c r="B614" s="1" t="s">
        <v>4655</v>
      </c>
      <c r="C614" s="1" t="s">
        <v>715</v>
      </c>
      <c r="D614" s="1" t="s">
        <v>4681</v>
      </c>
      <c r="E614">
        <v>3448646</v>
      </c>
      <c r="F614">
        <v>90</v>
      </c>
      <c r="G614">
        <v>5</v>
      </c>
      <c r="H614">
        <v>30351</v>
      </c>
      <c r="I614" s="1" t="s">
        <v>4638</v>
      </c>
    </row>
    <row r="615" spans="1:9" x14ac:dyDescent="0.55000000000000004">
      <c r="A615" s="1" t="s">
        <v>5478</v>
      </c>
      <c r="B615" s="1" t="s">
        <v>4636</v>
      </c>
      <c r="C615" s="1" t="s">
        <v>715</v>
      </c>
      <c r="D615" s="1" t="s">
        <v>5022</v>
      </c>
      <c r="E615">
        <v>2405949</v>
      </c>
      <c r="F615">
        <v>70</v>
      </c>
      <c r="G615">
        <v>20</v>
      </c>
      <c r="H615">
        <v>66225</v>
      </c>
      <c r="I615" s="1" t="s">
        <v>4638</v>
      </c>
    </row>
    <row r="616" spans="1:9" x14ac:dyDescent="0.55000000000000004">
      <c r="A616" s="1" t="s">
        <v>5479</v>
      </c>
      <c r="B616" s="1" t="s">
        <v>4636</v>
      </c>
      <c r="C616" s="1" t="s">
        <v>715</v>
      </c>
      <c r="D616" s="1" t="s">
        <v>4670</v>
      </c>
      <c r="E616">
        <v>2130298</v>
      </c>
      <c r="F616">
        <v>90</v>
      </c>
      <c r="G616">
        <v>9</v>
      </c>
      <c r="H616">
        <v>79710</v>
      </c>
      <c r="I616" s="1" t="s">
        <v>4638</v>
      </c>
    </row>
    <row r="617" spans="1:9" x14ac:dyDescent="0.55000000000000004">
      <c r="A617" s="1" t="s">
        <v>5480</v>
      </c>
      <c r="B617" s="1" t="s">
        <v>4636</v>
      </c>
      <c r="C617" s="1" t="s">
        <v>715</v>
      </c>
      <c r="D617" s="1" t="s">
        <v>5192</v>
      </c>
      <c r="E617">
        <v>2279245</v>
      </c>
      <c r="F617">
        <v>90</v>
      </c>
      <c r="G617">
        <v>5</v>
      </c>
      <c r="H617">
        <v>80249</v>
      </c>
      <c r="I617" s="1" t="s">
        <v>4638</v>
      </c>
    </row>
    <row r="618" spans="1:9" x14ac:dyDescent="0.55000000000000004">
      <c r="A618" s="1" t="s">
        <v>5481</v>
      </c>
      <c r="B618" s="1" t="s">
        <v>4648</v>
      </c>
      <c r="C618" s="1" t="s">
        <v>715</v>
      </c>
      <c r="D618" s="1" t="s">
        <v>5264</v>
      </c>
      <c r="E618">
        <v>2637633</v>
      </c>
      <c r="F618">
        <v>90</v>
      </c>
      <c r="G618">
        <v>16</v>
      </c>
      <c r="H618">
        <v>27455</v>
      </c>
      <c r="I618" s="1" t="s">
        <v>4638</v>
      </c>
    </row>
    <row r="619" spans="1:9" x14ac:dyDescent="0.55000000000000004">
      <c r="A619" s="1" t="s">
        <v>5482</v>
      </c>
      <c r="B619" s="1" t="s">
        <v>4636</v>
      </c>
      <c r="C619" s="1" t="s">
        <v>715</v>
      </c>
      <c r="D619" s="1" t="s">
        <v>5483</v>
      </c>
      <c r="E619">
        <v>2234885</v>
      </c>
      <c r="F619">
        <v>70</v>
      </c>
      <c r="G619">
        <v>21</v>
      </c>
      <c r="H619">
        <v>23459</v>
      </c>
      <c r="I619" s="1" t="s">
        <v>4638</v>
      </c>
    </row>
    <row r="620" spans="1:9" x14ac:dyDescent="0.55000000000000004">
      <c r="A620" s="1" t="s">
        <v>5484</v>
      </c>
      <c r="B620" s="1" t="s">
        <v>4640</v>
      </c>
      <c r="C620" s="1" t="s">
        <v>715</v>
      </c>
      <c r="D620" s="1" t="s">
        <v>4681</v>
      </c>
      <c r="E620">
        <v>1498291</v>
      </c>
      <c r="F620">
        <v>80</v>
      </c>
      <c r="G620">
        <v>15</v>
      </c>
      <c r="H620">
        <v>31136</v>
      </c>
      <c r="I620" s="1" t="s">
        <v>4638</v>
      </c>
    </row>
    <row r="621" spans="1:9" x14ac:dyDescent="0.55000000000000004">
      <c r="A621" s="1" t="s">
        <v>5485</v>
      </c>
      <c r="B621" s="1" t="s">
        <v>4648</v>
      </c>
      <c r="C621" s="1" t="s">
        <v>715</v>
      </c>
      <c r="D621" s="1" t="s">
        <v>4834</v>
      </c>
      <c r="E621">
        <v>2189869</v>
      </c>
      <c r="F621">
        <v>80</v>
      </c>
      <c r="G621">
        <v>25</v>
      </c>
      <c r="H621">
        <v>71137</v>
      </c>
      <c r="I621" s="1" t="s">
        <v>4638</v>
      </c>
    </row>
    <row r="622" spans="1:9" x14ac:dyDescent="0.55000000000000004">
      <c r="A622" s="1" t="s">
        <v>5486</v>
      </c>
      <c r="B622" s="1" t="s">
        <v>4636</v>
      </c>
      <c r="C622" s="1" t="s">
        <v>715</v>
      </c>
      <c r="D622" s="1" t="s">
        <v>4732</v>
      </c>
      <c r="E622">
        <v>3321916</v>
      </c>
      <c r="F622">
        <v>90</v>
      </c>
      <c r="G622">
        <v>14</v>
      </c>
      <c r="H622">
        <v>10160</v>
      </c>
      <c r="I622" s="1" t="s">
        <v>4638</v>
      </c>
    </row>
    <row r="623" spans="1:9" x14ac:dyDescent="0.55000000000000004">
      <c r="A623" s="1" t="s">
        <v>5487</v>
      </c>
      <c r="B623" s="1" t="s">
        <v>4648</v>
      </c>
      <c r="C623" s="1" t="s">
        <v>715</v>
      </c>
      <c r="D623" s="1" t="s">
        <v>4917</v>
      </c>
      <c r="E623">
        <v>510901</v>
      </c>
      <c r="F623">
        <v>65</v>
      </c>
      <c r="G623">
        <v>10</v>
      </c>
      <c r="H623">
        <v>70174</v>
      </c>
      <c r="I623" s="1" t="s">
        <v>4638</v>
      </c>
    </row>
    <row r="624" spans="1:9" x14ac:dyDescent="0.55000000000000004">
      <c r="A624" s="1" t="s">
        <v>5488</v>
      </c>
      <c r="B624" s="1" t="s">
        <v>4648</v>
      </c>
      <c r="C624" s="1" t="s">
        <v>715</v>
      </c>
      <c r="D624" s="1" t="s">
        <v>4791</v>
      </c>
      <c r="E624">
        <v>3283761</v>
      </c>
      <c r="F624">
        <v>65</v>
      </c>
      <c r="G624">
        <v>16</v>
      </c>
      <c r="H624">
        <v>76178</v>
      </c>
      <c r="I624" s="1" t="s">
        <v>4638</v>
      </c>
    </row>
    <row r="625" spans="1:9" x14ac:dyDescent="0.55000000000000004">
      <c r="A625" s="1" t="s">
        <v>5489</v>
      </c>
      <c r="B625" s="1" t="s">
        <v>4648</v>
      </c>
      <c r="C625" s="1" t="s">
        <v>715</v>
      </c>
      <c r="D625" s="1" t="s">
        <v>4821</v>
      </c>
      <c r="E625">
        <v>1260948</v>
      </c>
      <c r="F625">
        <v>65</v>
      </c>
      <c r="G625">
        <v>13</v>
      </c>
      <c r="H625">
        <v>94622</v>
      </c>
      <c r="I625" s="1" t="s">
        <v>4638</v>
      </c>
    </row>
    <row r="626" spans="1:9" x14ac:dyDescent="0.55000000000000004">
      <c r="A626" s="1" t="s">
        <v>5490</v>
      </c>
      <c r="B626" s="1" t="s">
        <v>4648</v>
      </c>
      <c r="C626" s="1" t="s">
        <v>715</v>
      </c>
      <c r="D626" s="1" t="s">
        <v>5192</v>
      </c>
      <c r="E626">
        <v>2768319</v>
      </c>
      <c r="F626">
        <v>90</v>
      </c>
      <c r="G626">
        <v>11</v>
      </c>
      <c r="H626">
        <v>80279</v>
      </c>
      <c r="I626" s="1" t="s">
        <v>4638</v>
      </c>
    </row>
    <row r="627" spans="1:9" x14ac:dyDescent="0.55000000000000004">
      <c r="A627" s="1" t="s">
        <v>5491</v>
      </c>
      <c r="B627" s="1" t="s">
        <v>4640</v>
      </c>
      <c r="C627" s="1" t="s">
        <v>715</v>
      </c>
      <c r="D627" s="1" t="s">
        <v>4813</v>
      </c>
      <c r="E627">
        <v>2280729</v>
      </c>
      <c r="F627">
        <v>80</v>
      </c>
      <c r="G627">
        <v>8</v>
      </c>
      <c r="H627">
        <v>80915</v>
      </c>
      <c r="I627" s="1" t="s">
        <v>4638</v>
      </c>
    </row>
    <row r="628" spans="1:9" x14ac:dyDescent="0.55000000000000004">
      <c r="A628" s="1" t="s">
        <v>5492</v>
      </c>
      <c r="B628" s="1" t="s">
        <v>4640</v>
      </c>
      <c r="C628" s="1" t="s">
        <v>715</v>
      </c>
      <c r="D628" s="1" t="s">
        <v>4813</v>
      </c>
      <c r="E628">
        <v>2142578</v>
      </c>
      <c r="F628">
        <v>70</v>
      </c>
      <c r="G628">
        <v>20</v>
      </c>
      <c r="H628">
        <v>80920</v>
      </c>
      <c r="I628" s="1" t="s">
        <v>4638</v>
      </c>
    </row>
    <row r="629" spans="1:9" x14ac:dyDescent="0.55000000000000004">
      <c r="A629" s="1" t="s">
        <v>5493</v>
      </c>
      <c r="B629" s="1" t="s">
        <v>4648</v>
      </c>
      <c r="C629" s="1" t="s">
        <v>715</v>
      </c>
      <c r="D629" s="1" t="s">
        <v>2333</v>
      </c>
      <c r="E629">
        <v>2108299</v>
      </c>
      <c r="F629">
        <v>65</v>
      </c>
      <c r="G629">
        <v>8</v>
      </c>
      <c r="H629">
        <v>71213</v>
      </c>
      <c r="I629" s="1" t="s">
        <v>4638</v>
      </c>
    </row>
    <row r="630" spans="1:9" x14ac:dyDescent="0.55000000000000004">
      <c r="A630" s="1" t="s">
        <v>5494</v>
      </c>
      <c r="B630" s="1" t="s">
        <v>4636</v>
      </c>
      <c r="C630" s="1" t="s">
        <v>715</v>
      </c>
      <c r="D630" s="1" t="s">
        <v>4875</v>
      </c>
      <c r="E630">
        <v>2871680</v>
      </c>
      <c r="F630">
        <v>80</v>
      </c>
      <c r="G630">
        <v>13</v>
      </c>
      <c r="H630">
        <v>92105</v>
      </c>
      <c r="I630" s="1" t="s">
        <v>4638</v>
      </c>
    </row>
    <row r="631" spans="1:9" x14ac:dyDescent="0.55000000000000004">
      <c r="A631" s="1" t="s">
        <v>5495</v>
      </c>
      <c r="B631" s="1" t="s">
        <v>4640</v>
      </c>
      <c r="C631" s="1" t="s">
        <v>715</v>
      </c>
      <c r="D631" s="1" t="s">
        <v>4817</v>
      </c>
      <c r="E631">
        <v>888411</v>
      </c>
      <c r="F631">
        <v>85</v>
      </c>
      <c r="G631">
        <v>11</v>
      </c>
      <c r="H631">
        <v>35205</v>
      </c>
      <c r="I631" s="1" t="s">
        <v>4638</v>
      </c>
    </row>
    <row r="632" spans="1:9" x14ac:dyDescent="0.55000000000000004">
      <c r="A632" s="1" t="s">
        <v>5496</v>
      </c>
      <c r="B632" s="1" t="s">
        <v>4655</v>
      </c>
      <c r="C632" s="1" t="s">
        <v>715</v>
      </c>
      <c r="D632" s="1" t="s">
        <v>5063</v>
      </c>
      <c r="E632">
        <v>2703129</v>
      </c>
      <c r="F632">
        <v>90</v>
      </c>
      <c r="G632">
        <v>8</v>
      </c>
      <c r="H632">
        <v>19714</v>
      </c>
      <c r="I632" s="1" t="s">
        <v>4646</v>
      </c>
    </row>
    <row r="633" spans="1:9" x14ac:dyDescent="0.55000000000000004">
      <c r="A633" s="1" t="s">
        <v>5497</v>
      </c>
      <c r="B633" s="1" t="s">
        <v>4655</v>
      </c>
      <c r="C633" s="1" t="s">
        <v>715</v>
      </c>
      <c r="D633" s="1" t="s">
        <v>4768</v>
      </c>
      <c r="E633">
        <v>1541063</v>
      </c>
      <c r="F633">
        <v>85</v>
      </c>
      <c r="G633">
        <v>17</v>
      </c>
      <c r="H633">
        <v>61825</v>
      </c>
      <c r="I633" s="1" t="s">
        <v>4638</v>
      </c>
    </row>
    <row r="634" spans="1:9" x14ac:dyDescent="0.55000000000000004">
      <c r="A634" s="1" t="s">
        <v>5498</v>
      </c>
      <c r="B634" s="1" t="s">
        <v>4648</v>
      </c>
      <c r="C634" s="1" t="s">
        <v>715</v>
      </c>
      <c r="D634" s="1" t="s">
        <v>666</v>
      </c>
      <c r="E634">
        <v>2733421</v>
      </c>
      <c r="F634">
        <v>90</v>
      </c>
      <c r="G634">
        <v>11</v>
      </c>
      <c r="H634">
        <v>85246</v>
      </c>
      <c r="I634" s="1" t="s">
        <v>4638</v>
      </c>
    </row>
    <row r="635" spans="1:9" x14ac:dyDescent="0.55000000000000004">
      <c r="A635" s="1" t="s">
        <v>5499</v>
      </c>
      <c r="B635" s="1" t="s">
        <v>4655</v>
      </c>
      <c r="C635" s="1" t="s">
        <v>715</v>
      </c>
      <c r="D635" s="1" t="s">
        <v>4725</v>
      </c>
      <c r="E635">
        <v>2049335</v>
      </c>
      <c r="F635">
        <v>65</v>
      </c>
      <c r="G635">
        <v>15</v>
      </c>
      <c r="H635">
        <v>95852</v>
      </c>
      <c r="I635" s="1" t="s">
        <v>4638</v>
      </c>
    </row>
    <row r="636" spans="1:9" x14ac:dyDescent="0.55000000000000004">
      <c r="A636" s="1" t="s">
        <v>5500</v>
      </c>
      <c r="B636" s="1" t="s">
        <v>4640</v>
      </c>
      <c r="C636" s="1" t="s">
        <v>715</v>
      </c>
      <c r="D636" s="1" t="s">
        <v>5195</v>
      </c>
      <c r="E636">
        <v>2693600</v>
      </c>
      <c r="F636">
        <v>85</v>
      </c>
      <c r="G636">
        <v>13</v>
      </c>
      <c r="H636">
        <v>23509</v>
      </c>
      <c r="I636" s="1" t="s">
        <v>4638</v>
      </c>
    </row>
    <row r="637" spans="1:9" x14ac:dyDescent="0.55000000000000004">
      <c r="A637" s="1" t="s">
        <v>5501</v>
      </c>
      <c r="B637" s="1" t="s">
        <v>4655</v>
      </c>
      <c r="C637" s="1" t="s">
        <v>715</v>
      </c>
      <c r="D637" s="1" t="s">
        <v>4712</v>
      </c>
      <c r="E637">
        <v>1678711</v>
      </c>
      <c r="F637">
        <v>85</v>
      </c>
      <c r="G637">
        <v>15</v>
      </c>
      <c r="H637">
        <v>77095</v>
      </c>
      <c r="I637" s="1" t="s">
        <v>4638</v>
      </c>
    </row>
    <row r="638" spans="1:9" x14ac:dyDescent="0.55000000000000004">
      <c r="A638" s="1" t="s">
        <v>5502</v>
      </c>
      <c r="B638" s="1" t="s">
        <v>4640</v>
      </c>
      <c r="C638" s="1" t="s">
        <v>715</v>
      </c>
      <c r="D638" s="1" t="s">
        <v>4637</v>
      </c>
      <c r="E638">
        <v>754784</v>
      </c>
      <c r="F638">
        <v>80</v>
      </c>
      <c r="G638">
        <v>15</v>
      </c>
      <c r="H638">
        <v>94132</v>
      </c>
      <c r="I638" s="1" t="s">
        <v>4638</v>
      </c>
    </row>
    <row r="639" spans="1:9" x14ac:dyDescent="0.55000000000000004">
      <c r="A639" s="1" t="s">
        <v>5503</v>
      </c>
      <c r="B639" s="1" t="s">
        <v>4655</v>
      </c>
      <c r="C639" s="1" t="s">
        <v>715</v>
      </c>
      <c r="D639" s="1" t="s">
        <v>4643</v>
      </c>
      <c r="E639">
        <v>3065067</v>
      </c>
      <c r="F639">
        <v>70</v>
      </c>
      <c r="G639">
        <v>20</v>
      </c>
      <c r="H639">
        <v>75260</v>
      </c>
      <c r="I639" s="1" t="s">
        <v>4638</v>
      </c>
    </row>
    <row r="640" spans="1:9" x14ac:dyDescent="0.55000000000000004">
      <c r="A640" s="1" t="s">
        <v>5504</v>
      </c>
      <c r="B640" s="1" t="s">
        <v>4648</v>
      </c>
      <c r="C640" s="1" t="s">
        <v>715</v>
      </c>
      <c r="D640" s="1" t="s">
        <v>5063</v>
      </c>
      <c r="E640">
        <v>2989235</v>
      </c>
      <c r="F640">
        <v>75</v>
      </c>
      <c r="G640">
        <v>24</v>
      </c>
      <c r="H640">
        <v>7104</v>
      </c>
      <c r="I640" s="1" t="s">
        <v>4638</v>
      </c>
    </row>
    <row r="641" spans="1:9" x14ac:dyDescent="0.55000000000000004">
      <c r="A641" s="1" t="s">
        <v>5505</v>
      </c>
      <c r="B641" s="1" t="s">
        <v>4648</v>
      </c>
      <c r="C641" s="1" t="s">
        <v>715</v>
      </c>
      <c r="D641" s="1" t="s">
        <v>4653</v>
      </c>
      <c r="E641">
        <v>3287166</v>
      </c>
      <c r="F641">
        <v>90</v>
      </c>
      <c r="G641">
        <v>6</v>
      </c>
      <c r="H641">
        <v>62756</v>
      </c>
      <c r="I641" s="1" t="s">
        <v>4638</v>
      </c>
    </row>
    <row r="642" spans="1:9" x14ac:dyDescent="0.55000000000000004">
      <c r="A642" s="1" t="s">
        <v>5506</v>
      </c>
      <c r="B642" s="1" t="s">
        <v>4655</v>
      </c>
      <c r="C642" s="1" t="s">
        <v>715</v>
      </c>
      <c r="D642" s="1" t="s">
        <v>4756</v>
      </c>
      <c r="E642">
        <v>2076673</v>
      </c>
      <c r="F642">
        <v>70</v>
      </c>
      <c r="G642">
        <v>9</v>
      </c>
      <c r="H642">
        <v>43610</v>
      </c>
      <c r="I642" s="1" t="s">
        <v>4638</v>
      </c>
    </row>
    <row r="643" spans="1:9" x14ac:dyDescent="0.55000000000000004">
      <c r="A643" s="1" t="s">
        <v>5507</v>
      </c>
      <c r="B643" s="1" t="s">
        <v>4636</v>
      </c>
      <c r="C643" s="1" t="s">
        <v>715</v>
      </c>
      <c r="D643" s="1" t="s">
        <v>5057</v>
      </c>
      <c r="E643">
        <v>1882827</v>
      </c>
      <c r="F643">
        <v>70</v>
      </c>
      <c r="G643">
        <v>17</v>
      </c>
      <c r="H643">
        <v>24048</v>
      </c>
      <c r="I643" s="1" t="s">
        <v>4638</v>
      </c>
    </row>
    <row r="644" spans="1:9" x14ac:dyDescent="0.55000000000000004">
      <c r="A644" s="1" t="s">
        <v>5508</v>
      </c>
      <c r="B644" s="1" t="s">
        <v>4655</v>
      </c>
      <c r="C644" s="1" t="s">
        <v>715</v>
      </c>
      <c r="D644" s="1" t="s">
        <v>4712</v>
      </c>
      <c r="E644">
        <v>1638658</v>
      </c>
      <c r="F644">
        <v>70</v>
      </c>
      <c r="G644">
        <v>21</v>
      </c>
      <c r="H644">
        <v>77240</v>
      </c>
      <c r="I644" s="1" t="s">
        <v>4646</v>
      </c>
    </row>
    <row r="645" spans="1:9" x14ac:dyDescent="0.55000000000000004">
      <c r="A645" s="1" t="s">
        <v>5509</v>
      </c>
      <c r="B645" s="1" t="s">
        <v>4636</v>
      </c>
      <c r="C645" s="1" t="s">
        <v>715</v>
      </c>
      <c r="D645" s="1" t="s">
        <v>4683</v>
      </c>
      <c r="E645">
        <v>1761541</v>
      </c>
      <c r="F645">
        <v>85</v>
      </c>
      <c r="G645">
        <v>18</v>
      </c>
      <c r="H645">
        <v>74184</v>
      </c>
      <c r="I645" s="1" t="s">
        <v>4638</v>
      </c>
    </row>
    <row r="646" spans="1:9" x14ac:dyDescent="0.55000000000000004">
      <c r="A646" s="1" t="s">
        <v>5510</v>
      </c>
      <c r="B646" s="1" t="s">
        <v>4636</v>
      </c>
      <c r="C646" s="1" t="s">
        <v>715</v>
      </c>
      <c r="D646" s="1" t="s">
        <v>5030</v>
      </c>
      <c r="E646">
        <v>1148230</v>
      </c>
      <c r="F646">
        <v>85</v>
      </c>
      <c r="G646">
        <v>10</v>
      </c>
      <c r="H646">
        <v>66617</v>
      </c>
      <c r="I646" s="1" t="s">
        <v>4638</v>
      </c>
    </row>
    <row r="647" spans="1:9" x14ac:dyDescent="0.55000000000000004">
      <c r="A647" s="1" t="s">
        <v>5511</v>
      </c>
      <c r="B647" s="1" t="s">
        <v>4636</v>
      </c>
      <c r="C647" s="1" t="s">
        <v>715</v>
      </c>
      <c r="D647" s="1" t="s">
        <v>4732</v>
      </c>
      <c r="E647">
        <v>575067</v>
      </c>
      <c r="F647">
        <v>85</v>
      </c>
      <c r="G647">
        <v>10</v>
      </c>
      <c r="H647">
        <v>10150</v>
      </c>
      <c r="I647" s="1" t="s">
        <v>4646</v>
      </c>
    </row>
    <row r="648" spans="1:9" x14ac:dyDescent="0.55000000000000004">
      <c r="A648" s="1" t="s">
        <v>5512</v>
      </c>
      <c r="B648" s="1" t="s">
        <v>4648</v>
      </c>
      <c r="C648" s="1" t="s">
        <v>715</v>
      </c>
      <c r="D648" s="1" t="s">
        <v>4712</v>
      </c>
      <c r="E648">
        <v>655225</v>
      </c>
      <c r="F648">
        <v>90</v>
      </c>
      <c r="G648">
        <v>7</v>
      </c>
      <c r="H648">
        <v>77234</v>
      </c>
      <c r="I648" s="1" t="s">
        <v>4638</v>
      </c>
    </row>
    <row r="649" spans="1:9" x14ac:dyDescent="0.55000000000000004">
      <c r="A649" s="1" t="s">
        <v>5513</v>
      </c>
      <c r="B649" s="1" t="s">
        <v>4648</v>
      </c>
      <c r="C649" s="1" t="s">
        <v>715</v>
      </c>
      <c r="D649" s="1" t="s">
        <v>5161</v>
      </c>
      <c r="E649">
        <v>2039373</v>
      </c>
      <c r="F649">
        <v>85</v>
      </c>
      <c r="G649">
        <v>18</v>
      </c>
      <c r="H649">
        <v>85062</v>
      </c>
      <c r="I649" s="1" t="s">
        <v>4638</v>
      </c>
    </row>
    <row r="650" spans="1:9" x14ac:dyDescent="0.55000000000000004">
      <c r="A650" s="1" t="s">
        <v>5514</v>
      </c>
      <c r="B650" s="1" t="s">
        <v>4636</v>
      </c>
      <c r="C650" s="1" t="s">
        <v>715</v>
      </c>
      <c r="D650" s="1" t="s">
        <v>5440</v>
      </c>
      <c r="E650">
        <v>1846812</v>
      </c>
      <c r="F650">
        <v>90</v>
      </c>
      <c r="G650">
        <v>18</v>
      </c>
      <c r="H650">
        <v>33064</v>
      </c>
      <c r="I650" s="1" t="s">
        <v>4638</v>
      </c>
    </row>
    <row r="651" spans="1:9" x14ac:dyDescent="0.55000000000000004">
      <c r="A651" s="1" t="s">
        <v>5515</v>
      </c>
      <c r="B651" s="1" t="s">
        <v>4636</v>
      </c>
      <c r="C651" s="1" t="s">
        <v>715</v>
      </c>
      <c r="D651" s="1" t="s">
        <v>4643</v>
      </c>
      <c r="E651">
        <v>3155942</v>
      </c>
      <c r="F651">
        <v>65</v>
      </c>
      <c r="G651">
        <v>24</v>
      </c>
      <c r="H651">
        <v>75379</v>
      </c>
      <c r="I651" s="1" t="s">
        <v>4638</v>
      </c>
    </row>
    <row r="652" spans="1:9" x14ac:dyDescent="0.55000000000000004">
      <c r="A652" s="1" t="s">
        <v>5516</v>
      </c>
      <c r="B652" s="1" t="s">
        <v>4655</v>
      </c>
      <c r="C652" s="1" t="s">
        <v>715</v>
      </c>
      <c r="D652" s="1" t="s">
        <v>5517</v>
      </c>
      <c r="E652">
        <v>2801800</v>
      </c>
      <c r="F652">
        <v>80</v>
      </c>
      <c r="G652">
        <v>10</v>
      </c>
      <c r="H652">
        <v>92648</v>
      </c>
      <c r="I652" s="1" t="s">
        <v>4638</v>
      </c>
    </row>
    <row r="653" spans="1:9" x14ac:dyDescent="0.55000000000000004">
      <c r="A653" s="1" t="s">
        <v>5518</v>
      </c>
      <c r="B653" s="1" t="s">
        <v>4655</v>
      </c>
      <c r="C653" s="1" t="s">
        <v>715</v>
      </c>
      <c r="D653" s="1" t="s">
        <v>5161</v>
      </c>
      <c r="E653">
        <v>1576981</v>
      </c>
      <c r="F653">
        <v>65</v>
      </c>
      <c r="G653">
        <v>11</v>
      </c>
      <c r="H653">
        <v>85067</v>
      </c>
      <c r="I653" s="1" t="s">
        <v>4638</v>
      </c>
    </row>
    <row r="654" spans="1:9" x14ac:dyDescent="0.55000000000000004">
      <c r="A654" s="1" t="s">
        <v>5519</v>
      </c>
      <c r="B654" s="1" t="s">
        <v>4636</v>
      </c>
      <c r="C654" s="1" t="s">
        <v>715</v>
      </c>
      <c r="D654" s="1" t="s">
        <v>5370</v>
      </c>
      <c r="E654">
        <v>2552018</v>
      </c>
      <c r="F654">
        <v>80</v>
      </c>
      <c r="G654">
        <v>5</v>
      </c>
      <c r="H654">
        <v>14225</v>
      </c>
      <c r="I654" s="1" t="s">
        <v>4646</v>
      </c>
    </row>
    <row r="655" spans="1:9" x14ac:dyDescent="0.55000000000000004">
      <c r="A655" s="1" t="s">
        <v>5520</v>
      </c>
      <c r="B655" s="1" t="s">
        <v>4655</v>
      </c>
      <c r="C655" s="1" t="s">
        <v>715</v>
      </c>
      <c r="D655" s="1" t="s">
        <v>4834</v>
      </c>
      <c r="E655">
        <v>1427378</v>
      </c>
      <c r="F655">
        <v>85</v>
      </c>
      <c r="G655">
        <v>5</v>
      </c>
      <c r="H655">
        <v>71137</v>
      </c>
      <c r="I655" s="1" t="s">
        <v>4638</v>
      </c>
    </row>
    <row r="656" spans="1:9" x14ac:dyDescent="0.55000000000000004">
      <c r="A656" s="1" t="s">
        <v>5521</v>
      </c>
      <c r="B656" s="1" t="s">
        <v>4640</v>
      </c>
      <c r="C656" s="1" t="s">
        <v>715</v>
      </c>
      <c r="D656" s="1" t="s">
        <v>5522</v>
      </c>
      <c r="E656">
        <v>1941615</v>
      </c>
      <c r="F656">
        <v>70</v>
      </c>
      <c r="G656">
        <v>23</v>
      </c>
      <c r="H656">
        <v>47747</v>
      </c>
      <c r="I656" s="1" t="s">
        <v>4638</v>
      </c>
    </row>
    <row r="657" spans="1:9" x14ac:dyDescent="0.55000000000000004">
      <c r="A657" s="1" t="s">
        <v>5523</v>
      </c>
      <c r="B657" s="1" t="s">
        <v>4655</v>
      </c>
      <c r="C657" s="1" t="s">
        <v>715</v>
      </c>
      <c r="D657" s="1" t="s">
        <v>4737</v>
      </c>
      <c r="E657">
        <v>2294533</v>
      </c>
      <c r="F657">
        <v>65</v>
      </c>
      <c r="G657">
        <v>9</v>
      </c>
      <c r="H657">
        <v>23272</v>
      </c>
      <c r="I657" s="1" t="s">
        <v>4638</v>
      </c>
    </row>
    <row r="658" spans="1:9" x14ac:dyDescent="0.55000000000000004">
      <c r="A658" s="1" t="s">
        <v>5524</v>
      </c>
      <c r="B658" s="1" t="s">
        <v>4648</v>
      </c>
      <c r="C658" s="1" t="s">
        <v>715</v>
      </c>
      <c r="D658" s="1" t="s">
        <v>4926</v>
      </c>
      <c r="E658">
        <v>3434383</v>
      </c>
      <c r="F658">
        <v>85</v>
      </c>
      <c r="G658">
        <v>16</v>
      </c>
      <c r="H658">
        <v>34620</v>
      </c>
      <c r="I658" s="1" t="s">
        <v>4638</v>
      </c>
    </row>
    <row r="659" spans="1:9" x14ac:dyDescent="0.55000000000000004">
      <c r="A659" s="1" t="s">
        <v>5525</v>
      </c>
      <c r="B659" s="1" t="s">
        <v>4655</v>
      </c>
      <c r="C659" s="1" t="s">
        <v>715</v>
      </c>
      <c r="D659" s="1" t="s">
        <v>4732</v>
      </c>
      <c r="E659">
        <v>1715066</v>
      </c>
      <c r="F659">
        <v>85</v>
      </c>
      <c r="G659">
        <v>16</v>
      </c>
      <c r="H659">
        <v>10060</v>
      </c>
      <c r="I659" s="1" t="s">
        <v>4638</v>
      </c>
    </row>
    <row r="660" spans="1:9" x14ac:dyDescent="0.55000000000000004">
      <c r="A660" s="1" t="s">
        <v>5526</v>
      </c>
      <c r="B660" s="1" t="s">
        <v>4648</v>
      </c>
      <c r="C660" s="1" t="s">
        <v>715</v>
      </c>
      <c r="D660" s="1" t="s">
        <v>4850</v>
      </c>
      <c r="E660">
        <v>3012609</v>
      </c>
      <c r="F660">
        <v>85</v>
      </c>
      <c r="G660">
        <v>5</v>
      </c>
      <c r="H660">
        <v>48604</v>
      </c>
      <c r="I660" s="1" t="s">
        <v>4638</v>
      </c>
    </row>
    <row r="661" spans="1:9" x14ac:dyDescent="0.55000000000000004">
      <c r="A661" s="1" t="s">
        <v>5527</v>
      </c>
      <c r="B661" s="1" t="s">
        <v>4640</v>
      </c>
      <c r="C661" s="1" t="s">
        <v>715</v>
      </c>
      <c r="D661" s="1" t="s">
        <v>3103</v>
      </c>
      <c r="E661">
        <v>2740870</v>
      </c>
      <c r="F661">
        <v>80</v>
      </c>
      <c r="G661">
        <v>23</v>
      </c>
      <c r="H661">
        <v>44185</v>
      </c>
      <c r="I661" s="1" t="s">
        <v>4638</v>
      </c>
    </row>
    <row r="662" spans="1:9" x14ac:dyDescent="0.55000000000000004">
      <c r="A662" s="1" t="s">
        <v>5528</v>
      </c>
      <c r="B662" s="1" t="s">
        <v>4655</v>
      </c>
      <c r="C662" s="1" t="s">
        <v>715</v>
      </c>
      <c r="D662" s="1" t="s">
        <v>4992</v>
      </c>
      <c r="E662">
        <v>2452184</v>
      </c>
      <c r="F662">
        <v>80</v>
      </c>
      <c r="G662">
        <v>17</v>
      </c>
      <c r="H662">
        <v>91103</v>
      </c>
      <c r="I662" s="1" t="s">
        <v>4638</v>
      </c>
    </row>
    <row r="663" spans="1:9" x14ac:dyDescent="0.55000000000000004">
      <c r="A663" s="1" t="s">
        <v>5529</v>
      </c>
      <c r="B663" s="1" t="s">
        <v>4655</v>
      </c>
      <c r="C663" s="1" t="s">
        <v>715</v>
      </c>
      <c r="D663" s="1" t="s">
        <v>5094</v>
      </c>
      <c r="E663">
        <v>1721138</v>
      </c>
      <c r="F663">
        <v>85</v>
      </c>
      <c r="G663">
        <v>7</v>
      </c>
      <c r="H663">
        <v>83732</v>
      </c>
      <c r="I663" s="1" t="s">
        <v>4638</v>
      </c>
    </row>
    <row r="664" spans="1:9" x14ac:dyDescent="0.55000000000000004">
      <c r="A664" s="1" t="s">
        <v>5530</v>
      </c>
      <c r="B664" s="1" t="s">
        <v>4655</v>
      </c>
      <c r="C664" s="1" t="s">
        <v>715</v>
      </c>
      <c r="D664" s="1" t="s">
        <v>5531</v>
      </c>
      <c r="E664">
        <v>1388180</v>
      </c>
      <c r="F664">
        <v>65</v>
      </c>
      <c r="G664">
        <v>13</v>
      </c>
      <c r="H664">
        <v>32092</v>
      </c>
      <c r="I664" s="1" t="s">
        <v>4638</v>
      </c>
    </row>
    <row r="665" spans="1:9" x14ac:dyDescent="0.55000000000000004">
      <c r="A665" s="1" t="s">
        <v>5532</v>
      </c>
      <c r="B665" s="1" t="s">
        <v>4640</v>
      </c>
      <c r="C665" s="1" t="s">
        <v>715</v>
      </c>
      <c r="D665" s="1" t="s">
        <v>4643</v>
      </c>
      <c r="E665">
        <v>2086888</v>
      </c>
      <c r="F665">
        <v>65</v>
      </c>
      <c r="G665">
        <v>17</v>
      </c>
      <c r="H665">
        <v>75210</v>
      </c>
      <c r="I665" s="1" t="s">
        <v>4638</v>
      </c>
    </row>
    <row r="666" spans="1:9" x14ac:dyDescent="0.55000000000000004">
      <c r="A666" s="1" t="s">
        <v>5533</v>
      </c>
      <c r="B666" s="1" t="s">
        <v>4648</v>
      </c>
      <c r="C666" s="1" t="s">
        <v>715</v>
      </c>
      <c r="D666" s="1" t="s">
        <v>382</v>
      </c>
      <c r="E666">
        <v>2300439</v>
      </c>
      <c r="F666">
        <v>80</v>
      </c>
      <c r="G666">
        <v>10</v>
      </c>
      <c r="H666">
        <v>78769</v>
      </c>
      <c r="I666" s="1" t="s">
        <v>4638</v>
      </c>
    </row>
    <row r="667" spans="1:9" x14ac:dyDescent="0.55000000000000004">
      <c r="A667" s="1" t="s">
        <v>5534</v>
      </c>
      <c r="B667" s="1" t="s">
        <v>4640</v>
      </c>
      <c r="C667" s="1" t="s">
        <v>715</v>
      </c>
      <c r="D667" s="1" t="s">
        <v>4717</v>
      </c>
      <c r="E667">
        <v>2208957</v>
      </c>
      <c r="F667">
        <v>90</v>
      </c>
      <c r="G667">
        <v>17</v>
      </c>
      <c r="H667">
        <v>68117</v>
      </c>
      <c r="I667" s="1" t="s">
        <v>4638</v>
      </c>
    </row>
    <row r="668" spans="1:9" x14ac:dyDescent="0.55000000000000004">
      <c r="A668" s="1" t="s">
        <v>5535</v>
      </c>
      <c r="B668" s="1" t="s">
        <v>4640</v>
      </c>
      <c r="C668" s="1" t="s">
        <v>715</v>
      </c>
      <c r="D668" s="1" t="s">
        <v>4670</v>
      </c>
      <c r="E668">
        <v>1642747</v>
      </c>
      <c r="F668">
        <v>90</v>
      </c>
      <c r="G668">
        <v>20</v>
      </c>
      <c r="H668">
        <v>79710</v>
      </c>
      <c r="I668" s="1" t="s">
        <v>4638</v>
      </c>
    </row>
    <row r="669" spans="1:9" x14ac:dyDescent="0.55000000000000004">
      <c r="A669" s="1" t="s">
        <v>5536</v>
      </c>
      <c r="B669" s="1" t="s">
        <v>4655</v>
      </c>
      <c r="C669" s="1" t="s">
        <v>715</v>
      </c>
      <c r="D669" s="1" t="s">
        <v>666</v>
      </c>
      <c r="E669">
        <v>3094793</v>
      </c>
      <c r="F669">
        <v>70</v>
      </c>
      <c r="G669">
        <v>13</v>
      </c>
      <c r="H669">
        <v>85246</v>
      </c>
      <c r="I669" s="1" t="s">
        <v>4638</v>
      </c>
    </row>
    <row r="670" spans="1:9" x14ac:dyDescent="0.55000000000000004">
      <c r="A670" s="1" t="s">
        <v>5537</v>
      </c>
      <c r="B670" s="1" t="s">
        <v>4640</v>
      </c>
      <c r="C670" s="1" t="s">
        <v>715</v>
      </c>
      <c r="D670" s="1" t="s">
        <v>4685</v>
      </c>
      <c r="E670">
        <v>3115402</v>
      </c>
      <c r="F670">
        <v>90</v>
      </c>
      <c r="G670">
        <v>11</v>
      </c>
      <c r="H670">
        <v>20310</v>
      </c>
      <c r="I670" s="1" t="s">
        <v>4638</v>
      </c>
    </row>
    <row r="671" spans="1:9" x14ac:dyDescent="0.55000000000000004">
      <c r="A671" s="1" t="s">
        <v>5538</v>
      </c>
      <c r="B671" s="1" t="s">
        <v>4655</v>
      </c>
      <c r="C671" s="1" t="s">
        <v>715</v>
      </c>
      <c r="D671" s="1" t="s">
        <v>5539</v>
      </c>
      <c r="E671">
        <v>3012081</v>
      </c>
      <c r="F671">
        <v>90</v>
      </c>
      <c r="G671">
        <v>5</v>
      </c>
      <c r="H671">
        <v>18105</v>
      </c>
      <c r="I671" s="1" t="s">
        <v>4646</v>
      </c>
    </row>
    <row r="672" spans="1:9" x14ac:dyDescent="0.55000000000000004">
      <c r="A672" s="1" t="s">
        <v>5540</v>
      </c>
      <c r="B672" s="1" t="s">
        <v>4648</v>
      </c>
      <c r="C672" s="1" t="s">
        <v>715</v>
      </c>
      <c r="D672" s="1" t="s">
        <v>4643</v>
      </c>
      <c r="E672">
        <v>1225880</v>
      </c>
      <c r="F672">
        <v>85</v>
      </c>
      <c r="G672">
        <v>9</v>
      </c>
      <c r="H672">
        <v>75379</v>
      </c>
      <c r="I672" s="1" t="s">
        <v>4638</v>
      </c>
    </row>
    <row r="673" spans="1:9" x14ac:dyDescent="0.55000000000000004">
      <c r="A673" s="1" t="s">
        <v>5541</v>
      </c>
      <c r="B673" s="1" t="s">
        <v>4655</v>
      </c>
      <c r="C673" s="1" t="s">
        <v>715</v>
      </c>
      <c r="D673" s="1" t="s">
        <v>4795</v>
      </c>
      <c r="E673">
        <v>1142365</v>
      </c>
      <c r="F673">
        <v>65</v>
      </c>
      <c r="G673">
        <v>25</v>
      </c>
      <c r="H673">
        <v>48206</v>
      </c>
      <c r="I673" s="1" t="s">
        <v>4646</v>
      </c>
    </row>
    <row r="674" spans="1:9" x14ac:dyDescent="0.55000000000000004">
      <c r="A674" s="1" t="s">
        <v>5542</v>
      </c>
      <c r="B674" s="1" t="s">
        <v>4636</v>
      </c>
      <c r="C674" s="1" t="s">
        <v>715</v>
      </c>
      <c r="D674" s="1" t="s">
        <v>5543</v>
      </c>
      <c r="E674">
        <v>3178200</v>
      </c>
      <c r="F674">
        <v>80</v>
      </c>
      <c r="G674">
        <v>11</v>
      </c>
      <c r="H674">
        <v>44485</v>
      </c>
      <c r="I674" s="1" t="s">
        <v>4638</v>
      </c>
    </row>
    <row r="675" spans="1:9" x14ac:dyDescent="0.55000000000000004">
      <c r="A675" s="1" t="s">
        <v>5544</v>
      </c>
      <c r="B675" s="1" t="s">
        <v>4636</v>
      </c>
      <c r="C675" s="1" t="s">
        <v>715</v>
      </c>
      <c r="D675" s="1" t="s">
        <v>4732</v>
      </c>
      <c r="E675">
        <v>984552</v>
      </c>
      <c r="F675">
        <v>80</v>
      </c>
      <c r="G675">
        <v>17</v>
      </c>
      <c r="H675">
        <v>10270</v>
      </c>
      <c r="I675" s="1" t="s">
        <v>4638</v>
      </c>
    </row>
    <row r="676" spans="1:9" x14ac:dyDescent="0.55000000000000004">
      <c r="A676" s="1" t="s">
        <v>5545</v>
      </c>
      <c r="B676" s="1" t="s">
        <v>4648</v>
      </c>
      <c r="C676" s="1" t="s">
        <v>715</v>
      </c>
      <c r="D676" s="1" t="s">
        <v>4836</v>
      </c>
      <c r="E676">
        <v>2574477</v>
      </c>
      <c r="F676">
        <v>70</v>
      </c>
      <c r="G676">
        <v>23</v>
      </c>
      <c r="H676">
        <v>34745</v>
      </c>
      <c r="I676" s="1" t="s">
        <v>4638</v>
      </c>
    </row>
    <row r="677" spans="1:9" x14ac:dyDescent="0.55000000000000004">
      <c r="A677" s="1" t="s">
        <v>5546</v>
      </c>
      <c r="B677" s="1" t="s">
        <v>4640</v>
      </c>
      <c r="C677" s="1" t="s">
        <v>715</v>
      </c>
      <c r="D677" s="1" t="s">
        <v>4756</v>
      </c>
      <c r="E677">
        <v>1534697</v>
      </c>
      <c r="F677">
        <v>70</v>
      </c>
      <c r="G677">
        <v>8</v>
      </c>
      <c r="H677">
        <v>43666</v>
      </c>
      <c r="I677" s="1" t="s">
        <v>4638</v>
      </c>
    </row>
    <row r="678" spans="1:9" x14ac:dyDescent="0.55000000000000004">
      <c r="A678" s="1" t="s">
        <v>5547</v>
      </c>
      <c r="B678" s="1" t="s">
        <v>4636</v>
      </c>
      <c r="C678" s="1" t="s">
        <v>715</v>
      </c>
      <c r="D678" s="1" t="s">
        <v>4712</v>
      </c>
      <c r="E678">
        <v>1315088</v>
      </c>
      <c r="F678">
        <v>80</v>
      </c>
      <c r="G678">
        <v>14</v>
      </c>
      <c r="H678">
        <v>77085</v>
      </c>
      <c r="I678" s="1" t="s">
        <v>4638</v>
      </c>
    </row>
    <row r="679" spans="1:9" x14ac:dyDescent="0.55000000000000004">
      <c r="A679" s="1" t="s">
        <v>5548</v>
      </c>
      <c r="B679" s="1" t="s">
        <v>4648</v>
      </c>
      <c r="C679" s="1" t="s">
        <v>715</v>
      </c>
      <c r="D679" s="1" t="s">
        <v>4723</v>
      </c>
      <c r="E679">
        <v>2691555</v>
      </c>
      <c r="F679">
        <v>80</v>
      </c>
      <c r="G679">
        <v>5</v>
      </c>
      <c r="H679">
        <v>73129</v>
      </c>
      <c r="I679" s="1" t="s">
        <v>4646</v>
      </c>
    </row>
    <row r="680" spans="1:9" x14ac:dyDescent="0.55000000000000004">
      <c r="A680" s="1" t="s">
        <v>5549</v>
      </c>
      <c r="B680" s="1" t="s">
        <v>4648</v>
      </c>
      <c r="C680" s="1" t="s">
        <v>715</v>
      </c>
      <c r="D680" s="1" t="s">
        <v>4651</v>
      </c>
      <c r="E680">
        <v>2363364</v>
      </c>
      <c r="F680">
        <v>65</v>
      </c>
      <c r="G680">
        <v>12</v>
      </c>
      <c r="H680">
        <v>15266</v>
      </c>
      <c r="I680" s="1" t="s">
        <v>4638</v>
      </c>
    </row>
    <row r="681" spans="1:9" x14ac:dyDescent="0.55000000000000004">
      <c r="A681" s="1" t="s">
        <v>5550</v>
      </c>
      <c r="B681" s="1" t="s">
        <v>4648</v>
      </c>
      <c r="C681" s="1" t="s">
        <v>715</v>
      </c>
      <c r="D681" s="1" t="s">
        <v>4938</v>
      </c>
      <c r="E681">
        <v>2405978</v>
      </c>
      <c r="F681">
        <v>75</v>
      </c>
      <c r="G681">
        <v>24</v>
      </c>
      <c r="H681">
        <v>75037</v>
      </c>
      <c r="I681" s="1" t="s">
        <v>4638</v>
      </c>
    </row>
    <row r="682" spans="1:9" x14ac:dyDescent="0.55000000000000004">
      <c r="A682" s="1" t="s">
        <v>5551</v>
      </c>
      <c r="B682" s="1" t="s">
        <v>4640</v>
      </c>
      <c r="C682" s="1" t="s">
        <v>715</v>
      </c>
      <c r="D682" s="1" t="s">
        <v>4674</v>
      </c>
      <c r="E682">
        <v>2645221</v>
      </c>
      <c r="F682">
        <v>65</v>
      </c>
      <c r="G682">
        <v>17</v>
      </c>
      <c r="H682">
        <v>92640</v>
      </c>
      <c r="I682" s="1" t="s">
        <v>4638</v>
      </c>
    </row>
    <row r="683" spans="1:9" x14ac:dyDescent="0.55000000000000004">
      <c r="A683" s="1" t="s">
        <v>5552</v>
      </c>
      <c r="B683" s="1" t="s">
        <v>4648</v>
      </c>
      <c r="C683" s="1" t="s">
        <v>715</v>
      </c>
      <c r="D683" s="1" t="s">
        <v>5553</v>
      </c>
      <c r="E683">
        <v>2404011</v>
      </c>
      <c r="F683">
        <v>75</v>
      </c>
      <c r="G683">
        <v>24</v>
      </c>
      <c r="H683">
        <v>34642</v>
      </c>
      <c r="I683" s="1" t="s">
        <v>4638</v>
      </c>
    </row>
    <row r="684" spans="1:9" x14ac:dyDescent="0.55000000000000004">
      <c r="A684" s="1" t="s">
        <v>5554</v>
      </c>
      <c r="B684" s="1" t="s">
        <v>4655</v>
      </c>
      <c r="C684" s="1" t="s">
        <v>715</v>
      </c>
      <c r="D684" s="1" t="s">
        <v>4813</v>
      </c>
      <c r="E684">
        <v>2248065</v>
      </c>
      <c r="F684">
        <v>65</v>
      </c>
      <c r="G684">
        <v>11</v>
      </c>
      <c r="H684">
        <v>80935</v>
      </c>
      <c r="I684" s="1" t="s">
        <v>4638</v>
      </c>
    </row>
    <row r="685" spans="1:9" x14ac:dyDescent="0.55000000000000004">
      <c r="A685" s="1" t="s">
        <v>5555</v>
      </c>
      <c r="B685" s="1" t="s">
        <v>4655</v>
      </c>
      <c r="C685" s="1" t="s">
        <v>715</v>
      </c>
      <c r="D685" s="1" t="s">
        <v>5092</v>
      </c>
      <c r="E685">
        <v>3331121</v>
      </c>
      <c r="F685">
        <v>75</v>
      </c>
      <c r="G685">
        <v>21</v>
      </c>
      <c r="H685">
        <v>78265</v>
      </c>
      <c r="I685" s="1" t="s">
        <v>4638</v>
      </c>
    </row>
    <row r="686" spans="1:9" x14ac:dyDescent="0.55000000000000004">
      <c r="A686" s="1" t="s">
        <v>5556</v>
      </c>
      <c r="B686" s="1" t="s">
        <v>4655</v>
      </c>
      <c r="C686" s="1" t="s">
        <v>715</v>
      </c>
      <c r="D686" s="1" t="s">
        <v>4891</v>
      </c>
      <c r="E686">
        <v>1770367</v>
      </c>
      <c r="F686">
        <v>65</v>
      </c>
      <c r="G686">
        <v>9</v>
      </c>
      <c r="H686">
        <v>90610</v>
      </c>
      <c r="I686" s="1" t="s">
        <v>4638</v>
      </c>
    </row>
    <row r="687" spans="1:9" x14ac:dyDescent="0.55000000000000004">
      <c r="A687" s="1" t="s">
        <v>5557</v>
      </c>
      <c r="B687" s="1" t="s">
        <v>4640</v>
      </c>
      <c r="C687" s="1" t="s">
        <v>715</v>
      </c>
      <c r="D687" s="1" t="s">
        <v>4789</v>
      </c>
      <c r="E687">
        <v>814979</v>
      </c>
      <c r="F687">
        <v>90</v>
      </c>
      <c r="G687">
        <v>5</v>
      </c>
      <c r="H687">
        <v>11024</v>
      </c>
      <c r="I687" s="1" t="s">
        <v>4638</v>
      </c>
    </row>
    <row r="688" spans="1:9" x14ac:dyDescent="0.55000000000000004">
      <c r="A688" s="1" t="s">
        <v>5558</v>
      </c>
      <c r="B688" s="1" t="s">
        <v>4655</v>
      </c>
      <c r="C688" s="1" t="s">
        <v>715</v>
      </c>
      <c r="D688" s="1" t="s">
        <v>5417</v>
      </c>
      <c r="E688">
        <v>1363723</v>
      </c>
      <c r="F688">
        <v>70</v>
      </c>
      <c r="G688">
        <v>15</v>
      </c>
      <c r="H688">
        <v>37605</v>
      </c>
      <c r="I688" s="1" t="s">
        <v>4646</v>
      </c>
    </row>
    <row r="689" spans="1:9" x14ac:dyDescent="0.55000000000000004">
      <c r="A689" s="1" t="s">
        <v>5559</v>
      </c>
      <c r="B689" s="1" t="s">
        <v>4636</v>
      </c>
      <c r="C689" s="1" t="s">
        <v>715</v>
      </c>
      <c r="D689" s="1" t="s">
        <v>4963</v>
      </c>
      <c r="E689">
        <v>1229467</v>
      </c>
      <c r="F689">
        <v>65</v>
      </c>
      <c r="G689">
        <v>6</v>
      </c>
      <c r="H689">
        <v>44310</v>
      </c>
      <c r="I689" s="1" t="s">
        <v>4638</v>
      </c>
    </row>
    <row r="690" spans="1:9" x14ac:dyDescent="0.55000000000000004">
      <c r="A690" s="1" t="s">
        <v>5560</v>
      </c>
      <c r="B690" s="1" t="s">
        <v>4648</v>
      </c>
      <c r="C690" s="1" t="s">
        <v>715</v>
      </c>
      <c r="D690" s="1" t="s">
        <v>4779</v>
      </c>
      <c r="E690">
        <v>3263509</v>
      </c>
      <c r="F690">
        <v>65</v>
      </c>
      <c r="G690">
        <v>18</v>
      </c>
      <c r="H690">
        <v>14683</v>
      </c>
      <c r="I690" s="1" t="s">
        <v>4638</v>
      </c>
    </row>
    <row r="691" spans="1:9" x14ac:dyDescent="0.55000000000000004">
      <c r="A691" s="1" t="s">
        <v>5561</v>
      </c>
      <c r="B691" s="1" t="s">
        <v>4655</v>
      </c>
      <c r="C691" s="1" t="s">
        <v>715</v>
      </c>
      <c r="D691" s="1" t="s">
        <v>4813</v>
      </c>
      <c r="E691">
        <v>1414611</v>
      </c>
      <c r="F691">
        <v>65</v>
      </c>
      <c r="G691">
        <v>18</v>
      </c>
      <c r="H691">
        <v>80920</v>
      </c>
      <c r="I691" s="1" t="s">
        <v>4638</v>
      </c>
    </row>
    <row r="692" spans="1:9" x14ac:dyDescent="0.55000000000000004">
      <c r="A692" s="1" t="s">
        <v>5562</v>
      </c>
      <c r="B692" s="1" t="s">
        <v>4648</v>
      </c>
      <c r="C692" s="1" t="s">
        <v>715</v>
      </c>
      <c r="D692" s="1" t="s">
        <v>4732</v>
      </c>
      <c r="E692">
        <v>3466332</v>
      </c>
      <c r="F692">
        <v>90</v>
      </c>
      <c r="G692">
        <v>16</v>
      </c>
      <c r="H692">
        <v>10039</v>
      </c>
      <c r="I692" s="1" t="s">
        <v>4638</v>
      </c>
    </row>
    <row r="693" spans="1:9" x14ac:dyDescent="0.55000000000000004">
      <c r="A693" s="1" t="s">
        <v>5563</v>
      </c>
      <c r="B693" s="1" t="s">
        <v>4648</v>
      </c>
      <c r="C693" s="1" t="s">
        <v>715</v>
      </c>
      <c r="D693" s="1" t="s">
        <v>382</v>
      </c>
      <c r="E693">
        <v>3112497</v>
      </c>
      <c r="F693">
        <v>65</v>
      </c>
      <c r="G693">
        <v>9</v>
      </c>
      <c r="H693">
        <v>78715</v>
      </c>
      <c r="I693" s="1" t="s">
        <v>4638</v>
      </c>
    </row>
    <row r="694" spans="1:9" x14ac:dyDescent="0.55000000000000004">
      <c r="A694" s="1" t="s">
        <v>5564</v>
      </c>
      <c r="B694" s="1" t="s">
        <v>4640</v>
      </c>
      <c r="C694" s="1" t="s">
        <v>715</v>
      </c>
      <c r="D694" s="1" t="s">
        <v>5264</v>
      </c>
      <c r="E694">
        <v>2847813</v>
      </c>
      <c r="F694">
        <v>90</v>
      </c>
      <c r="G694">
        <v>20</v>
      </c>
      <c r="H694">
        <v>27404</v>
      </c>
      <c r="I694" s="1" t="s">
        <v>4638</v>
      </c>
    </row>
    <row r="695" spans="1:9" x14ac:dyDescent="0.55000000000000004">
      <c r="A695" s="1" t="s">
        <v>5565</v>
      </c>
      <c r="B695" s="1" t="s">
        <v>4648</v>
      </c>
      <c r="C695" s="1" t="s">
        <v>715</v>
      </c>
      <c r="D695" s="1" t="s">
        <v>4754</v>
      </c>
      <c r="E695">
        <v>2895163</v>
      </c>
      <c r="F695">
        <v>70</v>
      </c>
      <c r="G695">
        <v>16</v>
      </c>
      <c r="H695">
        <v>90505</v>
      </c>
      <c r="I695" s="1" t="s">
        <v>4638</v>
      </c>
    </row>
    <row r="696" spans="1:9" x14ac:dyDescent="0.55000000000000004">
      <c r="A696" s="1" t="s">
        <v>5566</v>
      </c>
      <c r="B696" s="1" t="s">
        <v>4636</v>
      </c>
      <c r="C696" s="1" t="s">
        <v>715</v>
      </c>
      <c r="D696" s="1" t="s">
        <v>4723</v>
      </c>
      <c r="E696">
        <v>2378713</v>
      </c>
      <c r="F696">
        <v>75</v>
      </c>
      <c r="G696">
        <v>9</v>
      </c>
      <c r="H696">
        <v>73142</v>
      </c>
      <c r="I696" s="1" t="s">
        <v>4638</v>
      </c>
    </row>
    <row r="697" spans="1:9" x14ac:dyDescent="0.55000000000000004">
      <c r="A697" s="1" t="s">
        <v>5567</v>
      </c>
      <c r="B697" s="1" t="s">
        <v>4648</v>
      </c>
      <c r="C697" s="1" t="s">
        <v>715</v>
      </c>
      <c r="D697" s="1" t="s">
        <v>4723</v>
      </c>
      <c r="E697">
        <v>1300318</v>
      </c>
      <c r="F697">
        <v>80</v>
      </c>
      <c r="G697">
        <v>10</v>
      </c>
      <c r="H697">
        <v>73167</v>
      </c>
      <c r="I697" s="1" t="s">
        <v>4638</v>
      </c>
    </row>
    <row r="698" spans="1:9" x14ac:dyDescent="0.55000000000000004">
      <c r="A698" s="1" t="s">
        <v>5568</v>
      </c>
      <c r="B698" s="1" t="s">
        <v>4655</v>
      </c>
      <c r="C698" s="1" t="s">
        <v>715</v>
      </c>
      <c r="D698" s="1" t="s">
        <v>4813</v>
      </c>
      <c r="E698">
        <v>1235347</v>
      </c>
      <c r="F698">
        <v>80</v>
      </c>
      <c r="G698">
        <v>23</v>
      </c>
      <c r="H698">
        <v>80920</v>
      </c>
      <c r="I698" s="1" t="s">
        <v>4638</v>
      </c>
    </row>
    <row r="699" spans="1:9" x14ac:dyDescent="0.55000000000000004">
      <c r="A699" s="1" t="s">
        <v>5569</v>
      </c>
      <c r="B699" s="1" t="s">
        <v>4648</v>
      </c>
      <c r="C699" s="1" t="s">
        <v>715</v>
      </c>
      <c r="D699" s="1" t="s">
        <v>4637</v>
      </c>
      <c r="E699">
        <v>784996</v>
      </c>
      <c r="F699">
        <v>90</v>
      </c>
      <c r="G699">
        <v>25</v>
      </c>
      <c r="H699">
        <v>94110</v>
      </c>
      <c r="I699" s="1" t="s">
        <v>4638</v>
      </c>
    </row>
    <row r="700" spans="1:9" x14ac:dyDescent="0.55000000000000004">
      <c r="A700" s="1" t="s">
        <v>5570</v>
      </c>
      <c r="B700" s="1" t="s">
        <v>4640</v>
      </c>
      <c r="C700" s="1" t="s">
        <v>715</v>
      </c>
      <c r="D700" s="1" t="s">
        <v>5571</v>
      </c>
      <c r="E700">
        <v>3198738</v>
      </c>
      <c r="F700">
        <v>90</v>
      </c>
      <c r="G700">
        <v>12</v>
      </c>
      <c r="H700">
        <v>96850</v>
      </c>
      <c r="I700" s="1" t="s">
        <v>4638</v>
      </c>
    </row>
    <row r="701" spans="1:9" x14ac:dyDescent="0.55000000000000004">
      <c r="A701" s="1" t="s">
        <v>5572</v>
      </c>
      <c r="B701" s="1" t="s">
        <v>4640</v>
      </c>
      <c r="C701" s="1" t="s">
        <v>715</v>
      </c>
      <c r="D701" s="1" t="s">
        <v>4653</v>
      </c>
      <c r="E701">
        <v>3146922</v>
      </c>
      <c r="F701">
        <v>70</v>
      </c>
      <c r="G701">
        <v>18</v>
      </c>
      <c r="H701">
        <v>1114</v>
      </c>
      <c r="I701" s="1" t="s">
        <v>4638</v>
      </c>
    </row>
    <row r="702" spans="1:9" x14ac:dyDescent="0.55000000000000004">
      <c r="A702" s="1" t="s">
        <v>5573</v>
      </c>
      <c r="B702" s="1" t="s">
        <v>4640</v>
      </c>
      <c r="C702" s="1" t="s">
        <v>715</v>
      </c>
      <c r="D702" s="1" t="s">
        <v>4756</v>
      </c>
      <c r="E702">
        <v>1012912</v>
      </c>
      <c r="F702">
        <v>80</v>
      </c>
      <c r="G702">
        <v>21</v>
      </c>
      <c r="H702">
        <v>43605</v>
      </c>
      <c r="I702" s="1" t="s">
        <v>4638</v>
      </c>
    </row>
    <row r="703" spans="1:9" x14ac:dyDescent="0.55000000000000004">
      <c r="A703" s="1" t="s">
        <v>5574</v>
      </c>
      <c r="B703" s="1" t="s">
        <v>4655</v>
      </c>
      <c r="C703" s="1" t="s">
        <v>715</v>
      </c>
      <c r="D703" s="1" t="s">
        <v>4683</v>
      </c>
      <c r="E703">
        <v>1144557</v>
      </c>
      <c r="F703">
        <v>75</v>
      </c>
      <c r="G703">
        <v>15</v>
      </c>
      <c r="H703">
        <v>74108</v>
      </c>
      <c r="I703" s="1" t="s">
        <v>4638</v>
      </c>
    </row>
    <row r="704" spans="1:9" x14ac:dyDescent="0.55000000000000004">
      <c r="A704" s="1" t="s">
        <v>5575</v>
      </c>
      <c r="B704" s="1" t="s">
        <v>4640</v>
      </c>
      <c r="C704" s="1" t="s">
        <v>715</v>
      </c>
      <c r="D704" s="1" t="s">
        <v>4679</v>
      </c>
      <c r="E704">
        <v>1461706</v>
      </c>
      <c r="F704">
        <v>75</v>
      </c>
      <c r="G704">
        <v>11</v>
      </c>
      <c r="H704">
        <v>32595</v>
      </c>
      <c r="I704" s="1" t="s">
        <v>4638</v>
      </c>
    </row>
    <row r="705" spans="1:9" x14ac:dyDescent="0.55000000000000004">
      <c r="A705" s="1" t="s">
        <v>5576</v>
      </c>
      <c r="B705" s="1" t="s">
        <v>4648</v>
      </c>
      <c r="C705" s="1" t="s">
        <v>715</v>
      </c>
      <c r="D705" s="1" t="s">
        <v>5094</v>
      </c>
      <c r="E705">
        <v>634611</v>
      </c>
      <c r="F705">
        <v>90</v>
      </c>
      <c r="G705">
        <v>16</v>
      </c>
      <c r="H705">
        <v>83722</v>
      </c>
      <c r="I705" s="1" t="s">
        <v>4646</v>
      </c>
    </row>
    <row r="706" spans="1:9" x14ac:dyDescent="0.55000000000000004">
      <c r="A706" s="1" t="s">
        <v>5577</v>
      </c>
      <c r="B706" s="1" t="s">
        <v>4636</v>
      </c>
      <c r="C706" s="1" t="s">
        <v>715</v>
      </c>
      <c r="D706" s="1" t="s">
        <v>5578</v>
      </c>
      <c r="E706">
        <v>715676</v>
      </c>
      <c r="F706">
        <v>90</v>
      </c>
      <c r="G706">
        <v>17</v>
      </c>
      <c r="H706">
        <v>95210</v>
      </c>
      <c r="I706" s="1" t="s">
        <v>4638</v>
      </c>
    </row>
    <row r="707" spans="1:9" x14ac:dyDescent="0.55000000000000004">
      <c r="A707" s="1" t="s">
        <v>5579</v>
      </c>
      <c r="B707" s="1" t="s">
        <v>4636</v>
      </c>
      <c r="C707" s="1" t="s">
        <v>715</v>
      </c>
      <c r="D707" s="1" t="s">
        <v>4856</v>
      </c>
      <c r="E707">
        <v>1824507</v>
      </c>
      <c r="F707">
        <v>65</v>
      </c>
      <c r="G707">
        <v>20</v>
      </c>
      <c r="H707">
        <v>46862</v>
      </c>
      <c r="I707" s="1" t="s">
        <v>4638</v>
      </c>
    </row>
    <row r="708" spans="1:9" x14ac:dyDescent="0.55000000000000004">
      <c r="A708" s="1" t="s">
        <v>5580</v>
      </c>
      <c r="B708" s="1" t="s">
        <v>4648</v>
      </c>
      <c r="C708" s="1" t="s">
        <v>715</v>
      </c>
      <c r="D708" s="1" t="s">
        <v>4826</v>
      </c>
      <c r="E708">
        <v>2262786</v>
      </c>
      <c r="F708">
        <v>80</v>
      </c>
      <c r="G708">
        <v>20</v>
      </c>
      <c r="H708">
        <v>98687</v>
      </c>
      <c r="I708" s="1" t="s">
        <v>4638</v>
      </c>
    </row>
    <row r="709" spans="1:9" x14ac:dyDescent="0.55000000000000004">
      <c r="A709" s="1" t="s">
        <v>5581</v>
      </c>
      <c r="B709" s="1" t="s">
        <v>4648</v>
      </c>
      <c r="C709" s="1" t="s">
        <v>715</v>
      </c>
      <c r="D709" s="1" t="s">
        <v>4704</v>
      </c>
      <c r="E709">
        <v>1904560</v>
      </c>
      <c r="F709">
        <v>80</v>
      </c>
      <c r="G709">
        <v>9</v>
      </c>
      <c r="H709">
        <v>45249</v>
      </c>
      <c r="I709" s="1" t="s">
        <v>4638</v>
      </c>
    </row>
    <row r="710" spans="1:9" x14ac:dyDescent="0.55000000000000004">
      <c r="A710" s="1" t="s">
        <v>5582</v>
      </c>
      <c r="B710" s="1" t="s">
        <v>4648</v>
      </c>
      <c r="C710" s="1" t="s">
        <v>715</v>
      </c>
      <c r="D710" s="1" t="s">
        <v>4681</v>
      </c>
      <c r="E710">
        <v>1555821</v>
      </c>
      <c r="F710">
        <v>65</v>
      </c>
      <c r="G710">
        <v>19</v>
      </c>
      <c r="H710">
        <v>31106</v>
      </c>
      <c r="I710" s="1" t="s">
        <v>4638</v>
      </c>
    </row>
    <row r="711" spans="1:9" x14ac:dyDescent="0.55000000000000004">
      <c r="A711" s="1" t="s">
        <v>5583</v>
      </c>
      <c r="B711" s="1" t="s">
        <v>4655</v>
      </c>
      <c r="C711" s="1" t="s">
        <v>715</v>
      </c>
      <c r="D711" s="1" t="s">
        <v>5483</v>
      </c>
      <c r="E711">
        <v>1861166</v>
      </c>
      <c r="F711">
        <v>65</v>
      </c>
      <c r="G711">
        <v>6</v>
      </c>
      <c r="H711">
        <v>23454</v>
      </c>
      <c r="I711" s="1" t="s">
        <v>4638</v>
      </c>
    </row>
    <row r="712" spans="1:9" x14ac:dyDescent="0.55000000000000004">
      <c r="A712" s="1" t="s">
        <v>5584</v>
      </c>
      <c r="B712" s="1" t="s">
        <v>4648</v>
      </c>
      <c r="C712" s="1" t="s">
        <v>715</v>
      </c>
      <c r="D712" s="1" t="s">
        <v>4670</v>
      </c>
      <c r="E712">
        <v>1767762</v>
      </c>
      <c r="F712">
        <v>90</v>
      </c>
      <c r="G712">
        <v>18</v>
      </c>
      <c r="H712">
        <v>79705</v>
      </c>
      <c r="I712" s="1" t="s">
        <v>4646</v>
      </c>
    </row>
    <row r="713" spans="1:9" x14ac:dyDescent="0.55000000000000004">
      <c r="A713" s="1" t="s">
        <v>5585</v>
      </c>
      <c r="B713" s="1" t="s">
        <v>4648</v>
      </c>
      <c r="C713" s="1" t="s">
        <v>715</v>
      </c>
      <c r="D713" s="1" t="s">
        <v>5260</v>
      </c>
      <c r="E713">
        <v>1087160</v>
      </c>
      <c r="F713">
        <v>75</v>
      </c>
      <c r="G713">
        <v>7</v>
      </c>
      <c r="H713">
        <v>28805</v>
      </c>
      <c r="I713" s="1" t="s">
        <v>4638</v>
      </c>
    </row>
    <row r="714" spans="1:9" x14ac:dyDescent="0.55000000000000004">
      <c r="A714" s="1" t="s">
        <v>5586</v>
      </c>
      <c r="B714" s="1" t="s">
        <v>4636</v>
      </c>
      <c r="C714" s="1" t="s">
        <v>715</v>
      </c>
      <c r="D714" s="1" t="s">
        <v>4884</v>
      </c>
      <c r="E714">
        <v>1375830</v>
      </c>
      <c r="F714">
        <v>80</v>
      </c>
      <c r="G714">
        <v>15</v>
      </c>
      <c r="H714">
        <v>63121</v>
      </c>
      <c r="I714" s="1" t="s">
        <v>4638</v>
      </c>
    </row>
    <row r="715" spans="1:9" x14ac:dyDescent="0.55000000000000004">
      <c r="A715" s="1" t="s">
        <v>5587</v>
      </c>
      <c r="B715" s="1" t="s">
        <v>4636</v>
      </c>
      <c r="C715" s="1" t="s">
        <v>715</v>
      </c>
      <c r="D715" s="1" t="s">
        <v>5022</v>
      </c>
      <c r="E715">
        <v>2728022</v>
      </c>
      <c r="F715">
        <v>65</v>
      </c>
      <c r="G715">
        <v>21</v>
      </c>
      <c r="H715">
        <v>66225</v>
      </c>
      <c r="I715" s="1" t="s">
        <v>4638</v>
      </c>
    </row>
    <row r="716" spans="1:9" x14ac:dyDescent="0.55000000000000004">
      <c r="A716" s="1" t="s">
        <v>5588</v>
      </c>
      <c r="B716" s="1" t="s">
        <v>4648</v>
      </c>
      <c r="C716" s="1" t="s">
        <v>715</v>
      </c>
      <c r="D716" s="1" t="s">
        <v>5049</v>
      </c>
      <c r="E716">
        <v>573798</v>
      </c>
      <c r="F716">
        <v>85</v>
      </c>
      <c r="G716">
        <v>18</v>
      </c>
      <c r="H716">
        <v>20910</v>
      </c>
      <c r="I716" s="1" t="s">
        <v>4638</v>
      </c>
    </row>
    <row r="717" spans="1:9" x14ac:dyDescent="0.55000000000000004">
      <c r="A717" s="1" t="s">
        <v>5589</v>
      </c>
      <c r="B717" s="1" t="s">
        <v>4648</v>
      </c>
      <c r="C717" s="1" t="s">
        <v>715</v>
      </c>
      <c r="D717" s="1" t="s">
        <v>4947</v>
      </c>
      <c r="E717">
        <v>1962013</v>
      </c>
      <c r="F717">
        <v>65</v>
      </c>
      <c r="G717">
        <v>11</v>
      </c>
      <c r="H717">
        <v>47134</v>
      </c>
      <c r="I717" s="1" t="s">
        <v>4646</v>
      </c>
    </row>
    <row r="718" spans="1:9" x14ac:dyDescent="0.55000000000000004">
      <c r="A718" s="1" t="s">
        <v>5590</v>
      </c>
      <c r="B718" s="1" t="s">
        <v>4648</v>
      </c>
      <c r="C718" s="1" t="s">
        <v>715</v>
      </c>
      <c r="D718" s="1" t="s">
        <v>5310</v>
      </c>
      <c r="E718">
        <v>638966</v>
      </c>
      <c r="F718">
        <v>80</v>
      </c>
      <c r="G718">
        <v>25</v>
      </c>
      <c r="H718">
        <v>33647</v>
      </c>
      <c r="I718" s="1" t="s">
        <v>4638</v>
      </c>
    </row>
    <row r="719" spans="1:9" x14ac:dyDescent="0.55000000000000004">
      <c r="A719" s="1" t="s">
        <v>5591</v>
      </c>
      <c r="B719" s="1" t="s">
        <v>4648</v>
      </c>
      <c r="C719" s="1" t="s">
        <v>715</v>
      </c>
      <c r="D719" s="1" t="s">
        <v>4712</v>
      </c>
      <c r="E719">
        <v>1895890</v>
      </c>
      <c r="F719">
        <v>65</v>
      </c>
      <c r="G719">
        <v>9</v>
      </c>
      <c r="H719">
        <v>77228</v>
      </c>
      <c r="I719" s="1" t="s">
        <v>4638</v>
      </c>
    </row>
    <row r="720" spans="1:9" x14ac:dyDescent="0.55000000000000004">
      <c r="A720" s="1" t="s">
        <v>5592</v>
      </c>
      <c r="B720" s="1" t="s">
        <v>4636</v>
      </c>
      <c r="C720" s="1" t="s">
        <v>715</v>
      </c>
      <c r="D720" s="1" t="s">
        <v>5593</v>
      </c>
      <c r="E720">
        <v>2370202</v>
      </c>
      <c r="F720">
        <v>85</v>
      </c>
      <c r="G720">
        <v>16</v>
      </c>
      <c r="H720">
        <v>77346</v>
      </c>
      <c r="I720" s="1" t="s">
        <v>4638</v>
      </c>
    </row>
    <row r="721" spans="1:9" x14ac:dyDescent="0.55000000000000004">
      <c r="A721" s="1" t="s">
        <v>5594</v>
      </c>
      <c r="B721" s="1" t="s">
        <v>4636</v>
      </c>
      <c r="C721" s="1" t="s">
        <v>715</v>
      </c>
      <c r="D721" s="1" t="s">
        <v>5578</v>
      </c>
      <c r="E721">
        <v>2582924</v>
      </c>
      <c r="F721">
        <v>70</v>
      </c>
      <c r="G721">
        <v>6</v>
      </c>
      <c r="H721">
        <v>95210</v>
      </c>
      <c r="I721" s="1" t="s">
        <v>4638</v>
      </c>
    </row>
    <row r="722" spans="1:9" x14ac:dyDescent="0.55000000000000004">
      <c r="A722" s="1" t="s">
        <v>5595</v>
      </c>
      <c r="B722" s="1" t="s">
        <v>4648</v>
      </c>
      <c r="C722" s="1" t="s">
        <v>715</v>
      </c>
      <c r="D722" s="1" t="s">
        <v>382</v>
      </c>
      <c r="E722">
        <v>2994383</v>
      </c>
      <c r="F722">
        <v>65</v>
      </c>
      <c r="G722">
        <v>18</v>
      </c>
      <c r="H722">
        <v>78769</v>
      </c>
      <c r="I722" s="1" t="s">
        <v>4638</v>
      </c>
    </row>
    <row r="723" spans="1:9" x14ac:dyDescent="0.55000000000000004">
      <c r="A723" s="1" t="s">
        <v>5596</v>
      </c>
      <c r="B723" s="1" t="s">
        <v>4640</v>
      </c>
      <c r="C723" s="1" t="s">
        <v>715</v>
      </c>
      <c r="D723" s="1" t="s">
        <v>4637</v>
      </c>
      <c r="E723">
        <v>1160567</v>
      </c>
      <c r="F723">
        <v>75</v>
      </c>
      <c r="G723">
        <v>10</v>
      </c>
      <c r="H723">
        <v>94110</v>
      </c>
      <c r="I723" s="1" t="s">
        <v>4638</v>
      </c>
    </row>
    <row r="724" spans="1:9" x14ac:dyDescent="0.55000000000000004">
      <c r="A724" s="1" t="s">
        <v>5597</v>
      </c>
      <c r="B724" s="1" t="s">
        <v>4655</v>
      </c>
      <c r="C724" s="1" t="s">
        <v>715</v>
      </c>
      <c r="D724" s="1" t="s">
        <v>4752</v>
      </c>
      <c r="E724">
        <v>1848894</v>
      </c>
      <c r="F724">
        <v>75</v>
      </c>
      <c r="G724">
        <v>12</v>
      </c>
      <c r="H724">
        <v>19104</v>
      </c>
      <c r="I724" s="1" t="s">
        <v>4638</v>
      </c>
    </row>
    <row r="725" spans="1:9" x14ac:dyDescent="0.55000000000000004">
      <c r="A725" s="1" t="s">
        <v>5598</v>
      </c>
      <c r="B725" s="1" t="s">
        <v>4648</v>
      </c>
      <c r="C725" s="1" t="s">
        <v>715</v>
      </c>
      <c r="D725" s="1" t="s">
        <v>4668</v>
      </c>
      <c r="E725">
        <v>2539420</v>
      </c>
      <c r="F725">
        <v>70</v>
      </c>
      <c r="G725">
        <v>24</v>
      </c>
      <c r="H725">
        <v>43220</v>
      </c>
      <c r="I725" s="1" t="s">
        <v>4638</v>
      </c>
    </row>
    <row r="726" spans="1:9" x14ac:dyDescent="0.55000000000000004">
      <c r="A726" s="1" t="s">
        <v>5599</v>
      </c>
      <c r="B726" s="1" t="s">
        <v>4655</v>
      </c>
      <c r="C726" s="1" t="s">
        <v>715</v>
      </c>
      <c r="D726" s="1" t="s">
        <v>4941</v>
      </c>
      <c r="E726">
        <v>1623561</v>
      </c>
      <c r="F726">
        <v>70</v>
      </c>
      <c r="G726">
        <v>6</v>
      </c>
      <c r="H726">
        <v>70836</v>
      </c>
      <c r="I726" s="1" t="s">
        <v>4638</v>
      </c>
    </row>
    <row r="727" spans="1:9" x14ac:dyDescent="0.55000000000000004">
      <c r="A727" s="1" t="s">
        <v>5600</v>
      </c>
      <c r="B727" s="1" t="s">
        <v>4636</v>
      </c>
      <c r="C727" s="1" t="s">
        <v>715</v>
      </c>
      <c r="D727" s="1" t="s">
        <v>5301</v>
      </c>
      <c r="E727">
        <v>2392012</v>
      </c>
      <c r="F727">
        <v>90</v>
      </c>
      <c r="G727">
        <v>13</v>
      </c>
      <c r="H727">
        <v>6854</v>
      </c>
      <c r="I727" s="1" t="s">
        <v>4638</v>
      </c>
    </row>
    <row r="728" spans="1:9" x14ac:dyDescent="0.55000000000000004">
      <c r="A728" s="1" t="s">
        <v>5601</v>
      </c>
      <c r="B728" s="1" t="s">
        <v>4636</v>
      </c>
      <c r="C728" s="1" t="s">
        <v>715</v>
      </c>
      <c r="D728" s="1" t="s">
        <v>5370</v>
      </c>
      <c r="E728">
        <v>502730</v>
      </c>
      <c r="F728">
        <v>80</v>
      </c>
      <c r="G728">
        <v>24</v>
      </c>
      <c r="H728">
        <v>14205</v>
      </c>
      <c r="I728" s="1" t="s">
        <v>4638</v>
      </c>
    </row>
    <row r="729" spans="1:9" x14ac:dyDescent="0.55000000000000004">
      <c r="A729" s="1" t="s">
        <v>5602</v>
      </c>
      <c r="B729" s="1" t="s">
        <v>4648</v>
      </c>
      <c r="C729" s="1" t="s">
        <v>715</v>
      </c>
      <c r="D729" s="1" t="s">
        <v>5040</v>
      </c>
      <c r="E729">
        <v>2610841</v>
      </c>
      <c r="F729">
        <v>65</v>
      </c>
      <c r="G729">
        <v>17</v>
      </c>
      <c r="H729">
        <v>46202</v>
      </c>
      <c r="I729" s="1" t="s">
        <v>4638</v>
      </c>
    </row>
    <row r="730" spans="1:9" x14ac:dyDescent="0.55000000000000004">
      <c r="A730" s="1" t="s">
        <v>5603</v>
      </c>
      <c r="B730" s="1" t="s">
        <v>4636</v>
      </c>
      <c r="C730" s="1" t="s">
        <v>715</v>
      </c>
      <c r="D730" s="1" t="s">
        <v>5262</v>
      </c>
      <c r="E730">
        <v>1838268</v>
      </c>
      <c r="F730">
        <v>75</v>
      </c>
      <c r="G730">
        <v>13</v>
      </c>
      <c r="H730">
        <v>80638</v>
      </c>
      <c r="I730" s="1" t="s">
        <v>4646</v>
      </c>
    </row>
    <row r="731" spans="1:9" x14ac:dyDescent="0.55000000000000004">
      <c r="A731" s="1" t="s">
        <v>5604</v>
      </c>
      <c r="B731" s="1" t="s">
        <v>4640</v>
      </c>
      <c r="C731" s="1" t="s">
        <v>715</v>
      </c>
      <c r="D731" s="1" t="s">
        <v>4917</v>
      </c>
      <c r="E731">
        <v>2314725</v>
      </c>
      <c r="F731">
        <v>70</v>
      </c>
      <c r="G731">
        <v>16</v>
      </c>
      <c r="H731">
        <v>70179</v>
      </c>
      <c r="I731" s="1" t="s">
        <v>4638</v>
      </c>
    </row>
    <row r="732" spans="1:9" x14ac:dyDescent="0.55000000000000004">
      <c r="A732" s="1" t="s">
        <v>5605</v>
      </c>
      <c r="B732" s="1" t="s">
        <v>4640</v>
      </c>
      <c r="C732" s="1" t="s">
        <v>715</v>
      </c>
      <c r="D732" s="1" t="s">
        <v>5135</v>
      </c>
      <c r="E732">
        <v>3335323</v>
      </c>
      <c r="F732">
        <v>80</v>
      </c>
      <c r="G732">
        <v>24</v>
      </c>
      <c r="H732">
        <v>70505</v>
      </c>
      <c r="I732" s="1" t="s">
        <v>4646</v>
      </c>
    </row>
    <row r="733" spans="1:9" x14ac:dyDescent="0.55000000000000004">
      <c r="A733" s="1" t="s">
        <v>5606</v>
      </c>
      <c r="B733" s="1" t="s">
        <v>4640</v>
      </c>
      <c r="C733" s="1" t="s">
        <v>715</v>
      </c>
      <c r="D733" s="1" t="s">
        <v>5607</v>
      </c>
      <c r="E733">
        <v>3486612</v>
      </c>
      <c r="F733">
        <v>70</v>
      </c>
      <c r="G733">
        <v>10</v>
      </c>
      <c r="H733">
        <v>6912</v>
      </c>
      <c r="I733" s="1" t="s">
        <v>4638</v>
      </c>
    </row>
    <row r="734" spans="1:9" x14ac:dyDescent="0.55000000000000004">
      <c r="A734" s="1" t="s">
        <v>5608</v>
      </c>
      <c r="B734" s="1" t="s">
        <v>4640</v>
      </c>
      <c r="C734" s="1" t="s">
        <v>715</v>
      </c>
      <c r="D734" s="1" t="s">
        <v>4732</v>
      </c>
      <c r="E734">
        <v>1221680</v>
      </c>
      <c r="F734">
        <v>70</v>
      </c>
      <c r="G734">
        <v>21</v>
      </c>
      <c r="H734">
        <v>10270</v>
      </c>
      <c r="I734" s="1" t="s">
        <v>4638</v>
      </c>
    </row>
    <row r="735" spans="1:9" x14ac:dyDescent="0.55000000000000004">
      <c r="A735" s="1" t="s">
        <v>5609</v>
      </c>
      <c r="B735" s="1" t="s">
        <v>4648</v>
      </c>
      <c r="C735" s="1" t="s">
        <v>715</v>
      </c>
      <c r="D735" s="1" t="s">
        <v>5156</v>
      </c>
      <c r="E735">
        <v>1499440</v>
      </c>
      <c r="F735">
        <v>90</v>
      </c>
      <c r="G735">
        <v>15</v>
      </c>
      <c r="H735">
        <v>87140</v>
      </c>
      <c r="I735" s="1" t="s">
        <v>4638</v>
      </c>
    </row>
    <row r="736" spans="1:9" x14ac:dyDescent="0.55000000000000004">
      <c r="A736" s="1" t="s">
        <v>5610</v>
      </c>
      <c r="B736" s="1" t="s">
        <v>4636</v>
      </c>
      <c r="C736" s="1" t="s">
        <v>715</v>
      </c>
      <c r="D736" s="1" t="s">
        <v>4685</v>
      </c>
      <c r="E736">
        <v>3461199</v>
      </c>
      <c r="F736">
        <v>75</v>
      </c>
      <c r="G736">
        <v>11</v>
      </c>
      <c r="H736">
        <v>20220</v>
      </c>
      <c r="I736" s="1" t="s">
        <v>4638</v>
      </c>
    </row>
    <row r="737" spans="1:9" x14ac:dyDescent="0.55000000000000004">
      <c r="A737" s="1" t="s">
        <v>5611</v>
      </c>
      <c r="B737" s="1" t="s">
        <v>4640</v>
      </c>
      <c r="C737" s="1" t="s">
        <v>715</v>
      </c>
      <c r="D737" s="1" t="s">
        <v>4774</v>
      </c>
      <c r="E737">
        <v>2643332</v>
      </c>
      <c r="F737">
        <v>80</v>
      </c>
      <c r="G737">
        <v>6</v>
      </c>
      <c r="H737">
        <v>88553</v>
      </c>
      <c r="I737" s="1" t="s">
        <v>4638</v>
      </c>
    </row>
    <row r="738" spans="1:9" x14ac:dyDescent="0.55000000000000004">
      <c r="A738" s="1" t="s">
        <v>5612</v>
      </c>
      <c r="B738" s="1" t="s">
        <v>4636</v>
      </c>
      <c r="C738" s="1" t="s">
        <v>715</v>
      </c>
      <c r="D738" s="1" t="s">
        <v>4907</v>
      </c>
      <c r="E738">
        <v>1590587</v>
      </c>
      <c r="F738">
        <v>65</v>
      </c>
      <c r="G738">
        <v>15</v>
      </c>
      <c r="H738">
        <v>91406</v>
      </c>
      <c r="I738" s="1" t="s">
        <v>4638</v>
      </c>
    </row>
    <row r="739" spans="1:9" x14ac:dyDescent="0.55000000000000004">
      <c r="A739" s="1" t="s">
        <v>5613</v>
      </c>
      <c r="B739" s="1" t="s">
        <v>4648</v>
      </c>
      <c r="C739" s="1" t="s">
        <v>715</v>
      </c>
      <c r="D739" s="1" t="s">
        <v>4763</v>
      </c>
      <c r="E739">
        <v>1324405</v>
      </c>
      <c r="F739">
        <v>75</v>
      </c>
      <c r="G739">
        <v>20</v>
      </c>
      <c r="H739">
        <v>99522</v>
      </c>
      <c r="I739" s="1" t="s">
        <v>4638</v>
      </c>
    </row>
    <row r="740" spans="1:9" x14ac:dyDescent="0.55000000000000004">
      <c r="A740" s="1" t="s">
        <v>5614</v>
      </c>
      <c r="B740" s="1" t="s">
        <v>4648</v>
      </c>
      <c r="C740" s="1" t="s">
        <v>715</v>
      </c>
      <c r="D740" s="1" t="s">
        <v>5615</v>
      </c>
      <c r="E740">
        <v>651346</v>
      </c>
      <c r="F740">
        <v>75</v>
      </c>
      <c r="G740">
        <v>9</v>
      </c>
      <c r="H740">
        <v>81505</v>
      </c>
      <c r="I740" s="1" t="s">
        <v>4646</v>
      </c>
    </row>
    <row r="741" spans="1:9" x14ac:dyDescent="0.55000000000000004">
      <c r="A741" s="1" t="s">
        <v>5616</v>
      </c>
      <c r="B741" s="1" t="s">
        <v>4655</v>
      </c>
      <c r="C741" s="1" t="s">
        <v>715</v>
      </c>
      <c r="D741" s="1" t="s">
        <v>5617</v>
      </c>
      <c r="E741">
        <v>1100417</v>
      </c>
      <c r="F741">
        <v>70</v>
      </c>
      <c r="G741">
        <v>14</v>
      </c>
      <c r="H741">
        <v>33023</v>
      </c>
      <c r="I741" s="1" t="s">
        <v>4638</v>
      </c>
    </row>
    <row r="742" spans="1:9" x14ac:dyDescent="0.55000000000000004">
      <c r="A742" s="1" t="s">
        <v>5618</v>
      </c>
      <c r="B742" s="1" t="s">
        <v>4640</v>
      </c>
      <c r="C742" s="1" t="s">
        <v>715</v>
      </c>
      <c r="D742" s="1" t="s">
        <v>5264</v>
      </c>
      <c r="E742">
        <v>2827191</v>
      </c>
      <c r="F742">
        <v>85</v>
      </c>
      <c r="G742">
        <v>6</v>
      </c>
      <c r="H742">
        <v>27404</v>
      </c>
      <c r="I742" s="1" t="s">
        <v>4638</v>
      </c>
    </row>
    <row r="743" spans="1:9" x14ac:dyDescent="0.55000000000000004">
      <c r="A743" s="1" t="s">
        <v>5619</v>
      </c>
      <c r="B743" s="1" t="s">
        <v>4640</v>
      </c>
      <c r="C743" s="1" t="s">
        <v>715</v>
      </c>
      <c r="D743" s="1" t="s">
        <v>5620</v>
      </c>
      <c r="E743">
        <v>1850164</v>
      </c>
      <c r="F743">
        <v>90</v>
      </c>
      <c r="G743">
        <v>20</v>
      </c>
      <c r="H743">
        <v>80044</v>
      </c>
      <c r="I743" s="1" t="s">
        <v>4638</v>
      </c>
    </row>
    <row r="744" spans="1:9" x14ac:dyDescent="0.55000000000000004">
      <c r="A744" s="1" t="s">
        <v>5621</v>
      </c>
      <c r="B744" s="1" t="s">
        <v>4636</v>
      </c>
      <c r="C744" s="1" t="s">
        <v>715</v>
      </c>
      <c r="D744" s="1" t="s">
        <v>5189</v>
      </c>
      <c r="E744">
        <v>1490008</v>
      </c>
      <c r="F744">
        <v>85</v>
      </c>
      <c r="G744">
        <v>14</v>
      </c>
      <c r="H744">
        <v>6721</v>
      </c>
      <c r="I744" s="1" t="s">
        <v>4646</v>
      </c>
    </row>
    <row r="745" spans="1:9" x14ac:dyDescent="0.55000000000000004">
      <c r="A745" s="1" t="s">
        <v>5622</v>
      </c>
      <c r="B745" s="1" t="s">
        <v>4640</v>
      </c>
      <c r="C745" s="1" t="s">
        <v>715</v>
      </c>
      <c r="D745" s="1" t="s">
        <v>4737</v>
      </c>
      <c r="E745">
        <v>2081991</v>
      </c>
      <c r="F745">
        <v>65</v>
      </c>
      <c r="G745">
        <v>9</v>
      </c>
      <c r="H745">
        <v>23237</v>
      </c>
      <c r="I745" s="1" t="s">
        <v>4646</v>
      </c>
    </row>
    <row r="746" spans="1:9" x14ac:dyDescent="0.55000000000000004">
      <c r="A746" s="1" t="s">
        <v>5623</v>
      </c>
      <c r="B746" s="1" t="s">
        <v>4636</v>
      </c>
      <c r="C746" s="1" t="s">
        <v>715</v>
      </c>
      <c r="D746" s="1" t="s">
        <v>4875</v>
      </c>
      <c r="E746">
        <v>1304697</v>
      </c>
      <c r="F746">
        <v>85</v>
      </c>
      <c r="G746">
        <v>5</v>
      </c>
      <c r="H746">
        <v>92191</v>
      </c>
      <c r="I746" s="1" t="s">
        <v>4638</v>
      </c>
    </row>
    <row r="747" spans="1:9" x14ac:dyDescent="0.55000000000000004">
      <c r="A747" s="1" t="s">
        <v>5624</v>
      </c>
      <c r="B747" s="1" t="s">
        <v>4655</v>
      </c>
      <c r="C747" s="1" t="s">
        <v>715</v>
      </c>
      <c r="D747" s="1" t="s">
        <v>4779</v>
      </c>
      <c r="E747">
        <v>730920</v>
      </c>
      <c r="F747">
        <v>75</v>
      </c>
      <c r="G747">
        <v>11</v>
      </c>
      <c r="H747">
        <v>14604</v>
      </c>
      <c r="I747" s="1" t="s">
        <v>4638</v>
      </c>
    </row>
    <row r="748" spans="1:9" x14ac:dyDescent="0.55000000000000004">
      <c r="A748" s="1" t="s">
        <v>5625</v>
      </c>
      <c r="B748" s="1" t="s">
        <v>4636</v>
      </c>
      <c r="C748" s="1" t="s">
        <v>715</v>
      </c>
      <c r="D748" s="1" t="s">
        <v>5266</v>
      </c>
      <c r="E748">
        <v>2791914</v>
      </c>
      <c r="F748">
        <v>90</v>
      </c>
      <c r="G748">
        <v>25</v>
      </c>
      <c r="H748">
        <v>6183</v>
      </c>
      <c r="I748" s="1" t="s">
        <v>4638</v>
      </c>
    </row>
    <row r="749" spans="1:9" x14ac:dyDescent="0.55000000000000004">
      <c r="A749" s="1" t="s">
        <v>5626</v>
      </c>
      <c r="B749" s="1" t="s">
        <v>4655</v>
      </c>
      <c r="C749" s="1" t="s">
        <v>715</v>
      </c>
      <c r="D749" s="1" t="s">
        <v>5042</v>
      </c>
      <c r="E749">
        <v>537372</v>
      </c>
      <c r="F749">
        <v>65</v>
      </c>
      <c r="G749">
        <v>10</v>
      </c>
      <c r="H749">
        <v>10705</v>
      </c>
      <c r="I749" s="1" t="s">
        <v>4638</v>
      </c>
    </row>
    <row r="750" spans="1:9" x14ac:dyDescent="0.55000000000000004">
      <c r="A750" s="1" t="s">
        <v>5627</v>
      </c>
      <c r="B750" s="1" t="s">
        <v>4648</v>
      </c>
      <c r="C750" s="1" t="s">
        <v>715</v>
      </c>
      <c r="D750" s="1" t="s">
        <v>5094</v>
      </c>
      <c r="E750">
        <v>2874402</v>
      </c>
      <c r="F750">
        <v>85</v>
      </c>
      <c r="G750">
        <v>16</v>
      </c>
      <c r="H750">
        <v>83722</v>
      </c>
      <c r="I750" s="1" t="s">
        <v>4638</v>
      </c>
    </row>
    <row r="751" spans="1:9" x14ac:dyDescent="0.55000000000000004">
      <c r="A751" s="1" t="s">
        <v>5628</v>
      </c>
      <c r="B751" s="1" t="s">
        <v>4648</v>
      </c>
      <c r="C751" s="1" t="s">
        <v>715</v>
      </c>
      <c r="D751" s="1" t="s">
        <v>5629</v>
      </c>
      <c r="E751">
        <v>3472464</v>
      </c>
      <c r="F751">
        <v>75</v>
      </c>
      <c r="G751">
        <v>7</v>
      </c>
      <c r="H751">
        <v>30089</v>
      </c>
      <c r="I751" s="1" t="s">
        <v>4638</v>
      </c>
    </row>
    <row r="752" spans="1:9" x14ac:dyDescent="0.55000000000000004">
      <c r="A752" s="1" t="s">
        <v>5630</v>
      </c>
      <c r="B752" s="1" t="s">
        <v>4640</v>
      </c>
      <c r="C752" s="1" t="s">
        <v>715</v>
      </c>
      <c r="D752" s="1" t="s">
        <v>4920</v>
      </c>
      <c r="E752">
        <v>2009161</v>
      </c>
      <c r="F752">
        <v>70</v>
      </c>
      <c r="G752">
        <v>18</v>
      </c>
      <c r="H752">
        <v>90010</v>
      </c>
      <c r="I752" s="1" t="s">
        <v>4638</v>
      </c>
    </row>
    <row r="753" spans="1:9" x14ac:dyDescent="0.55000000000000004">
      <c r="A753" s="1" t="s">
        <v>5631</v>
      </c>
      <c r="B753" s="1" t="s">
        <v>4655</v>
      </c>
      <c r="C753" s="1" t="s">
        <v>715</v>
      </c>
      <c r="D753" s="1" t="s">
        <v>4712</v>
      </c>
      <c r="E753">
        <v>2651937</v>
      </c>
      <c r="F753">
        <v>65</v>
      </c>
      <c r="G753">
        <v>11</v>
      </c>
      <c r="H753">
        <v>77234</v>
      </c>
      <c r="I753" s="1" t="s">
        <v>4638</v>
      </c>
    </row>
    <row r="754" spans="1:9" x14ac:dyDescent="0.55000000000000004">
      <c r="A754" s="1" t="s">
        <v>5632</v>
      </c>
      <c r="B754" s="1" t="s">
        <v>4655</v>
      </c>
      <c r="C754" s="1" t="s">
        <v>715</v>
      </c>
      <c r="D754" s="1" t="s">
        <v>4834</v>
      </c>
      <c r="E754">
        <v>1000841</v>
      </c>
      <c r="F754">
        <v>70</v>
      </c>
      <c r="G754">
        <v>13</v>
      </c>
      <c r="H754">
        <v>71151</v>
      </c>
      <c r="I754" s="1" t="s">
        <v>4638</v>
      </c>
    </row>
    <row r="755" spans="1:9" x14ac:dyDescent="0.55000000000000004">
      <c r="A755" s="1" t="s">
        <v>5633</v>
      </c>
      <c r="B755" s="1" t="s">
        <v>4640</v>
      </c>
      <c r="C755" s="1" t="s">
        <v>715</v>
      </c>
      <c r="D755" s="1" t="s">
        <v>4664</v>
      </c>
      <c r="E755">
        <v>2138676</v>
      </c>
      <c r="F755">
        <v>85</v>
      </c>
      <c r="G755">
        <v>12</v>
      </c>
      <c r="H755">
        <v>85383</v>
      </c>
      <c r="I755" s="1" t="s">
        <v>4638</v>
      </c>
    </row>
    <row r="756" spans="1:9" x14ac:dyDescent="0.55000000000000004">
      <c r="A756" s="1" t="s">
        <v>5634</v>
      </c>
      <c r="B756" s="1" t="s">
        <v>4655</v>
      </c>
      <c r="C756" s="1" t="s">
        <v>715</v>
      </c>
      <c r="D756" s="1" t="s">
        <v>5129</v>
      </c>
      <c r="E756">
        <v>1471343</v>
      </c>
      <c r="F756">
        <v>75</v>
      </c>
      <c r="G756">
        <v>10</v>
      </c>
      <c r="H756">
        <v>77806</v>
      </c>
      <c r="I756" s="1" t="s">
        <v>4638</v>
      </c>
    </row>
    <row r="757" spans="1:9" x14ac:dyDescent="0.55000000000000004">
      <c r="A757" s="1" t="s">
        <v>5635</v>
      </c>
      <c r="B757" s="1" t="s">
        <v>4648</v>
      </c>
      <c r="C757" s="1" t="s">
        <v>715</v>
      </c>
      <c r="D757" s="1" t="s">
        <v>5161</v>
      </c>
      <c r="E757">
        <v>2753546</v>
      </c>
      <c r="F757">
        <v>90</v>
      </c>
      <c r="G757">
        <v>10</v>
      </c>
      <c r="H757">
        <v>85099</v>
      </c>
      <c r="I757" s="1" t="s">
        <v>4638</v>
      </c>
    </row>
    <row r="758" spans="1:9" x14ac:dyDescent="0.55000000000000004">
      <c r="A758" s="1" t="s">
        <v>5636</v>
      </c>
      <c r="B758" s="1" t="s">
        <v>4640</v>
      </c>
      <c r="C758" s="1" t="s">
        <v>715</v>
      </c>
      <c r="D758" s="1" t="s">
        <v>4723</v>
      </c>
      <c r="E758">
        <v>1052312</v>
      </c>
      <c r="F758">
        <v>70</v>
      </c>
      <c r="G758">
        <v>12</v>
      </c>
      <c r="H758">
        <v>73135</v>
      </c>
      <c r="I758" s="1" t="s">
        <v>4638</v>
      </c>
    </row>
    <row r="759" spans="1:9" x14ac:dyDescent="0.55000000000000004">
      <c r="A759" s="1" t="s">
        <v>5637</v>
      </c>
      <c r="B759" s="1" t="s">
        <v>4655</v>
      </c>
      <c r="C759" s="1" t="s">
        <v>715</v>
      </c>
      <c r="D759" s="1" t="s">
        <v>5092</v>
      </c>
      <c r="E759">
        <v>3081444</v>
      </c>
      <c r="F759">
        <v>90</v>
      </c>
      <c r="G759">
        <v>12</v>
      </c>
      <c r="H759">
        <v>78278</v>
      </c>
      <c r="I759" s="1" t="s">
        <v>4638</v>
      </c>
    </row>
    <row r="760" spans="1:9" x14ac:dyDescent="0.55000000000000004">
      <c r="A760" s="1" t="s">
        <v>5638</v>
      </c>
      <c r="B760" s="1" t="s">
        <v>4655</v>
      </c>
      <c r="C760" s="1" t="s">
        <v>715</v>
      </c>
      <c r="D760" s="1" t="s">
        <v>4702</v>
      </c>
      <c r="E760">
        <v>2540463</v>
      </c>
      <c r="F760">
        <v>75</v>
      </c>
      <c r="G760">
        <v>15</v>
      </c>
      <c r="H760">
        <v>89160</v>
      </c>
      <c r="I760" s="1" t="s">
        <v>4638</v>
      </c>
    </row>
    <row r="761" spans="1:9" x14ac:dyDescent="0.55000000000000004">
      <c r="A761" s="1" t="s">
        <v>5639</v>
      </c>
      <c r="B761" s="1" t="s">
        <v>4648</v>
      </c>
      <c r="C761" s="1" t="s">
        <v>715</v>
      </c>
      <c r="D761" s="1" t="s">
        <v>5640</v>
      </c>
      <c r="E761">
        <v>2827396</v>
      </c>
      <c r="F761">
        <v>65</v>
      </c>
      <c r="G761">
        <v>25</v>
      </c>
      <c r="H761">
        <v>64054</v>
      </c>
      <c r="I761" s="1" t="s">
        <v>4638</v>
      </c>
    </row>
    <row r="762" spans="1:9" x14ac:dyDescent="0.55000000000000004">
      <c r="A762" s="1" t="s">
        <v>5641</v>
      </c>
      <c r="B762" s="1" t="s">
        <v>4636</v>
      </c>
      <c r="C762" s="1" t="s">
        <v>715</v>
      </c>
      <c r="D762" s="1" t="s">
        <v>4732</v>
      </c>
      <c r="E762">
        <v>1428270</v>
      </c>
      <c r="F762">
        <v>80</v>
      </c>
      <c r="G762">
        <v>16</v>
      </c>
      <c r="H762">
        <v>10039</v>
      </c>
      <c r="I762" s="1" t="s">
        <v>4638</v>
      </c>
    </row>
    <row r="763" spans="1:9" x14ac:dyDescent="0.55000000000000004">
      <c r="A763" s="1" t="s">
        <v>5642</v>
      </c>
      <c r="B763" s="1" t="s">
        <v>4648</v>
      </c>
      <c r="C763" s="1" t="s">
        <v>715</v>
      </c>
      <c r="D763" s="1" t="s">
        <v>4875</v>
      </c>
      <c r="E763">
        <v>673306</v>
      </c>
      <c r="F763">
        <v>70</v>
      </c>
      <c r="G763">
        <v>13</v>
      </c>
      <c r="H763">
        <v>92191</v>
      </c>
      <c r="I763" s="1" t="s">
        <v>4638</v>
      </c>
    </row>
    <row r="764" spans="1:9" x14ac:dyDescent="0.55000000000000004">
      <c r="A764" s="1" t="s">
        <v>5643</v>
      </c>
      <c r="B764" s="1" t="s">
        <v>4640</v>
      </c>
      <c r="C764" s="1" t="s">
        <v>715</v>
      </c>
      <c r="D764" s="1" t="s">
        <v>4917</v>
      </c>
      <c r="E764">
        <v>1072822</v>
      </c>
      <c r="F764">
        <v>85</v>
      </c>
      <c r="G764">
        <v>10</v>
      </c>
      <c r="H764">
        <v>70116</v>
      </c>
      <c r="I764" s="1" t="s">
        <v>4646</v>
      </c>
    </row>
    <row r="765" spans="1:9" x14ac:dyDescent="0.55000000000000004">
      <c r="A765" s="1" t="s">
        <v>5644</v>
      </c>
      <c r="B765" s="1" t="s">
        <v>4648</v>
      </c>
      <c r="C765" s="1" t="s">
        <v>715</v>
      </c>
      <c r="D765" s="1" t="s">
        <v>4772</v>
      </c>
      <c r="E765">
        <v>2286714</v>
      </c>
      <c r="F765">
        <v>90</v>
      </c>
      <c r="G765">
        <v>19</v>
      </c>
      <c r="H765">
        <v>39534</v>
      </c>
      <c r="I765" s="1" t="s">
        <v>4646</v>
      </c>
    </row>
    <row r="766" spans="1:9" x14ac:dyDescent="0.55000000000000004">
      <c r="A766" s="1" t="s">
        <v>5645</v>
      </c>
      <c r="B766" s="1" t="s">
        <v>4648</v>
      </c>
      <c r="C766" s="1" t="s">
        <v>715</v>
      </c>
      <c r="D766" s="1" t="s">
        <v>4917</v>
      </c>
      <c r="E766">
        <v>1924973</v>
      </c>
      <c r="F766">
        <v>85</v>
      </c>
      <c r="G766">
        <v>6</v>
      </c>
      <c r="H766">
        <v>70183</v>
      </c>
      <c r="I766" s="1" t="s">
        <v>4638</v>
      </c>
    </row>
    <row r="767" spans="1:9" x14ac:dyDescent="0.55000000000000004">
      <c r="A767" s="1" t="s">
        <v>5646</v>
      </c>
      <c r="B767" s="1" t="s">
        <v>4636</v>
      </c>
      <c r="C767" s="1" t="s">
        <v>715</v>
      </c>
      <c r="D767" s="1" t="s">
        <v>5202</v>
      </c>
      <c r="E767">
        <v>2197159</v>
      </c>
      <c r="F767">
        <v>75</v>
      </c>
      <c r="G767">
        <v>13</v>
      </c>
      <c r="H767">
        <v>17121</v>
      </c>
      <c r="I767" s="1" t="s">
        <v>4638</v>
      </c>
    </row>
    <row r="768" spans="1:9" x14ac:dyDescent="0.55000000000000004">
      <c r="A768" s="1" t="s">
        <v>5647</v>
      </c>
      <c r="B768" s="1" t="s">
        <v>4655</v>
      </c>
      <c r="C768" s="1" t="s">
        <v>715</v>
      </c>
      <c r="D768" s="1" t="s">
        <v>5054</v>
      </c>
      <c r="E768">
        <v>1075315</v>
      </c>
      <c r="F768">
        <v>85</v>
      </c>
      <c r="G768">
        <v>12</v>
      </c>
      <c r="H768">
        <v>98109</v>
      </c>
      <c r="I768" s="1" t="s">
        <v>4638</v>
      </c>
    </row>
    <row r="769" spans="1:9" x14ac:dyDescent="0.55000000000000004">
      <c r="A769" s="1" t="s">
        <v>5648</v>
      </c>
      <c r="B769" s="1" t="s">
        <v>4640</v>
      </c>
      <c r="C769" s="1" t="s">
        <v>715</v>
      </c>
      <c r="D769" s="1" t="s">
        <v>5517</v>
      </c>
      <c r="E769">
        <v>1550448</v>
      </c>
      <c r="F769">
        <v>70</v>
      </c>
      <c r="G769">
        <v>8</v>
      </c>
      <c r="H769">
        <v>92648</v>
      </c>
      <c r="I769" s="1" t="s">
        <v>4638</v>
      </c>
    </row>
    <row r="770" spans="1:9" x14ac:dyDescent="0.55000000000000004">
      <c r="A770" s="1" t="s">
        <v>5649</v>
      </c>
      <c r="B770" s="1" t="s">
        <v>4648</v>
      </c>
      <c r="C770" s="1" t="s">
        <v>715</v>
      </c>
      <c r="D770" s="1" t="s">
        <v>5060</v>
      </c>
      <c r="E770">
        <v>2608400</v>
      </c>
      <c r="F770">
        <v>85</v>
      </c>
      <c r="G770">
        <v>21</v>
      </c>
      <c r="H770">
        <v>85743</v>
      </c>
      <c r="I770" s="1" t="s">
        <v>4638</v>
      </c>
    </row>
    <row r="771" spans="1:9" x14ac:dyDescent="0.55000000000000004">
      <c r="A771" s="1" t="s">
        <v>5650</v>
      </c>
      <c r="B771" s="1" t="s">
        <v>4636</v>
      </c>
      <c r="C771" s="1" t="s">
        <v>715</v>
      </c>
      <c r="D771" s="1" t="s">
        <v>5457</v>
      </c>
      <c r="E771">
        <v>3351816</v>
      </c>
      <c r="F771">
        <v>90</v>
      </c>
      <c r="G771">
        <v>14</v>
      </c>
      <c r="H771">
        <v>7505</v>
      </c>
      <c r="I771" s="1" t="s">
        <v>4638</v>
      </c>
    </row>
    <row r="772" spans="1:9" x14ac:dyDescent="0.55000000000000004">
      <c r="A772" s="1" t="s">
        <v>5651</v>
      </c>
      <c r="B772" s="1" t="s">
        <v>4655</v>
      </c>
      <c r="C772" s="1" t="s">
        <v>715</v>
      </c>
      <c r="D772" s="1" t="s">
        <v>4989</v>
      </c>
      <c r="E772">
        <v>874058</v>
      </c>
      <c r="F772">
        <v>85</v>
      </c>
      <c r="G772">
        <v>25</v>
      </c>
      <c r="H772">
        <v>29215</v>
      </c>
      <c r="I772" s="1" t="s">
        <v>4638</v>
      </c>
    </row>
    <row r="773" spans="1:9" x14ac:dyDescent="0.55000000000000004">
      <c r="A773" s="1" t="s">
        <v>5652</v>
      </c>
      <c r="B773" s="1" t="s">
        <v>4648</v>
      </c>
      <c r="C773" s="1" t="s">
        <v>715</v>
      </c>
      <c r="D773" s="1" t="s">
        <v>5264</v>
      </c>
      <c r="E773">
        <v>1892295</v>
      </c>
      <c r="F773">
        <v>65</v>
      </c>
      <c r="G773">
        <v>22</v>
      </c>
      <c r="H773">
        <v>27404</v>
      </c>
      <c r="I773" s="1" t="s">
        <v>4638</v>
      </c>
    </row>
    <row r="774" spans="1:9" x14ac:dyDescent="0.55000000000000004">
      <c r="A774" s="1" t="s">
        <v>5653</v>
      </c>
      <c r="B774" s="1" t="s">
        <v>4655</v>
      </c>
      <c r="C774" s="1" t="s">
        <v>715</v>
      </c>
      <c r="D774" s="1" t="s">
        <v>3873</v>
      </c>
      <c r="E774">
        <v>2219172</v>
      </c>
      <c r="F774">
        <v>75</v>
      </c>
      <c r="G774">
        <v>11</v>
      </c>
      <c r="H774">
        <v>36177</v>
      </c>
      <c r="I774" s="1" t="s">
        <v>4638</v>
      </c>
    </row>
    <row r="775" spans="1:9" x14ac:dyDescent="0.55000000000000004">
      <c r="A775" s="1" t="s">
        <v>5654</v>
      </c>
      <c r="B775" s="1" t="s">
        <v>4636</v>
      </c>
      <c r="C775" s="1" t="s">
        <v>715</v>
      </c>
      <c r="D775" s="1" t="s">
        <v>4902</v>
      </c>
      <c r="E775">
        <v>2636373</v>
      </c>
      <c r="F775">
        <v>75</v>
      </c>
      <c r="G775">
        <v>21</v>
      </c>
      <c r="H775">
        <v>60630</v>
      </c>
      <c r="I775" s="1" t="s">
        <v>4638</v>
      </c>
    </row>
    <row r="776" spans="1:9" x14ac:dyDescent="0.55000000000000004">
      <c r="A776" s="1" t="s">
        <v>5655</v>
      </c>
      <c r="B776" s="1" t="s">
        <v>4640</v>
      </c>
      <c r="C776" s="1" t="s">
        <v>715</v>
      </c>
      <c r="D776" s="1" t="s">
        <v>4934</v>
      </c>
      <c r="E776">
        <v>1465122</v>
      </c>
      <c r="F776">
        <v>75</v>
      </c>
      <c r="G776">
        <v>10</v>
      </c>
      <c r="H776">
        <v>33710</v>
      </c>
      <c r="I776" s="1" t="s">
        <v>4638</v>
      </c>
    </row>
    <row r="777" spans="1:9" x14ac:dyDescent="0.55000000000000004">
      <c r="A777" s="1" t="s">
        <v>5656</v>
      </c>
      <c r="B777" s="1" t="s">
        <v>4655</v>
      </c>
      <c r="C777" s="1" t="s">
        <v>715</v>
      </c>
      <c r="D777" s="1" t="s">
        <v>5417</v>
      </c>
      <c r="E777">
        <v>1084722</v>
      </c>
      <c r="F777">
        <v>85</v>
      </c>
      <c r="G777">
        <v>14</v>
      </c>
      <c r="H777">
        <v>37605</v>
      </c>
      <c r="I777" s="1" t="s">
        <v>4638</v>
      </c>
    </row>
    <row r="778" spans="1:9" x14ac:dyDescent="0.55000000000000004">
      <c r="A778" s="1" t="s">
        <v>5657</v>
      </c>
      <c r="B778" s="1" t="s">
        <v>4640</v>
      </c>
      <c r="C778" s="1" t="s">
        <v>715</v>
      </c>
      <c r="D778" s="1" t="s">
        <v>4750</v>
      </c>
      <c r="E778">
        <v>3211264</v>
      </c>
      <c r="F778">
        <v>70</v>
      </c>
      <c r="G778">
        <v>19</v>
      </c>
      <c r="H778">
        <v>2216</v>
      </c>
      <c r="I778" s="1" t="s">
        <v>4638</v>
      </c>
    </row>
    <row r="779" spans="1:9" x14ac:dyDescent="0.55000000000000004">
      <c r="A779" s="1" t="s">
        <v>5658</v>
      </c>
      <c r="B779" s="1" t="s">
        <v>4648</v>
      </c>
      <c r="C779" s="1" t="s">
        <v>715</v>
      </c>
      <c r="D779" s="1" t="s">
        <v>4791</v>
      </c>
      <c r="E779">
        <v>2533017</v>
      </c>
      <c r="F779">
        <v>70</v>
      </c>
      <c r="G779">
        <v>6</v>
      </c>
      <c r="H779">
        <v>76178</v>
      </c>
      <c r="I779" s="1" t="s">
        <v>4638</v>
      </c>
    </row>
    <row r="780" spans="1:9" x14ac:dyDescent="0.55000000000000004">
      <c r="A780" s="1" t="s">
        <v>5659</v>
      </c>
      <c r="B780" s="1" t="s">
        <v>4636</v>
      </c>
      <c r="C780" s="1" t="s">
        <v>715</v>
      </c>
      <c r="D780" s="1" t="s">
        <v>5202</v>
      </c>
      <c r="E780">
        <v>3457330</v>
      </c>
      <c r="F780">
        <v>70</v>
      </c>
      <c r="G780">
        <v>15</v>
      </c>
      <c r="H780">
        <v>17121</v>
      </c>
      <c r="I780" s="1" t="s">
        <v>4638</v>
      </c>
    </row>
    <row r="781" spans="1:9" x14ac:dyDescent="0.55000000000000004">
      <c r="A781" s="1" t="s">
        <v>5660</v>
      </c>
      <c r="B781" s="1" t="s">
        <v>4655</v>
      </c>
      <c r="C781" s="1" t="s">
        <v>715</v>
      </c>
      <c r="D781" s="1" t="s">
        <v>4658</v>
      </c>
      <c r="E781">
        <v>1713927</v>
      </c>
      <c r="F781">
        <v>85</v>
      </c>
      <c r="G781">
        <v>23</v>
      </c>
      <c r="H781">
        <v>18706</v>
      </c>
      <c r="I781" s="1" t="s">
        <v>4638</v>
      </c>
    </row>
    <row r="782" spans="1:9" x14ac:dyDescent="0.55000000000000004">
      <c r="A782" s="1" t="s">
        <v>5661</v>
      </c>
      <c r="B782" s="1" t="s">
        <v>4655</v>
      </c>
      <c r="C782" s="1" t="s">
        <v>715</v>
      </c>
      <c r="D782" s="1" t="s">
        <v>4873</v>
      </c>
      <c r="E782">
        <v>820353</v>
      </c>
      <c r="F782">
        <v>80</v>
      </c>
      <c r="G782">
        <v>9</v>
      </c>
      <c r="H782">
        <v>55564</v>
      </c>
      <c r="I782" s="1" t="s">
        <v>4638</v>
      </c>
    </row>
    <row r="783" spans="1:9" x14ac:dyDescent="0.55000000000000004">
      <c r="A783" s="1" t="s">
        <v>5662</v>
      </c>
      <c r="B783" s="1" t="s">
        <v>4648</v>
      </c>
      <c r="C783" s="1" t="s">
        <v>715</v>
      </c>
      <c r="D783" s="1" t="s">
        <v>5200</v>
      </c>
      <c r="E783">
        <v>2874382</v>
      </c>
      <c r="F783">
        <v>70</v>
      </c>
      <c r="G783">
        <v>21</v>
      </c>
      <c r="H783">
        <v>98447</v>
      </c>
      <c r="I783" s="1" t="s">
        <v>4638</v>
      </c>
    </row>
    <row r="784" spans="1:9" x14ac:dyDescent="0.55000000000000004">
      <c r="A784" s="1" t="s">
        <v>5663</v>
      </c>
      <c r="B784" s="1" t="s">
        <v>4640</v>
      </c>
      <c r="C784" s="1" t="s">
        <v>715</v>
      </c>
      <c r="D784" s="1" t="s">
        <v>5620</v>
      </c>
      <c r="E784">
        <v>2497886</v>
      </c>
      <c r="F784">
        <v>65</v>
      </c>
      <c r="G784">
        <v>19</v>
      </c>
      <c r="H784">
        <v>60505</v>
      </c>
      <c r="I784" s="1" t="s">
        <v>4638</v>
      </c>
    </row>
    <row r="785" spans="1:9" x14ac:dyDescent="0.55000000000000004">
      <c r="A785" s="1" t="s">
        <v>5664</v>
      </c>
      <c r="B785" s="1" t="s">
        <v>4640</v>
      </c>
      <c r="C785" s="1" t="s">
        <v>715</v>
      </c>
      <c r="D785" s="1" t="s">
        <v>4891</v>
      </c>
      <c r="E785">
        <v>2588552</v>
      </c>
      <c r="F785">
        <v>70</v>
      </c>
      <c r="G785">
        <v>13</v>
      </c>
      <c r="H785">
        <v>90605</v>
      </c>
      <c r="I785" s="1" t="s">
        <v>4638</v>
      </c>
    </row>
    <row r="786" spans="1:9" x14ac:dyDescent="0.55000000000000004">
      <c r="A786" s="1" t="s">
        <v>5665</v>
      </c>
      <c r="B786" s="1" t="s">
        <v>4640</v>
      </c>
      <c r="C786" s="1" t="s">
        <v>715</v>
      </c>
      <c r="D786" s="1" t="s">
        <v>4739</v>
      </c>
      <c r="E786">
        <v>2668168</v>
      </c>
      <c r="F786">
        <v>85</v>
      </c>
      <c r="G786">
        <v>10</v>
      </c>
      <c r="H786">
        <v>22212</v>
      </c>
      <c r="I786" s="1" t="s">
        <v>4638</v>
      </c>
    </row>
    <row r="787" spans="1:9" x14ac:dyDescent="0.55000000000000004">
      <c r="A787" s="1" t="s">
        <v>5666</v>
      </c>
      <c r="B787" s="1" t="s">
        <v>4640</v>
      </c>
      <c r="C787" s="1" t="s">
        <v>715</v>
      </c>
      <c r="D787" s="1" t="s">
        <v>4708</v>
      </c>
      <c r="E787">
        <v>3235128</v>
      </c>
      <c r="F787">
        <v>65</v>
      </c>
      <c r="G787">
        <v>10</v>
      </c>
      <c r="H787">
        <v>28225</v>
      </c>
      <c r="I787" s="1" t="s">
        <v>4646</v>
      </c>
    </row>
    <row r="788" spans="1:9" x14ac:dyDescent="0.55000000000000004">
      <c r="A788" s="1" t="s">
        <v>5667</v>
      </c>
      <c r="B788" s="1" t="s">
        <v>4636</v>
      </c>
      <c r="C788" s="1" t="s">
        <v>715</v>
      </c>
      <c r="D788" s="1" t="s">
        <v>4989</v>
      </c>
      <c r="E788">
        <v>2600436</v>
      </c>
      <c r="F788">
        <v>85</v>
      </c>
      <c r="G788">
        <v>5</v>
      </c>
      <c r="H788">
        <v>29220</v>
      </c>
      <c r="I788" s="1" t="s">
        <v>4638</v>
      </c>
    </row>
    <row r="789" spans="1:9" x14ac:dyDescent="0.55000000000000004">
      <c r="A789" s="1" t="s">
        <v>5668</v>
      </c>
      <c r="B789" s="1" t="s">
        <v>4648</v>
      </c>
      <c r="C789" s="1" t="s">
        <v>715</v>
      </c>
      <c r="D789" s="1" t="s">
        <v>4891</v>
      </c>
      <c r="E789">
        <v>2819410</v>
      </c>
      <c r="F789">
        <v>85</v>
      </c>
      <c r="G789">
        <v>18</v>
      </c>
      <c r="H789">
        <v>90610</v>
      </c>
      <c r="I789" s="1" t="s">
        <v>4638</v>
      </c>
    </row>
    <row r="790" spans="1:9" x14ac:dyDescent="0.55000000000000004">
      <c r="A790" s="1" t="s">
        <v>5669</v>
      </c>
      <c r="B790" s="1" t="s">
        <v>4636</v>
      </c>
      <c r="C790" s="1" t="s">
        <v>715</v>
      </c>
      <c r="D790" s="1" t="s">
        <v>4779</v>
      </c>
      <c r="E790">
        <v>2862997</v>
      </c>
      <c r="F790">
        <v>65</v>
      </c>
      <c r="G790">
        <v>10</v>
      </c>
      <c r="H790">
        <v>14604</v>
      </c>
      <c r="I790" s="1" t="s">
        <v>4638</v>
      </c>
    </row>
    <row r="791" spans="1:9" x14ac:dyDescent="0.55000000000000004">
      <c r="A791" s="1" t="s">
        <v>5670</v>
      </c>
      <c r="B791" s="1" t="s">
        <v>4640</v>
      </c>
      <c r="C791" s="1" t="s">
        <v>715</v>
      </c>
      <c r="D791" s="1" t="s">
        <v>4815</v>
      </c>
      <c r="E791">
        <v>942913</v>
      </c>
      <c r="F791">
        <v>75</v>
      </c>
      <c r="G791">
        <v>9</v>
      </c>
      <c r="H791">
        <v>37995</v>
      </c>
      <c r="I791" s="1" t="s">
        <v>4638</v>
      </c>
    </row>
    <row r="792" spans="1:9" x14ac:dyDescent="0.55000000000000004">
      <c r="A792" s="1" t="s">
        <v>5671</v>
      </c>
      <c r="B792" s="1" t="s">
        <v>4655</v>
      </c>
      <c r="C792" s="1" t="s">
        <v>715</v>
      </c>
      <c r="D792" s="1" t="s">
        <v>5468</v>
      </c>
      <c r="E792">
        <v>2547959</v>
      </c>
      <c r="F792">
        <v>90</v>
      </c>
      <c r="G792">
        <v>12</v>
      </c>
      <c r="H792">
        <v>37220</v>
      </c>
      <c r="I792" s="1" t="s">
        <v>4638</v>
      </c>
    </row>
    <row r="793" spans="1:9" x14ac:dyDescent="0.55000000000000004">
      <c r="A793" s="1" t="s">
        <v>5672</v>
      </c>
      <c r="B793" s="1" t="s">
        <v>4640</v>
      </c>
      <c r="C793" s="1" t="s">
        <v>715</v>
      </c>
      <c r="D793" s="1" t="s">
        <v>4723</v>
      </c>
      <c r="E793">
        <v>3068888</v>
      </c>
      <c r="F793">
        <v>90</v>
      </c>
      <c r="G793">
        <v>14</v>
      </c>
      <c r="H793">
        <v>73190</v>
      </c>
      <c r="I793" s="1" t="s">
        <v>4638</v>
      </c>
    </row>
    <row r="794" spans="1:9" x14ac:dyDescent="0.55000000000000004">
      <c r="A794" s="1" t="s">
        <v>5673</v>
      </c>
      <c r="B794" s="1" t="s">
        <v>4636</v>
      </c>
      <c r="C794" s="1" t="s">
        <v>715</v>
      </c>
      <c r="D794" s="1" t="s">
        <v>4817</v>
      </c>
      <c r="E794">
        <v>1051991</v>
      </c>
      <c r="F794">
        <v>70</v>
      </c>
      <c r="G794">
        <v>9</v>
      </c>
      <c r="H794">
        <v>35236</v>
      </c>
      <c r="I794" s="1" t="s">
        <v>4638</v>
      </c>
    </row>
    <row r="795" spans="1:9" x14ac:dyDescent="0.55000000000000004">
      <c r="A795" s="1" t="s">
        <v>5674</v>
      </c>
      <c r="B795" s="1" t="s">
        <v>4636</v>
      </c>
      <c r="C795" s="1" t="s">
        <v>715</v>
      </c>
      <c r="D795" s="1" t="s">
        <v>4725</v>
      </c>
      <c r="E795">
        <v>1502864</v>
      </c>
      <c r="F795">
        <v>75</v>
      </c>
      <c r="G795">
        <v>18</v>
      </c>
      <c r="H795">
        <v>95852</v>
      </c>
      <c r="I795" s="1" t="s">
        <v>4638</v>
      </c>
    </row>
    <row r="796" spans="1:9" x14ac:dyDescent="0.55000000000000004">
      <c r="A796" s="1" t="s">
        <v>5675</v>
      </c>
      <c r="B796" s="1" t="s">
        <v>4648</v>
      </c>
      <c r="C796" s="1" t="s">
        <v>715</v>
      </c>
      <c r="D796" s="1" t="s">
        <v>4723</v>
      </c>
      <c r="E796">
        <v>1135126</v>
      </c>
      <c r="F796">
        <v>85</v>
      </c>
      <c r="G796">
        <v>13</v>
      </c>
      <c r="H796">
        <v>73179</v>
      </c>
      <c r="I796" s="1" t="s">
        <v>4638</v>
      </c>
    </row>
    <row r="797" spans="1:9" x14ac:dyDescent="0.55000000000000004">
      <c r="A797" s="1" t="s">
        <v>5676</v>
      </c>
      <c r="B797" s="1" t="s">
        <v>4655</v>
      </c>
      <c r="C797" s="1" t="s">
        <v>715</v>
      </c>
      <c r="D797" s="1" t="s">
        <v>4750</v>
      </c>
      <c r="E797">
        <v>1361502</v>
      </c>
      <c r="F797">
        <v>80</v>
      </c>
      <c r="G797">
        <v>24</v>
      </c>
      <c r="H797">
        <v>2114</v>
      </c>
      <c r="I797" s="1" t="s">
        <v>4638</v>
      </c>
    </row>
    <row r="798" spans="1:9" x14ac:dyDescent="0.55000000000000004">
      <c r="A798" s="1" t="s">
        <v>5677</v>
      </c>
      <c r="B798" s="1" t="s">
        <v>4648</v>
      </c>
      <c r="C798" s="1" t="s">
        <v>715</v>
      </c>
      <c r="D798" s="1" t="s">
        <v>4871</v>
      </c>
      <c r="E798">
        <v>1343001</v>
      </c>
      <c r="F798">
        <v>70</v>
      </c>
      <c r="G798">
        <v>24</v>
      </c>
      <c r="H798">
        <v>71307</v>
      </c>
      <c r="I798" s="1" t="s">
        <v>4646</v>
      </c>
    </row>
    <row r="799" spans="1:9" x14ac:dyDescent="0.55000000000000004">
      <c r="A799" s="1" t="s">
        <v>5678</v>
      </c>
      <c r="B799" s="1" t="s">
        <v>4636</v>
      </c>
      <c r="C799" s="1" t="s">
        <v>715</v>
      </c>
      <c r="D799" s="1" t="s">
        <v>4651</v>
      </c>
      <c r="E799">
        <v>1553368</v>
      </c>
      <c r="F799">
        <v>85</v>
      </c>
      <c r="G799">
        <v>7</v>
      </c>
      <c r="H799">
        <v>15266</v>
      </c>
      <c r="I799" s="1" t="s">
        <v>4646</v>
      </c>
    </row>
    <row r="800" spans="1:9" x14ac:dyDescent="0.55000000000000004">
      <c r="A800" s="1" t="s">
        <v>5679</v>
      </c>
      <c r="B800" s="1" t="s">
        <v>4636</v>
      </c>
      <c r="C800" s="1" t="s">
        <v>715</v>
      </c>
      <c r="D800" s="1" t="s">
        <v>5680</v>
      </c>
      <c r="E800">
        <v>1412247</v>
      </c>
      <c r="F800">
        <v>80</v>
      </c>
      <c r="G800">
        <v>16</v>
      </c>
      <c r="H800">
        <v>85284</v>
      </c>
      <c r="I800" s="1" t="s">
        <v>4638</v>
      </c>
    </row>
    <row r="801" spans="1:9" x14ac:dyDescent="0.55000000000000004">
      <c r="A801" s="1" t="s">
        <v>5681</v>
      </c>
      <c r="B801" s="1" t="s">
        <v>4636</v>
      </c>
      <c r="C801" s="1" t="s">
        <v>715</v>
      </c>
      <c r="D801" s="1" t="s">
        <v>666</v>
      </c>
      <c r="E801">
        <v>2544395</v>
      </c>
      <c r="F801">
        <v>75</v>
      </c>
      <c r="G801">
        <v>11</v>
      </c>
      <c r="H801">
        <v>85246</v>
      </c>
      <c r="I801" s="1" t="s">
        <v>4638</v>
      </c>
    </row>
    <row r="802" spans="1:9" x14ac:dyDescent="0.55000000000000004">
      <c r="A802" s="1" t="s">
        <v>5682</v>
      </c>
      <c r="B802" s="1" t="s">
        <v>4636</v>
      </c>
      <c r="C802" s="1" t="s">
        <v>715</v>
      </c>
      <c r="D802" s="1" t="s">
        <v>4958</v>
      </c>
      <c r="E802">
        <v>1997974</v>
      </c>
      <c r="F802">
        <v>80</v>
      </c>
      <c r="G802">
        <v>6</v>
      </c>
      <c r="H802">
        <v>37410</v>
      </c>
      <c r="I802" s="1" t="s">
        <v>4638</v>
      </c>
    </row>
    <row r="803" spans="1:9" x14ac:dyDescent="0.55000000000000004">
      <c r="A803" s="1" t="s">
        <v>5683</v>
      </c>
      <c r="B803" s="1" t="s">
        <v>4655</v>
      </c>
      <c r="C803" s="1" t="s">
        <v>715</v>
      </c>
      <c r="D803" s="1" t="s">
        <v>5129</v>
      </c>
      <c r="E803">
        <v>1332867</v>
      </c>
      <c r="F803">
        <v>85</v>
      </c>
      <c r="G803">
        <v>25</v>
      </c>
      <c r="H803">
        <v>77806</v>
      </c>
      <c r="I803" s="1" t="s">
        <v>4638</v>
      </c>
    </row>
    <row r="804" spans="1:9" x14ac:dyDescent="0.55000000000000004">
      <c r="A804" s="1" t="s">
        <v>5684</v>
      </c>
      <c r="B804" s="1" t="s">
        <v>4636</v>
      </c>
      <c r="C804" s="1" t="s">
        <v>715</v>
      </c>
      <c r="D804" s="1" t="s">
        <v>5685</v>
      </c>
      <c r="E804">
        <v>2089307</v>
      </c>
      <c r="F804">
        <v>85</v>
      </c>
      <c r="G804">
        <v>15</v>
      </c>
      <c r="H804">
        <v>78682</v>
      </c>
      <c r="I804" s="1" t="s">
        <v>4638</v>
      </c>
    </row>
    <row r="805" spans="1:9" x14ac:dyDescent="0.55000000000000004">
      <c r="A805" s="1" t="s">
        <v>5686</v>
      </c>
      <c r="B805" s="1" t="s">
        <v>4655</v>
      </c>
      <c r="C805" s="1" t="s">
        <v>715</v>
      </c>
      <c r="D805" s="1" t="s">
        <v>4737</v>
      </c>
      <c r="E805">
        <v>3121655</v>
      </c>
      <c r="F805">
        <v>70</v>
      </c>
      <c r="G805">
        <v>24</v>
      </c>
      <c r="H805">
        <v>23237</v>
      </c>
      <c r="I805" s="1" t="s">
        <v>4638</v>
      </c>
    </row>
    <row r="806" spans="1:9" x14ac:dyDescent="0.55000000000000004">
      <c r="A806" s="1" t="s">
        <v>5687</v>
      </c>
      <c r="B806" s="1" t="s">
        <v>4655</v>
      </c>
      <c r="C806" s="1" t="s">
        <v>715</v>
      </c>
      <c r="D806" s="1" t="s">
        <v>5424</v>
      </c>
      <c r="E806">
        <v>2315681</v>
      </c>
      <c r="F806">
        <v>65</v>
      </c>
      <c r="G806">
        <v>6</v>
      </c>
      <c r="H806">
        <v>79491</v>
      </c>
      <c r="I806" s="1" t="s">
        <v>4638</v>
      </c>
    </row>
    <row r="807" spans="1:9" x14ac:dyDescent="0.55000000000000004">
      <c r="A807" s="1" t="s">
        <v>5688</v>
      </c>
      <c r="B807" s="1" t="s">
        <v>4648</v>
      </c>
      <c r="C807" s="1" t="s">
        <v>715</v>
      </c>
      <c r="D807" s="1" t="s">
        <v>4815</v>
      </c>
      <c r="E807">
        <v>1641544</v>
      </c>
      <c r="F807">
        <v>75</v>
      </c>
      <c r="G807">
        <v>11</v>
      </c>
      <c r="H807">
        <v>37914</v>
      </c>
      <c r="I807" s="1" t="s">
        <v>4638</v>
      </c>
    </row>
    <row r="808" spans="1:9" x14ac:dyDescent="0.55000000000000004">
      <c r="A808" s="1" t="s">
        <v>5689</v>
      </c>
      <c r="B808" s="1" t="s">
        <v>4636</v>
      </c>
      <c r="C808" s="1" t="s">
        <v>715</v>
      </c>
      <c r="D808" s="1" t="s">
        <v>4772</v>
      </c>
      <c r="E808">
        <v>2651483</v>
      </c>
      <c r="F808">
        <v>75</v>
      </c>
      <c r="G808">
        <v>9</v>
      </c>
      <c r="H808">
        <v>39534</v>
      </c>
      <c r="I808" s="1" t="s">
        <v>4638</v>
      </c>
    </row>
    <row r="809" spans="1:9" x14ac:dyDescent="0.55000000000000004">
      <c r="A809" s="1" t="s">
        <v>5690</v>
      </c>
      <c r="B809" s="1" t="s">
        <v>4655</v>
      </c>
      <c r="C809" s="1" t="s">
        <v>715</v>
      </c>
      <c r="D809" s="1" t="s">
        <v>4938</v>
      </c>
      <c r="E809">
        <v>3366704</v>
      </c>
      <c r="F809">
        <v>90</v>
      </c>
      <c r="G809">
        <v>24</v>
      </c>
      <c r="H809">
        <v>75062</v>
      </c>
      <c r="I809" s="1" t="s">
        <v>4646</v>
      </c>
    </row>
    <row r="810" spans="1:9" x14ac:dyDescent="0.55000000000000004">
      <c r="A810" s="1" t="s">
        <v>5691</v>
      </c>
      <c r="B810" s="1" t="s">
        <v>4636</v>
      </c>
      <c r="C810" s="1" t="s">
        <v>715</v>
      </c>
      <c r="D810" s="1" t="s">
        <v>4821</v>
      </c>
      <c r="E810">
        <v>895971</v>
      </c>
      <c r="F810">
        <v>85</v>
      </c>
      <c r="G810">
        <v>25</v>
      </c>
      <c r="H810">
        <v>94611</v>
      </c>
      <c r="I810" s="1" t="s">
        <v>4638</v>
      </c>
    </row>
    <row r="811" spans="1:9" x14ac:dyDescent="0.55000000000000004">
      <c r="A811" s="1" t="s">
        <v>5692</v>
      </c>
      <c r="B811" s="1" t="s">
        <v>4636</v>
      </c>
      <c r="C811" s="1" t="s">
        <v>715</v>
      </c>
      <c r="D811" s="1" t="s">
        <v>5693</v>
      </c>
      <c r="E811">
        <v>2248097</v>
      </c>
      <c r="F811">
        <v>75</v>
      </c>
      <c r="G811">
        <v>20</v>
      </c>
      <c r="H811">
        <v>52245</v>
      </c>
      <c r="I811" s="1" t="s">
        <v>4638</v>
      </c>
    </row>
    <row r="812" spans="1:9" x14ac:dyDescent="0.55000000000000004">
      <c r="A812" s="1" t="s">
        <v>5694</v>
      </c>
      <c r="B812" s="1" t="s">
        <v>4640</v>
      </c>
      <c r="C812" s="1" t="s">
        <v>715</v>
      </c>
      <c r="D812" s="1" t="s">
        <v>4679</v>
      </c>
      <c r="E812">
        <v>1091491</v>
      </c>
      <c r="F812">
        <v>65</v>
      </c>
      <c r="G812">
        <v>7</v>
      </c>
      <c r="H812">
        <v>32595</v>
      </c>
      <c r="I812" s="1" t="s">
        <v>4638</v>
      </c>
    </row>
    <row r="813" spans="1:9" x14ac:dyDescent="0.55000000000000004">
      <c r="A813" s="1" t="s">
        <v>5695</v>
      </c>
      <c r="B813" s="1" t="s">
        <v>4648</v>
      </c>
      <c r="C813" s="1" t="s">
        <v>715</v>
      </c>
      <c r="D813" s="1" t="s">
        <v>5696</v>
      </c>
      <c r="E813">
        <v>3190711</v>
      </c>
      <c r="F813">
        <v>65</v>
      </c>
      <c r="G813">
        <v>10</v>
      </c>
      <c r="H813">
        <v>31205</v>
      </c>
      <c r="I813" s="1" t="s">
        <v>4638</v>
      </c>
    </row>
    <row r="814" spans="1:9" x14ac:dyDescent="0.55000000000000004">
      <c r="A814" s="1" t="s">
        <v>5697</v>
      </c>
      <c r="B814" s="1" t="s">
        <v>4655</v>
      </c>
      <c r="C814" s="1" t="s">
        <v>715</v>
      </c>
      <c r="D814" s="1" t="s">
        <v>4668</v>
      </c>
      <c r="E814">
        <v>1811468</v>
      </c>
      <c r="F814">
        <v>70</v>
      </c>
      <c r="G814">
        <v>18</v>
      </c>
      <c r="H814">
        <v>43220</v>
      </c>
      <c r="I814" s="1" t="s">
        <v>4638</v>
      </c>
    </row>
    <row r="815" spans="1:9" x14ac:dyDescent="0.55000000000000004">
      <c r="A815" s="1" t="s">
        <v>5698</v>
      </c>
      <c r="B815" s="1" t="s">
        <v>4640</v>
      </c>
      <c r="C815" s="1" t="s">
        <v>715</v>
      </c>
      <c r="D815" s="1" t="s">
        <v>4702</v>
      </c>
      <c r="E815">
        <v>1701986</v>
      </c>
      <c r="F815">
        <v>70</v>
      </c>
      <c r="G815">
        <v>19</v>
      </c>
      <c r="H815">
        <v>89160</v>
      </c>
      <c r="I815" s="1" t="s">
        <v>4638</v>
      </c>
    </row>
    <row r="816" spans="1:9" x14ac:dyDescent="0.55000000000000004">
      <c r="A816" s="1" t="s">
        <v>5699</v>
      </c>
      <c r="B816" s="1" t="s">
        <v>4636</v>
      </c>
      <c r="C816" s="1" t="s">
        <v>715</v>
      </c>
      <c r="D816" s="1" t="s">
        <v>5067</v>
      </c>
      <c r="E816">
        <v>611113</v>
      </c>
      <c r="F816">
        <v>70</v>
      </c>
      <c r="G816">
        <v>20</v>
      </c>
      <c r="H816">
        <v>10459</v>
      </c>
      <c r="I816" s="1" t="s">
        <v>4638</v>
      </c>
    </row>
    <row r="817" spans="1:9" x14ac:dyDescent="0.55000000000000004">
      <c r="A817" s="1" t="s">
        <v>5700</v>
      </c>
      <c r="B817" s="1" t="s">
        <v>4640</v>
      </c>
      <c r="C817" s="1" t="s">
        <v>715</v>
      </c>
      <c r="D817" s="1" t="s">
        <v>4720</v>
      </c>
      <c r="E817">
        <v>1545130</v>
      </c>
      <c r="F817">
        <v>65</v>
      </c>
      <c r="G817">
        <v>14</v>
      </c>
      <c r="H817">
        <v>55458</v>
      </c>
      <c r="I817" s="1" t="s">
        <v>4638</v>
      </c>
    </row>
    <row r="818" spans="1:9" x14ac:dyDescent="0.55000000000000004">
      <c r="A818" s="1" t="s">
        <v>5701</v>
      </c>
      <c r="B818" s="1" t="s">
        <v>4640</v>
      </c>
      <c r="C818" s="1" t="s">
        <v>715</v>
      </c>
      <c r="D818" s="1" t="s">
        <v>5200</v>
      </c>
      <c r="E818">
        <v>1458399</v>
      </c>
      <c r="F818">
        <v>85</v>
      </c>
      <c r="G818">
        <v>5</v>
      </c>
      <c r="H818">
        <v>98405</v>
      </c>
      <c r="I818" s="1" t="s">
        <v>4638</v>
      </c>
    </row>
    <row r="819" spans="1:9" x14ac:dyDescent="0.55000000000000004">
      <c r="A819" s="1" t="s">
        <v>5702</v>
      </c>
      <c r="B819" s="1" t="s">
        <v>4640</v>
      </c>
      <c r="C819" s="1" t="s">
        <v>715</v>
      </c>
      <c r="D819" s="1" t="s">
        <v>5703</v>
      </c>
      <c r="E819">
        <v>632358</v>
      </c>
      <c r="F819">
        <v>75</v>
      </c>
      <c r="G819">
        <v>22</v>
      </c>
      <c r="H819">
        <v>22119</v>
      </c>
      <c r="I819" s="1" t="s">
        <v>4638</v>
      </c>
    </row>
    <row r="820" spans="1:9" x14ac:dyDescent="0.55000000000000004">
      <c r="A820" s="1" t="s">
        <v>5704</v>
      </c>
      <c r="B820" s="1" t="s">
        <v>4640</v>
      </c>
      <c r="C820" s="1" t="s">
        <v>715</v>
      </c>
      <c r="D820" s="1" t="s">
        <v>5047</v>
      </c>
      <c r="E820">
        <v>1235365</v>
      </c>
      <c r="F820">
        <v>65</v>
      </c>
      <c r="G820">
        <v>18</v>
      </c>
      <c r="H820">
        <v>35895</v>
      </c>
      <c r="I820" s="1" t="s">
        <v>4638</v>
      </c>
    </row>
    <row r="821" spans="1:9" x14ac:dyDescent="0.55000000000000004">
      <c r="A821" s="1" t="s">
        <v>5705</v>
      </c>
      <c r="B821" s="1" t="s">
        <v>4640</v>
      </c>
      <c r="C821" s="1" t="s">
        <v>715</v>
      </c>
      <c r="D821" s="1" t="s">
        <v>5483</v>
      </c>
      <c r="E821">
        <v>2181964</v>
      </c>
      <c r="F821">
        <v>75</v>
      </c>
      <c r="G821">
        <v>13</v>
      </c>
      <c r="H821">
        <v>23459</v>
      </c>
      <c r="I821" s="1" t="s">
        <v>4638</v>
      </c>
    </row>
    <row r="822" spans="1:9" x14ac:dyDescent="0.55000000000000004">
      <c r="A822" s="1" t="s">
        <v>5706</v>
      </c>
      <c r="B822" s="1" t="s">
        <v>4655</v>
      </c>
      <c r="C822" s="1" t="s">
        <v>715</v>
      </c>
      <c r="D822" s="1" t="s">
        <v>4653</v>
      </c>
      <c r="E822">
        <v>3124413</v>
      </c>
      <c r="F822">
        <v>75</v>
      </c>
      <c r="G822">
        <v>20</v>
      </c>
      <c r="H822">
        <v>62764</v>
      </c>
      <c r="I822" s="1" t="s">
        <v>4638</v>
      </c>
    </row>
    <row r="823" spans="1:9" x14ac:dyDescent="0.55000000000000004">
      <c r="A823" s="1" t="s">
        <v>5707</v>
      </c>
      <c r="B823" s="1" t="s">
        <v>4636</v>
      </c>
      <c r="C823" s="1" t="s">
        <v>715</v>
      </c>
      <c r="D823" s="1" t="s">
        <v>3907</v>
      </c>
      <c r="E823">
        <v>1334376</v>
      </c>
      <c r="F823">
        <v>85</v>
      </c>
      <c r="G823">
        <v>17</v>
      </c>
      <c r="H823">
        <v>11407</v>
      </c>
      <c r="I823" s="1" t="s">
        <v>4646</v>
      </c>
    </row>
    <row r="824" spans="1:9" x14ac:dyDescent="0.55000000000000004">
      <c r="A824" s="1" t="s">
        <v>5708</v>
      </c>
      <c r="B824" s="1" t="s">
        <v>4648</v>
      </c>
      <c r="C824" s="1" t="s">
        <v>715</v>
      </c>
      <c r="D824" s="1" t="s">
        <v>4793</v>
      </c>
      <c r="E824">
        <v>1445402</v>
      </c>
      <c r="F824">
        <v>85</v>
      </c>
      <c r="G824">
        <v>13</v>
      </c>
      <c r="H824">
        <v>97211</v>
      </c>
      <c r="I824" s="1" t="s">
        <v>4638</v>
      </c>
    </row>
    <row r="825" spans="1:9" x14ac:dyDescent="0.55000000000000004">
      <c r="A825" s="1" t="s">
        <v>5709</v>
      </c>
      <c r="B825" s="1" t="s">
        <v>4655</v>
      </c>
      <c r="C825" s="1" t="s">
        <v>715</v>
      </c>
      <c r="D825" s="1" t="s">
        <v>5710</v>
      </c>
      <c r="E825">
        <v>1676474</v>
      </c>
      <c r="F825">
        <v>90</v>
      </c>
      <c r="G825">
        <v>22</v>
      </c>
      <c r="H825">
        <v>33141</v>
      </c>
      <c r="I825" s="1" t="s">
        <v>4638</v>
      </c>
    </row>
    <row r="826" spans="1:9" x14ac:dyDescent="0.55000000000000004">
      <c r="A826" s="1" t="s">
        <v>5711</v>
      </c>
      <c r="B826" s="1" t="s">
        <v>4655</v>
      </c>
      <c r="C826" s="1" t="s">
        <v>715</v>
      </c>
      <c r="D826" s="1" t="s">
        <v>5264</v>
      </c>
      <c r="E826">
        <v>1342524</v>
      </c>
      <c r="F826">
        <v>85</v>
      </c>
      <c r="G826">
        <v>17</v>
      </c>
      <c r="H826">
        <v>27455</v>
      </c>
      <c r="I826" s="1" t="s">
        <v>4638</v>
      </c>
    </row>
    <row r="827" spans="1:9" x14ac:dyDescent="0.55000000000000004">
      <c r="A827" s="1" t="s">
        <v>5712</v>
      </c>
      <c r="B827" s="1" t="s">
        <v>4636</v>
      </c>
      <c r="C827" s="1" t="s">
        <v>715</v>
      </c>
      <c r="D827" s="1" t="s">
        <v>5301</v>
      </c>
      <c r="E827">
        <v>3457352</v>
      </c>
      <c r="F827">
        <v>65</v>
      </c>
      <c r="G827">
        <v>24</v>
      </c>
      <c r="H827">
        <v>6854</v>
      </c>
      <c r="I827" s="1" t="s">
        <v>4638</v>
      </c>
    </row>
    <row r="828" spans="1:9" x14ac:dyDescent="0.55000000000000004">
      <c r="A828" s="1" t="s">
        <v>5713</v>
      </c>
      <c r="B828" s="1" t="s">
        <v>4648</v>
      </c>
      <c r="C828" s="1" t="s">
        <v>715</v>
      </c>
      <c r="D828" s="1" t="s">
        <v>5004</v>
      </c>
      <c r="E828">
        <v>1715935</v>
      </c>
      <c r="F828">
        <v>70</v>
      </c>
      <c r="G828">
        <v>20</v>
      </c>
      <c r="H828">
        <v>30045</v>
      </c>
      <c r="I828" s="1" t="s">
        <v>4646</v>
      </c>
    </row>
    <row r="829" spans="1:9" x14ac:dyDescent="0.55000000000000004">
      <c r="A829" s="1" t="s">
        <v>5714</v>
      </c>
      <c r="B829" s="1" t="s">
        <v>4648</v>
      </c>
      <c r="C829" s="1" t="s">
        <v>715</v>
      </c>
      <c r="D829" s="1" t="s">
        <v>4930</v>
      </c>
      <c r="E829">
        <v>3138778</v>
      </c>
      <c r="F829">
        <v>70</v>
      </c>
      <c r="G829">
        <v>19</v>
      </c>
      <c r="H829">
        <v>65110</v>
      </c>
      <c r="I829" s="1" t="s">
        <v>4638</v>
      </c>
    </row>
    <row r="830" spans="1:9" x14ac:dyDescent="0.55000000000000004">
      <c r="A830" s="1" t="s">
        <v>5715</v>
      </c>
      <c r="B830" s="1" t="s">
        <v>4648</v>
      </c>
      <c r="C830" s="1" t="s">
        <v>715</v>
      </c>
      <c r="D830" s="1" t="s">
        <v>5553</v>
      </c>
      <c r="E830">
        <v>1394428</v>
      </c>
      <c r="F830">
        <v>75</v>
      </c>
      <c r="G830">
        <v>8</v>
      </c>
      <c r="H830">
        <v>34642</v>
      </c>
      <c r="I830" s="1" t="s">
        <v>4638</v>
      </c>
    </row>
    <row r="831" spans="1:9" x14ac:dyDescent="0.55000000000000004">
      <c r="A831" s="1" t="s">
        <v>5716</v>
      </c>
      <c r="B831" s="1" t="s">
        <v>4655</v>
      </c>
      <c r="C831" s="1" t="s">
        <v>715</v>
      </c>
      <c r="D831" s="1" t="s">
        <v>4685</v>
      </c>
      <c r="E831">
        <v>2598152</v>
      </c>
      <c r="F831">
        <v>75</v>
      </c>
      <c r="G831">
        <v>18</v>
      </c>
      <c r="H831">
        <v>20210</v>
      </c>
      <c r="I831" s="1" t="s">
        <v>4638</v>
      </c>
    </row>
    <row r="832" spans="1:9" x14ac:dyDescent="0.55000000000000004">
      <c r="A832" s="1" t="s">
        <v>5717</v>
      </c>
      <c r="B832" s="1" t="s">
        <v>4640</v>
      </c>
      <c r="C832" s="1" t="s">
        <v>715</v>
      </c>
      <c r="D832" s="1" t="s">
        <v>4725</v>
      </c>
      <c r="E832">
        <v>1867393</v>
      </c>
      <c r="F832">
        <v>80</v>
      </c>
      <c r="G832">
        <v>20</v>
      </c>
      <c r="H832">
        <v>94237</v>
      </c>
      <c r="I832" s="1" t="s">
        <v>4638</v>
      </c>
    </row>
    <row r="833" spans="1:9" x14ac:dyDescent="0.55000000000000004">
      <c r="A833" s="1" t="s">
        <v>5718</v>
      </c>
      <c r="B833" s="1" t="s">
        <v>4655</v>
      </c>
      <c r="C833" s="1" t="s">
        <v>715</v>
      </c>
      <c r="D833" s="1" t="s">
        <v>3919</v>
      </c>
      <c r="E833">
        <v>1001258</v>
      </c>
      <c r="F833">
        <v>65</v>
      </c>
      <c r="G833">
        <v>24</v>
      </c>
      <c r="H833">
        <v>39204</v>
      </c>
      <c r="I833" s="1" t="s">
        <v>4646</v>
      </c>
    </row>
    <row r="834" spans="1:9" x14ac:dyDescent="0.55000000000000004">
      <c r="A834" s="1" t="s">
        <v>5719</v>
      </c>
      <c r="B834" s="1" t="s">
        <v>4648</v>
      </c>
      <c r="C834" s="1" t="s">
        <v>715</v>
      </c>
      <c r="D834" s="1" t="s">
        <v>4891</v>
      </c>
      <c r="E834">
        <v>803154</v>
      </c>
      <c r="F834">
        <v>80</v>
      </c>
      <c r="G834">
        <v>25</v>
      </c>
      <c r="H834">
        <v>90610</v>
      </c>
      <c r="I834" s="1" t="s">
        <v>4646</v>
      </c>
    </row>
    <row r="835" spans="1:9" x14ac:dyDescent="0.55000000000000004">
      <c r="A835" s="1" t="s">
        <v>5720</v>
      </c>
      <c r="B835" s="1" t="s">
        <v>4655</v>
      </c>
      <c r="C835" s="1" t="s">
        <v>715</v>
      </c>
      <c r="D835" s="1" t="s">
        <v>4785</v>
      </c>
      <c r="E835">
        <v>3220534</v>
      </c>
      <c r="F835">
        <v>80</v>
      </c>
      <c r="G835">
        <v>11</v>
      </c>
      <c r="H835">
        <v>21239</v>
      </c>
      <c r="I835" s="1" t="s">
        <v>4638</v>
      </c>
    </row>
    <row r="836" spans="1:9" x14ac:dyDescent="0.55000000000000004">
      <c r="A836" s="1" t="s">
        <v>5721</v>
      </c>
      <c r="B836" s="1" t="s">
        <v>4636</v>
      </c>
      <c r="C836" s="1" t="s">
        <v>715</v>
      </c>
      <c r="D836" s="1" t="s">
        <v>382</v>
      </c>
      <c r="E836">
        <v>2304666</v>
      </c>
      <c r="F836">
        <v>70</v>
      </c>
      <c r="G836">
        <v>24</v>
      </c>
      <c r="H836">
        <v>78764</v>
      </c>
      <c r="I836" s="1" t="s">
        <v>4638</v>
      </c>
    </row>
    <row r="837" spans="1:9" x14ac:dyDescent="0.55000000000000004">
      <c r="A837" s="1" t="s">
        <v>5722</v>
      </c>
      <c r="B837" s="1" t="s">
        <v>4636</v>
      </c>
      <c r="C837" s="1" t="s">
        <v>715</v>
      </c>
      <c r="D837" s="1" t="s">
        <v>5045</v>
      </c>
      <c r="E837">
        <v>2171453</v>
      </c>
      <c r="F837">
        <v>85</v>
      </c>
      <c r="G837">
        <v>9</v>
      </c>
      <c r="H837">
        <v>33355</v>
      </c>
      <c r="I837" s="1" t="s">
        <v>4638</v>
      </c>
    </row>
    <row r="838" spans="1:9" x14ac:dyDescent="0.55000000000000004">
      <c r="A838" s="1" t="s">
        <v>5723</v>
      </c>
      <c r="B838" s="1" t="s">
        <v>4636</v>
      </c>
      <c r="C838" s="1" t="s">
        <v>715</v>
      </c>
      <c r="D838" s="1" t="s">
        <v>4752</v>
      </c>
      <c r="E838">
        <v>3249054</v>
      </c>
      <c r="F838">
        <v>70</v>
      </c>
      <c r="G838">
        <v>19</v>
      </c>
      <c r="H838">
        <v>19104</v>
      </c>
      <c r="I838" s="1" t="s">
        <v>4638</v>
      </c>
    </row>
    <row r="839" spans="1:9" x14ac:dyDescent="0.55000000000000004">
      <c r="A839" s="1" t="s">
        <v>5724</v>
      </c>
      <c r="B839" s="1" t="s">
        <v>4648</v>
      </c>
      <c r="C839" s="1" t="s">
        <v>715</v>
      </c>
      <c r="D839" s="1" t="s">
        <v>4871</v>
      </c>
      <c r="E839">
        <v>1622510</v>
      </c>
      <c r="F839">
        <v>75</v>
      </c>
      <c r="G839">
        <v>9</v>
      </c>
      <c r="H839">
        <v>22313</v>
      </c>
      <c r="I839" s="1" t="s">
        <v>4646</v>
      </c>
    </row>
    <row r="840" spans="1:9" x14ac:dyDescent="0.55000000000000004">
      <c r="A840" s="1" t="s">
        <v>5725</v>
      </c>
      <c r="B840" s="1" t="s">
        <v>4640</v>
      </c>
      <c r="C840" s="1" t="s">
        <v>715</v>
      </c>
      <c r="D840" s="1" t="s">
        <v>4774</v>
      </c>
      <c r="E840">
        <v>3010877</v>
      </c>
      <c r="F840">
        <v>65</v>
      </c>
      <c r="G840">
        <v>11</v>
      </c>
      <c r="H840">
        <v>88541</v>
      </c>
      <c r="I840" s="1" t="s">
        <v>4638</v>
      </c>
    </row>
    <row r="841" spans="1:9" x14ac:dyDescent="0.55000000000000004">
      <c r="A841" s="1" t="s">
        <v>5726</v>
      </c>
      <c r="B841" s="1" t="s">
        <v>4640</v>
      </c>
      <c r="C841" s="1" t="s">
        <v>715</v>
      </c>
      <c r="D841" s="1" t="s">
        <v>5060</v>
      </c>
      <c r="E841">
        <v>747888</v>
      </c>
      <c r="F841">
        <v>75</v>
      </c>
      <c r="G841">
        <v>21</v>
      </c>
      <c r="H841">
        <v>85732</v>
      </c>
      <c r="I841" s="1" t="s">
        <v>4638</v>
      </c>
    </row>
    <row r="842" spans="1:9" x14ac:dyDescent="0.55000000000000004">
      <c r="A842" s="1" t="s">
        <v>5727</v>
      </c>
      <c r="B842" s="1" t="s">
        <v>4636</v>
      </c>
      <c r="C842" s="1" t="s">
        <v>715</v>
      </c>
      <c r="D842" s="1" t="s">
        <v>4884</v>
      </c>
      <c r="E842">
        <v>1542349</v>
      </c>
      <c r="F842">
        <v>90</v>
      </c>
      <c r="G842">
        <v>12</v>
      </c>
      <c r="H842">
        <v>63143</v>
      </c>
      <c r="I842" s="1" t="s">
        <v>4638</v>
      </c>
    </row>
    <row r="843" spans="1:9" x14ac:dyDescent="0.55000000000000004">
      <c r="A843" s="1" t="s">
        <v>5728</v>
      </c>
      <c r="B843" s="1" t="s">
        <v>4636</v>
      </c>
      <c r="C843" s="1" t="s">
        <v>715</v>
      </c>
      <c r="D843" s="1" t="s">
        <v>4772</v>
      </c>
      <c r="E843">
        <v>3078056</v>
      </c>
      <c r="F843">
        <v>65</v>
      </c>
      <c r="G843">
        <v>25</v>
      </c>
      <c r="H843">
        <v>39534</v>
      </c>
      <c r="I843" s="1" t="s">
        <v>4638</v>
      </c>
    </row>
    <row r="844" spans="1:9" x14ac:dyDescent="0.55000000000000004">
      <c r="A844" s="1" t="s">
        <v>5729</v>
      </c>
      <c r="B844" s="1" t="s">
        <v>4655</v>
      </c>
      <c r="C844" s="1" t="s">
        <v>715</v>
      </c>
      <c r="D844" s="1" t="s">
        <v>4934</v>
      </c>
      <c r="E844">
        <v>852703</v>
      </c>
      <c r="F844">
        <v>90</v>
      </c>
      <c r="G844">
        <v>17</v>
      </c>
      <c r="H844">
        <v>33715</v>
      </c>
      <c r="I844" s="1" t="s">
        <v>4638</v>
      </c>
    </row>
    <row r="845" spans="1:9" x14ac:dyDescent="0.55000000000000004">
      <c r="A845" s="1" t="s">
        <v>5730</v>
      </c>
      <c r="B845" s="1" t="s">
        <v>4640</v>
      </c>
      <c r="C845" s="1" t="s">
        <v>715</v>
      </c>
      <c r="D845" s="1" t="s">
        <v>4725</v>
      </c>
      <c r="E845">
        <v>2183513</v>
      </c>
      <c r="F845">
        <v>65</v>
      </c>
      <c r="G845">
        <v>15</v>
      </c>
      <c r="H845">
        <v>94250</v>
      </c>
      <c r="I845" s="1" t="s">
        <v>4638</v>
      </c>
    </row>
    <row r="846" spans="1:9" x14ac:dyDescent="0.55000000000000004">
      <c r="A846" s="1" t="s">
        <v>5731</v>
      </c>
      <c r="B846" s="1" t="s">
        <v>4655</v>
      </c>
      <c r="C846" s="1" t="s">
        <v>715</v>
      </c>
      <c r="D846" s="1" t="s">
        <v>4873</v>
      </c>
      <c r="E846">
        <v>2911274</v>
      </c>
      <c r="F846">
        <v>70</v>
      </c>
      <c r="G846">
        <v>19</v>
      </c>
      <c r="H846">
        <v>55573</v>
      </c>
      <c r="I846" s="1" t="s">
        <v>4638</v>
      </c>
    </row>
    <row r="847" spans="1:9" x14ac:dyDescent="0.55000000000000004">
      <c r="A847" s="1" t="s">
        <v>5732</v>
      </c>
      <c r="B847" s="1" t="s">
        <v>4636</v>
      </c>
      <c r="C847" s="1" t="s">
        <v>715</v>
      </c>
      <c r="D847" s="1" t="s">
        <v>5225</v>
      </c>
      <c r="E847">
        <v>1180850</v>
      </c>
      <c r="F847">
        <v>85</v>
      </c>
      <c r="G847">
        <v>11</v>
      </c>
      <c r="H847">
        <v>32304</v>
      </c>
      <c r="I847" s="1" t="s">
        <v>4646</v>
      </c>
    </row>
    <row r="848" spans="1:9" x14ac:dyDescent="0.55000000000000004">
      <c r="A848" s="1" t="s">
        <v>5733</v>
      </c>
      <c r="B848" s="1" t="s">
        <v>4648</v>
      </c>
      <c r="C848" s="1" t="s">
        <v>715</v>
      </c>
      <c r="D848" s="1" t="s">
        <v>5045</v>
      </c>
      <c r="E848">
        <v>1095663</v>
      </c>
      <c r="F848">
        <v>85</v>
      </c>
      <c r="G848">
        <v>22</v>
      </c>
      <c r="H848">
        <v>33355</v>
      </c>
      <c r="I848" s="1" t="s">
        <v>4638</v>
      </c>
    </row>
    <row r="849" spans="1:9" x14ac:dyDescent="0.55000000000000004">
      <c r="A849" s="1" t="s">
        <v>5734</v>
      </c>
      <c r="B849" s="1" t="s">
        <v>4648</v>
      </c>
      <c r="C849" s="1" t="s">
        <v>715</v>
      </c>
      <c r="D849" s="1" t="s">
        <v>4685</v>
      </c>
      <c r="E849">
        <v>2633208</v>
      </c>
      <c r="F849">
        <v>85</v>
      </c>
      <c r="G849">
        <v>11</v>
      </c>
      <c r="H849">
        <v>20036</v>
      </c>
      <c r="I849" s="1" t="s">
        <v>4646</v>
      </c>
    </row>
    <row r="850" spans="1:9" x14ac:dyDescent="0.55000000000000004">
      <c r="A850" s="1" t="s">
        <v>5735</v>
      </c>
      <c r="B850" s="1" t="s">
        <v>4655</v>
      </c>
      <c r="C850" s="1" t="s">
        <v>715</v>
      </c>
      <c r="D850" s="1" t="s">
        <v>4712</v>
      </c>
      <c r="E850">
        <v>3068938</v>
      </c>
      <c r="F850">
        <v>70</v>
      </c>
      <c r="G850">
        <v>19</v>
      </c>
      <c r="H850">
        <v>77045</v>
      </c>
      <c r="I850" s="1" t="s">
        <v>4638</v>
      </c>
    </row>
    <row r="851" spans="1:9" x14ac:dyDescent="0.55000000000000004">
      <c r="A851" s="1" t="s">
        <v>5736</v>
      </c>
      <c r="B851" s="1" t="s">
        <v>4636</v>
      </c>
      <c r="C851" s="1" t="s">
        <v>715</v>
      </c>
      <c r="D851" s="1" t="s">
        <v>5045</v>
      </c>
      <c r="E851">
        <v>2894208</v>
      </c>
      <c r="F851">
        <v>75</v>
      </c>
      <c r="G851">
        <v>10</v>
      </c>
      <c r="H851">
        <v>33355</v>
      </c>
      <c r="I851" s="1" t="s">
        <v>4638</v>
      </c>
    </row>
    <row r="852" spans="1:9" x14ac:dyDescent="0.55000000000000004">
      <c r="A852" s="1" t="s">
        <v>5737</v>
      </c>
      <c r="B852" s="1" t="s">
        <v>4655</v>
      </c>
      <c r="C852" s="1" t="s">
        <v>715</v>
      </c>
      <c r="D852" s="1" t="s">
        <v>4886</v>
      </c>
      <c r="E852">
        <v>3245873</v>
      </c>
      <c r="F852">
        <v>80</v>
      </c>
      <c r="G852">
        <v>20</v>
      </c>
      <c r="H852">
        <v>6520</v>
      </c>
      <c r="I852" s="1" t="s">
        <v>4638</v>
      </c>
    </row>
    <row r="853" spans="1:9" x14ac:dyDescent="0.55000000000000004">
      <c r="A853" s="1" t="s">
        <v>5738</v>
      </c>
      <c r="B853" s="1" t="s">
        <v>4640</v>
      </c>
      <c r="C853" s="1" t="s">
        <v>715</v>
      </c>
      <c r="D853" s="1" t="s">
        <v>4735</v>
      </c>
      <c r="E853">
        <v>1798693</v>
      </c>
      <c r="F853">
        <v>85</v>
      </c>
      <c r="G853">
        <v>6</v>
      </c>
      <c r="H853">
        <v>33169</v>
      </c>
      <c r="I853" s="1" t="s">
        <v>4646</v>
      </c>
    </row>
    <row r="854" spans="1:9" x14ac:dyDescent="0.55000000000000004">
      <c r="A854" s="1" t="s">
        <v>5739</v>
      </c>
      <c r="B854" s="1" t="s">
        <v>4648</v>
      </c>
      <c r="C854" s="1" t="s">
        <v>715</v>
      </c>
      <c r="D854" s="1" t="s">
        <v>4848</v>
      </c>
      <c r="E854">
        <v>2949100</v>
      </c>
      <c r="F854">
        <v>75</v>
      </c>
      <c r="G854">
        <v>18</v>
      </c>
      <c r="H854">
        <v>72199</v>
      </c>
      <c r="I854" s="1" t="s">
        <v>4638</v>
      </c>
    </row>
    <row r="855" spans="1:9" x14ac:dyDescent="0.55000000000000004">
      <c r="A855" s="1" t="s">
        <v>5740</v>
      </c>
      <c r="B855" s="1" t="s">
        <v>4648</v>
      </c>
      <c r="C855" s="1" t="s">
        <v>715</v>
      </c>
      <c r="D855" s="1" t="s">
        <v>4685</v>
      </c>
      <c r="E855">
        <v>2906828</v>
      </c>
      <c r="F855">
        <v>65</v>
      </c>
      <c r="G855">
        <v>18</v>
      </c>
      <c r="H855">
        <v>20051</v>
      </c>
      <c r="I855" s="1" t="s">
        <v>4638</v>
      </c>
    </row>
    <row r="856" spans="1:9" x14ac:dyDescent="0.55000000000000004">
      <c r="A856" s="1" t="s">
        <v>5741</v>
      </c>
      <c r="B856" s="1" t="s">
        <v>4640</v>
      </c>
      <c r="C856" s="1" t="s">
        <v>715</v>
      </c>
      <c r="D856" s="1" t="s">
        <v>5006</v>
      </c>
      <c r="E856">
        <v>1434624</v>
      </c>
      <c r="F856">
        <v>90</v>
      </c>
      <c r="G856">
        <v>25</v>
      </c>
      <c r="H856">
        <v>82007</v>
      </c>
      <c r="I856" s="1" t="s">
        <v>4638</v>
      </c>
    </row>
    <row r="857" spans="1:9" x14ac:dyDescent="0.55000000000000004">
      <c r="A857" s="1" t="s">
        <v>5742</v>
      </c>
      <c r="B857" s="1" t="s">
        <v>4640</v>
      </c>
      <c r="C857" s="1" t="s">
        <v>715</v>
      </c>
      <c r="D857" s="1" t="s">
        <v>4672</v>
      </c>
      <c r="E857">
        <v>607012</v>
      </c>
      <c r="F857">
        <v>85</v>
      </c>
      <c r="G857">
        <v>12</v>
      </c>
      <c r="H857">
        <v>50393</v>
      </c>
      <c r="I857" s="1" t="s">
        <v>4638</v>
      </c>
    </row>
    <row r="858" spans="1:9" x14ac:dyDescent="0.55000000000000004">
      <c r="A858" s="1" t="s">
        <v>5743</v>
      </c>
      <c r="B858" s="1" t="s">
        <v>4648</v>
      </c>
      <c r="C858" s="1" t="s">
        <v>715</v>
      </c>
      <c r="D858" s="1" t="s">
        <v>4732</v>
      </c>
      <c r="E858">
        <v>927670</v>
      </c>
      <c r="F858">
        <v>80</v>
      </c>
      <c r="G858">
        <v>10</v>
      </c>
      <c r="H858">
        <v>10004</v>
      </c>
      <c r="I858" s="1" t="s">
        <v>4638</v>
      </c>
    </row>
    <row r="859" spans="1:9" x14ac:dyDescent="0.55000000000000004">
      <c r="A859" s="1" t="s">
        <v>5744</v>
      </c>
      <c r="B859" s="1" t="s">
        <v>4648</v>
      </c>
      <c r="C859" s="1" t="s">
        <v>715</v>
      </c>
      <c r="D859" s="1" t="s">
        <v>4702</v>
      </c>
      <c r="E859">
        <v>1703639</v>
      </c>
      <c r="F859">
        <v>70</v>
      </c>
      <c r="G859">
        <v>8</v>
      </c>
      <c r="H859">
        <v>89135</v>
      </c>
      <c r="I859" s="1" t="s">
        <v>4638</v>
      </c>
    </row>
    <row r="860" spans="1:9" x14ac:dyDescent="0.55000000000000004">
      <c r="A860" s="1" t="s">
        <v>5745</v>
      </c>
      <c r="B860" s="1" t="s">
        <v>4636</v>
      </c>
      <c r="C860" s="1" t="s">
        <v>715</v>
      </c>
      <c r="D860" s="1" t="s">
        <v>4712</v>
      </c>
      <c r="E860">
        <v>2835418</v>
      </c>
      <c r="F860">
        <v>65</v>
      </c>
      <c r="G860">
        <v>10</v>
      </c>
      <c r="H860">
        <v>77070</v>
      </c>
      <c r="I860" s="1" t="s">
        <v>4638</v>
      </c>
    </row>
    <row r="861" spans="1:9" x14ac:dyDescent="0.55000000000000004">
      <c r="A861" s="1" t="s">
        <v>5746</v>
      </c>
      <c r="B861" s="1" t="s">
        <v>4640</v>
      </c>
      <c r="C861" s="1" t="s">
        <v>715</v>
      </c>
      <c r="D861" s="1" t="s">
        <v>5747</v>
      </c>
      <c r="E861">
        <v>2085318</v>
      </c>
      <c r="F861">
        <v>75</v>
      </c>
      <c r="G861">
        <v>14</v>
      </c>
      <c r="H861">
        <v>49444</v>
      </c>
      <c r="I861" s="1" t="s">
        <v>4638</v>
      </c>
    </row>
    <row r="862" spans="1:9" x14ac:dyDescent="0.55000000000000004">
      <c r="A862" s="1" t="s">
        <v>5748</v>
      </c>
      <c r="B862" s="1" t="s">
        <v>4640</v>
      </c>
      <c r="C862" s="1" t="s">
        <v>715</v>
      </c>
      <c r="D862" s="1" t="s">
        <v>4840</v>
      </c>
      <c r="E862">
        <v>698553</v>
      </c>
      <c r="F862">
        <v>80</v>
      </c>
      <c r="G862">
        <v>16</v>
      </c>
      <c r="H862">
        <v>22111</v>
      </c>
      <c r="I862" s="1" t="s">
        <v>4638</v>
      </c>
    </row>
    <row r="863" spans="1:9" x14ac:dyDescent="0.55000000000000004">
      <c r="A863" s="1" t="s">
        <v>5749</v>
      </c>
      <c r="B863" s="1" t="s">
        <v>4655</v>
      </c>
      <c r="C863" s="1" t="s">
        <v>715</v>
      </c>
      <c r="D863" s="1" t="s">
        <v>5607</v>
      </c>
      <c r="E863">
        <v>3327539</v>
      </c>
      <c r="F863">
        <v>90</v>
      </c>
      <c r="G863">
        <v>5</v>
      </c>
      <c r="H863">
        <v>6912</v>
      </c>
      <c r="I863" s="1" t="s">
        <v>4638</v>
      </c>
    </row>
    <row r="864" spans="1:9" x14ac:dyDescent="0.55000000000000004">
      <c r="A864" s="1" t="s">
        <v>5750</v>
      </c>
      <c r="B864" s="1" t="s">
        <v>4648</v>
      </c>
      <c r="C864" s="1" t="s">
        <v>715</v>
      </c>
      <c r="D864" s="1" t="s">
        <v>4712</v>
      </c>
      <c r="E864">
        <v>1411508</v>
      </c>
      <c r="F864">
        <v>90</v>
      </c>
      <c r="G864">
        <v>23</v>
      </c>
      <c r="H864">
        <v>77035</v>
      </c>
      <c r="I864" s="1" t="s">
        <v>4638</v>
      </c>
    </row>
    <row r="865" spans="1:9" x14ac:dyDescent="0.55000000000000004">
      <c r="A865" s="1" t="s">
        <v>5751</v>
      </c>
      <c r="B865" s="1" t="s">
        <v>4640</v>
      </c>
      <c r="C865" s="1" t="s">
        <v>715</v>
      </c>
      <c r="D865" s="1" t="s">
        <v>5074</v>
      </c>
      <c r="E865">
        <v>1577765</v>
      </c>
      <c r="F865">
        <v>65</v>
      </c>
      <c r="G865">
        <v>9</v>
      </c>
      <c r="H865">
        <v>55579</v>
      </c>
      <c r="I865" s="1" t="s">
        <v>4638</v>
      </c>
    </row>
    <row r="866" spans="1:9" x14ac:dyDescent="0.55000000000000004">
      <c r="A866" s="1" t="s">
        <v>5752</v>
      </c>
      <c r="B866" s="1" t="s">
        <v>4648</v>
      </c>
      <c r="C866" s="1" t="s">
        <v>715</v>
      </c>
      <c r="D866" s="1" t="s">
        <v>4914</v>
      </c>
      <c r="E866">
        <v>3468362</v>
      </c>
      <c r="F866">
        <v>65</v>
      </c>
      <c r="G866">
        <v>23</v>
      </c>
      <c r="H866">
        <v>66112</v>
      </c>
      <c r="I866" s="1" t="s">
        <v>4638</v>
      </c>
    </row>
    <row r="867" spans="1:9" x14ac:dyDescent="0.55000000000000004">
      <c r="A867" s="1" t="s">
        <v>5753</v>
      </c>
      <c r="B867" s="1" t="s">
        <v>4640</v>
      </c>
      <c r="C867" s="1" t="s">
        <v>715</v>
      </c>
      <c r="D867" s="1" t="s">
        <v>5063</v>
      </c>
      <c r="E867">
        <v>2818226</v>
      </c>
      <c r="F867">
        <v>75</v>
      </c>
      <c r="G867">
        <v>7</v>
      </c>
      <c r="H867">
        <v>19725</v>
      </c>
      <c r="I867" s="1" t="s">
        <v>4638</v>
      </c>
    </row>
    <row r="868" spans="1:9" x14ac:dyDescent="0.55000000000000004">
      <c r="A868" s="1" t="s">
        <v>5754</v>
      </c>
      <c r="B868" s="1" t="s">
        <v>4636</v>
      </c>
      <c r="C868" s="1" t="s">
        <v>715</v>
      </c>
      <c r="D868" s="1" t="s">
        <v>5747</v>
      </c>
      <c r="E868">
        <v>1382535</v>
      </c>
      <c r="F868">
        <v>90</v>
      </c>
      <c r="G868">
        <v>9</v>
      </c>
      <c r="H868">
        <v>49444</v>
      </c>
      <c r="I868" s="1" t="s">
        <v>4638</v>
      </c>
    </row>
    <row r="869" spans="1:9" x14ac:dyDescent="0.55000000000000004">
      <c r="A869" s="1" t="s">
        <v>5755</v>
      </c>
      <c r="B869" s="1" t="s">
        <v>4648</v>
      </c>
      <c r="C869" s="1" t="s">
        <v>715</v>
      </c>
      <c r="D869" s="1" t="s">
        <v>4992</v>
      </c>
      <c r="E869">
        <v>3129180</v>
      </c>
      <c r="F869">
        <v>70</v>
      </c>
      <c r="G869">
        <v>25</v>
      </c>
      <c r="H869">
        <v>91103</v>
      </c>
      <c r="I869" s="1" t="s">
        <v>4638</v>
      </c>
    </row>
    <row r="870" spans="1:9" x14ac:dyDescent="0.55000000000000004">
      <c r="A870" s="1" t="s">
        <v>5756</v>
      </c>
      <c r="B870" s="1" t="s">
        <v>4640</v>
      </c>
      <c r="C870" s="1" t="s">
        <v>715</v>
      </c>
      <c r="D870" s="1" t="s">
        <v>4712</v>
      </c>
      <c r="E870">
        <v>1048406</v>
      </c>
      <c r="F870">
        <v>75</v>
      </c>
      <c r="G870">
        <v>17</v>
      </c>
      <c r="H870">
        <v>77288</v>
      </c>
      <c r="I870" s="1" t="s">
        <v>4638</v>
      </c>
    </row>
    <row r="871" spans="1:9" x14ac:dyDescent="0.55000000000000004">
      <c r="A871" s="1" t="s">
        <v>5757</v>
      </c>
      <c r="B871" s="1" t="s">
        <v>4648</v>
      </c>
      <c r="C871" s="1" t="s">
        <v>715</v>
      </c>
      <c r="D871" s="1" t="s">
        <v>4970</v>
      </c>
      <c r="E871">
        <v>2984928</v>
      </c>
      <c r="F871">
        <v>70</v>
      </c>
      <c r="G871">
        <v>8</v>
      </c>
      <c r="H871">
        <v>10310</v>
      </c>
      <c r="I871" s="1" t="s">
        <v>4646</v>
      </c>
    </row>
    <row r="872" spans="1:9" x14ac:dyDescent="0.55000000000000004">
      <c r="A872" s="1" t="s">
        <v>5758</v>
      </c>
      <c r="B872" s="1" t="s">
        <v>4640</v>
      </c>
      <c r="C872" s="1" t="s">
        <v>715</v>
      </c>
      <c r="D872" s="1" t="s">
        <v>5004</v>
      </c>
      <c r="E872">
        <v>1506587</v>
      </c>
      <c r="F872">
        <v>65</v>
      </c>
      <c r="G872">
        <v>24</v>
      </c>
      <c r="H872">
        <v>30045</v>
      </c>
      <c r="I872" s="1" t="s">
        <v>4638</v>
      </c>
    </row>
    <row r="873" spans="1:9" x14ac:dyDescent="0.55000000000000004">
      <c r="A873" s="1" t="s">
        <v>5759</v>
      </c>
      <c r="B873" s="1" t="s">
        <v>4648</v>
      </c>
      <c r="C873" s="1" t="s">
        <v>715</v>
      </c>
      <c r="D873" s="1" t="s">
        <v>5040</v>
      </c>
      <c r="E873">
        <v>1170154</v>
      </c>
      <c r="F873">
        <v>90</v>
      </c>
      <c r="G873">
        <v>18</v>
      </c>
      <c r="H873">
        <v>46254</v>
      </c>
      <c r="I873" s="1" t="s">
        <v>4638</v>
      </c>
    </row>
    <row r="874" spans="1:9" x14ac:dyDescent="0.55000000000000004">
      <c r="A874" s="1" t="s">
        <v>5760</v>
      </c>
      <c r="B874" s="1" t="s">
        <v>4648</v>
      </c>
      <c r="C874" s="1" t="s">
        <v>715</v>
      </c>
      <c r="D874" s="1" t="s">
        <v>4685</v>
      </c>
      <c r="E874">
        <v>2427163</v>
      </c>
      <c r="F874">
        <v>85</v>
      </c>
      <c r="G874">
        <v>15</v>
      </c>
      <c r="H874">
        <v>20051</v>
      </c>
      <c r="I874" s="1" t="s">
        <v>4638</v>
      </c>
    </row>
    <row r="875" spans="1:9" x14ac:dyDescent="0.55000000000000004">
      <c r="A875" s="1" t="s">
        <v>5761</v>
      </c>
      <c r="B875" s="1" t="s">
        <v>4636</v>
      </c>
      <c r="C875" s="1" t="s">
        <v>715</v>
      </c>
      <c r="D875" s="1" t="s">
        <v>4793</v>
      </c>
      <c r="E875">
        <v>1011448</v>
      </c>
      <c r="F875">
        <v>75</v>
      </c>
      <c r="G875">
        <v>22</v>
      </c>
      <c r="H875">
        <v>97255</v>
      </c>
      <c r="I875" s="1" t="s">
        <v>4638</v>
      </c>
    </row>
    <row r="876" spans="1:9" x14ac:dyDescent="0.55000000000000004">
      <c r="A876" s="1" t="s">
        <v>5762</v>
      </c>
      <c r="B876" s="1" t="s">
        <v>4640</v>
      </c>
      <c r="C876" s="1" t="s">
        <v>715</v>
      </c>
      <c r="D876" s="1" t="s">
        <v>5161</v>
      </c>
      <c r="E876">
        <v>1788254</v>
      </c>
      <c r="F876">
        <v>65</v>
      </c>
      <c r="G876">
        <v>14</v>
      </c>
      <c r="H876">
        <v>85010</v>
      </c>
      <c r="I876" s="1" t="s">
        <v>4638</v>
      </c>
    </row>
    <row r="877" spans="1:9" x14ac:dyDescent="0.55000000000000004">
      <c r="A877" s="1" t="s">
        <v>5763</v>
      </c>
      <c r="B877" s="1" t="s">
        <v>4648</v>
      </c>
      <c r="C877" s="1" t="s">
        <v>715</v>
      </c>
      <c r="D877" s="1" t="s">
        <v>4717</v>
      </c>
      <c r="E877">
        <v>2434219</v>
      </c>
      <c r="F877">
        <v>90</v>
      </c>
      <c r="G877">
        <v>7</v>
      </c>
      <c r="H877">
        <v>68117</v>
      </c>
      <c r="I877" s="1" t="s">
        <v>4638</v>
      </c>
    </row>
    <row r="878" spans="1:9" x14ac:dyDescent="0.55000000000000004">
      <c r="A878" s="1" t="s">
        <v>5764</v>
      </c>
      <c r="B878" s="1" t="s">
        <v>4636</v>
      </c>
      <c r="C878" s="1" t="s">
        <v>715</v>
      </c>
      <c r="D878" s="1" t="s">
        <v>4702</v>
      </c>
      <c r="E878">
        <v>890848</v>
      </c>
      <c r="F878">
        <v>75</v>
      </c>
      <c r="G878">
        <v>16</v>
      </c>
      <c r="H878">
        <v>89115</v>
      </c>
      <c r="I878" s="1" t="s">
        <v>4638</v>
      </c>
    </row>
    <row r="879" spans="1:9" x14ac:dyDescent="0.55000000000000004">
      <c r="A879" s="1" t="s">
        <v>5765</v>
      </c>
      <c r="B879" s="1" t="s">
        <v>4636</v>
      </c>
      <c r="C879" s="1" t="s">
        <v>715</v>
      </c>
      <c r="D879" s="1" t="s">
        <v>4685</v>
      </c>
      <c r="E879">
        <v>3383846</v>
      </c>
      <c r="F879">
        <v>90</v>
      </c>
      <c r="G879">
        <v>21</v>
      </c>
      <c r="H879">
        <v>20430</v>
      </c>
      <c r="I879" s="1" t="s">
        <v>4638</v>
      </c>
    </row>
    <row r="880" spans="1:9" x14ac:dyDescent="0.55000000000000004">
      <c r="A880" s="1" t="s">
        <v>5766</v>
      </c>
      <c r="B880" s="1" t="s">
        <v>4648</v>
      </c>
      <c r="C880" s="1" t="s">
        <v>715</v>
      </c>
      <c r="D880" s="1" t="s">
        <v>4679</v>
      </c>
      <c r="E880">
        <v>988390</v>
      </c>
      <c r="F880">
        <v>65</v>
      </c>
      <c r="G880">
        <v>10</v>
      </c>
      <c r="H880">
        <v>32505</v>
      </c>
      <c r="I880" s="1" t="s">
        <v>4638</v>
      </c>
    </row>
    <row r="881" spans="1:9" x14ac:dyDescent="0.55000000000000004">
      <c r="A881" s="1" t="s">
        <v>5767</v>
      </c>
      <c r="B881" s="1" t="s">
        <v>4636</v>
      </c>
      <c r="C881" s="1" t="s">
        <v>715</v>
      </c>
      <c r="D881" s="1" t="s">
        <v>4826</v>
      </c>
      <c r="E881">
        <v>680350</v>
      </c>
      <c r="F881">
        <v>75</v>
      </c>
      <c r="G881">
        <v>12</v>
      </c>
      <c r="H881">
        <v>98682</v>
      </c>
      <c r="I881" s="1" t="s">
        <v>4638</v>
      </c>
    </row>
    <row r="882" spans="1:9" x14ac:dyDescent="0.55000000000000004">
      <c r="A882" s="1" t="s">
        <v>5768</v>
      </c>
      <c r="B882" s="1" t="s">
        <v>4636</v>
      </c>
      <c r="C882" s="1" t="s">
        <v>715</v>
      </c>
      <c r="D882" s="1" t="s">
        <v>4737</v>
      </c>
      <c r="E882">
        <v>1614519</v>
      </c>
      <c r="F882">
        <v>75</v>
      </c>
      <c r="G882">
        <v>23</v>
      </c>
      <c r="H882">
        <v>23277</v>
      </c>
      <c r="I882" s="1" t="s">
        <v>4638</v>
      </c>
    </row>
    <row r="883" spans="1:9" x14ac:dyDescent="0.55000000000000004">
      <c r="A883" s="1" t="s">
        <v>5769</v>
      </c>
      <c r="B883" s="1" t="s">
        <v>4655</v>
      </c>
      <c r="C883" s="1" t="s">
        <v>715</v>
      </c>
      <c r="D883" s="1" t="s">
        <v>4720</v>
      </c>
      <c r="E883">
        <v>2806628</v>
      </c>
      <c r="F883">
        <v>65</v>
      </c>
      <c r="G883">
        <v>15</v>
      </c>
      <c r="H883">
        <v>55470</v>
      </c>
      <c r="I883" s="1" t="s">
        <v>4638</v>
      </c>
    </row>
    <row r="884" spans="1:9" x14ac:dyDescent="0.55000000000000004">
      <c r="A884" s="1" t="s">
        <v>5770</v>
      </c>
      <c r="B884" s="1" t="s">
        <v>4655</v>
      </c>
      <c r="C884" s="1" t="s">
        <v>715</v>
      </c>
      <c r="D884" s="1" t="s">
        <v>5022</v>
      </c>
      <c r="E884">
        <v>2507420</v>
      </c>
      <c r="F884">
        <v>75</v>
      </c>
      <c r="G884">
        <v>9</v>
      </c>
      <c r="H884">
        <v>66205</v>
      </c>
      <c r="I884" s="1" t="s">
        <v>4638</v>
      </c>
    </row>
    <row r="885" spans="1:9" x14ac:dyDescent="0.55000000000000004">
      <c r="A885" s="1" t="s">
        <v>5771</v>
      </c>
      <c r="B885" s="1" t="s">
        <v>4655</v>
      </c>
      <c r="C885" s="1" t="s">
        <v>715</v>
      </c>
      <c r="D885" s="1" t="s">
        <v>5060</v>
      </c>
      <c r="E885">
        <v>3365459</v>
      </c>
      <c r="F885">
        <v>65</v>
      </c>
      <c r="G885">
        <v>17</v>
      </c>
      <c r="H885">
        <v>85743</v>
      </c>
      <c r="I885" s="1" t="s">
        <v>4638</v>
      </c>
    </row>
    <row r="886" spans="1:9" x14ac:dyDescent="0.55000000000000004">
      <c r="A886" s="1" t="s">
        <v>5772</v>
      </c>
      <c r="B886" s="1" t="s">
        <v>4636</v>
      </c>
      <c r="C886" s="1" t="s">
        <v>715</v>
      </c>
      <c r="D886" s="1" t="s">
        <v>4712</v>
      </c>
      <c r="E886">
        <v>1237811</v>
      </c>
      <c r="F886">
        <v>85</v>
      </c>
      <c r="G886">
        <v>19</v>
      </c>
      <c r="H886">
        <v>77090</v>
      </c>
      <c r="I886" s="1" t="s">
        <v>4638</v>
      </c>
    </row>
    <row r="887" spans="1:9" x14ac:dyDescent="0.55000000000000004">
      <c r="A887" s="1" t="s">
        <v>5773</v>
      </c>
      <c r="B887" s="1" t="s">
        <v>4636</v>
      </c>
      <c r="C887" s="1" t="s">
        <v>715</v>
      </c>
      <c r="D887" s="1" t="s">
        <v>4708</v>
      </c>
      <c r="E887">
        <v>2340352</v>
      </c>
      <c r="F887">
        <v>65</v>
      </c>
      <c r="G887">
        <v>24</v>
      </c>
      <c r="H887">
        <v>28299</v>
      </c>
      <c r="I887" s="1" t="s">
        <v>4638</v>
      </c>
    </row>
    <row r="888" spans="1:9" x14ac:dyDescent="0.55000000000000004">
      <c r="A888" s="1" t="s">
        <v>5774</v>
      </c>
      <c r="B888" s="1" t="s">
        <v>4636</v>
      </c>
      <c r="C888" s="1" t="s">
        <v>715</v>
      </c>
      <c r="D888" s="1" t="s">
        <v>4886</v>
      </c>
      <c r="E888">
        <v>833005</v>
      </c>
      <c r="F888">
        <v>85</v>
      </c>
      <c r="G888">
        <v>15</v>
      </c>
      <c r="H888">
        <v>6510</v>
      </c>
      <c r="I888" s="1" t="s">
        <v>4638</v>
      </c>
    </row>
    <row r="889" spans="1:9" x14ac:dyDescent="0.55000000000000004">
      <c r="A889" s="1" t="s">
        <v>5775</v>
      </c>
      <c r="B889" s="1" t="s">
        <v>4655</v>
      </c>
      <c r="C889" s="1" t="s">
        <v>715</v>
      </c>
      <c r="D889" s="1" t="s">
        <v>4720</v>
      </c>
      <c r="E889">
        <v>2624032</v>
      </c>
      <c r="F889">
        <v>75</v>
      </c>
      <c r="G889">
        <v>5</v>
      </c>
      <c r="H889">
        <v>55441</v>
      </c>
      <c r="I889" s="1" t="s">
        <v>4638</v>
      </c>
    </row>
    <row r="890" spans="1:9" x14ac:dyDescent="0.55000000000000004">
      <c r="A890" s="1" t="s">
        <v>5776</v>
      </c>
      <c r="B890" s="1" t="s">
        <v>4655</v>
      </c>
      <c r="C890" s="1" t="s">
        <v>715</v>
      </c>
      <c r="D890" s="1" t="s">
        <v>5022</v>
      </c>
      <c r="E890">
        <v>784945</v>
      </c>
      <c r="F890">
        <v>85</v>
      </c>
      <c r="G890">
        <v>6</v>
      </c>
      <c r="H890">
        <v>66205</v>
      </c>
      <c r="I890" s="1" t="s">
        <v>4638</v>
      </c>
    </row>
    <row r="891" spans="1:9" x14ac:dyDescent="0.55000000000000004">
      <c r="A891" s="1" t="s">
        <v>5777</v>
      </c>
      <c r="B891" s="1" t="s">
        <v>4636</v>
      </c>
      <c r="C891" s="1" t="s">
        <v>715</v>
      </c>
      <c r="D891" s="1" t="s">
        <v>4907</v>
      </c>
      <c r="E891">
        <v>1009402</v>
      </c>
      <c r="F891">
        <v>65</v>
      </c>
      <c r="G891">
        <v>5</v>
      </c>
      <c r="H891">
        <v>91406</v>
      </c>
      <c r="I891" s="1" t="s">
        <v>4638</v>
      </c>
    </row>
    <row r="892" spans="1:9" x14ac:dyDescent="0.55000000000000004">
      <c r="A892" s="1" t="s">
        <v>5778</v>
      </c>
      <c r="B892" s="1" t="s">
        <v>4640</v>
      </c>
      <c r="C892" s="1" t="s">
        <v>715</v>
      </c>
      <c r="D892" s="1" t="s">
        <v>5060</v>
      </c>
      <c r="E892">
        <v>654449</v>
      </c>
      <c r="F892">
        <v>65</v>
      </c>
      <c r="G892">
        <v>17</v>
      </c>
      <c r="H892">
        <v>85743</v>
      </c>
      <c r="I892" s="1" t="s">
        <v>4638</v>
      </c>
    </row>
    <row r="893" spans="1:9" x14ac:dyDescent="0.55000000000000004">
      <c r="A893" s="1" t="s">
        <v>5779</v>
      </c>
      <c r="B893" s="1" t="s">
        <v>4636</v>
      </c>
      <c r="C893" s="1" t="s">
        <v>715</v>
      </c>
      <c r="D893" s="1" t="s">
        <v>4702</v>
      </c>
      <c r="E893">
        <v>2510692</v>
      </c>
      <c r="F893">
        <v>75</v>
      </c>
      <c r="G893">
        <v>19</v>
      </c>
      <c r="H893">
        <v>89135</v>
      </c>
      <c r="I893" s="1" t="s">
        <v>4646</v>
      </c>
    </row>
    <row r="894" spans="1:9" x14ac:dyDescent="0.55000000000000004">
      <c r="A894" s="1" t="s">
        <v>5780</v>
      </c>
      <c r="B894" s="1" t="s">
        <v>4655</v>
      </c>
      <c r="C894" s="1" t="s">
        <v>715</v>
      </c>
      <c r="D894" s="1" t="s">
        <v>5781</v>
      </c>
      <c r="E894">
        <v>1398459</v>
      </c>
      <c r="F894">
        <v>90</v>
      </c>
      <c r="G894">
        <v>6</v>
      </c>
      <c r="H894">
        <v>76598</v>
      </c>
      <c r="I894" s="1" t="s">
        <v>4638</v>
      </c>
    </row>
    <row r="895" spans="1:9" x14ac:dyDescent="0.55000000000000004">
      <c r="A895" s="1" t="s">
        <v>5782</v>
      </c>
      <c r="B895" s="1" t="s">
        <v>4648</v>
      </c>
      <c r="C895" s="1" t="s">
        <v>715</v>
      </c>
      <c r="D895" s="1" t="s">
        <v>4958</v>
      </c>
      <c r="E895">
        <v>2183142</v>
      </c>
      <c r="F895">
        <v>70</v>
      </c>
      <c r="G895">
        <v>18</v>
      </c>
      <c r="H895">
        <v>37410</v>
      </c>
      <c r="I895" s="1" t="s">
        <v>4638</v>
      </c>
    </row>
    <row r="896" spans="1:9" x14ac:dyDescent="0.55000000000000004">
      <c r="A896" s="1" t="s">
        <v>5783</v>
      </c>
      <c r="B896" s="1" t="s">
        <v>4648</v>
      </c>
      <c r="C896" s="1" t="s">
        <v>715</v>
      </c>
      <c r="D896" s="1" t="s">
        <v>4637</v>
      </c>
      <c r="E896">
        <v>567852</v>
      </c>
      <c r="F896">
        <v>80</v>
      </c>
      <c r="G896">
        <v>20</v>
      </c>
      <c r="H896">
        <v>94121</v>
      </c>
      <c r="I896" s="1" t="s">
        <v>4638</v>
      </c>
    </row>
    <row r="897" spans="1:9" x14ac:dyDescent="0.55000000000000004">
      <c r="A897" s="1" t="s">
        <v>5784</v>
      </c>
      <c r="B897" s="1" t="s">
        <v>4648</v>
      </c>
      <c r="C897" s="1" t="s">
        <v>715</v>
      </c>
      <c r="D897" s="1" t="s">
        <v>4643</v>
      </c>
      <c r="E897">
        <v>976066</v>
      </c>
      <c r="F897">
        <v>90</v>
      </c>
      <c r="G897">
        <v>11</v>
      </c>
      <c r="H897">
        <v>75216</v>
      </c>
      <c r="I897" s="1" t="s">
        <v>4638</v>
      </c>
    </row>
    <row r="898" spans="1:9" x14ac:dyDescent="0.55000000000000004">
      <c r="A898" s="1" t="s">
        <v>5785</v>
      </c>
      <c r="B898" s="1" t="s">
        <v>4648</v>
      </c>
      <c r="C898" s="1" t="s">
        <v>715</v>
      </c>
      <c r="D898" s="1" t="s">
        <v>5092</v>
      </c>
      <c r="E898">
        <v>2976576</v>
      </c>
      <c r="F898">
        <v>90</v>
      </c>
      <c r="G898">
        <v>21</v>
      </c>
      <c r="H898">
        <v>78265</v>
      </c>
      <c r="I898" s="1" t="s">
        <v>4638</v>
      </c>
    </row>
    <row r="899" spans="1:9" x14ac:dyDescent="0.55000000000000004">
      <c r="A899" s="1" t="s">
        <v>5786</v>
      </c>
      <c r="B899" s="1" t="s">
        <v>4640</v>
      </c>
      <c r="C899" s="1" t="s">
        <v>715</v>
      </c>
      <c r="D899" s="1" t="s">
        <v>5260</v>
      </c>
      <c r="E899">
        <v>782497</v>
      </c>
      <c r="F899">
        <v>80</v>
      </c>
      <c r="G899">
        <v>10</v>
      </c>
      <c r="H899">
        <v>28815</v>
      </c>
      <c r="I899" s="1" t="s">
        <v>4638</v>
      </c>
    </row>
    <row r="900" spans="1:9" x14ac:dyDescent="0.55000000000000004">
      <c r="A900" s="1" t="s">
        <v>5787</v>
      </c>
      <c r="B900" s="1" t="s">
        <v>4640</v>
      </c>
      <c r="C900" s="1" t="s">
        <v>715</v>
      </c>
      <c r="D900" s="1" t="s">
        <v>5132</v>
      </c>
      <c r="E900">
        <v>2604543</v>
      </c>
      <c r="F900">
        <v>65</v>
      </c>
      <c r="G900">
        <v>22</v>
      </c>
      <c r="H900">
        <v>31704</v>
      </c>
      <c r="I900" s="1" t="s">
        <v>4638</v>
      </c>
    </row>
    <row r="901" spans="1:9" x14ac:dyDescent="0.55000000000000004">
      <c r="A901" s="1" t="s">
        <v>5788</v>
      </c>
      <c r="B901" s="1" t="s">
        <v>4655</v>
      </c>
      <c r="C901" s="1" t="s">
        <v>715</v>
      </c>
      <c r="D901" s="1" t="s">
        <v>4891</v>
      </c>
      <c r="E901">
        <v>1922871</v>
      </c>
      <c r="F901">
        <v>90</v>
      </c>
      <c r="G901">
        <v>19</v>
      </c>
      <c r="H901">
        <v>90605</v>
      </c>
      <c r="I901" s="1" t="s">
        <v>4638</v>
      </c>
    </row>
    <row r="902" spans="1:9" x14ac:dyDescent="0.55000000000000004">
      <c r="A902" s="1" t="s">
        <v>5789</v>
      </c>
      <c r="B902" s="1" t="s">
        <v>4648</v>
      </c>
      <c r="C902" s="1" t="s">
        <v>715</v>
      </c>
      <c r="D902" s="1" t="s">
        <v>5578</v>
      </c>
      <c r="E902">
        <v>1775226</v>
      </c>
      <c r="F902">
        <v>80</v>
      </c>
      <c r="G902">
        <v>10</v>
      </c>
      <c r="H902">
        <v>95210</v>
      </c>
      <c r="I902" s="1" t="s">
        <v>4638</v>
      </c>
    </row>
    <row r="903" spans="1:9" x14ac:dyDescent="0.55000000000000004">
      <c r="A903" s="1" t="s">
        <v>5790</v>
      </c>
      <c r="B903" s="1" t="s">
        <v>4655</v>
      </c>
      <c r="C903" s="1" t="s">
        <v>715</v>
      </c>
      <c r="D903" s="1" t="s">
        <v>4704</v>
      </c>
      <c r="E903">
        <v>2025523</v>
      </c>
      <c r="F903">
        <v>90</v>
      </c>
      <c r="G903">
        <v>19</v>
      </c>
      <c r="H903">
        <v>45213</v>
      </c>
      <c r="I903" s="1" t="s">
        <v>4646</v>
      </c>
    </row>
    <row r="904" spans="1:9" x14ac:dyDescent="0.55000000000000004">
      <c r="A904" s="1" t="s">
        <v>5791</v>
      </c>
      <c r="B904" s="1" t="s">
        <v>4640</v>
      </c>
      <c r="C904" s="1" t="s">
        <v>715</v>
      </c>
      <c r="D904" s="1" t="s">
        <v>5271</v>
      </c>
      <c r="E904">
        <v>1689872</v>
      </c>
      <c r="F904">
        <v>80</v>
      </c>
      <c r="G904">
        <v>17</v>
      </c>
      <c r="H904">
        <v>67210</v>
      </c>
      <c r="I904" s="1" t="s">
        <v>4638</v>
      </c>
    </row>
    <row r="905" spans="1:9" x14ac:dyDescent="0.55000000000000004">
      <c r="A905" s="1" t="s">
        <v>5792</v>
      </c>
      <c r="B905" s="1" t="s">
        <v>4655</v>
      </c>
      <c r="C905" s="1" t="s">
        <v>715</v>
      </c>
      <c r="D905" s="1" t="s">
        <v>4658</v>
      </c>
      <c r="E905">
        <v>3314361</v>
      </c>
      <c r="F905">
        <v>75</v>
      </c>
      <c r="G905">
        <v>13</v>
      </c>
      <c r="H905">
        <v>18706</v>
      </c>
      <c r="I905" s="1" t="s">
        <v>4638</v>
      </c>
    </row>
    <row r="906" spans="1:9" x14ac:dyDescent="0.55000000000000004">
      <c r="A906" s="1" t="s">
        <v>5793</v>
      </c>
      <c r="B906" s="1" t="s">
        <v>4648</v>
      </c>
      <c r="C906" s="1" t="s">
        <v>715</v>
      </c>
      <c r="D906" s="1" t="s">
        <v>4763</v>
      </c>
      <c r="E906">
        <v>1054013</v>
      </c>
      <c r="F906">
        <v>85</v>
      </c>
      <c r="G906">
        <v>5</v>
      </c>
      <c r="H906">
        <v>99599</v>
      </c>
      <c r="I906" s="1" t="s">
        <v>4646</v>
      </c>
    </row>
    <row r="907" spans="1:9" x14ac:dyDescent="0.55000000000000004">
      <c r="A907" s="1" t="s">
        <v>5794</v>
      </c>
      <c r="B907" s="1" t="s">
        <v>4648</v>
      </c>
      <c r="C907" s="1" t="s">
        <v>715</v>
      </c>
      <c r="D907" s="1" t="s">
        <v>5578</v>
      </c>
      <c r="E907">
        <v>613260</v>
      </c>
      <c r="F907">
        <v>90</v>
      </c>
      <c r="G907">
        <v>22</v>
      </c>
      <c r="H907">
        <v>95205</v>
      </c>
      <c r="I907" s="1" t="s">
        <v>4646</v>
      </c>
    </row>
    <row r="908" spans="1:9" x14ac:dyDescent="0.55000000000000004">
      <c r="A908" s="1" t="s">
        <v>5795</v>
      </c>
      <c r="B908" s="1" t="s">
        <v>4648</v>
      </c>
      <c r="C908" s="1" t="s">
        <v>715</v>
      </c>
      <c r="D908" s="1" t="s">
        <v>4777</v>
      </c>
      <c r="E908">
        <v>2176109</v>
      </c>
      <c r="F908">
        <v>70</v>
      </c>
      <c r="G908">
        <v>24</v>
      </c>
      <c r="H908">
        <v>40293</v>
      </c>
      <c r="I908" s="1" t="s">
        <v>4638</v>
      </c>
    </row>
    <row r="909" spans="1:9" x14ac:dyDescent="0.55000000000000004">
      <c r="A909" s="1" t="s">
        <v>5796</v>
      </c>
      <c r="B909" s="1" t="s">
        <v>4655</v>
      </c>
      <c r="C909" s="1" t="s">
        <v>715</v>
      </c>
      <c r="D909" s="1" t="s">
        <v>4802</v>
      </c>
      <c r="E909">
        <v>1903443</v>
      </c>
      <c r="F909">
        <v>75</v>
      </c>
      <c r="G909">
        <v>23</v>
      </c>
      <c r="H909">
        <v>92844</v>
      </c>
      <c r="I909" s="1" t="s">
        <v>4638</v>
      </c>
    </row>
    <row r="910" spans="1:9" x14ac:dyDescent="0.55000000000000004">
      <c r="A910" s="1" t="s">
        <v>5797</v>
      </c>
      <c r="B910" s="1" t="s">
        <v>4636</v>
      </c>
      <c r="C910" s="1" t="s">
        <v>715</v>
      </c>
      <c r="D910" s="1" t="s">
        <v>5798</v>
      </c>
      <c r="E910">
        <v>1030399</v>
      </c>
      <c r="F910">
        <v>75</v>
      </c>
      <c r="G910">
        <v>9</v>
      </c>
      <c r="H910">
        <v>84605</v>
      </c>
      <c r="I910" s="1" t="s">
        <v>4638</v>
      </c>
    </row>
    <row r="911" spans="1:9" x14ac:dyDescent="0.55000000000000004">
      <c r="A911" s="1" t="s">
        <v>5799</v>
      </c>
      <c r="B911" s="1" t="s">
        <v>4636</v>
      </c>
      <c r="C911" s="1" t="s">
        <v>715</v>
      </c>
      <c r="D911" s="1" t="s">
        <v>5800</v>
      </c>
      <c r="E911">
        <v>2360368</v>
      </c>
      <c r="F911">
        <v>75</v>
      </c>
      <c r="G911">
        <v>18</v>
      </c>
      <c r="H911">
        <v>25709</v>
      </c>
      <c r="I911" s="1" t="s">
        <v>4638</v>
      </c>
    </row>
    <row r="912" spans="1:9" x14ac:dyDescent="0.55000000000000004">
      <c r="A912" s="1" t="s">
        <v>5801</v>
      </c>
      <c r="B912" s="1" t="s">
        <v>4640</v>
      </c>
      <c r="C912" s="1" t="s">
        <v>715</v>
      </c>
      <c r="D912" s="1" t="s">
        <v>5161</v>
      </c>
      <c r="E912">
        <v>825685</v>
      </c>
      <c r="F912">
        <v>65</v>
      </c>
      <c r="G912">
        <v>16</v>
      </c>
      <c r="H912">
        <v>85099</v>
      </c>
      <c r="I912" s="1" t="s">
        <v>4638</v>
      </c>
    </row>
    <row r="913" spans="1:9" x14ac:dyDescent="0.55000000000000004">
      <c r="A913" s="1" t="s">
        <v>5802</v>
      </c>
      <c r="B913" s="1" t="s">
        <v>4655</v>
      </c>
      <c r="C913" s="1" t="s">
        <v>715</v>
      </c>
      <c r="D913" s="1" t="s">
        <v>5215</v>
      </c>
      <c r="E913">
        <v>1135139</v>
      </c>
      <c r="F913">
        <v>75</v>
      </c>
      <c r="G913">
        <v>17</v>
      </c>
      <c r="H913">
        <v>93584</v>
      </c>
      <c r="I913" s="1" t="s">
        <v>4638</v>
      </c>
    </row>
    <row r="914" spans="1:9" x14ac:dyDescent="0.55000000000000004">
      <c r="A914" s="1" t="s">
        <v>5803</v>
      </c>
      <c r="B914" s="1" t="s">
        <v>4640</v>
      </c>
      <c r="C914" s="1" t="s">
        <v>715</v>
      </c>
      <c r="D914" s="1" t="s">
        <v>4856</v>
      </c>
      <c r="E914">
        <v>3461002</v>
      </c>
      <c r="F914">
        <v>90</v>
      </c>
      <c r="G914">
        <v>16</v>
      </c>
      <c r="H914">
        <v>46857</v>
      </c>
      <c r="I914" s="1" t="s">
        <v>4638</v>
      </c>
    </row>
    <row r="915" spans="1:9" x14ac:dyDescent="0.55000000000000004">
      <c r="A915" s="1" t="s">
        <v>5804</v>
      </c>
      <c r="B915" s="1" t="s">
        <v>4655</v>
      </c>
      <c r="C915" s="1" t="s">
        <v>715</v>
      </c>
      <c r="D915" s="1" t="s">
        <v>5805</v>
      </c>
      <c r="E915">
        <v>3201116</v>
      </c>
      <c r="F915">
        <v>80</v>
      </c>
      <c r="G915">
        <v>14</v>
      </c>
      <c r="H915">
        <v>90831</v>
      </c>
      <c r="I915" s="1" t="s">
        <v>4638</v>
      </c>
    </row>
    <row r="916" spans="1:9" x14ac:dyDescent="0.55000000000000004">
      <c r="A916" s="1" t="s">
        <v>5806</v>
      </c>
      <c r="B916" s="1" t="s">
        <v>4636</v>
      </c>
      <c r="C916" s="1" t="s">
        <v>715</v>
      </c>
      <c r="D916" s="1" t="s">
        <v>4880</v>
      </c>
      <c r="E916">
        <v>1704043</v>
      </c>
      <c r="F916">
        <v>85</v>
      </c>
      <c r="G916">
        <v>14</v>
      </c>
      <c r="H916">
        <v>95108</v>
      </c>
      <c r="I916" s="1" t="s">
        <v>4638</v>
      </c>
    </row>
    <row r="917" spans="1:9" x14ac:dyDescent="0.55000000000000004">
      <c r="A917" s="1" t="s">
        <v>5807</v>
      </c>
      <c r="B917" s="1" t="s">
        <v>4655</v>
      </c>
      <c r="C917" s="1" t="s">
        <v>715</v>
      </c>
      <c r="D917" s="1" t="s">
        <v>4712</v>
      </c>
      <c r="E917">
        <v>865758</v>
      </c>
      <c r="F917">
        <v>85</v>
      </c>
      <c r="G917">
        <v>18</v>
      </c>
      <c r="H917">
        <v>77240</v>
      </c>
      <c r="I917" s="1" t="s">
        <v>4638</v>
      </c>
    </row>
    <row r="918" spans="1:9" x14ac:dyDescent="0.55000000000000004">
      <c r="A918" s="1" t="s">
        <v>5808</v>
      </c>
      <c r="B918" s="1" t="s">
        <v>4636</v>
      </c>
      <c r="C918" s="1" t="s">
        <v>715</v>
      </c>
      <c r="D918" s="1" t="s">
        <v>4785</v>
      </c>
      <c r="E918">
        <v>699596</v>
      </c>
      <c r="F918">
        <v>80</v>
      </c>
      <c r="G918">
        <v>24</v>
      </c>
      <c r="H918">
        <v>21216</v>
      </c>
      <c r="I918" s="1" t="s">
        <v>4638</v>
      </c>
    </row>
    <row r="919" spans="1:9" x14ac:dyDescent="0.55000000000000004">
      <c r="A919" s="1" t="s">
        <v>5809</v>
      </c>
      <c r="B919" s="1" t="s">
        <v>4648</v>
      </c>
      <c r="C919" s="1" t="s">
        <v>715</v>
      </c>
      <c r="D919" s="1" t="s">
        <v>5483</v>
      </c>
      <c r="E919">
        <v>3241652</v>
      </c>
      <c r="F919">
        <v>65</v>
      </c>
      <c r="G919">
        <v>14</v>
      </c>
      <c r="H919">
        <v>23454</v>
      </c>
      <c r="I919" s="1" t="s">
        <v>4638</v>
      </c>
    </row>
    <row r="920" spans="1:9" x14ac:dyDescent="0.55000000000000004">
      <c r="A920" s="1" t="s">
        <v>5810</v>
      </c>
      <c r="B920" s="1" t="s">
        <v>4636</v>
      </c>
      <c r="C920" s="1" t="s">
        <v>715</v>
      </c>
      <c r="D920" s="1" t="s">
        <v>4708</v>
      </c>
      <c r="E920">
        <v>1785460</v>
      </c>
      <c r="F920">
        <v>80</v>
      </c>
      <c r="G920">
        <v>13</v>
      </c>
      <c r="H920">
        <v>28289</v>
      </c>
      <c r="I920" s="1" t="s">
        <v>4638</v>
      </c>
    </row>
    <row r="921" spans="1:9" x14ac:dyDescent="0.55000000000000004">
      <c r="A921" s="1" t="s">
        <v>5811</v>
      </c>
      <c r="B921" s="1" t="s">
        <v>4640</v>
      </c>
      <c r="C921" s="1" t="s">
        <v>715</v>
      </c>
      <c r="D921" s="1" t="s">
        <v>4926</v>
      </c>
      <c r="E921">
        <v>2123471</v>
      </c>
      <c r="F921">
        <v>70</v>
      </c>
      <c r="G921">
        <v>22</v>
      </c>
      <c r="H921">
        <v>34629</v>
      </c>
      <c r="I921" s="1" t="s">
        <v>4638</v>
      </c>
    </row>
    <row r="922" spans="1:9" x14ac:dyDescent="0.55000000000000004">
      <c r="A922" s="1" t="s">
        <v>5812</v>
      </c>
      <c r="B922" s="1" t="s">
        <v>4655</v>
      </c>
      <c r="C922" s="1" t="s">
        <v>715</v>
      </c>
      <c r="D922" s="1" t="s">
        <v>4720</v>
      </c>
      <c r="E922">
        <v>919291</v>
      </c>
      <c r="F922">
        <v>85</v>
      </c>
      <c r="G922">
        <v>19</v>
      </c>
      <c r="H922">
        <v>55470</v>
      </c>
      <c r="I922" s="1" t="s">
        <v>4638</v>
      </c>
    </row>
    <row r="923" spans="1:9" x14ac:dyDescent="0.55000000000000004">
      <c r="A923" s="1" t="s">
        <v>5813</v>
      </c>
      <c r="B923" s="1" t="s">
        <v>4648</v>
      </c>
      <c r="C923" s="1" t="s">
        <v>715</v>
      </c>
      <c r="D923" s="1" t="s">
        <v>5310</v>
      </c>
      <c r="E923">
        <v>3389243</v>
      </c>
      <c r="F923">
        <v>80</v>
      </c>
      <c r="G923">
        <v>25</v>
      </c>
      <c r="H923">
        <v>33673</v>
      </c>
      <c r="I923" s="1" t="s">
        <v>4638</v>
      </c>
    </row>
    <row r="924" spans="1:9" x14ac:dyDescent="0.55000000000000004">
      <c r="A924" s="1" t="s">
        <v>5814</v>
      </c>
      <c r="B924" s="1" t="s">
        <v>4640</v>
      </c>
      <c r="C924" s="1" t="s">
        <v>715</v>
      </c>
      <c r="D924" s="1" t="s">
        <v>4643</v>
      </c>
      <c r="E924">
        <v>774406</v>
      </c>
      <c r="F924">
        <v>80</v>
      </c>
      <c r="G924">
        <v>9</v>
      </c>
      <c r="H924">
        <v>75342</v>
      </c>
      <c r="I924" s="1" t="s">
        <v>4638</v>
      </c>
    </row>
    <row r="925" spans="1:9" x14ac:dyDescent="0.55000000000000004">
      <c r="A925" s="1" t="s">
        <v>5815</v>
      </c>
      <c r="B925" s="1" t="s">
        <v>4636</v>
      </c>
      <c r="C925" s="1" t="s">
        <v>715</v>
      </c>
      <c r="D925" s="1" t="s">
        <v>4895</v>
      </c>
      <c r="E925">
        <v>3493915</v>
      </c>
      <c r="F925">
        <v>85</v>
      </c>
      <c r="G925">
        <v>25</v>
      </c>
      <c r="H925">
        <v>16522</v>
      </c>
      <c r="I925" s="1" t="s">
        <v>4638</v>
      </c>
    </row>
    <row r="926" spans="1:9" x14ac:dyDescent="0.55000000000000004">
      <c r="A926" s="1" t="s">
        <v>5816</v>
      </c>
      <c r="B926" s="1" t="s">
        <v>4655</v>
      </c>
      <c r="C926" s="1" t="s">
        <v>715</v>
      </c>
      <c r="D926" s="1" t="s">
        <v>4875</v>
      </c>
      <c r="E926">
        <v>527890</v>
      </c>
      <c r="F926">
        <v>75</v>
      </c>
      <c r="G926">
        <v>12</v>
      </c>
      <c r="H926">
        <v>92165</v>
      </c>
      <c r="I926" s="1" t="s">
        <v>4638</v>
      </c>
    </row>
    <row r="927" spans="1:9" x14ac:dyDescent="0.55000000000000004">
      <c r="A927" s="1" t="s">
        <v>5817</v>
      </c>
      <c r="B927" s="1" t="s">
        <v>4655</v>
      </c>
      <c r="C927" s="1" t="s">
        <v>715</v>
      </c>
      <c r="D927" s="1" t="s">
        <v>4779</v>
      </c>
      <c r="E927">
        <v>2973335</v>
      </c>
      <c r="F927">
        <v>65</v>
      </c>
      <c r="G927">
        <v>10</v>
      </c>
      <c r="H927">
        <v>55905</v>
      </c>
      <c r="I927" s="1" t="s">
        <v>4646</v>
      </c>
    </row>
    <row r="928" spans="1:9" x14ac:dyDescent="0.55000000000000004">
      <c r="A928" s="1" t="s">
        <v>5818</v>
      </c>
      <c r="B928" s="1" t="s">
        <v>4648</v>
      </c>
      <c r="C928" s="1" t="s">
        <v>715</v>
      </c>
      <c r="D928" s="1" t="s">
        <v>5054</v>
      </c>
      <c r="E928">
        <v>608760</v>
      </c>
      <c r="F928">
        <v>85</v>
      </c>
      <c r="G928">
        <v>25</v>
      </c>
      <c r="H928">
        <v>98115</v>
      </c>
      <c r="I928" s="1" t="s">
        <v>4638</v>
      </c>
    </row>
    <row r="929" spans="1:9" x14ac:dyDescent="0.55000000000000004">
      <c r="A929" s="1" t="s">
        <v>5819</v>
      </c>
      <c r="B929" s="1" t="s">
        <v>4648</v>
      </c>
      <c r="C929" s="1" t="s">
        <v>715</v>
      </c>
      <c r="D929" s="1" t="s">
        <v>4712</v>
      </c>
      <c r="E929">
        <v>1327338</v>
      </c>
      <c r="F929">
        <v>85</v>
      </c>
      <c r="G929">
        <v>15</v>
      </c>
      <c r="H929">
        <v>77240</v>
      </c>
      <c r="I929" s="1" t="s">
        <v>4638</v>
      </c>
    </row>
    <row r="930" spans="1:9" x14ac:dyDescent="0.55000000000000004">
      <c r="A930" s="1" t="s">
        <v>5820</v>
      </c>
      <c r="B930" s="1" t="s">
        <v>4636</v>
      </c>
      <c r="C930" s="1" t="s">
        <v>715</v>
      </c>
      <c r="D930" s="1" t="s">
        <v>3103</v>
      </c>
      <c r="E930">
        <v>1686274</v>
      </c>
      <c r="F930">
        <v>75</v>
      </c>
      <c r="G930">
        <v>20</v>
      </c>
      <c r="H930">
        <v>44185</v>
      </c>
      <c r="I930" s="1" t="s">
        <v>4638</v>
      </c>
    </row>
    <row r="931" spans="1:9" x14ac:dyDescent="0.55000000000000004">
      <c r="A931" s="1" t="s">
        <v>5821</v>
      </c>
      <c r="B931" s="1" t="s">
        <v>4655</v>
      </c>
      <c r="C931" s="1" t="s">
        <v>715</v>
      </c>
      <c r="D931" s="1" t="s">
        <v>4708</v>
      </c>
      <c r="E931">
        <v>2187529</v>
      </c>
      <c r="F931">
        <v>80</v>
      </c>
      <c r="G931">
        <v>6</v>
      </c>
      <c r="H931">
        <v>28230</v>
      </c>
      <c r="I931" s="1" t="s">
        <v>4638</v>
      </c>
    </row>
    <row r="932" spans="1:9" x14ac:dyDescent="0.55000000000000004">
      <c r="A932" s="1" t="s">
        <v>5822</v>
      </c>
      <c r="B932" s="1" t="s">
        <v>4640</v>
      </c>
      <c r="C932" s="1" t="s">
        <v>715</v>
      </c>
      <c r="D932" s="1" t="s">
        <v>5354</v>
      </c>
      <c r="E932">
        <v>933452</v>
      </c>
      <c r="F932">
        <v>90</v>
      </c>
      <c r="G932">
        <v>17</v>
      </c>
      <c r="H932">
        <v>32123</v>
      </c>
      <c r="I932" s="1" t="s">
        <v>4638</v>
      </c>
    </row>
    <row r="933" spans="1:9" x14ac:dyDescent="0.55000000000000004">
      <c r="A933" s="1" t="s">
        <v>5823</v>
      </c>
      <c r="B933" s="1" t="s">
        <v>4636</v>
      </c>
      <c r="C933" s="1" t="s">
        <v>715</v>
      </c>
      <c r="D933" s="1" t="s">
        <v>4996</v>
      </c>
      <c r="E933">
        <v>3219728</v>
      </c>
      <c r="F933">
        <v>85</v>
      </c>
      <c r="G933">
        <v>12</v>
      </c>
      <c r="H933">
        <v>84115</v>
      </c>
      <c r="I933" s="1" t="s">
        <v>4638</v>
      </c>
    </row>
    <row r="934" spans="1:9" x14ac:dyDescent="0.55000000000000004">
      <c r="A934" s="1" t="s">
        <v>5824</v>
      </c>
      <c r="B934" s="1" t="s">
        <v>4640</v>
      </c>
      <c r="C934" s="1" t="s">
        <v>715</v>
      </c>
      <c r="D934" s="1" t="s">
        <v>4866</v>
      </c>
      <c r="E934">
        <v>900354</v>
      </c>
      <c r="F934">
        <v>85</v>
      </c>
      <c r="G934">
        <v>20</v>
      </c>
      <c r="H934">
        <v>53405</v>
      </c>
      <c r="I934" s="1" t="s">
        <v>4638</v>
      </c>
    </row>
    <row r="935" spans="1:9" x14ac:dyDescent="0.55000000000000004">
      <c r="A935" s="1" t="s">
        <v>5825</v>
      </c>
      <c r="B935" s="1" t="s">
        <v>4636</v>
      </c>
      <c r="C935" s="1" t="s">
        <v>715</v>
      </c>
      <c r="D935" s="1" t="s">
        <v>5024</v>
      </c>
      <c r="E935">
        <v>606275</v>
      </c>
      <c r="F935">
        <v>80</v>
      </c>
      <c r="G935">
        <v>22</v>
      </c>
      <c r="H935">
        <v>34102</v>
      </c>
      <c r="I935" s="1" t="s">
        <v>4638</v>
      </c>
    </row>
    <row r="936" spans="1:9" x14ac:dyDescent="0.55000000000000004">
      <c r="A936" s="1" t="s">
        <v>5826</v>
      </c>
      <c r="B936" s="1" t="s">
        <v>4648</v>
      </c>
      <c r="C936" s="1" t="s">
        <v>715</v>
      </c>
      <c r="D936" s="1" t="s">
        <v>4802</v>
      </c>
      <c r="E936">
        <v>2259800</v>
      </c>
      <c r="F936">
        <v>70</v>
      </c>
      <c r="G936">
        <v>20</v>
      </c>
      <c r="H936">
        <v>92844</v>
      </c>
      <c r="I936" s="1" t="s">
        <v>4638</v>
      </c>
    </row>
    <row r="937" spans="1:9" x14ac:dyDescent="0.55000000000000004">
      <c r="A937" s="1" t="s">
        <v>5827</v>
      </c>
      <c r="B937" s="1" t="s">
        <v>4640</v>
      </c>
      <c r="C937" s="1" t="s">
        <v>715</v>
      </c>
      <c r="D937" s="1" t="s">
        <v>4658</v>
      </c>
      <c r="E937">
        <v>2080635</v>
      </c>
      <c r="F937">
        <v>70</v>
      </c>
      <c r="G937">
        <v>13</v>
      </c>
      <c r="H937">
        <v>18763</v>
      </c>
      <c r="I937" s="1" t="s">
        <v>4638</v>
      </c>
    </row>
    <row r="938" spans="1:9" x14ac:dyDescent="0.55000000000000004">
      <c r="A938" s="1" t="s">
        <v>5828</v>
      </c>
      <c r="B938" s="1" t="s">
        <v>4640</v>
      </c>
      <c r="C938" s="1" t="s">
        <v>715</v>
      </c>
      <c r="D938" s="1" t="s">
        <v>4797</v>
      </c>
      <c r="E938">
        <v>633831</v>
      </c>
      <c r="F938">
        <v>90</v>
      </c>
      <c r="G938">
        <v>7</v>
      </c>
      <c r="H938">
        <v>68517</v>
      </c>
      <c r="I938" s="1" t="s">
        <v>4646</v>
      </c>
    </row>
    <row r="939" spans="1:9" x14ac:dyDescent="0.55000000000000004">
      <c r="A939" s="1" t="s">
        <v>5829</v>
      </c>
      <c r="B939" s="1" t="s">
        <v>4648</v>
      </c>
      <c r="C939" s="1" t="s">
        <v>715</v>
      </c>
      <c r="D939" s="1" t="s">
        <v>5830</v>
      </c>
      <c r="E939">
        <v>2390393</v>
      </c>
      <c r="F939">
        <v>65</v>
      </c>
      <c r="G939">
        <v>11</v>
      </c>
      <c r="H939">
        <v>92725</v>
      </c>
      <c r="I939" s="1" t="s">
        <v>4638</v>
      </c>
    </row>
    <row r="940" spans="1:9" x14ac:dyDescent="0.55000000000000004">
      <c r="A940" s="1" t="s">
        <v>5831</v>
      </c>
      <c r="B940" s="1" t="s">
        <v>4655</v>
      </c>
      <c r="C940" s="1" t="s">
        <v>715</v>
      </c>
      <c r="D940" s="1" t="s">
        <v>4989</v>
      </c>
      <c r="E940">
        <v>2361547</v>
      </c>
      <c r="F940">
        <v>90</v>
      </c>
      <c r="G940">
        <v>10</v>
      </c>
      <c r="H940">
        <v>29220</v>
      </c>
      <c r="I940" s="1" t="s">
        <v>4638</v>
      </c>
    </row>
    <row r="941" spans="1:9" x14ac:dyDescent="0.55000000000000004">
      <c r="A941" s="1" t="s">
        <v>5832</v>
      </c>
      <c r="B941" s="1" t="s">
        <v>4636</v>
      </c>
      <c r="C941" s="1" t="s">
        <v>715</v>
      </c>
      <c r="D941" s="1" t="s">
        <v>5152</v>
      </c>
      <c r="E941">
        <v>1431898</v>
      </c>
      <c r="F941">
        <v>65</v>
      </c>
      <c r="G941">
        <v>7</v>
      </c>
      <c r="H941">
        <v>8695</v>
      </c>
      <c r="I941" s="1" t="s">
        <v>4638</v>
      </c>
    </row>
    <row r="942" spans="1:9" x14ac:dyDescent="0.55000000000000004">
      <c r="A942" s="1" t="s">
        <v>5833</v>
      </c>
      <c r="B942" s="1" t="s">
        <v>4640</v>
      </c>
      <c r="C942" s="1" t="s">
        <v>715</v>
      </c>
      <c r="D942" s="1" t="s">
        <v>4774</v>
      </c>
      <c r="E942">
        <v>2986841</v>
      </c>
      <c r="F942">
        <v>65</v>
      </c>
      <c r="G942">
        <v>16</v>
      </c>
      <c r="H942">
        <v>88525</v>
      </c>
      <c r="I942" s="1" t="s">
        <v>4638</v>
      </c>
    </row>
    <row r="943" spans="1:9" x14ac:dyDescent="0.55000000000000004">
      <c r="A943" s="1" t="s">
        <v>5834</v>
      </c>
      <c r="B943" s="1" t="s">
        <v>4640</v>
      </c>
      <c r="C943" s="1" t="s">
        <v>715</v>
      </c>
      <c r="D943" s="1" t="s">
        <v>5296</v>
      </c>
      <c r="E943">
        <v>3373424</v>
      </c>
      <c r="F943">
        <v>70</v>
      </c>
      <c r="G943">
        <v>24</v>
      </c>
      <c r="H943">
        <v>11388</v>
      </c>
      <c r="I943" s="1" t="s">
        <v>4638</v>
      </c>
    </row>
    <row r="944" spans="1:9" x14ac:dyDescent="0.55000000000000004">
      <c r="A944" s="1" t="s">
        <v>5835</v>
      </c>
      <c r="B944" s="1" t="s">
        <v>4655</v>
      </c>
      <c r="C944" s="1" t="s">
        <v>715</v>
      </c>
      <c r="D944" s="1" t="s">
        <v>4704</v>
      </c>
      <c r="E944">
        <v>963411</v>
      </c>
      <c r="F944">
        <v>75</v>
      </c>
      <c r="G944">
        <v>18</v>
      </c>
      <c r="H944">
        <v>45223</v>
      </c>
      <c r="I944" s="1" t="s">
        <v>4638</v>
      </c>
    </row>
    <row r="945" spans="1:9" x14ac:dyDescent="0.55000000000000004">
      <c r="A945" s="1" t="s">
        <v>5836</v>
      </c>
      <c r="B945" s="1" t="s">
        <v>4636</v>
      </c>
      <c r="C945" s="1" t="s">
        <v>715</v>
      </c>
      <c r="D945" s="1" t="s">
        <v>4795</v>
      </c>
      <c r="E945">
        <v>1317251</v>
      </c>
      <c r="F945">
        <v>85</v>
      </c>
      <c r="G945">
        <v>12</v>
      </c>
      <c r="H945">
        <v>48217</v>
      </c>
      <c r="I945" s="1" t="s">
        <v>4638</v>
      </c>
    </row>
    <row r="946" spans="1:9" x14ac:dyDescent="0.55000000000000004">
      <c r="A946" s="1" t="s">
        <v>5837</v>
      </c>
      <c r="B946" s="1" t="s">
        <v>4648</v>
      </c>
      <c r="C946" s="1" t="s">
        <v>715</v>
      </c>
      <c r="D946" s="1" t="s">
        <v>4737</v>
      </c>
      <c r="E946">
        <v>3006366</v>
      </c>
      <c r="F946">
        <v>85</v>
      </c>
      <c r="G946">
        <v>19</v>
      </c>
      <c r="H946">
        <v>23272</v>
      </c>
      <c r="I946" s="1" t="s">
        <v>4638</v>
      </c>
    </row>
    <row r="947" spans="1:9" x14ac:dyDescent="0.55000000000000004">
      <c r="A947" s="1" t="s">
        <v>5838</v>
      </c>
      <c r="B947" s="1" t="s">
        <v>4640</v>
      </c>
      <c r="C947" s="1" t="s">
        <v>715</v>
      </c>
      <c r="D947" s="1" t="s">
        <v>4797</v>
      </c>
      <c r="E947">
        <v>2458996</v>
      </c>
      <c r="F947">
        <v>90</v>
      </c>
      <c r="G947">
        <v>22</v>
      </c>
      <c r="H947">
        <v>68517</v>
      </c>
      <c r="I947" s="1" t="s">
        <v>4638</v>
      </c>
    </row>
    <row r="948" spans="1:9" x14ac:dyDescent="0.55000000000000004">
      <c r="A948" s="1" t="s">
        <v>5839</v>
      </c>
      <c r="B948" s="1" t="s">
        <v>4648</v>
      </c>
      <c r="C948" s="1" t="s">
        <v>715</v>
      </c>
      <c r="D948" s="1" t="s">
        <v>4672</v>
      </c>
      <c r="E948">
        <v>2240543</v>
      </c>
      <c r="F948">
        <v>75</v>
      </c>
      <c r="G948">
        <v>21</v>
      </c>
      <c r="H948">
        <v>50393</v>
      </c>
      <c r="I948" s="1" t="s">
        <v>4638</v>
      </c>
    </row>
    <row r="949" spans="1:9" x14ac:dyDescent="0.55000000000000004">
      <c r="A949" s="1" t="s">
        <v>5840</v>
      </c>
      <c r="B949" s="1" t="s">
        <v>4640</v>
      </c>
      <c r="C949" s="1" t="s">
        <v>715</v>
      </c>
      <c r="D949" s="1" t="s">
        <v>4653</v>
      </c>
      <c r="E949">
        <v>1886268</v>
      </c>
      <c r="F949">
        <v>85</v>
      </c>
      <c r="G949">
        <v>19</v>
      </c>
      <c r="H949">
        <v>65810</v>
      </c>
      <c r="I949" s="1" t="s">
        <v>4638</v>
      </c>
    </row>
    <row r="950" spans="1:9" x14ac:dyDescent="0.55000000000000004">
      <c r="A950" s="1" t="s">
        <v>5841</v>
      </c>
      <c r="B950" s="1" t="s">
        <v>4636</v>
      </c>
      <c r="C950" s="1" t="s">
        <v>715</v>
      </c>
      <c r="D950" s="1" t="s">
        <v>5347</v>
      </c>
      <c r="E950">
        <v>2569671</v>
      </c>
      <c r="F950">
        <v>75</v>
      </c>
      <c r="G950">
        <v>6</v>
      </c>
      <c r="H950">
        <v>32885</v>
      </c>
      <c r="I950" s="1" t="s">
        <v>4638</v>
      </c>
    </row>
    <row r="951" spans="1:9" x14ac:dyDescent="0.55000000000000004">
      <c r="A951" s="1" t="s">
        <v>5842</v>
      </c>
      <c r="B951" s="1" t="s">
        <v>4648</v>
      </c>
      <c r="C951" s="1" t="s">
        <v>715</v>
      </c>
      <c r="D951" s="1" t="s">
        <v>4934</v>
      </c>
      <c r="E951">
        <v>1614322</v>
      </c>
      <c r="F951">
        <v>90</v>
      </c>
      <c r="G951">
        <v>25</v>
      </c>
      <c r="H951">
        <v>33710</v>
      </c>
      <c r="I951" s="1" t="s">
        <v>4638</v>
      </c>
    </row>
    <row r="952" spans="1:9" x14ac:dyDescent="0.55000000000000004">
      <c r="A952" s="1" t="s">
        <v>5843</v>
      </c>
      <c r="B952" s="1" t="s">
        <v>4655</v>
      </c>
      <c r="C952" s="1" t="s">
        <v>715</v>
      </c>
      <c r="D952" s="1" t="s">
        <v>4886</v>
      </c>
      <c r="E952">
        <v>743293</v>
      </c>
      <c r="F952">
        <v>80</v>
      </c>
      <c r="G952">
        <v>23</v>
      </c>
      <c r="H952">
        <v>6510</v>
      </c>
      <c r="I952" s="1" t="s">
        <v>4638</v>
      </c>
    </row>
    <row r="953" spans="1:9" x14ac:dyDescent="0.55000000000000004">
      <c r="A953" s="1" t="s">
        <v>5844</v>
      </c>
      <c r="B953" s="1" t="s">
        <v>4640</v>
      </c>
      <c r="C953" s="1" t="s">
        <v>715</v>
      </c>
      <c r="D953" s="1" t="s">
        <v>4694</v>
      </c>
      <c r="E953">
        <v>873404</v>
      </c>
      <c r="F953">
        <v>80</v>
      </c>
      <c r="G953">
        <v>22</v>
      </c>
      <c r="H953">
        <v>32255</v>
      </c>
      <c r="I953" s="1" t="s">
        <v>4638</v>
      </c>
    </row>
    <row r="954" spans="1:9" x14ac:dyDescent="0.55000000000000004">
      <c r="A954" s="1" t="s">
        <v>5845</v>
      </c>
      <c r="B954" s="1" t="s">
        <v>4648</v>
      </c>
      <c r="C954" s="1" t="s">
        <v>715</v>
      </c>
      <c r="D954" s="1" t="s">
        <v>4752</v>
      </c>
      <c r="E954">
        <v>3203033</v>
      </c>
      <c r="F954">
        <v>70</v>
      </c>
      <c r="G954">
        <v>14</v>
      </c>
      <c r="H954">
        <v>19191</v>
      </c>
      <c r="I954" s="1" t="s">
        <v>4638</v>
      </c>
    </row>
    <row r="955" spans="1:9" x14ac:dyDescent="0.55000000000000004">
      <c r="A955" s="1" t="s">
        <v>5846</v>
      </c>
      <c r="B955" s="1" t="s">
        <v>4636</v>
      </c>
      <c r="C955" s="1" t="s">
        <v>715</v>
      </c>
      <c r="D955" s="1" t="s">
        <v>4793</v>
      </c>
      <c r="E955">
        <v>2384601</v>
      </c>
      <c r="F955">
        <v>70</v>
      </c>
      <c r="G955">
        <v>5</v>
      </c>
      <c r="H955">
        <v>97255</v>
      </c>
      <c r="I955" s="1" t="s">
        <v>4638</v>
      </c>
    </row>
    <row r="956" spans="1:9" x14ac:dyDescent="0.55000000000000004">
      <c r="A956" s="1" t="s">
        <v>5847</v>
      </c>
      <c r="B956" s="1" t="s">
        <v>4636</v>
      </c>
      <c r="C956" s="1" t="s">
        <v>715</v>
      </c>
      <c r="D956" s="1" t="s">
        <v>5022</v>
      </c>
      <c r="E956">
        <v>3450601</v>
      </c>
      <c r="F956">
        <v>90</v>
      </c>
      <c r="G956">
        <v>13</v>
      </c>
      <c r="H956">
        <v>66276</v>
      </c>
      <c r="I956" s="1" t="s">
        <v>4638</v>
      </c>
    </row>
    <row r="957" spans="1:9" x14ac:dyDescent="0.55000000000000004">
      <c r="A957" s="1" t="s">
        <v>5848</v>
      </c>
      <c r="B957" s="1" t="s">
        <v>4636</v>
      </c>
      <c r="C957" s="1" t="s">
        <v>715</v>
      </c>
      <c r="D957" s="1" t="s">
        <v>5215</v>
      </c>
      <c r="E957">
        <v>1494411</v>
      </c>
      <c r="F957">
        <v>70</v>
      </c>
      <c r="G957">
        <v>19</v>
      </c>
      <c r="H957">
        <v>93584</v>
      </c>
      <c r="I957" s="1" t="s">
        <v>4638</v>
      </c>
    </row>
    <row r="958" spans="1:9" x14ac:dyDescent="0.55000000000000004">
      <c r="A958" s="1" t="s">
        <v>5849</v>
      </c>
      <c r="B958" s="1" t="s">
        <v>4648</v>
      </c>
      <c r="C958" s="1" t="s">
        <v>715</v>
      </c>
      <c r="D958" s="1" t="s">
        <v>4884</v>
      </c>
      <c r="E958">
        <v>2507970</v>
      </c>
      <c r="F958">
        <v>85</v>
      </c>
      <c r="G958">
        <v>17</v>
      </c>
      <c r="H958">
        <v>63104</v>
      </c>
      <c r="I958" s="1" t="s">
        <v>4638</v>
      </c>
    </row>
    <row r="959" spans="1:9" x14ac:dyDescent="0.55000000000000004">
      <c r="A959" s="1" t="s">
        <v>5850</v>
      </c>
      <c r="B959" s="1" t="s">
        <v>4648</v>
      </c>
      <c r="C959" s="1" t="s">
        <v>715</v>
      </c>
      <c r="D959" s="1" t="s">
        <v>4681</v>
      </c>
      <c r="E959">
        <v>2606490</v>
      </c>
      <c r="F959">
        <v>75</v>
      </c>
      <c r="G959">
        <v>20</v>
      </c>
      <c r="H959">
        <v>30328</v>
      </c>
      <c r="I959" s="1" t="s">
        <v>4638</v>
      </c>
    </row>
    <row r="960" spans="1:9" x14ac:dyDescent="0.55000000000000004">
      <c r="A960" s="1" t="s">
        <v>5851</v>
      </c>
      <c r="B960" s="1" t="s">
        <v>4640</v>
      </c>
      <c r="C960" s="1" t="s">
        <v>715</v>
      </c>
      <c r="D960" s="1" t="s">
        <v>4658</v>
      </c>
      <c r="E960">
        <v>2871897</v>
      </c>
      <c r="F960">
        <v>80</v>
      </c>
      <c r="G960">
        <v>24</v>
      </c>
      <c r="H960">
        <v>18763</v>
      </c>
      <c r="I960" s="1" t="s">
        <v>4638</v>
      </c>
    </row>
    <row r="961" spans="1:9" x14ac:dyDescent="0.55000000000000004">
      <c r="A961" s="1" t="s">
        <v>5852</v>
      </c>
      <c r="B961" s="1" t="s">
        <v>4636</v>
      </c>
      <c r="C961" s="1" t="s">
        <v>715</v>
      </c>
      <c r="D961" s="1" t="s">
        <v>4750</v>
      </c>
      <c r="E961">
        <v>3457801</v>
      </c>
      <c r="F961">
        <v>85</v>
      </c>
      <c r="G961">
        <v>16</v>
      </c>
      <c r="H961">
        <v>2208</v>
      </c>
      <c r="I961" s="1" t="s">
        <v>4646</v>
      </c>
    </row>
    <row r="962" spans="1:9" x14ac:dyDescent="0.55000000000000004">
      <c r="A962" s="1" t="s">
        <v>5853</v>
      </c>
      <c r="B962" s="1" t="s">
        <v>4640</v>
      </c>
      <c r="C962" s="1" t="s">
        <v>715</v>
      </c>
      <c r="D962" s="1" t="s">
        <v>5854</v>
      </c>
      <c r="E962">
        <v>1124525</v>
      </c>
      <c r="F962">
        <v>70</v>
      </c>
      <c r="G962">
        <v>22</v>
      </c>
      <c r="H962">
        <v>30061</v>
      </c>
      <c r="I962" s="1" t="s">
        <v>4638</v>
      </c>
    </row>
    <row r="963" spans="1:9" x14ac:dyDescent="0.55000000000000004">
      <c r="A963" s="1" t="s">
        <v>5855</v>
      </c>
      <c r="B963" s="1" t="s">
        <v>4648</v>
      </c>
      <c r="C963" s="1" t="s">
        <v>715</v>
      </c>
      <c r="D963" s="1" t="s">
        <v>4793</v>
      </c>
      <c r="E963">
        <v>1856938</v>
      </c>
      <c r="F963">
        <v>85</v>
      </c>
      <c r="G963">
        <v>8</v>
      </c>
      <c r="H963">
        <v>97271</v>
      </c>
      <c r="I963" s="1" t="s">
        <v>4638</v>
      </c>
    </row>
    <row r="964" spans="1:9" x14ac:dyDescent="0.55000000000000004">
      <c r="A964" s="1" t="s">
        <v>5856</v>
      </c>
      <c r="B964" s="1" t="s">
        <v>4640</v>
      </c>
      <c r="C964" s="1" t="s">
        <v>715</v>
      </c>
      <c r="D964" s="1" t="s">
        <v>5857</v>
      </c>
      <c r="E964">
        <v>2281886</v>
      </c>
      <c r="F964">
        <v>80</v>
      </c>
      <c r="G964">
        <v>16</v>
      </c>
      <c r="H964">
        <v>95973</v>
      </c>
      <c r="I964" s="1" t="s">
        <v>4646</v>
      </c>
    </row>
    <row r="965" spans="1:9" x14ac:dyDescent="0.55000000000000004">
      <c r="A965" s="1" t="s">
        <v>5858</v>
      </c>
      <c r="B965" s="1" t="s">
        <v>4636</v>
      </c>
      <c r="C965" s="1" t="s">
        <v>715</v>
      </c>
      <c r="D965" s="1" t="s">
        <v>4763</v>
      </c>
      <c r="E965">
        <v>2076472</v>
      </c>
      <c r="F965">
        <v>75</v>
      </c>
      <c r="G965">
        <v>24</v>
      </c>
      <c r="H965">
        <v>99522</v>
      </c>
      <c r="I965" s="1" t="s">
        <v>4638</v>
      </c>
    </row>
    <row r="966" spans="1:9" x14ac:dyDescent="0.55000000000000004">
      <c r="A966" s="1" t="s">
        <v>5859</v>
      </c>
      <c r="B966" s="1" t="s">
        <v>4636</v>
      </c>
      <c r="C966" s="1" t="s">
        <v>715</v>
      </c>
      <c r="D966" s="1" t="s">
        <v>4685</v>
      </c>
      <c r="E966">
        <v>3363667</v>
      </c>
      <c r="F966">
        <v>75</v>
      </c>
      <c r="G966">
        <v>16</v>
      </c>
      <c r="H966">
        <v>20226</v>
      </c>
      <c r="I966" s="1" t="s">
        <v>4638</v>
      </c>
    </row>
    <row r="967" spans="1:9" x14ac:dyDescent="0.55000000000000004">
      <c r="A967" s="1" t="s">
        <v>5860</v>
      </c>
      <c r="B967" s="1" t="s">
        <v>4636</v>
      </c>
      <c r="C967" s="1" t="s">
        <v>715</v>
      </c>
      <c r="D967" s="1" t="s">
        <v>5192</v>
      </c>
      <c r="E967">
        <v>906572</v>
      </c>
      <c r="F967">
        <v>70</v>
      </c>
      <c r="G967">
        <v>6</v>
      </c>
      <c r="H967">
        <v>80241</v>
      </c>
      <c r="I967" s="1" t="s">
        <v>4638</v>
      </c>
    </row>
    <row r="968" spans="1:9" x14ac:dyDescent="0.55000000000000004">
      <c r="A968" s="1" t="s">
        <v>5861</v>
      </c>
      <c r="B968" s="1" t="s">
        <v>4655</v>
      </c>
      <c r="C968" s="1" t="s">
        <v>715</v>
      </c>
      <c r="D968" s="1" t="s">
        <v>5260</v>
      </c>
      <c r="E968">
        <v>2185716</v>
      </c>
      <c r="F968">
        <v>70</v>
      </c>
      <c r="G968">
        <v>25</v>
      </c>
      <c r="H968">
        <v>28815</v>
      </c>
      <c r="I968" s="1" t="s">
        <v>4638</v>
      </c>
    </row>
    <row r="969" spans="1:9" x14ac:dyDescent="0.55000000000000004">
      <c r="A969" s="1" t="s">
        <v>5862</v>
      </c>
      <c r="B969" s="1" t="s">
        <v>4655</v>
      </c>
      <c r="C969" s="1" t="s">
        <v>715</v>
      </c>
      <c r="D969" s="1" t="s">
        <v>4958</v>
      </c>
      <c r="E969">
        <v>3314270</v>
      </c>
      <c r="F969">
        <v>65</v>
      </c>
      <c r="G969">
        <v>17</v>
      </c>
      <c r="H969">
        <v>37410</v>
      </c>
      <c r="I969" s="1" t="s">
        <v>4638</v>
      </c>
    </row>
    <row r="970" spans="1:9" x14ac:dyDescent="0.55000000000000004">
      <c r="A970" s="1" t="s">
        <v>5863</v>
      </c>
      <c r="B970" s="1" t="s">
        <v>4640</v>
      </c>
      <c r="C970" s="1" t="s">
        <v>715</v>
      </c>
      <c r="D970" s="1" t="s">
        <v>5266</v>
      </c>
      <c r="E970">
        <v>1570464</v>
      </c>
      <c r="F970">
        <v>80</v>
      </c>
      <c r="G970">
        <v>23</v>
      </c>
      <c r="H970">
        <v>6145</v>
      </c>
      <c r="I970" s="1" t="s">
        <v>4638</v>
      </c>
    </row>
    <row r="971" spans="1:9" x14ac:dyDescent="0.55000000000000004">
      <c r="A971" s="1" t="s">
        <v>5864</v>
      </c>
      <c r="B971" s="1" t="s">
        <v>4636</v>
      </c>
      <c r="C971" s="1" t="s">
        <v>715</v>
      </c>
      <c r="D971" s="1" t="s">
        <v>4700</v>
      </c>
      <c r="E971">
        <v>649175</v>
      </c>
      <c r="F971">
        <v>65</v>
      </c>
      <c r="G971">
        <v>10</v>
      </c>
      <c r="H971">
        <v>38161</v>
      </c>
      <c r="I971" s="1" t="s">
        <v>4638</v>
      </c>
    </row>
    <row r="972" spans="1:9" x14ac:dyDescent="0.55000000000000004">
      <c r="A972" s="1" t="s">
        <v>5865</v>
      </c>
      <c r="B972" s="1" t="s">
        <v>4636</v>
      </c>
      <c r="C972" s="1" t="s">
        <v>715</v>
      </c>
      <c r="D972" s="1" t="s">
        <v>5866</v>
      </c>
      <c r="E972">
        <v>3376215</v>
      </c>
      <c r="F972">
        <v>80</v>
      </c>
      <c r="G972">
        <v>22</v>
      </c>
      <c r="H972">
        <v>91210</v>
      </c>
      <c r="I972" s="1" t="s">
        <v>4638</v>
      </c>
    </row>
    <row r="973" spans="1:9" x14ac:dyDescent="0.55000000000000004">
      <c r="A973" s="1" t="s">
        <v>5867</v>
      </c>
      <c r="B973" s="1" t="s">
        <v>4636</v>
      </c>
      <c r="C973" s="1" t="s">
        <v>715</v>
      </c>
      <c r="D973" s="1" t="s">
        <v>4838</v>
      </c>
      <c r="E973">
        <v>2891984</v>
      </c>
      <c r="F973">
        <v>65</v>
      </c>
      <c r="G973">
        <v>18</v>
      </c>
      <c r="H973">
        <v>92878</v>
      </c>
      <c r="I973" s="1" t="s">
        <v>4638</v>
      </c>
    </row>
    <row r="974" spans="1:9" x14ac:dyDescent="0.55000000000000004">
      <c r="A974" s="1" t="s">
        <v>5868</v>
      </c>
      <c r="B974" s="1" t="s">
        <v>4636</v>
      </c>
      <c r="C974" s="1" t="s">
        <v>715</v>
      </c>
      <c r="D974" s="1" t="s">
        <v>4645</v>
      </c>
      <c r="E974">
        <v>720513</v>
      </c>
      <c r="F974">
        <v>75</v>
      </c>
      <c r="G974">
        <v>14</v>
      </c>
      <c r="H974">
        <v>41905</v>
      </c>
      <c r="I974" s="1" t="s">
        <v>4638</v>
      </c>
    </row>
    <row r="975" spans="1:9" x14ac:dyDescent="0.55000000000000004">
      <c r="A975" s="1" t="s">
        <v>5869</v>
      </c>
      <c r="B975" s="1" t="s">
        <v>4636</v>
      </c>
      <c r="C975" s="1" t="s">
        <v>715</v>
      </c>
      <c r="D975" s="1" t="s">
        <v>5045</v>
      </c>
      <c r="E975">
        <v>1383206</v>
      </c>
      <c r="F975">
        <v>80</v>
      </c>
      <c r="G975">
        <v>7</v>
      </c>
      <c r="H975">
        <v>33345</v>
      </c>
      <c r="I975" s="1" t="s">
        <v>4638</v>
      </c>
    </row>
    <row r="976" spans="1:9" x14ac:dyDescent="0.55000000000000004">
      <c r="A976" s="1" t="s">
        <v>5870</v>
      </c>
      <c r="B976" s="1" t="s">
        <v>4648</v>
      </c>
      <c r="C976" s="1" t="s">
        <v>715</v>
      </c>
      <c r="D976" s="1" t="s">
        <v>4694</v>
      </c>
      <c r="E976">
        <v>1158290</v>
      </c>
      <c r="F976">
        <v>70</v>
      </c>
      <c r="G976">
        <v>11</v>
      </c>
      <c r="H976">
        <v>32277</v>
      </c>
      <c r="I976" s="1" t="s">
        <v>4638</v>
      </c>
    </row>
    <row r="977" spans="1:9" x14ac:dyDescent="0.55000000000000004">
      <c r="A977" s="1" t="s">
        <v>5871</v>
      </c>
      <c r="B977" s="1" t="s">
        <v>4655</v>
      </c>
      <c r="C977" s="1" t="s">
        <v>715</v>
      </c>
      <c r="D977" s="1" t="s">
        <v>4679</v>
      </c>
      <c r="E977">
        <v>910891</v>
      </c>
      <c r="F977">
        <v>70</v>
      </c>
      <c r="G977">
        <v>10</v>
      </c>
      <c r="H977">
        <v>32505</v>
      </c>
      <c r="I977" s="1" t="s">
        <v>4638</v>
      </c>
    </row>
    <row r="978" spans="1:9" x14ac:dyDescent="0.55000000000000004">
      <c r="A978" s="1" t="s">
        <v>5872</v>
      </c>
      <c r="B978" s="1" t="s">
        <v>4648</v>
      </c>
      <c r="C978" s="1" t="s">
        <v>715</v>
      </c>
      <c r="D978" s="1" t="s">
        <v>5629</v>
      </c>
      <c r="E978">
        <v>1874179</v>
      </c>
      <c r="F978">
        <v>90</v>
      </c>
      <c r="G978">
        <v>21</v>
      </c>
      <c r="H978">
        <v>30089</v>
      </c>
      <c r="I978" s="1" t="s">
        <v>4638</v>
      </c>
    </row>
    <row r="979" spans="1:9" x14ac:dyDescent="0.55000000000000004">
      <c r="A979" s="1" t="s">
        <v>5873</v>
      </c>
      <c r="B979" s="1" t="s">
        <v>4636</v>
      </c>
      <c r="C979" s="1" t="s">
        <v>715</v>
      </c>
      <c r="D979" s="1" t="s">
        <v>5339</v>
      </c>
      <c r="E979">
        <v>2739032</v>
      </c>
      <c r="F979">
        <v>80</v>
      </c>
      <c r="G979">
        <v>23</v>
      </c>
      <c r="H979">
        <v>45432</v>
      </c>
      <c r="I979" s="1" t="s">
        <v>4638</v>
      </c>
    </row>
    <row r="980" spans="1:9" x14ac:dyDescent="0.55000000000000004">
      <c r="A980" s="1" t="s">
        <v>5874</v>
      </c>
      <c r="B980" s="1" t="s">
        <v>4655</v>
      </c>
      <c r="C980" s="1" t="s">
        <v>715</v>
      </c>
      <c r="D980" s="1" t="s">
        <v>5875</v>
      </c>
      <c r="E980">
        <v>3098789</v>
      </c>
      <c r="F980">
        <v>75</v>
      </c>
      <c r="G980">
        <v>6</v>
      </c>
      <c r="H980">
        <v>36205</v>
      </c>
      <c r="I980" s="1" t="s">
        <v>4638</v>
      </c>
    </row>
    <row r="981" spans="1:9" x14ac:dyDescent="0.55000000000000004">
      <c r="A981" s="1" t="s">
        <v>5876</v>
      </c>
      <c r="B981" s="1" t="s">
        <v>4655</v>
      </c>
      <c r="C981" s="1" t="s">
        <v>715</v>
      </c>
      <c r="D981" s="1" t="s">
        <v>5522</v>
      </c>
      <c r="E981">
        <v>755063</v>
      </c>
      <c r="F981">
        <v>70</v>
      </c>
      <c r="G981">
        <v>22</v>
      </c>
      <c r="H981">
        <v>47725</v>
      </c>
      <c r="I981" s="1" t="s">
        <v>4638</v>
      </c>
    </row>
    <row r="982" spans="1:9" x14ac:dyDescent="0.55000000000000004">
      <c r="A982" s="1" t="s">
        <v>5877</v>
      </c>
      <c r="B982" s="1" t="s">
        <v>4636</v>
      </c>
      <c r="C982" s="1" t="s">
        <v>715</v>
      </c>
      <c r="D982" s="1" t="s">
        <v>4687</v>
      </c>
      <c r="E982">
        <v>1282359</v>
      </c>
      <c r="F982">
        <v>80</v>
      </c>
      <c r="G982">
        <v>15</v>
      </c>
      <c r="H982">
        <v>23612</v>
      </c>
      <c r="I982" s="1" t="s">
        <v>4638</v>
      </c>
    </row>
    <row r="983" spans="1:9" x14ac:dyDescent="0.55000000000000004">
      <c r="A983" s="1" t="s">
        <v>5878</v>
      </c>
      <c r="B983" s="1" t="s">
        <v>4640</v>
      </c>
      <c r="C983" s="1" t="s">
        <v>715</v>
      </c>
      <c r="D983" s="1" t="s">
        <v>4737</v>
      </c>
      <c r="E983">
        <v>2828253</v>
      </c>
      <c r="F983">
        <v>65</v>
      </c>
      <c r="G983">
        <v>6</v>
      </c>
      <c r="H983">
        <v>23272</v>
      </c>
      <c r="I983" s="1" t="s">
        <v>4638</v>
      </c>
    </row>
    <row r="984" spans="1:9" x14ac:dyDescent="0.55000000000000004">
      <c r="A984" s="1" t="s">
        <v>5879</v>
      </c>
      <c r="B984" s="1" t="s">
        <v>4648</v>
      </c>
      <c r="C984" s="1" t="s">
        <v>715</v>
      </c>
      <c r="D984" s="1" t="s">
        <v>4681</v>
      </c>
      <c r="E984">
        <v>1573298</v>
      </c>
      <c r="F984">
        <v>75</v>
      </c>
      <c r="G984">
        <v>20</v>
      </c>
      <c r="H984">
        <v>31119</v>
      </c>
      <c r="I984" s="1" t="s">
        <v>4638</v>
      </c>
    </row>
    <row r="985" spans="1:9" x14ac:dyDescent="0.55000000000000004">
      <c r="A985" s="1" t="s">
        <v>5880</v>
      </c>
      <c r="B985" s="1" t="s">
        <v>4655</v>
      </c>
      <c r="C985" s="1" t="s">
        <v>715</v>
      </c>
      <c r="D985" s="1" t="s">
        <v>5354</v>
      </c>
      <c r="E985">
        <v>671258</v>
      </c>
      <c r="F985">
        <v>80</v>
      </c>
      <c r="G985">
        <v>7</v>
      </c>
      <c r="H985">
        <v>32123</v>
      </c>
      <c r="I985" s="1" t="s">
        <v>4638</v>
      </c>
    </row>
    <row r="986" spans="1:9" x14ac:dyDescent="0.55000000000000004">
      <c r="A986" s="1" t="s">
        <v>5881</v>
      </c>
      <c r="B986" s="1" t="s">
        <v>4636</v>
      </c>
      <c r="C986" s="1" t="s">
        <v>715</v>
      </c>
      <c r="D986" s="1" t="s">
        <v>4848</v>
      </c>
      <c r="E986">
        <v>2723445</v>
      </c>
      <c r="F986">
        <v>65</v>
      </c>
      <c r="G986">
        <v>24</v>
      </c>
      <c r="H986">
        <v>72199</v>
      </c>
      <c r="I986" s="1" t="s">
        <v>4638</v>
      </c>
    </row>
    <row r="987" spans="1:9" x14ac:dyDescent="0.55000000000000004">
      <c r="A987" s="1" t="s">
        <v>5882</v>
      </c>
      <c r="B987" s="1" t="s">
        <v>4640</v>
      </c>
      <c r="C987" s="1" t="s">
        <v>715</v>
      </c>
      <c r="D987" s="1" t="s">
        <v>4681</v>
      </c>
      <c r="E987">
        <v>1866530</v>
      </c>
      <c r="F987">
        <v>70</v>
      </c>
      <c r="G987">
        <v>16</v>
      </c>
      <c r="H987">
        <v>30351</v>
      </c>
      <c r="I987" s="1" t="s">
        <v>4638</v>
      </c>
    </row>
    <row r="988" spans="1:9" x14ac:dyDescent="0.55000000000000004">
      <c r="A988" s="1" t="s">
        <v>5883</v>
      </c>
      <c r="B988" s="1" t="s">
        <v>4655</v>
      </c>
      <c r="C988" s="1" t="s">
        <v>715</v>
      </c>
      <c r="D988" s="1" t="s">
        <v>5135</v>
      </c>
      <c r="E988">
        <v>2993118</v>
      </c>
      <c r="F988">
        <v>85</v>
      </c>
      <c r="G988">
        <v>14</v>
      </c>
      <c r="H988">
        <v>70505</v>
      </c>
      <c r="I988" s="1" t="s">
        <v>4638</v>
      </c>
    </row>
    <row r="989" spans="1:9" x14ac:dyDescent="0.55000000000000004">
      <c r="A989" s="1" t="s">
        <v>5884</v>
      </c>
      <c r="B989" s="1" t="s">
        <v>4655</v>
      </c>
      <c r="C989" s="1" t="s">
        <v>715</v>
      </c>
      <c r="D989" s="1" t="s">
        <v>4774</v>
      </c>
      <c r="E989">
        <v>2918323</v>
      </c>
      <c r="F989">
        <v>70</v>
      </c>
      <c r="G989">
        <v>13</v>
      </c>
      <c r="H989">
        <v>88546</v>
      </c>
      <c r="I989" s="1" t="s">
        <v>4638</v>
      </c>
    </row>
    <row r="990" spans="1:9" x14ac:dyDescent="0.55000000000000004">
      <c r="A990" s="1" t="s">
        <v>5885</v>
      </c>
      <c r="B990" s="1" t="s">
        <v>4655</v>
      </c>
      <c r="C990" s="1" t="s">
        <v>715</v>
      </c>
      <c r="D990" s="1" t="s">
        <v>5092</v>
      </c>
      <c r="E990">
        <v>845337</v>
      </c>
      <c r="F990">
        <v>70</v>
      </c>
      <c r="G990">
        <v>11</v>
      </c>
      <c r="H990">
        <v>78265</v>
      </c>
      <c r="I990" s="1" t="s">
        <v>4638</v>
      </c>
    </row>
    <row r="991" spans="1:9" x14ac:dyDescent="0.55000000000000004">
      <c r="A991" s="1" t="s">
        <v>5886</v>
      </c>
      <c r="B991" s="1" t="s">
        <v>4648</v>
      </c>
      <c r="C991" s="1" t="s">
        <v>715</v>
      </c>
      <c r="D991" s="1" t="s">
        <v>4980</v>
      </c>
      <c r="E991">
        <v>1096960</v>
      </c>
      <c r="F991">
        <v>90</v>
      </c>
      <c r="G991">
        <v>13</v>
      </c>
      <c r="H991">
        <v>25326</v>
      </c>
      <c r="I991" s="1" t="s">
        <v>4638</v>
      </c>
    </row>
    <row r="992" spans="1:9" x14ac:dyDescent="0.55000000000000004">
      <c r="A992" s="1" t="s">
        <v>5887</v>
      </c>
      <c r="B992" s="1" t="s">
        <v>4640</v>
      </c>
      <c r="C992" s="1" t="s">
        <v>715</v>
      </c>
      <c r="D992" s="1" t="s">
        <v>4834</v>
      </c>
      <c r="E992">
        <v>2029467</v>
      </c>
      <c r="F992">
        <v>80</v>
      </c>
      <c r="G992">
        <v>9</v>
      </c>
      <c r="H992">
        <v>71137</v>
      </c>
      <c r="I992" s="1" t="s">
        <v>4638</v>
      </c>
    </row>
    <row r="993" spans="1:9" x14ac:dyDescent="0.55000000000000004">
      <c r="A993" s="1" t="s">
        <v>5888</v>
      </c>
      <c r="B993" s="1" t="s">
        <v>4655</v>
      </c>
      <c r="C993" s="1" t="s">
        <v>715</v>
      </c>
      <c r="D993" s="1" t="s">
        <v>4653</v>
      </c>
      <c r="E993">
        <v>2037384</v>
      </c>
      <c r="F993">
        <v>70</v>
      </c>
      <c r="G993">
        <v>9</v>
      </c>
      <c r="H993">
        <v>62711</v>
      </c>
      <c r="I993" s="1" t="s">
        <v>4638</v>
      </c>
    </row>
    <row r="994" spans="1:9" x14ac:dyDescent="0.55000000000000004">
      <c r="A994" s="1" t="s">
        <v>5889</v>
      </c>
      <c r="B994" s="1" t="s">
        <v>4655</v>
      </c>
      <c r="C994" s="1" t="s">
        <v>715</v>
      </c>
      <c r="D994" s="1" t="s">
        <v>4783</v>
      </c>
      <c r="E994">
        <v>1236673</v>
      </c>
      <c r="F994">
        <v>90</v>
      </c>
      <c r="G994">
        <v>16</v>
      </c>
      <c r="H994">
        <v>28410</v>
      </c>
      <c r="I994" s="1" t="s">
        <v>4638</v>
      </c>
    </row>
    <row r="995" spans="1:9" x14ac:dyDescent="0.55000000000000004">
      <c r="A995" s="1" t="s">
        <v>5890</v>
      </c>
      <c r="B995" s="1" t="s">
        <v>4655</v>
      </c>
      <c r="C995" s="1" t="s">
        <v>715</v>
      </c>
      <c r="D995" s="1" t="s">
        <v>5092</v>
      </c>
      <c r="E995">
        <v>553061</v>
      </c>
      <c r="F995">
        <v>65</v>
      </c>
      <c r="G995">
        <v>12</v>
      </c>
      <c r="H995">
        <v>78215</v>
      </c>
      <c r="I995" s="1" t="s">
        <v>4638</v>
      </c>
    </row>
    <row r="996" spans="1:9" x14ac:dyDescent="0.55000000000000004">
      <c r="A996" s="1" t="s">
        <v>5891</v>
      </c>
      <c r="B996" s="1" t="s">
        <v>4648</v>
      </c>
      <c r="C996" s="1" t="s">
        <v>715</v>
      </c>
      <c r="D996" s="1" t="s">
        <v>5156</v>
      </c>
      <c r="E996">
        <v>3162323</v>
      </c>
      <c r="F996">
        <v>75</v>
      </c>
      <c r="G996">
        <v>14</v>
      </c>
      <c r="H996">
        <v>87140</v>
      </c>
      <c r="I996" s="1" t="s">
        <v>4638</v>
      </c>
    </row>
    <row r="997" spans="1:9" x14ac:dyDescent="0.55000000000000004">
      <c r="A997" s="1" t="s">
        <v>5892</v>
      </c>
      <c r="B997" s="1" t="s">
        <v>4640</v>
      </c>
      <c r="C997" s="1" t="s">
        <v>715</v>
      </c>
      <c r="D997" s="1" t="s">
        <v>4774</v>
      </c>
      <c r="E997">
        <v>732381</v>
      </c>
      <c r="F997">
        <v>90</v>
      </c>
      <c r="G997">
        <v>21</v>
      </c>
      <c r="H997">
        <v>88574</v>
      </c>
      <c r="I997" s="1" t="s">
        <v>4638</v>
      </c>
    </row>
    <row r="998" spans="1:9" x14ac:dyDescent="0.55000000000000004">
      <c r="A998" s="1" t="s">
        <v>5893</v>
      </c>
      <c r="B998" s="1" t="s">
        <v>4636</v>
      </c>
      <c r="C998" s="1" t="s">
        <v>715</v>
      </c>
      <c r="D998" s="1" t="s">
        <v>4723</v>
      </c>
      <c r="E998">
        <v>3036426</v>
      </c>
      <c r="F998">
        <v>80</v>
      </c>
      <c r="G998">
        <v>11</v>
      </c>
      <c r="H998">
        <v>73124</v>
      </c>
      <c r="I998" s="1" t="s">
        <v>4638</v>
      </c>
    </row>
    <row r="999" spans="1:9" x14ac:dyDescent="0.55000000000000004">
      <c r="A999" s="1" t="s">
        <v>5894</v>
      </c>
      <c r="B999" s="1" t="s">
        <v>4648</v>
      </c>
      <c r="C999" s="1" t="s">
        <v>715</v>
      </c>
      <c r="D999" s="1" t="s">
        <v>3907</v>
      </c>
      <c r="E999">
        <v>1786138</v>
      </c>
      <c r="F999">
        <v>80</v>
      </c>
      <c r="G999">
        <v>8</v>
      </c>
      <c r="H999">
        <v>11480</v>
      </c>
      <c r="I999" s="1" t="s">
        <v>4638</v>
      </c>
    </row>
    <row r="1000" spans="1:9" x14ac:dyDescent="0.55000000000000004">
      <c r="A1000" s="1" t="s">
        <v>5895</v>
      </c>
      <c r="B1000" s="1" t="s">
        <v>4655</v>
      </c>
      <c r="C1000" s="1" t="s">
        <v>715</v>
      </c>
      <c r="D1000" s="1" t="s">
        <v>5629</v>
      </c>
      <c r="E1000">
        <v>878204</v>
      </c>
      <c r="F1000">
        <v>70</v>
      </c>
      <c r="G1000">
        <v>24</v>
      </c>
      <c r="H1000">
        <v>30089</v>
      </c>
      <c r="I1000" s="1" t="s">
        <v>4638</v>
      </c>
    </row>
    <row r="1001" spans="1:9" x14ac:dyDescent="0.55000000000000004">
      <c r="A1001" s="1" t="s">
        <v>5896</v>
      </c>
      <c r="B1001" s="1" t="s">
        <v>4655</v>
      </c>
      <c r="C1001" s="1" t="s">
        <v>715</v>
      </c>
      <c r="D1001" s="1" t="s">
        <v>4743</v>
      </c>
      <c r="E1001">
        <v>1170307</v>
      </c>
      <c r="F1001">
        <v>75</v>
      </c>
      <c r="G1001">
        <v>9</v>
      </c>
      <c r="H1001">
        <v>33416</v>
      </c>
      <c r="I1001" s="1" t="s">
        <v>4638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DBBD-D0C1-4FD7-AF41-16D459067903}">
  <dimension ref="A1:H1001"/>
  <sheetViews>
    <sheetView workbookViewId="0">
      <selection activeCell="F1" sqref="F1"/>
    </sheetView>
  </sheetViews>
  <sheetFormatPr defaultRowHeight="14.4" x14ac:dyDescent="0.55000000000000004"/>
  <cols>
    <col min="1" max="1" width="11.05078125" bestFit="1" customWidth="1"/>
    <col min="2" max="2" width="11.68359375" bestFit="1" customWidth="1"/>
    <col min="3" max="3" width="11.3125" bestFit="1" customWidth="1"/>
    <col min="4" max="4" width="8.62890625" bestFit="1" customWidth="1"/>
    <col min="5" max="5" width="11.83984375" bestFit="1" customWidth="1"/>
    <col min="6" max="6" width="10.15625" bestFit="1" customWidth="1"/>
    <col min="7" max="7" width="12.62890625" bestFit="1" customWidth="1"/>
    <col min="8" max="8" width="35.261718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5951</v>
      </c>
    </row>
    <row r="2" spans="1:8" x14ac:dyDescent="0.5500000000000000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27100</v>
      </c>
      <c r="G2" s="2">
        <v>41524</v>
      </c>
      <c r="H2" s="1" t="s">
        <v>4782</v>
      </c>
    </row>
    <row r="3" spans="1:8" x14ac:dyDescent="0.55000000000000004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2">
        <v>27100</v>
      </c>
      <c r="G3" s="2">
        <v>41524</v>
      </c>
      <c r="H3" s="1" t="s">
        <v>4853</v>
      </c>
    </row>
    <row r="4" spans="1:8" x14ac:dyDescent="0.55000000000000004">
      <c r="A4" s="1" t="s">
        <v>237</v>
      </c>
      <c r="B4" s="1" t="s">
        <v>238</v>
      </c>
      <c r="C4" s="1" t="s">
        <v>239</v>
      </c>
      <c r="D4" s="1" t="s">
        <v>10</v>
      </c>
      <c r="E4" s="1" t="s">
        <v>240</v>
      </c>
      <c r="F4" s="2">
        <v>29413</v>
      </c>
      <c r="G4" s="2">
        <v>43991</v>
      </c>
      <c r="H4" s="1" t="s">
        <v>4635</v>
      </c>
    </row>
    <row r="5" spans="1:8" x14ac:dyDescent="0.55000000000000004">
      <c r="A5" s="1" t="s">
        <v>12</v>
      </c>
      <c r="B5" s="1" t="s">
        <v>13</v>
      </c>
      <c r="C5" s="1" t="s">
        <v>14</v>
      </c>
      <c r="D5" s="1" t="s">
        <v>10</v>
      </c>
      <c r="E5" s="1" t="s">
        <v>15</v>
      </c>
      <c r="F5" s="2">
        <v>30571</v>
      </c>
      <c r="G5" s="2">
        <v>41275</v>
      </c>
      <c r="H5" s="1" t="s">
        <v>4788</v>
      </c>
    </row>
    <row r="6" spans="1:8" x14ac:dyDescent="0.55000000000000004">
      <c r="A6" s="1" t="s">
        <v>12</v>
      </c>
      <c r="B6" s="1" t="s">
        <v>13</v>
      </c>
      <c r="C6" s="1" t="s">
        <v>14</v>
      </c>
      <c r="D6" s="1" t="s">
        <v>10</v>
      </c>
      <c r="E6" s="1" t="s">
        <v>15</v>
      </c>
      <c r="F6" s="2">
        <v>30571</v>
      </c>
      <c r="G6" s="2">
        <v>41275</v>
      </c>
      <c r="H6" s="1" t="s">
        <v>4879</v>
      </c>
    </row>
    <row r="7" spans="1:8" x14ac:dyDescent="0.55000000000000004">
      <c r="A7" s="1" t="s">
        <v>269</v>
      </c>
      <c r="B7" s="1" t="s">
        <v>270</v>
      </c>
      <c r="C7" s="1" t="s">
        <v>271</v>
      </c>
      <c r="D7" s="1" t="s">
        <v>19</v>
      </c>
      <c r="E7" s="1" t="s">
        <v>272</v>
      </c>
      <c r="F7" s="2">
        <v>31809</v>
      </c>
      <c r="G7" s="2">
        <v>43037</v>
      </c>
      <c r="H7" s="1" t="s">
        <v>4639</v>
      </c>
    </row>
    <row r="8" spans="1:8" x14ac:dyDescent="0.55000000000000004">
      <c r="A8" s="1" t="s">
        <v>269</v>
      </c>
      <c r="B8" s="1" t="s">
        <v>270</v>
      </c>
      <c r="C8" s="1" t="s">
        <v>271</v>
      </c>
      <c r="D8" s="1" t="s">
        <v>19</v>
      </c>
      <c r="E8" s="1" t="s">
        <v>272</v>
      </c>
      <c r="F8" s="2">
        <v>31809</v>
      </c>
      <c r="G8" s="2">
        <v>43037</v>
      </c>
      <c r="H8" s="1" t="s">
        <v>4845</v>
      </c>
    </row>
    <row r="9" spans="1:8" x14ac:dyDescent="0.55000000000000004">
      <c r="A9" s="1" t="s">
        <v>153</v>
      </c>
      <c r="B9" s="1" t="s">
        <v>154</v>
      </c>
      <c r="C9" s="1" t="s">
        <v>155</v>
      </c>
      <c r="D9" s="1" t="s">
        <v>19</v>
      </c>
      <c r="E9" s="1" t="s">
        <v>156</v>
      </c>
      <c r="F9" s="2">
        <v>31941</v>
      </c>
      <c r="G9" s="2">
        <v>43537</v>
      </c>
      <c r="H9" s="1" t="s">
        <v>4642</v>
      </c>
    </row>
    <row r="10" spans="1:8" x14ac:dyDescent="0.55000000000000004">
      <c r="A10" s="1" t="s">
        <v>21</v>
      </c>
      <c r="B10" s="1" t="s">
        <v>22</v>
      </c>
      <c r="C10" s="1" t="s">
        <v>23</v>
      </c>
      <c r="D10" s="1" t="s">
        <v>10</v>
      </c>
      <c r="E10" s="1" t="s">
        <v>24</v>
      </c>
      <c r="F10" s="2">
        <v>30789</v>
      </c>
      <c r="G10" s="2">
        <v>42750</v>
      </c>
      <c r="H10" s="1" t="s">
        <v>4644</v>
      </c>
    </row>
    <row r="11" spans="1:8" x14ac:dyDescent="0.55000000000000004">
      <c r="A11" s="1" t="s">
        <v>21</v>
      </c>
      <c r="B11" s="1" t="s">
        <v>22</v>
      </c>
      <c r="C11" s="1" t="s">
        <v>23</v>
      </c>
      <c r="D11" s="1" t="s">
        <v>10</v>
      </c>
      <c r="E11" s="1" t="s">
        <v>24</v>
      </c>
      <c r="F11" s="2">
        <v>30789</v>
      </c>
      <c r="G11" s="2">
        <v>42750</v>
      </c>
      <c r="H11" s="1" t="s">
        <v>4734</v>
      </c>
    </row>
    <row r="12" spans="1:8" x14ac:dyDescent="0.55000000000000004">
      <c r="A12" s="1" t="s">
        <v>25</v>
      </c>
      <c r="B12" s="1" t="s">
        <v>26</v>
      </c>
      <c r="C12" s="1" t="s">
        <v>27</v>
      </c>
      <c r="D12" s="1" t="s">
        <v>10</v>
      </c>
      <c r="E12" s="1" t="s">
        <v>28</v>
      </c>
      <c r="F12" s="2">
        <v>28152</v>
      </c>
      <c r="G12" s="2">
        <v>43569</v>
      </c>
      <c r="H12" s="1" t="s">
        <v>4758</v>
      </c>
    </row>
    <row r="13" spans="1:8" x14ac:dyDescent="0.55000000000000004">
      <c r="A13" s="1" t="s">
        <v>540</v>
      </c>
      <c r="B13" s="1" t="s">
        <v>541</v>
      </c>
      <c r="C13" s="1" t="s">
        <v>542</v>
      </c>
      <c r="D13" s="1" t="s">
        <v>10</v>
      </c>
      <c r="E13" s="1" t="s">
        <v>543</v>
      </c>
      <c r="F13" s="2">
        <v>27538</v>
      </c>
      <c r="G13" s="2">
        <v>44013</v>
      </c>
      <c r="H13" s="1" t="s">
        <v>4647</v>
      </c>
    </row>
    <row r="14" spans="1:8" x14ac:dyDescent="0.55000000000000004">
      <c r="A14" s="1" t="s">
        <v>540</v>
      </c>
      <c r="B14" s="1" t="s">
        <v>541</v>
      </c>
      <c r="C14" s="1" t="s">
        <v>542</v>
      </c>
      <c r="D14" s="1" t="s">
        <v>10</v>
      </c>
      <c r="E14" s="1" t="s">
        <v>543</v>
      </c>
      <c r="F14" s="2">
        <v>27538</v>
      </c>
      <c r="G14" s="2">
        <v>44013</v>
      </c>
      <c r="H14" s="1" t="s">
        <v>4781</v>
      </c>
    </row>
    <row r="15" spans="1:8" x14ac:dyDescent="0.55000000000000004">
      <c r="A15" s="1" t="s">
        <v>540</v>
      </c>
      <c r="B15" s="1" t="s">
        <v>541</v>
      </c>
      <c r="C15" s="1" t="s">
        <v>542</v>
      </c>
      <c r="D15" s="1" t="s">
        <v>10</v>
      </c>
      <c r="E15" s="1" t="s">
        <v>543</v>
      </c>
      <c r="F15" s="2">
        <v>27538</v>
      </c>
      <c r="G15" s="2">
        <v>44013</v>
      </c>
      <c r="H15" s="1" t="s">
        <v>4820</v>
      </c>
    </row>
    <row r="16" spans="1:8" x14ac:dyDescent="0.55000000000000004">
      <c r="A16" s="1" t="s">
        <v>29</v>
      </c>
      <c r="B16" s="1" t="s">
        <v>30</v>
      </c>
      <c r="C16" s="1" t="s">
        <v>31</v>
      </c>
      <c r="D16" s="1" t="s">
        <v>19</v>
      </c>
      <c r="E16" s="1" t="s">
        <v>32</v>
      </c>
      <c r="F16" s="2">
        <v>28991</v>
      </c>
      <c r="G16" s="2">
        <v>42184</v>
      </c>
      <c r="H16" s="1" t="s">
        <v>4864</v>
      </c>
    </row>
    <row r="17" spans="1:8" x14ac:dyDescent="0.55000000000000004">
      <c r="A17" s="1" t="s">
        <v>165</v>
      </c>
      <c r="B17" s="1" t="s">
        <v>166</v>
      </c>
      <c r="C17" s="1" t="s">
        <v>167</v>
      </c>
      <c r="D17" s="1" t="s">
        <v>19</v>
      </c>
      <c r="E17" s="1" t="s">
        <v>168</v>
      </c>
      <c r="F17" s="2">
        <v>26231</v>
      </c>
      <c r="G17" s="2">
        <v>43726</v>
      </c>
      <c r="H17" s="1" t="s">
        <v>4650</v>
      </c>
    </row>
    <row r="18" spans="1:8" x14ac:dyDescent="0.55000000000000004">
      <c r="A18" s="1" t="s">
        <v>33</v>
      </c>
      <c r="B18" s="1" t="s">
        <v>34</v>
      </c>
      <c r="C18" s="1" t="s">
        <v>35</v>
      </c>
      <c r="D18" s="1" t="s">
        <v>10</v>
      </c>
      <c r="E18" s="1" t="s">
        <v>36</v>
      </c>
      <c r="F18" s="2">
        <v>31364</v>
      </c>
      <c r="G18" s="2">
        <v>41400</v>
      </c>
      <c r="H18" s="1" t="s">
        <v>4703</v>
      </c>
    </row>
    <row r="19" spans="1:8" x14ac:dyDescent="0.55000000000000004">
      <c r="A19" s="1" t="s">
        <v>524</v>
      </c>
      <c r="B19" s="1" t="s">
        <v>525</v>
      </c>
      <c r="C19" s="1" t="s">
        <v>526</v>
      </c>
      <c r="D19" s="1" t="s">
        <v>10</v>
      </c>
      <c r="E19" s="1" t="s">
        <v>527</v>
      </c>
      <c r="F19" s="2">
        <v>33726</v>
      </c>
      <c r="G19" s="2">
        <v>40977</v>
      </c>
      <c r="H19" s="1" t="s">
        <v>4652</v>
      </c>
    </row>
    <row r="20" spans="1:8" x14ac:dyDescent="0.55000000000000004">
      <c r="A20" s="1" t="s">
        <v>73</v>
      </c>
      <c r="B20" s="1" t="s">
        <v>74</v>
      </c>
      <c r="C20" s="1" t="s">
        <v>75</v>
      </c>
      <c r="D20" s="1" t="s">
        <v>10</v>
      </c>
      <c r="E20" s="1" t="s">
        <v>76</v>
      </c>
      <c r="F20" s="2">
        <v>27895</v>
      </c>
      <c r="G20" s="2">
        <v>42386</v>
      </c>
      <c r="H20" s="1" t="s">
        <v>4654</v>
      </c>
    </row>
    <row r="21" spans="1:8" x14ac:dyDescent="0.55000000000000004">
      <c r="A21" s="1" t="s">
        <v>41</v>
      </c>
      <c r="B21" s="1" t="s">
        <v>42</v>
      </c>
      <c r="C21" s="1" t="s">
        <v>43</v>
      </c>
      <c r="D21" s="1" t="s">
        <v>10</v>
      </c>
      <c r="E21" s="1" t="s">
        <v>44</v>
      </c>
      <c r="F21" s="2">
        <v>32285</v>
      </c>
      <c r="G21" s="2">
        <v>43698</v>
      </c>
      <c r="H21" s="1" t="s">
        <v>4719</v>
      </c>
    </row>
    <row r="22" spans="1:8" x14ac:dyDescent="0.55000000000000004">
      <c r="A22" s="1" t="s">
        <v>599</v>
      </c>
      <c r="B22" s="1" t="s">
        <v>600</v>
      </c>
      <c r="C22" s="1" t="s">
        <v>601</v>
      </c>
      <c r="D22" s="1" t="s">
        <v>19</v>
      </c>
      <c r="E22" s="1" t="s">
        <v>602</v>
      </c>
      <c r="F22" s="2">
        <v>27591</v>
      </c>
      <c r="G22" s="2">
        <v>44264</v>
      </c>
      <c r="H22" s="1" t="s">
        <v>4657</v>
      </c>
    </row>
    <row r="23" spans="1:8" x14ac:dyDescent="0.55000000000000004">
      <c r="A23" s="1" t="s">
        <v>225</v>
      </c>
      <c r="B23" s="1" t="s">
        <v>226</v>
      </c>
      <c r="C23" s="1" t="s">
        <v>227</v>
      </c>
      <c r="D23" s="1" t="s">
        <v>10</v>
      </c>
      <c r="E23" s="1" t="s">
        <v>228</v>
      </c>
      <c r="F23" s="2">
        <v>26245</v>
      </c>
      <c r="G23" s="2">
        <v>43118</v>
      </c>
      <c r="H23" s="1" t="s">
        <v>4659</v>
      </c>
    </row>
    <row r="24" spans="1:8" x14ac:dyDescent="0.55000000000000004">
      <c r="A24" s="1" t="s">
        <v>49</v>
      </c>
      <c r="B24" s="1" t="s">
        <v>50</v>
      </c>
      <c r="C24" s="1" t="s">
        <v>51</v>
      </c>
      <c r="D24" s="1" t="s">
        <v>10</v>
      </c>
      <c r="E24" s="1" t="s">
        <v>52</v>
      </c>
      <c r="F24" s="2">
        <v>29942</v>
      </c>
      <c r="G24" s="2">
        <v>40997</v>
      </c>
      <c r="H24" s="1" t="s">
        <v>4767</v>
      </c>
    </row>
    <row r="25" spans="1:8" x14ac:dyDescent="0.55000000000000004">
      <c r="A25" s="1" t="s">
        <v>197</v>
      </c>
      <c r="B25" s="1" t="s">
        <v>198</v>
      </c>
      <c r="C25" s="1" t="s">
        <v>199</v>
      </c>
      <c r="D25" s="1" t="s">
        <v>10</v>
      </c>
      <c r="E25" s="1" t="s">
        <v>200</v>
      </c>
      <c r="F25" s="2">
        <v>27625</v>
      </c>
      <c r="G25" s="2">
        <v>44302</v>
      </c>
      <c r="H25" s="1" t="s">
        <v>4661</v>
      </c>
    </row>
    <row r="26" spans="1:8" x14ac:dyDescent="0.55000000000000004">
      <c r="A26" s="1" t="s">
        <v>377</v>
      </c>
      <c r="B26" s="1" t="s">
        <v>378</v>
      </c>
      <c r="C26" s="1" t="s">
        <v>379</v>
      </c>
      <c r="D26" s="1" t="s">
        <v>19</v>
      </c>
      <c r="E26" s="1" t="s">
        <v>380</v>
      </c>
      <c r="F26" s="2">
        <v>26121</v>
      </c>
      <c r="G26" s="2">
        <v>43700</v>
      </c>
      <c r="H26" s="1" t="s">
        <v>4663</v>
      </c>
    </row>
    <row r="27" spans="1:8" x14ac:dyDescent="0.55000000000000004">
      <c r="A27" s="1" t="s">
        <v>377</v>
      </c>
      <c r="B27" s="1" t="s">
        <v>378</v>
      </c>
      <c r="C27" s="1" t="s">
        <v>379</v>
      </c>
      <c r="D27" s="1" t="s">
        <v>19</v>
      </c>
      <c r="E27" s="1" t="s">
        <v>380</v>
      </c>
      <c r="F27" s="2">
        <v>26121</v>
      </c>
      <c r="G27" s="2">
        <v>43700</v>
      </c>
      <c r="H27" s="1" t="s">
        <v>4837</v>
      </c>
    </row>
    <row r="28" spans="1:8" x14ac:dyDescent="0.55000000000000004">
      <c r="A28" s="1" t="s">
        <v>57</v>
      </c>
      <c r="B28" s="1" t="s">
        <v>58</v>
      </c>
      <c r="C28" s="1" t="s">
        <v>59</v>
      </c>
      <c r="D28" s="1" t="s">
        <v>19</v>
      </c>
      <c r="E28" s="1" t="s">
        <v>60</v>
      </c>
      <c r="F28" s="2">
        <v>31520</v>
      </c>
      <c r="G28" s="2">
        <v>42407</v>
      </c>
      <c r="H28" s="1" t="s">
        <v>4787</v>
      </c>
    </row>
    <row r="29" spans="1:8" x14ac:dyDescent="0.55000000000000004">
      <c r="A29" s="1" t="s">
        <v>57</v>
      </c>
      <c r="B29" s="1" t="s">
        <v>58</v>
      </c>
      <c r="C29" s="1" t="s">
        <v>59</v>
      </c>
      <c r="D29" s="1" t="s">
        <v>19</v>
      </c>
      <c r="E29" s="1" t="s">
        <v>60</v>
      </c>
      <c r="F29" s="2">
        <v>31520</v>
      </c>
      <c r="G29" s="2">
        <v>42407</v>
      </c>
      <c r="H29" s="1" t="s">
        <v>4867</v>
      </c>
    </row>
    <row r="30" spans="1:8" x14ac:dyDescent="0.55000000000000004">
      <c r="A30" s="1" t="s">
        <v>97</v>
      </c>
      <c r="B30" s="1" t="s">
        <v>98</v>
      </c>
      <c r="C30" s="1" t="s">
        <v>99</v>
      </c>
      <c r="D30" s="1" t="s">
        <v>19</v>
      </c>
      <c r="E30" s="1" t="s">
        <v>100</v>
      </c>
      <c r="F30" s="2">
        <v>31853</v>
      </c>
      <c r="G30" s="2">
        <v>40787</v>
      </c>
      <c r="H30" s="1" t="s">
        <v>4665</v>
      </c>
    </row>
    <row r="31" spans="1:8" x14ac:dyDescent="0.55000000000000004">
      <c r="A31" s="1" t="s">
        <v>97</v>
      </c>
      <c r="B31" s="1" t="s">
        <v>98</v>
      </c>
      <c r="C31" s="1" t="s">
        <v>99</v>
      </c>
      <c r="D31" s="1" t="s">
        <v>19</v>
      </c>
      <c r="E31" s="1" t="s">
        <v>100</v>
      </c>
      <c r="F31" s="2">
        <v>31853</v>
      </c>
      <c r="G31" s="2">
        <v>40787</v>
      </c>
      <c r="H31" s="1" t="s">
        <v>4740</v>
      </c>
    </row>
    <row r="32" spans="1:8" x14ac:dyDescent="0.55000000000000004">
      <c r="A32" s="1" t="s">
        <v>97</v>
      </c>
      <c r="B32" s="1" t="s">
        <v>98</v>
      </c>
      <c r="C32" s="1" t="s">
        <v>99</v>
      </c>
      <c r="D32" s="1" t="s">
        <v>19</v>
      </c>
      <c r="E32" s="1" t="s">
        <v>100</v>
      </c>
      <c r="F32" s="2">
        <v>31853</v>
      </c>
      <c r="G32" s="2">
        <v>40787</v>
      </c>
      <c r="H32" s="1" t="s">
        <v>4851</v>
      </c>
    </row>
    <row r="33" spans="1:8" x14ac:dyDescent="0.55000000000000004">
      <c r="A33" s="1" t="s">
        <v>277</v>
      </c>
      <c r="B33" s="1" t="s">
        <v>278</v>
      </c>
      <c r="C33" s="1" t="s">
        <v>279</v>
      </c>
      <c r="D33" s="1" t="s">
        <v>19</v>
      </c>
      <c r="E33" s="1" t="s">
        <v>280</v>
      </c>
      <c r="F33" s="2">
        <v>33661</v>
      </c>
      <c r="G33" s="2">
        <v>40870</v>
      </c>
      <c r="H33" s="1" t="s">
        <v>4667</v>
      </c>
    </row>
    <row r="34" spans="1:8" x14ac:dyDescent="0.55000000000000004">
      <c r="A34" s="1" t="s">
        <v>277</v>
      </c>
      <c r="B34" s="1" t="s">
        <v>278</v>
      </c>
      <c r="C34" s="1" t="s">
        <v>279</v>
      </c>
      <c r="D34" s="1" t="s">
        <v>19</v>
      </c>
      <c r="E34" s="1" t="s">
        <v>280</v>
      </c>
      <c r="F34" s="2">
        <v>33661</v>
      </c>
      <c r="G34" s="2">
        <v>40870</v>
      </c>
      <c r="H34" s="1" t="s">
        <v>4892</v>
      </c>
    </row>
    <row r="35" spans="1:8" x14ac:dyDescent="0.55000000000000004">
      <c r="A35" s="1" t="s">
        <v>65</v>
      </c>
      <c r="B35" s="1" t="s">
        <v>66</v>
      </c>
      <c r="C35" s="1" t="s">
        <v>67</v>
      </c>
      <c r="D35" s="1" t="s">
        <v>19</v>
      </c>
      <c r="E35" s="1" t="s">
        <v>68</v>
      </c>
      <c r="F35" s="2">
        <v>27904</v>
      </c>
      <c r="G35" s="2">
        <v>41883</v>
      </c>
      <c r="H35" s="1" t="s">
        <v>4794</v>
      </c>
    </row>
    <row r="36" spans="1:8" x14ac:dyDescent="0.55000000000000004">
      <c r="A36" s="1" t="s">
        <v>281</v>
      </c>
      <c r="B36" s="1" t="s">
        <v>282</v>
      </c>
      <c r="C36" s="1" t="s">
        <v>283</v>
      </c>
      <c r="D36" s="1" t="s">
        <v>19</v>
      </c>
      <c r="E36" s="1" t="s">
        <v>284</v>
      </c>
      <c r="F36" s="2">
        <v>29641</v>
      </c>
      <c r="G36" s="2">
        <v>40459</v>
      </c>
      <c r="H36" s="1" t="s">
        <v>4669</v>
      </c>
    </row>
    <row r="37" spans="1:8" x14ac:dyDescent="0.55000000000000004">
      <c r="A37" s="1" t="s">
        <v>281</v>
      </c>
      <c r="B37" s="1" t="s">
        <v>282</v>
      </c>
      <c r="C37" s="1" t="s">
        <v>283</v>
      </c>
      <c r="D37" s="1" t="s">
        <v>19</v>
      </c>
      <c r="E37" s="1" t="s">
        <v>284</v>
      </c>
      <c r="F37" s="2">
        <v>29641</v>
      </c>
      <c r="G37" s="2">
        <v>40459</v>
      </c>
      <c r="H37" s="1" t="s">
        <v>4807</v>
      </c>
    </row>
    <row r="38" spans="1:8" x14ac:dyDescent="0.55000000000000004">
      <c r="A38" s="1" t="s">
        <v>185</v>
      </c>
      <c r="B38" s="1" t="s">
        <v>186</v>
      </c>
      <c r="C38" s="1" t="s">
        <v>187</v>
      </c>
      <c r="D38" s="1" t="s">
        <v>10</v>
      </c>
      <c r="E38" s="1" t="s">
        <v>188</v>
      </c>
      <c r="F38" s="2">
        <v>27886</v>
      </c>
      <c r="G38" s="2">
        <v>43460</v>
      </c>
      <c r="H38" s="1" t="s">
        <v>4671</v>
      </c>
    </row>
    <row r="39" spans="1:8" x14ac:dyDescent="0.55000000000000004">
      <c r="A39" s="1" t="s">
        <v>504</v>
      </c>
      <c r="B39" s="1" t="s">
        <v>505</v>
      </c>
      <c r="C39" s="1" t="s">
        <v>506</v>
      </c>
      <c r="D39" s="1" t="s">
        <v>19</v>
      </c>
      <c r="E39" s="1" t="s">
        <v>507</v>
      </c>
      <c r="F39" s="2">
        <v>30464</v>
      </c>
      <c r="G39" s="2">
        <v>43061</v>
      </c>
      <c r="H39" s="1" t="s">
        <v>4673</v>
      </c>
    </row>
    <row r="40" spans="1:8" x14ac:dyDescent="0.55000000000000004">
      <c r="A40" s="1" t="s">
        <v>504</v>
      </c>
      <c r="B40" s="1" t="s">
        <v>505</v>
      </c>
      <c r="C40" s="1" t="s">
        <v>506</v>
      </c>
      <c r="D40" s="1" t="s">
        <v>19</v>
      </c>
      <c r="E40" s="1" t="s">
        <v>507</v>
      </c>
      <c r="F40" s="2">
        <v>30464</v>
      </c>
      <c r="G40" s="2">
        <v>43061</v>
      </c>
      <c r="H40" s="1" t="s">
        <v>4843</v>
      </c>
    </row>
    <row r="41" spans="1:8" x14ac:dyDescent="0.55000000000000004">
      <c r="A41" s="1" t="s">
        <v>77</v>
      </c>
      <c r="B41" s="1" t="s">
        <v>78</v>
      </c>
      <c r="C41" s="1" t="s">
        <v>79</v>
      </c>
      <c r="D41" s="1" t="s">
        <v>10</v>
      </c>
      <c r="E41" s="1" t="s">
        <v>80</v>
      </c>
      <c r="F41" s="2">
        <v>27768</v>
      </c>
      <c r="G41" s="2">
        <v>40573</v>
      </c>
      <c r="H41" s="1" t="s">
        <v>4676</v>
      </c>
    </row>
    <row r="42" spans="1:8" x14ac:dyDescent="0.55000000000000004">
      <c r="A42" s="1" t="s">
        <v>77</v>
      </c>
      <c r="B42" s="1" t="s">
        <v>78</v>
      </c>
      <c r="C42" s="1" t="s">
        <v>79</v>
      </c>
      <c r="D42" s="1" t="s">
        <v>10</v>
      </c>
      <c r="E42" s="1" t="s">
        <v>80</v>
      </c>
      <c r="F42" s="2">
        <v>27768</v>
      </c>
      <c r="G42" s="2">
        <v>40573</v>
      </c>
      <c r="H42" s="1" t="s">
        <v>4744</v>
      </c>
    </row>
    <row r="43" spans="1:8" x14ac:dyDescent="0.55000000000000004">
      <c r="A43" s="1" t="s">
        <v>329</v>
      </c>
      <c r="B43" s="1" t="s">
        <v>330</v>
      </c>
      <c r="C43" s="1" t="s">
        <v>331</v>
      </c>
      <c r="D43" s="1" t="s">
        <v>10</v>
      </c>
      <c r="E43" s="1" t="s">
        <v>332</v>
      </c>
      <c r="F43" s="2">
        <v>34577</v>
      </c>
      <c r="G43" s="2">
        <v>43574</v>
      </c>
      <c r="H43" s="1" t="s">
        <v>4675</v>
      </c>
    </row>
    <row r="44" spans="1:8" x14ac:dyDescent="0.55000000000000004">
      <c r="A44" s="1" t="s">
        <v>329</v>
      </c>
      <c r="B44" s="1" t="s">
        <v>330</v>
      </c>
      <c r="C44" s="1" t="s">
        <v>331</v>
      </c>
      <c r="D44" s="1" t="s">
        <v>10</v>
      </c>
      <c r="E44" s="1" t="s">
        <v>332</v>
      </c>
      <c r="F44" s="2">
        <v>34577</v>
      </c>
      <c r="G44" s="2">
        <v>43574</v>
      </c>
      <c r="H44" s="1" t="s">
        <v>4755</v>
      </c>
    </row>
    <row r="45" spans="1:8" x14ac:dyDescent="0.55000000000000004">
      <c r="A45" s="1" t="s">
        <v>329</v>
      </c>
      <c r="B45" s="1" t="s">
        <v>330</v>
      </c>
      <c r="C45" s="1" t="s">
        <v>331</v>
      </c>
      <c r="D45" s="1" t="s">
        <v>10</v>
      </c>
      <c r="E45" s="1" t="s">
        <v>332</v>
      </c>
      <c r="F45" s="2">
        <v>34577</v>
      </c>
      <c r="G45" s="2">
        <v>43574</v>
      </c>
      <c r="H45" s="1" t="s">
        <v>4847</v>
      </c>
    </row>
    <row r="46" spans="1:8" x14ac:dyDescent="0.55000000000000004">
      <c r="A46" s="1" t="s">
        <v>81</v>
      </c>
      <c r="B46" s="1" t="s">
        <v>82</v>
      </c>
      <c r="C46" s="1" t="s">
        <v>83</v>
      </c>
      <c r="D46" s="1" t="s">
        <v>19</v>
      </c>
      <c r="E46" s="1" t="s">
        <v>84</v>
      </c>
      <c r="F46" s="2">
        <v>29663</v>
      </c>
      <c r="G46" s="2">
        <v>41983</v>
      </c>
      <c r="H46" s="1" t="s">
        <v>4726</v>
      </c>
    </row>
    <row r="47" spans="1:8" x14ac:dyDescent="0.55000000000000004">
      <c r="A47" s="1" t="s">
        <v>81</v>
      </c>
      <c r="B47" s="1" t="s">
        <v>82</v>
      </c>
      <c r="C47" s="1" t="s">
        <v>83</v>
      </c>
      <c r="D47" s="1" t="s">
        <v>19</v>
      </c>
      <c r="E47" s="1" t="s">
        <v>84</v>
      </c>
      <c r="F47" s="2">
        <v>29663</v>
      </c>
      <c r="G47" s="2">
        <v>41983</v>
      </c>
      <c r="H47" s="1" t="s">
        <v>4733</v>
      </c>
    </row>
    <row r="48" spans="1:8" x14ac:dyDescent="0.55000000000000004">
      <c r="A48" s="1" t="s">
        <v>85</v>
      </c>
      <c r="B48" s="1" t="s">
        <v>86</v>
      </c>
      <c r="C48" s="1" t="s">
        <v>87</v>
      </c>
      <c r="D48" s="1" t="s">
        <v>19</v>
      </c>
      <c r="E48" s="1" t="s">
        <v>88</v>
      </c>
      <c r="F48" s="2">
        <v>30401</v>
      </c>
      <c r="G48" s="2">
        <v>44316</v>
      </c>
      <c r="H48" s="1" t="s">
        <v>4688</v>
      </c>
    </row>
    <row r="49" spans="1:8" x14ac:dyDescent="0.55000000000000004">
      <c r="A49" s="1" t="s">
        <v>564</v>
      </c>
      <c r="B49" s="1" t="s">
        <v>565</v>
      </c>
      <c r="C49" s="1" t="s">
        <v>566</v>
      </c>
      <c r="D49" s="1" t="s">
        <v>10</v>
      </c>
      <c r="E49" s="1" t="s">
        <v>567</v>
      </c>
      <c r="F49" s="2">
        <v>32902</v>
      </c>
      <c r="G49" s="2">
        <v>43867</v>
      </c>
      <c r="H49" s="1" t="s">
        <v>4678</v>
      </c>
    </row>
    <row r="50" spans="1:8" x14ac:dyDescent="0.55000000000000004">
      <c r="A50" s="1" t="s">
        <v>89</v>
      </c>
      <c r="B50" s="1" t="s">
        <v>90</v>
      </c>
      <c r="C50" s="1" t="s">
        <v>91</v>
      </c>
      <c r="D50" s="1" t="s">
        <v>10</v>
      </c>
      <c r="E50" s="1" t="s">
        <v>92</v>
      </c>
      <c r="F50" s="2">
        <v>29909</v>
      </c>
      <c r="G50" s="2">
        <v>42720</v>
      </c>
      <c r="H50" s="1" t="s">
        <v>4746</v>
      </c>
    </row>
    <row r="51" spans="1:8" x14ac:dyDescent="0.55000000000000004">
      <c r="A51" s="1" t="s">
        <v>89</v>
      </c>
      <c r="B51" s="1" t="s">
        <v>90</v>
      </c>
      <c r="C51" s="1" t="s">
        <v>91</v>
      </c>
      <c r="D51" s="1" t="s">
        <v>10</v>
      </c>
      <c r="E51" s="1" t="s">
        <v>92</v>
      </c>
      <c r="F51" s="2">
        <v>29909</v>
      </c>
      <c r="G51" s="2">
        <v>42720</v>
      </c>
      <c r="H51" s="1" t="s">
        <v>4888</v>
      </c>
    </row>
    <row r="52" spans="1:8" x14ac:dyDescent="0.55000000000000004">
      <c r="A52" s="1" t="s">
        <v>145</v>
      </c>
      <c r="B52" s="1" t="s">
        <v>146</v>
      </c>
      <c r="C52" s="1" t="s">
        <v>147</v>
      </c>
      <c r="D52" s="1" t="s">
        <v>19</v>
      </c>
      <c r="E52" s="1" t="s">
        <v>148</v>
      </c>
      <c r="F52" s="2">
        <v>34017</v>
      </c>
      <c r="G52" s="2">
        <v>42362</v>
      </c>
      <c r="H52" s="1" t="s">
        <v>4680</v>
      </c>
    </row>
    <row r="53" spans="1:8" x14ac:dyDescent="0.55000000000000004">
      <c r="A53" s="1" t="s">
        <v>93</v>
      </c>
      <c r="B53" s="1" t="s">
        <v>94</v>
      </c>
      <c r="C53" s="1" t="s">
        <v>95</v>
      </c>
      <c r="D53" s="1" t="s">
        <v>10</v>
      </c>
      <c r="E53" s="1" t="s">
        <v>96</v>
      </c>
      <c r="F53" s="2">
        <v>32855</v>
      </c>
      <c r="G53" s="2">
        <v>42580</v>
      </c>
      <c r="H53" s="1" t="s">
        <v>4715</v>
      </c>
    </row>
    <row r="54" spans="1:8" x14ac:dyDescent="0.55000000000000004">
      <c r="A54" s="1" t="s">
        <v>373</v>
      </c>
      <c r="B54" s="1" t="s">
        <v>374</v>
      </c>
      <c r="C54" s="1" t="s">
        <v>375</v>
      </c>
      <c r="D54" s="1" t="s">
        <v>19</v>
      </c>
      <c r="E54" s="1" t="s">
        <v>376</v>
      </c>
      <c r="F54" s="2">
        <v>32741</v>
      </c>
      <c r="G54" s="2">
        <v>44025</v>
      </c>
      <c r="H54" s="1" t="s">
        <v>4682</v>
      </c>
    </row>
    <row r="55" spans="1:8" x14ac:dyDescent="0.55000000000000004">
      <c r="A55" s="1" t="s">
        <v>373</v>
      </c>
      <c r="B55" s="1" t="s">
        <v>374</v>
      </c>
      <c r="C55" s="1" t="s">
        <v>375</v>
      </c>
      <c r="D55" s="1" t="s">
        <v>19</v>
      </c>
      <c r="E55" s="1" t="s">
        <v>376</v>
      </c>
      <c r="F55" s="2">
        <v>32741</v>
      </c>
      <c r="G55" s="2">
        <v>44025</v>
      </c>
      <c r="H55" s="1" t="s">
        <v>4757</v>
      </c>
    </row>
    <row r="56" spans="1:8" x14ac:dyDescent="0.55000000000000004">
      <c r="A56" s="1" t="s">
        <v>373</v>
      </c>
      <c r="B56" s="1" t="s">
        <v>374</v>
      </c>
      <c r="C56" s="1" t="s">
        <v>375</v>
      </c>
      <c r="D56" s="1" t="s">
        <v>19</v>
      </c>
      <c r="E56" s="1" t="s">
        <v>376</v>
      </c>
      <c r="F56" s="2">
        <v>32741</v>
      </c>
      <c r="G56" s="2">
        <v>44025</v>
      </c>
      <c r="H56" s="1" t="s">
        <v>4852</v>
      </c>
    </row>
    <row r="57" spans="1:8" x14ac:dyDescent="0.55000000000000004">
      <c r="A57" s="1" t="s">
        <v>357</v>
      </c>
      <c r="B57" s="1" t="s">
        <v>358</v>
      </c>
      <c r="C57" s="1" t="s">
        <v>359</v>
      </c>
      <c r="D57" s="1" t="s">
        <v>19</v>
      </c>
      <c r="E57" s="1" t="s">
        <v>360</v>
      </c>
      <c r="F57" s="2">
        <v>33366</v>
      </c>
      <c r="G57" s="2">
        <v>41875</v>
      </c>
      <c r="H57" s="1" t="s">
        <v>4684</v>
      </c>
    </row>
    <row r="58" spans="1:8" x14ac:dyDescent="0.55000000000000004">
      <c r="A58" s="1" t="s">
        <v>357</v>
      </c>
      <c r="B58" s="1" t="s">
        <v>358</v>
      </c>
      <c r="C58" s="1" t="s">
        <v>359</v>
      </c>
      <c r="D58" s="1" t="s">
        <v>19</v>
      </c>
      <c r="E58" s="1" t="s">
        <v>360</v>
      </c>
      <c r="F58" s="2">
        <v>33366</v>
      </c>
      <c r="G58" s="2">
        <v>41875</v>
      </c>
      <c r="H58" s="1" t="s">
        <v>4786</v>
      </c>
    </row>
    <row r="59" spans="1:8" x14ac:dyDescent="0.55000000000000004">
      <c r="A59" s="1" t="s">
        <v>357</v>
      </c>
      <c r="B59" s="1" t="s">
        <v>358</v>
      </c>
      <c r="C59" s="1" t="s">
        <v>359</v>
      </c>
      <c r="D59" s="1" t="s">
        <v>19</v>
      </c>
      <c r="E59" s="1" t="s">
        <v>360</v>
      </c>
      <c r="F59" s="2">
        <v>33366</v>
      </c>
      <c r="G59" s="2">
        <v>41875</v>
      </c>
      <c r="H59" s="1" t="s">
        <v>4849</v>
      </c>
    </row>
    <row r="60" spans="1:8" x14ac:dyDescent="0.55000000000000004">
      <c r="A60" s="1" t="s">
        <v>101</v>
      </c>
      <c r="B60" s="1" t="s">
        <v>102</v>
      </c>
      <c r="C60" s="1" t="s">
        <v>103</v>
      </c>
      <c r="D60" s="1" t="s">
        <v>10</v>
      </c>
      <c r="E60" s="1" t="s">
        <v>104</v>
      </c>
      <c r="F60" s="2">
        <v>30249</v>
      </c>
      <c r="G60" s="2">
        <v>43809</v>
      </c>
      <c r="H60" s="1" t="s">
        <v>4716</v>
      </c>
    </row>
    <row r="61" spans="1:8" x14ac:dyDescent="0.55000000000000004">
      <c r="A61" s="1" t="s">
        <v>205</v>
      </c>
      <c r="B61" s="1" t="s">
        <v>206</v>
      </c>
      <c r="C61" s="1" t="s">
        <v>207</v>
      </c>
      <c r="D61" s="1" t="s">
        <v>19</v>
      </c>
      <c r="E61" s="1" t="s">
        <v>208</v>
      </c>
      <c r="F61" s="2">
        <v>30676</v>
      </c>
      <c r="G61" s="2">
        <v>40428</v>
      </c>
      <c r="H61" s="1" t="s">
        <v>4686</v>
      </c>
    </row>
    <row r="62" spans="1:8" x14ac:dyDescent="0.55000000000000004">
      <c r="A62" s="1" t="s">
        <v>105</v>
      </c>
      <c r="B62" s="1" t="s">
        <v>106</v>
      </c>
      <c r="C62" s="1" t="s">
        <v>107</v>
      </c>
      <c r="D62" s="1" t="s">
        <v>19</v>
      </c>
      <c r="E62" s="1" t="s">
        <v>108</v>
      </c>
      <c r="F62" s="2">
        <v>33314</v>
      </c>
      <c r="G62" s="2">
        <v>41939</v>
      </c>
      <c r="H62" s="1" t="s">
        <v>4796</v>
      </c>
    </row>
    <row r="63" spans="1:8" x14ac:dyDescent="0.55000000000000004">
      <c r="A63" s="1" t="s">
        <v>105</v>
      </c>
      <c r="B63" s="1" t="s">
        <v>106</v>
      </c>
      <c r="C63" s="1" t="s">
        <v>107</v>
      </c>
      <c r="D63" s="1" t="s">
        <v>19</v>
      </c>
      <c r="E63" s="1" t="s">
        <v>108</v>
      </c>
      <c r="F63" s="2">
        <v>33314</v>
      </c>
      <c r="G63" s="2">
        <v>41939</v>
      </c>
      <c r="H63" s="1" t="s">
        <v>4832</v>
      </c>
    </row>
    <row r="64" spans="1:8" x14ac:dyDescent="0.55000000000000004">
      <c r="A64" s="1" t="s">
        <v>189</v>
      </c>
      <c r="B64" s="1" t="s">
        <v>190</v>
      </c>
      <c r="C64" s="1" t="s">
        <v>191</v>
      </c>
      <c r="D64" s="1" t="s">
        <v>19</v>
      </c>
      <c r="E64" s="1" t="s">
        <v>192</v>
      </c>
      <c r="F64" s="2">
        <v>26932</v>
      </c>
      <c r="G64" s="2">
        <v>44165</v>
      </c>
      <c r="H64" s="1" t="s">
        <v>4689</v>
      </c>
    </row>
    <row r="65" spans="1:8" x14ac:dyDescent="0.55000000000000004">
      <c r="A65" s="1" t="s">
        <v>113</v>
      </c>
      <c r="B65" s="1" t="s">
        <v>114</v>
      </c>
      <c r="C65" s="1" t="s">
        <v>115</v>
      </c>
      <c r="D65" s="1" t="s">
        <v>10</v>
      </c>
      <c r="E65" s="1" t="s">
        <v>116</v>
      </c>
      <c r="F65" s="2">
        <v>32234</v>
      </c>
      <c r="G65" s="2">
        <v>40243</v>
      </c>
      <c r="H65" s="1" t="s">
        <v>4749</v>
      </c>
    </row>
    <row r="66" spans="1:8" x14ac:dyDescent="0.55000000000000004">
      <c r="A66" s="1" t="s">
        <v>113</v>
      </c>
      <c r="B66" s="1" t="s">
        <v>114</v>
      </c>
      <c r="C66" s="1" t="s">
        <v>115</v>
      </c>
      <c r="D66" s="1" t="s">
        <v>10</v>
      </c>
      <c r="E66" s="1" t="s">
        <v>116</v>
      </c>
      <c r="F66" s="2">
        <v>32234</v>
      </c>
      <c r="G66" s="2">
        <v>40243</v>
      </c>
      <c r="H66" s="1" t="s">
        <v>4857</v>
      </c>
    </row>
    <row r="67" spans="1:8" x14ac:dyDescent="0.55000000000000004">
      <c r="A67" s="1" t="s">
        <v>353</v>
      </c>
      <c r="B67" s="1" t="s">
        <v>354</v>
      </c>
      <c r="C67" s="1" t="s">
        <v>355</v>
      </c>
      <c r="D67" s="1" t="s">
        <v>19</v>
      </c>
      <c r="E67" s="1" t="s">
        <v>356</v>
      </c>
      <c r="F67" s="2">
        <v>27959</v>
      </c>
      <c r="G67" s="2">
        <v>42770</v>
      </c>
      <c r="H67" s="1" t="s">
        <v>4691</v>
      </c>
    </row>
    <row r="68" spans="1:8" x14ac:dyDescent="0.55000000000000004">
      <c r="A68" s="1" t="s">
        <v>389</v>
      </c>
      <c r="B68" s="1" t="s">
        <v>390</v>
      </c>
      <c r="C68" s="1" t="s">
        <v>391</v>
      </c>
      <c r="D68" s="1" t="s">
        <v>19</v>
      </c>
      <c r="E68" s="1" t="s">
        <v>392</v>
      </c>
      <c r="F68" s="2">
        <v>33159</v>
      </c>
      <c r="G68" s="2">
        <v>41462</v>
      </c>
      <c r="H68" s="1" t="s">
        <v>4693</v>
      </c>
    </row>
    <row r="69" spans="1:8" x14ac:dyDescent="0.55000000000000004">
      <c r="A69" s="1" t="s">
        <v>121</v>
      </c>
      <c r="B69" s="1" t="s">
        <v>122</v>
      </c>
      <c r="C69" s="1" t="s">
        <v>123</v>
      </c>
      <c r="D69" s="1" t="s">
        <v>19</v>
      </c>
      <c r="E69" s="1" t="s">
        <v>124</v>
      </c>
      <c r="F69" s="2">
        <v>33357</v>
      </c>
      <c r="G69" s="2">
        <v>42096</v>
      </c>
      <c r="H69" s="1" t="s">
        <v>4812</v>
      </c>
    </row>
    <row r="70" spans="1:8" x14ac:dyDescent="0.55000000000000004">
      <c r="A70" s="1" t="s">
        <v>121</v>
      </c>
      <c r="B70" s="1" t="s">
        <v>122</v>
      </c>
      <c r="C70" s="1" t="s">
        <v>123</v>
      </c>
      <c r="D70" s="1" t="s">
        <v>19</v>
      </c>
      <c r="E70" s="1" t="s">
        <v>124</v>
      </c>
      <c r="F70" s="2">
        <v>33357</v>
      </c>
      <c r="G70" s="2">
        <v>42096</v>
      </c>
      <c r="H70" s="1" t="s">
        <v>4841</v>
      </c>
    </row>
    <row r="71" spans="1:8" x14ac:dyDescent="0.55000000000000004">
      <c r="A71" s="1" t="s">
        <v>381</v>
      </c>
      <c r="B71" s="1" t="s">
        <v>382</v>
      </c>
      <c r="C71" s="1" t="s">
        <v>383</v>
      </c>
      <c r="D71" s="1" t="s">
        <v>19</v>
      </c>
      <c r="E71" s="1" t="s">
        <v>384</v>
      </c>
      <c r="F71" s="2">
        <v>27400</v>
      </c>
      <c r="G71" s="2">
        <v>40453</v>
      </c>
      <c r="H71" s="1" t="s">
        <v>4695</v>
      </c>
    </row>
    <row r="72" spans="1:8" x14ac:dyDescent="0.55000000000000004">
      <c r="A72" s="1" t="s">
        <v>381</v>
      </c>
      <c r="B72" s="1" t="s">
        <v>382</v>
      </c>
      <c r="C72" s="1" t="s">
        <v>383</v>
      </c>
      <c r="D72" s="1" t="s">
        <v>19</v>
      </c>
      <c r="E72" s="1" t="s">
        <v>384</v>
      </c>
      <c r="F72" s="2">
        <v>27400</v>
      </c>
      <c r="G72" s="2">
        <v>40453</v>
      </c>
      <c r="H72" s="1" t="s">
        <v>4833</v>
      </c>
    </row>
    <row r="73" spans="1:8" x14ac:dyDescent="0.55000000000000004">
      <c r="A73" s="1" t="s">
        <v>125</v>
      </c>
      <c r="B73" s="1" t="s">
        <v>126</v>
      </c>
      <c r="C73" s="1" t="s">
        <v>127</v>
      </c>
      <c r="D73" s="1" t="s">
        <v>10</v>
      </c>
      <c r="E73" s="1" t="s">
        <v>128</v>
      </c>
      <c r="F73" s="2">
        <v>29443</v>
      </c>
      <c r="G73" s="2">
        <v>40434</v>
      </c>
      <c r="H73" s="1" t="s">
        <v>4724</v>
      </c>
    </row>
    <row r="74" spans="1:8" x14ac:dyDescent="0.55000000000000004">
      <c r="A74" s="1" t="s">
        <v>125</v>
      </c>
      <c r="B74" s="1" t="s">
        <v>126</v>
      </c>
      <c r="C74" s="1" t="s">
        <v>127</v>
      </c>
      <c r="D74" s="1" t="s">
        <v>10</v>
      </c>
      <c r="E74" s="1" t="s">
        <v>128</v>
      </c>
      <c r="F74" s="2">
        <v>29443</v>
      </c>
      <c r="G74" s="2">
        <v>40434</v>
      </c>
      <c r="H74" s="1" t="s">
        <v>4809</v>
      </c>
    </row>
    <row r="75" spans="1:8" x14ac:dyDescent="0.55000000000000004">
      <c r="A75" s="1" t="s">
        <v>595</v>
      </c>
      <c r="B75" s="1" t="s">
        <v>596</v>
      </c>
      <c r="C75" s="1" t="s">
        <v>597</v>
      </c>
      <c r="D75" s="1" t="s">
        <v>10</v>
      </c>
      <c r="E75" s="1" t="s">
        <v>598</v>
      </c>
      <c r="F75" s="2">
        <v>27616</v>
      </c>
      <c r="G75" s="2">
        <v>44155</v>
      </c>
      <c r="H75" s="1" t="s">
        <v>4697</v>
      </c>
    </row>
    <row r="76" spans="1:8" x14ac:dyDescent="0.55000000000000004">
      <c r="A76" s="1" t="s">
        <v>129</v>
      </c>
      <c r="B76" s="1" t="s">
        <v>130</v>
      </c>
      <c r="C76" s="1" t="s">
        <v>131</v>
      </c>
      <c r="D76" s="1" t="s">
        <v>10</v>
      </c>
      <c r="E76" s="1" t="s">
        <v>132</v>
      </c>
      <c r="F76" s="2">
        <v>28774</v>
      </c>
      <c r="G76" s="2">
        <v>42621</v>
      </c>
      <c r="H76" s="1" t="s">
        <v>4760</v>
      </c>
    </row>
    <row r="77" spans="1:8" x14ac:dyDescent="0.55000000000000004">
      <c r="A77" s="1" t="s">
        <v>261</v>
      </c>
      <c r="B77" s="1" t="s">
        <v>262</v>
      </c>
      <c r="C77" s="1" t="s">
        <v>263</v>
      </c>
      <c r="D77" s="1" t="s">
        <v>19</v>
      </c>
      <c r="E77" s="1" t="s">
        <v>264</v>
      </c>
      <c r="F77" s="2">
        <v>28964</v>
      </c>
      <c r="G77" s="2">
        <v>42537</v>
      </c>
      <c r="H77" s="1" t="s">
        <v>4699</v>
      </c>
    </row>
    <row r="78" spans="1:8" x14ac:dyDescent="0.55000000000000004">
      <c r="A78" s="1" t="s">
        <v>133</v>
      </c>
      <c r="B78" s="1" t="s">
        <v>134</v>
      </c>
      <c r="C78" s="1" t="s">
        <v>135</v>
      </c>
      <c r="D78" s="1" t="s">
        <v>19</v>
      </c>
      <c r="E78" s="1" t="s">
        <v>136</v>
      </c>
      <c r="F78" s="2">
        <v>31616</v>
      </c>
      <c r="G78" s="2">
        <v>41781</v>
      </c>
      <c r="H78" s="1" t="s">
        <v>4707</v>
      </c>
    </row>
    <row r="79" spans="1:8" x14ac:dyDescent="0.55000000000000004">
      <c r="A79" s="1" t="s">
        <v>133</v>
      </c>
      <c r="B79" s="1" t="s">
        <v>134</v>
      </c>
      <c r="C79" s="1" t="s">
        <v>135</v>
      </c>
      <c r="D79" s="1" t="s">
        <v>19</v>
      </c>
      <c r="E79" s="1" t="s">
        <v>136</v>
      </c>
      <c r="F79" s="2">
        <v>31616</v>
      </c>
      <c r="G79" s="2">
        <v>41781</v>
      </c>
      <c r="H79" s="1" t="s">
        <v>4862</v>
      </c>
    </row>
    <row r="80" spans="1:8" x14ac:dyDescent="0.55000000000000004">
      <c r="A80" s="1" t="s">
        <v>141</v>
      </c>
      <c r="B80" s="1" t="s">
        <v>142</v>
      </c>
      <c r="C80" s="1" t="s">
        <v>143</v>
      </c>
      <c r="D80" s="1" t="s">
        <v>19</v>
      </c>
      <c r="E80" s="1" t="s">
        <v>144</v>
      </c>
      <c r="F80" s="2">
        <v>31028</v>
      </c>
      <c r="G80" s="2">
        <v>43917</v>
      </c>
      <c r="H80" s="1" t="s">
        <v>4701</v>
      </c>
    </row>
    <row r="81" spans="1:8" x14ac:dyDescent="0.55000000000000004">
      <c r="A81" s="1" t="s">
        <v>301</v>
      </c>
      <c r="B81" s="1" t="s">
        <v>302</v>
      </c>
      <c r="C81" s="1" t="s">
        <v>303</v>
      </c>
      <c r="D81" s="1" t="s">
        <v>19</v>
      </c>
      <c r="E81" s="1" t="s">
        <v>304</v>
      </c>
      <c r="F81" s="2">
        <v>32730</v>
      </c>
      <c r="G81" s="2">
        <v>41756</v>
      </c>
      <c r="H81" s="1" t="s">
        <v>4705</v>
      </c>
    </row>
    <row r="82" spans="1:8" x14ac:dyDescent="0.55000000000000004">
      <c r="A82" s="1" t="s">
        <v>301</v>
      </c>
      <c r="B82" s="1" t="s">
        <v>302</v>
      </c>
      <c r="C82" s="1" t="s">
        <v>303</v>
      </c>
      <c r="D82" s="1" t="s">
        <v>19</v>
      </c>
      <c r="E82" s="1" t="s">
        <v>304</v>
      </c>
      <c r="F82" s="2">
        <v>32730</v>
      </c>
      <c r="G82" s="2">
        <v>41756</v>
      </c>
      <c r="H82" s="1" t="s">
        <v>4819</v>
      </c>
    </row>
    <row r="83" spans="1:8" x14ac:dyDescent="0.55000000000000004">
      <c r="A83" s="1" t="s">
        <v>369</v>
      </c>
      <c r="B83" s="1" t="s">
        <v>370</v>
      </c>
      <c r="C83" s="1" t="s">
        <v>371</v>
      </c>
      <c r="D83" s="1" t="s">
        <v>19</v>
      </c>
      <c r="E83" s="1" t="s">
        <v>372</v>
      </c>
      <c r="F83" s="2">
        <v>28757</v>
      </c>
      <c r="G83" s="2">
        <v>42039</v>
      </c>
      <c r="H83" s="1" t="s">
        <v>4709</v>
      </c>
    </row>
    <row r="84" spans="1:8" x14ac:dyDescent="0.55000000000000004">
      <c r="A84" s="1" t="s">
        <v>603</v>
      </c>
      <c r="B84" s="1" t="s">
        <v>604</v>
      </c>
      <c r="C84" s="1" t="s">
        <v>605</v>
      </c>
      <c r="D84" s="1" t="s">
        <v>10</v>
      </c>
      <c r="E84" s="1" t="s">
        <v>606</v>
      </c>
      <c r="F84" s="2">
        <v>31145</v>
      </c>
      <c r="G84" s="2">
        <v>40984</v>
      </c>
      <c r="H84" s="1" t="s">
        <v>4710</v>
      </c>
    </row>
    <row r="85" spans="1:8" x14ac:dyDescent="0.55000000000000004">
      <c r="A85" s="1" t="s">
        <v>603</v>
      </c>
      <c r="B85" s="1" t="s">
        <v>604</v>
      </c>
      <c r="C85" s="1" t="s">
        <v>605</v>
      </c>
      <c r="D85" s="1" t="s">
        <v>10</v>
      </c>
      <c r="E85" s="1" t="s">
        <v>606</v>
      </c>
      <c r="F85" s="2">
        <v>31145</v>
      </c>
      <c r="G85" s="2">
        <v>40984</v>
      </c>
      <c r="H85" s="1" t="s">
        <v>4860</v>
      </c>
    </row>
    <row r="86" spans="1:8" x14ac:dyDescent="0.55000000000000004">
      <c r="A86" s="1" t="s">
        <v>157</v>
      </c>
      <c r="B86" s="1" t="s">
        <v>158</v>
      </c>
      <c r="C86" s="1" t="s">
        <v>159</v>
      </c>
      <c r="D86" s="1" t="s">
        <v>19</v>
      </c>
      <c r="E86" s="1" t="s">
        <v>160</v>
      </c>
      <c r="F86" s="2">
        <v>25888</v>
      </c>
      <c r="G86" s="2">
        <v>41664</v>
      </c>
      <c r="H86" s="1" t="s">
        <v>4721</v>
      </c>
    </row>
    <row r="87" spans="1:8" x14ac:dyDescent="0.55000000000000004">
      <c r="A87" s="1" t="s">
        <v>157</v>
      </c>
      <c r="B87" s="1" t="s">
        <v>158</v>
      </c>
      <c r="C87" s="1" t="s">
        <v>159</v>
      </c>
      <c r="D87" s="1" t="s">
        <v>19</v>
      </c>
      <c r="E87" s="1" t="s">
        <v>160</v>
      </c>
      <c r="F87" s="2">
        <v>25888</v>
      </c>
      <c r="G87" s="2">
        <v>41664</v>
      </c>
      <c r="H87" s="1" t="s">
        <v>4814</v>
      </c>
    </row>
    <row r="88" spans="1:8" x14ac:dyDescent="0.55000000000000004">
      <c r="A88" s="1" t="s">
        <v>556</v>
      </c>
      <c r="B88" s="1" t="s">
        <v>557</v>
      </c>
      <c r="C88" s="1" t="s">
        <v>558</v>
      </c>
      <c r="D88" s="1" t="s">
        <v>10</v>
      </c>
      <c r="E88" s="1" t="s">
        <v>559</v>
      </c>
      <c r="F88" s="2">
        <v>27145</v>
      </c>
      <c r="G88" s="2">
        <v>43087</v>
      </c>
      <c r="H88" s="1" t="s">
        <v>4711</v>
      </c>
    </row>
    <row r="89" spans="1:8" x14ac:dyDescent="0.55000000000000004">
      <c r="A89" s="1" t="s">
        <v>556</v>
      </c>
      <c r="B89" s="1" t="s">
        <v>557</v>
      </c>
      <c r="C89" s="1" t="s">
        <v>558</v>
      </c>
      <c r="D89" s="1" t="s">
        <v>10</v>
      </c>
      <c r="E89" s="1" t="s">
        <v>559</v>
      </c>
      <c r="F89" s="2">
        <v>27145</v>
      </c>
      <c r="G89" s="2">
        <v>43087</v>
      </c>
      <c r="H89" s="1" t="s">
        <v>4753</v>
      </c>
    </row>
    <row r="90" spans="1:8" x14ac:dyDescent="0.55000000000000004">
      <c r="A90" s="1" t="s">
        <v>429</v>
      </c>
      <c r="B90" s="1" t="s">
        <v>430</v>
      </c>
      <c r="C90" s="1" t="s">
        <v>431</v>
      </c>
      <c r="D90" s="1" t="s">
        <v>19</v>
      </c>
      <c r="E90" s="1" t="s">
        <v>432</v>
      </c>
      <c r="F90" s="2">
        <v>32952</v>
      </c>
      <c r="G90" s="2">
        <v>41014</v>
      </c>
      <c r="H90" s="1" t="s">
        <v>4713</v>
      </c>
    </row>
    <row r="91" spans="1:8" x14ac:dyDescent="0.55000000000000004">
      <c r="A91" s="1" t="s">
        <v>429</v>
      </c>
      <c r="B91" s="1" t="s">
        <v>430</v>
      </c>
      <c r="C91" s="1" t="s">
        <v>431</v>
      </c>
      <c r="D91" s="1" t="s">
        <v>19</v>
      </c>
      <c r="E91" s="1" t="s">
        <v>432</v>
      </c>
      <c r="F91" s="2">
        <v>32952</v>
      </c>
      <c r="G91" s="2">
        <v>41014</v>
      </c>
      <c r="H91" s="1" t="s">
        <v>4769</v>
      </c>
    </row>
    <row r="92" spans="1:8" x14ac:dyDescent="0.55000000000000004">
      <c r="A92" s="1" t="s">
        <v>169</v>
      </c>
      <c r="B92" s="1" t="s">
        <v>170</v>
      </c>
      <c r="C92" s="1" t="s">
        <v>171</v>
      </c>
      <c r="D92" s="1" t="s">
        <v>19</v>
      </c>
      <c r="E92" s="1" t="s">
        <v>172</v>
      </c>
      <c r="F92" s="2">
        <v>27599</v>
      </c>
      <c r="G92" s="2">
        <v>42770</v>
      </c>
      <c r="H92" s="1" t="s">
        <v>4801</v>
      </c>
    </row>
    <row r="93" spans="1:8" x14ac:dyDescent="0.55000000000000004">
      <c r="A93" s="1" t="s">
        <v>245</v>
      </c>
      <c r="B93" s="1" t="s">
        <v>246</v>
      </c>
      <c r="C93" s="1" t="s">
        <v>247</v>
      </c>
      <c r="D93" s="1" t="s">
        <v>19</v>
      </c>
      <c r="E93" s="1" t="s">
        <v>248</v>
      </c>
      <c r="F93" s="2">
        <v>31893</v>
      </c>
      <c r="G93" s="2">
        <v>41788</v>
      </c>
      <c r="H93" s="1" t="s">
        <v>4718</v>
      </c>
    </row>
    <row r="94" spans="1:8" x14ac:dyDescent="0.55000000000000004">
      <c r="A94" s="1" t="s">
        <v>177</v>
      </c>
      <c r="B94" s="1" t="s">
        <v>178</v>
      </c>
      <c r="C94" s="1" t="s">
        <v>179</v>
      </c>
      <c r="D94" s="1" t="s">
        <v>10</v>
      </c>
      <c r="E94" s="1" t="s">
        <v>180</v>
      </c>
      <c r="F94" s="2">
        <v>25812</v>
      </c>
      <c r="G94" s="2">
        <v>41745</v>
      </c>
      <c r="H94" s="1" t="s">
        <v>4828</v>
      </c>
    </row>
    <row r="95" spans="1:8" x14ac:dyDescent="0.55000000000000004">
      <c r="A95" s="1" t="s">
        <v>181</v>
      </c>
      <c r="B95" s="1" t="s">
        <v>182</v>
      </c>
      <c r="C95" s="1" t="s">
        <v>183</v>
      </c>
      <c r="D95" s="1" t="s">
        <v>10</v>
      </c>
      <c r="E95" s="1" t="s">
        <v>184</v>
      </c>
      <c r="F95" s="2">
        <v>30925</v>
      </c>
      <c r="G95" s="2">
        <v>43888</v>
      </c>
      <c r="H95" s="1" t="s">
        <v>4728</v>
      </c>
    </row>
    <row r="96" spans="1:8" x14ac:dyDescent="0.55000000000000004">
      <c r="A96" s="1" t="s">
        <v>181</v>
      </c>
      <c r="B96" s="1" t="s">
        <v>182</v>
      </c>
      <c r="C96" s="1" t="s">
        <v>183</v>
      </c>
      <c r="D96" s="1" t="s">
        <v>10</v>
      </c>
      <c r="E96" s="1" t="s">
        <v>184</v>
      </c>
      <c r="F96" s="2">
        <v>30925</v>
      </c>
      <c r="G96" s="2">
        <v>43888</v>
      </c>
      <c r="H96" s="1" t="s">
        <v>4773</v>
      </c>
    </row>
    <row r="97" spans="1:8" x14ac:dyDescent="0.55000000000000004">
      <c r="A97" s="1" t="s">
        <v>587</v>
      </c>
      <c r="B97" s="1" t="s">
        <v>588</v>
      </c>
      <c r="C97" s="1" t="s">
        <v>589</v>
      </c>
      <c r="D97" s="1" t="s">
        <v>19</v>
      </c>
      <c r="E97" s="1" t="s">
        <v>590</v>
      </c>
      <c r="F97" s="2">
        <v>26258</v>
      </c>
      <c r="G97" s="2">
        <v>43837</v>
      </c>
      <c r="H97" s="1" t="s">
        <v>4722</v>
      </c>
    </row>
    <row r="98" spans="1:8" x14ac:dyDescent="0.55000000000000004">
      <c r="A98" s="1" t="s">
        <v>193</v>
      </c>
      <c r="B98" s="1" t="s">
        <v>194</v>
      </c>
      <c r="C98" s="1" t="s">
        <v>195</v>
      </c>
      <c r="D98" s="1" t="s">
        <v>10</v>
      </c>
      <c r="E98" s="1" t="s">
        <v>196</v>
      </c>
      <c r="F98" s="2">
        <v>28074</v>
      </c>
      <c r="G98" s="2">
        <v>43654</v>
      </c>
      <c r="H98" s="1" t="s">
        <v>4790</v>
      </c>
    </row>
    <row r="99" spans="1:8" x14ac:dyDescent="0.55000000000000004">
      <c r="A99" s="1" t="s">
        <v>201</v>
      </c>
      <c r="B99" s="1" t="s">
        <v>202</v>
      </c>
      <c r="C99" s="1" t="s">
        <v>203</v>
      </c>
      <c r="D99" s="1" t="s">
        <v>10</v>
      </c>
      <c r="E99" s="1" t="s">
        <v>204</v>
      </c>
      <c r="F99" s="2">
        <v>26315</v>
      </c>
      <c r="G99" s="2">
        <v>42606</v>
      </c>
      <c r="H99" s="1" t="s">
        <v>4890</v>
      </c>
    </row>
    <row r="100" spans="1:8" x14ac:dyDescent="0.55000000000000004">
      <c r="A100" s="1" t="s">
        <v>273</v>
      </c>
      <c r="B100" s="1" t="s">
        <v>274</v>
      </c>
      <c r="C100" s="1" t="s">
        <v>275</v>
      </c>
      <c r="D100" s="1" t="s">
        <v>10</v>
      </c>
      <c r="E100" s="1" t="s">
        <v>276</v>
      </c>
      <c r="F100" s="2">
        <v>26985</v>
      </c>
      <c r="G100" s="2">
        <v>41416</v>
      </c>
      <c r="H100" s="1" t="s">
        <v>4730</v>
      </c>
    </row>
    <row r="101" spans="1:8" x14ac:dyDescent="0.55000000000000004">
      <c r="A101" s="1" t="s">
        <v>273</v>
      </c>
      <c r="B101" s="1" t="s">
        <v>274</v>
      </c>
      <c r="C101" s="1" t="s">
        <v>275</v>
      </c>
      <c r="D101" s="1" t="s">
        <v>10</v>
      </c>
      <c r="E101" s="1" t="s">
        <v>276</v>
      </c>
      <c r="F101" s="2">
        <v>26985</v>
      </c>
      <c r="G101" s="2">
        <v>41416</v>
      </c>
      <c r="H101" s="1" t="s">
        <v>4885</v>
      </c>
    </row>
    <row r="102" spans="1:8" x14ac:dyDescent="0.55000000000000004">
      <c r="A102" s="1" t="s">
        <v>445</v>
      </c>
      <c r="B102" s="1" t="s">
        <v>446</v>
      </c>
      <c r="C102" s="1" t="s">
        <v>447</v>
      </c>
      <c r="D102" s="1" t="s">
        <v>10</v>
      </c>
      <c r="E102" s="1" t="s">
        <v>448</v>
      </c>
      <c r="F102" s="2">
        <v>28872</v>
      </c>
      <c r="G102" s="2">
        <v>42175</v>
      </c>
      <c r="H102" s="1" t="s">
        <v>4731</v>
      </c>
    </row>
    <row r="103" spans="1:8" x14ac:dyDescent="0.55000000000000004">
      <c r="A103" s="1" t="s">
        <v>445</v>
      </c>
      <c r="B103" s="1" t="s">
        <v>446</v>
      </c>
      <c r="C103" s="1" t="s">
        <v>447</v>
      </c>
      <c r="D103" s="1" t="s">
        <v>10</v>
      </c>
      <c r="E103" s="1" t="s">
        <v>448</v>
      </c>
      <c r="F103" s="2">
        <v>28872</v>
      </c>
      <c r="G103" s="2">
        <v>42175</v>
      </c>
      <c r="H103" s="1" t="s">
        <v>4889</v>
      </c>
    </row>
    <row r="104" spans="1:8" x14ac:dyDescent="0.55000000000000004">
      <c r="A104" s="1" t="s">
        <v>209</v>
      </c>
      <c r="B104" s="1" t="s">
        <v>210</v>
      </c>
      <c r="C104" s="1" t="s">
        <v>211</v>
      </c>
      <c r="D104" s="1" t="s">
        <v>10</v>
      </c>
      <c r="E104" s="1" t="s">
        <v>212</v>
      </c>
      <c r="F104" s="2">
        <v>26963</v>
      </c>
      <c r="G104" s="2">
        <v>40519</v>
      </c>
      <c r="H104" s="1" t="s">
        <v>4780</v>
      </c>
    </row>
    <row r="105" spans="1:8" x14ac:dyDescent="0.55000000000000004">
      <c r="A105" s="1" t="s">
        <v>289</v>
      </c>
      <c r="B105" s="1" t="s">
        <v>290</v>
      </c>
      <c r="C105" s="1" t="s">
        <v>291</v>
      </c>
      <c r="D105" s="1" t="s">
        <v>19</v>
      </c>
      <c r="E105" s="1" t="s">
        <v>292</v>
      </c>
      <c r="F105" s="2">
        <v>27539</v>
      </c>
      <c r="G105" s="2">
        <v>44285</v>
      </c>
      <c r="H105" s="1" t="s">
        <v>4736</v>
      </c>
    </row>
    <row r="106" spans="1:8" x14ac:dyDescent="0.55000000000000004">
      <c r="A106" s="1" t="s">
        <v>221</v>
      </c>
      <c r="B106" s="1" t="s">
        <v>222</v>
      </c>
      <c r="C106" s="1" t="s">
        <v>223</v>
      </c>
      <c r="D106" s="1" t="s">
        <v>19</v>
      </c>
      <c r="E106" s="1" t="s">
        <v>224</v>
      </c>
      <c r="F106" s="2">
        <v>27746</v>
      </c>
      <c r="G106" s="2">
        <v>41924</v>
      </c>
      <c r="H106" s="1" t="s">
        <v>4872</v>
      </c>
    </row>
    <row r="107" spans="1:8" x14ac:dyDescent="0.55000000000000004">
      <c r="A107" s="1" t="s">
        <v>544</v>
      </c>
      <c r="B107" s="1" t="s">
        <v>545</v>
      </c>
      <c r="C107" s="1" t="s">
        <v>546</v>
      </c>
      <c r="D107" s="1" t="s">
        <v>10</v>
      </c>
      <c r="E107" s="1" t="s">
        <v>547</v>
      </c>
      <c r="F107" s="2">
        <v>27111</v>
      </c>
      <c r="G107" s="2">
        <v>41012</v>
      </c>
      <c r="H107" s="1" t="s">
        <v>4738</v>
      </c>
    </row>
    <row r="108" spans="1:8" x14ac:dyDescent="0.55000000000000004">
      <c r="A108" s="1" t="s">
        <v>480</v>
      </c>
      <c r="B108" s="1" t="s">
        <v>481</v>
      </c>
      <c r="C108" s="1" t="s">
        <v>482</v>
      </c>
      <c r="D108" s="1" t="s">
        <v>10</v>
      </c>
      <c r="E108" s="1" t="s">
        <v>483</v>
      </c>
      <c r="F108" s="2">
        <v>32929</v>
      </c>
      <c r="G108" s="2">
        <v>40988</v>
      </c>
      <c r="H108" s="1" t="s">
        <v>4741</v>
      </c>
    </row>
    <row r="109" spans="1:8" x14ac:dyDescent="0.55000000000000004">
      <c r="A109" s="1" t="s">
        <v>233</v>
      </c>
      <c r="B109" s="1" t="s">
        <v>234</v>
      </c>
      <c r="C109" s="1" t="s">
        <v>235</v>
      </c>
      <c r="D109" s="1" t="s">
        <v>19</v>
      </c>
      <c r="E109" s="1" t="s">
        <v>236</v>
      </c>
      <c r="F109" s="2">
        <v>28629</v>
      </c>
      <c r="G109" s="2">
        <v>42581</v>
      </c>
      <c r="H109" s="1" t="s">
        <v>4881</v>
      </c>
    </row>
    <row r="110" spans="1:8" x14ac:dyDescent="0.55000000000000004">
      <c r="A110" s="1" t="s">
        <v>552</v>
      </c>
      <c r="B110" s="1" t="s">
        <v>553</v>
      </c>
      <c r="C110" s="1" t="s">
        <v>554</v>
      </c>
      <c r="D110" s="1" t="s">
        <v>10</v>
      </c>
      <c r="E110" s="1" t="s">
        <v>555</v>
      </c>
      <c r="F110" s="2">
        <v>32978</v>
      </c>
      <c r="G110" s="2">
        <v>44047</v>
      </c>
      <c r="H110" s="1" t="s">
        <v>4742</v>
      </c>
    </row>
    <row r="111" spans="1:8" x14ac:dyDescent="0.55000000000000004">
      <c r="A111" s="1" t="s">
        <v>552</v>
      </c>
      <c r="B111" s="1" t="s">
        <v>553</v>
      </c>
      <c r="C111" s="1" t="s">
        <v>554</v>
      </c>
      <c r="D111" s="1" t="s">
        <v>10</v>
      </c>
      <c r="E111" s="1" t="s">
        <v>555</v>
      </c>
      <c r="F111" s="2">
        <v>32978</v>
      </c>
      <c r="G111" s="2">
        <v>44047</v>
      </c>
      <c r="H111" s="1" t="s">
        <v>4870</v>
      </c>
    </row>
    <row r="112" spans="1:8" x14ac:dyDescent="0.55000000000000004">
      <c r="A112" s="1" t="s">
        <v>393</v>
      </c>
      <c r="B112" s="1" t="s">
        <v>394</v>
      </c>
      <c r="C112" s="1" t="s">
        <v>395</v>
      </c>
      <c r="D112" s="1" t="s">
        <v>19</v>
      </c>
      <c r="E112" s="1" t="s">
        <v>396</v>
      </c>
      <c r="F112" s="2">
        <v>32197</v>
      </c>
      <c r="G112" s="2">
        <v>41203</v>
      </c>
      <c r="H112" s="1" t="s">
        <v>4748</v>
      </c>
    </row>
    <row r="113" spans="1:8" x14ac:dyDescent="0.55000000000000004">
      <c r="A113" s="1" t="s">
        <v>393</v>
      </c>
      <c r="B113" s="1" t="s">
        <v>394</v>
      </c>
      <c r="C113" s="1" t="s">
        <v>395</v>
      </c>
      <c r="D113" s="1" t="s">
        <v>19</v>
      </c>
      <c r="E113" s="1" t="s">
        <v>396</v>
      </c>
      <c r="F113" s="2">
        <v>32197</v>
      </c>
      <c r="G113" s="2">
        <v>41203</v>
      </c>
      <c r="H113" s="1" t="s">
        <v>4844</v>
      </c>
    </row>
    <row r="114" spans="1:8" x14ac:dyDescent="0.55000000000000004">
      <c r="A114" s="1" t="s">
        <v>309</v>
      </c>
      <c r="B114" s="1" t="s">
        <v>310</v>
      </c>
      <c r="C114" s="1" t="s">
        <v>311</v>
      </c>
      <c r="D114" s="1" t="s">
        <v>10</v>
      </c>
      <c r="E114" s="1" t="s">
        <v>312</v>
      </c>
      <c r="F114" s="2">
        <v>29766</v>
      </c>
      <c r="G114" s="2">
        <v>44174</v>
      </c>
      <c r="H114" s="1" t="s">
        <v>4751</v>
      </c>
    </row>
    <row r="115" spans="1:8" x14ac:dyDescent="0.55000000000000004">
      <c r="A115" s="1" t="s">
        <v>257</v>
      </c>
      <c r="B115" s="1" t="s">
        <v>258</v>
      </c>
      <c r="C115" s="1" t="s">
        <v>259</v>
      </c>
      <c r="D115" s="1" t="s">
        <v>10</v>
      </c>
      <c r="E115" s="1" t="s">
        <v>260</v>
      </c>
      <c r="F115" s="2">
        <v>31559</v>
      </c>
      <c r="G115" s="2">
        <v>43115</v>
      </c>
      <c r="H115" s="1" t="s">
        <v>4805</v>
      </c>
    </row>
    <row r="116" spans="1:8" x14ac:dyDescent="0.55000000000000004">
      <c r="A116" s="1" t="s">
        <v>257</v>
      </c>
      <c r="B116" s="1" t="s">
        <v>258</v>
      </c>
      <c r="C116" s="1" t="s">
        <v>259</v>
      </c>
      <c r="D116" s="1" t="s">
        <v>10</v>
      </c>
      <c r="E116" s="1" t="s">
        <v>260</v>
      </c>
      <c r="F116" s="2">
        <v>31559</v>
      </c>
      <c r="G116" s="2">
        <v>43115</v>
      </c>
      <c r="H116" s="1" t="s">
        <v>4865</v>
      </c>
    </row>
    <row r="117" spans="1:8" x14ac:dyDescent="0.55000000000000004">
      <c r="A117" s="1" t="s">
        <v>293</v>
      </c>
      <c r="B117" s="1" t="s">
        <v>294</v>
      </c>
      <c r="C117" s="1" t="s">
        <v>295</v>
      </c>
      <c r="D117" s="1" t="s">
        <v>19</v>
      </c>
      <c r="E117" s="1" t="s">
        <v>296</v>
      </c>
      <c r="F117" s="2">
        <v>26104</v>
      </c>
      <c r="G117" s="2">
        <v>40966</v>
      </c>
      <c r="H117" s="1" t="s">
        <v>4762</v>
      </c>
    </row>
    <row r="118" spans="1:8" x14ac:dyDescent="0.55000000000000004">
      <c r="A118" s="1" t="s">
        <v>441</v>
      </c>
      <c r="B118" s="1" t="s">
        <v>442</v>
      </c>
      <c r="C118" s="1" t="s">
        <v>443</v>
      </c>
      <c r="D118" s="1" t="s">
        <v>10</v>
      </c>
      <c r="E118" s="1" t="s">
        <v>444</v>
      </c>
      <c r="F118" s="2">
        <v>33980</v>
      </c>
      <c r="G118" s="2">
        <v>43368</v>
      </c>
      <c r="H118" s="1" t="s">
        <v>4764</v>
      </c>
    </row>
    <row r="119" spans="1:8" x14ac:dyDescent="0.55000000000000004">
      <c r="A119" s="1" t="s">
        <v>333</v>
      </c>
      <c r="B119" s="1" t="s">
        <v>334</v>
      </c>
      <c r="C119" s="1" t="s">
        <v>335</v>
      </c>
      <c r="D119" s="1" t="s">
        <v>19</v>
      </c>
      <c r="E119" s="1" t="s">
        <v>336</v>
      </c>
      <c r="F119" s="2">
        <v>26179</v>
      </c>
      <c r="G119" s="2">
        <v>41721</v>
      </c>
      <c r="H119" s="1" t="s">
        <v>4765</v>
      </c>
    </row>
    <row r="120" spans="1:8" x14ac:dyDescent="0.55000000000000004">
      <c r="A120" s="1" t="s">
        <v>333</v>
      </c>
      <c r="B120" s="1" t="s">
        <v>334</v>
      </c>
      <c r="C120" s="1" t="s">
        <v>335</v>
      </c>
      <c r="D120" s="1" t="s">
        <v>19</v>
      </c>
      <c r="E120" s="1" t="s">
        <v>336</v>
      </c>
      <c r="F120" s="2">
        <v>26179</v>
      </c>
      <c r="G120" s="2">
        <v>41721</v>
      </c>
      <c r="H120" s="1" t="s">
        <v>4859</v>
      </c>
    </row>
    <row r="121" spans="1:8" x14ac:dyDescent="0.55000000000000004">
      <c r="A121" s="1" t="s">
        <v>313</v>
      </c>
      <c r="B121" s="1" t="s">
        <v>314</v>
      </c>
      <c r="C121" s="1" t="s">
        <v>315</v>
      </c>
      <c r="D121" s="1" t="s">
        <v>19</v>
      </c>
      <c r="E121" s="1" t="s">
        <v>316</v>
      </c>
      <c r="F121" s="2">
        <v>26377</v>
      </c>
      <c r="G121" s="2">
        <v>43928</v>
      </c>
      <c r="H121" s="1" t="s">
        <v>4771</v>
      </c>
    </row>
    <row r="122" spans="1:8" x14ac:dyDescent="0.55000000000000004">
      <c r="A122" s="1" t="s">
        <v>305</v>
      </c>
      <c r="B122" s="1" t="s">
        <v>306</v>
      </c>
      <c r="C122" s="1" t="s">
        <v>307</v>
      </c>
      <c r="D122" s="1" t="s">
        <v>19</v>
      </c>
      <c r="E122" s="1" t="s">
        <v>308</v>
      </c>
      <c r="F122" s="2">
        <v>29004</v>
      </c>
      <c r="G122" s="2">
        <v>41657</v>
      </c>
      <c r="H122" s="1" t="s">
        <v>4887</v>
      </c>
    </row>
    <row r="123" spans="1:8" x14ac:dyDescent="0.55000000000000004">
      <c r="A123" s="1" t="s">
        <v>460</v>
      </c>
      <c r="B123" s="1" t="s">
        <v>461</v>
      </c>
      <c r="C123" s="1" t="s">
        <v>462</v>
      </c>
      <c r="D123" s="1" t="s">
        <v>19</v>
      </c>
      <c r="E123" s="1" t="s">
        <v>463</v>
      </c>
      <c r="F123" s="2">
        <v>30537</v>
      </c>
      <c r="G123" s="2">
        <v>42429</v>
      </c>
      <c r="H123" s="1" t="s">
        <v>4775</v>
      </c>
    </row>
    <row r="124" spans="1:8" x14ac:dyDescent="0.55000000000000004">
      <c r="A124" s="1" t="s">
        <v>460</v>
      </c>
      <c r="B124" s="1" t="s">
        <v>461</v>
      </c>
      <c r="C124" s="1" t="s">
        <v>462</v>
      </c>
      <c r="D124" s="1" t="s">
        <v>19</v>
      </c>
      <c r="E124" s="1" t="s">
        <v>463</v>
      </c>
      <c r="F124" s="2">
        <v>30537</v>
      </c>
      <c r="G124" s="2">
        <v>42429</v>
      </c>
      <c r="H124" s="1" t="s">
        <v>4823</v>
      </c>
    </row>
    <row r="125" spans="1:8" x14ac:dyDescent="0.55000000000000004">
      <c r="A125" s="1" t="s">
        <v>496</v>
      </c>
      <c r="B125" s="1" t="s">
        <v>497</v>
      </c>
      <c r="C125" s="1" t="s">
        <v>498</v>
      </c>
      <c r="D125" s="1" t="s">
        <v>19</v>
      </c>
      <c r="E125" s="1" t="s">
        <v>499</v>
      </c>
      <c r="F125" s="2">
        <v>25965</v>
      </c>
      <c r="G125" s="2">
        <v>42693</v>
      </c>
      <c r="H125" s="1" t="s">
        <v>4776</v>
      </c>
    </row>
    <row r="126" spans="1:8" x14ac:dyDescent="0.55000000000000004">
      <c r="A126" s="1" t="s">
        <v>516</v>
      </c>
      <c r="B126" s="1" t="s">
        <v>517</v>
      </c>
      <c r="C126" s="1" t="s">
        <v>518</v>
      </c>
      <c r="D126" s="1" t="s">
        <v>19</v>
      </c>
      <c r="E126" s="1" t="s">
        <v>519</v>
      </c>
      <c r="F126" s="2">
        <v>32369</v>
      </c>
      <c r="G126" s="2">
        <v>42953</v>
      </c>
      <c r="H126" s="1" t="s">
        <v>4778</v>
      </c>
    </row>
    <row r="127" spans="1:8" x14ac:dyDescent="0.55000000000000004">
      <c r="A127" s="1" t="s">
        <v>317</v>
      </c>
      <c r="B127" s="1" t="s">
        <v>318</v>
      </c>
      <c r="C127" s="1" t="s">
        <v>319</v>
      </c>
      <c r="D127" s="1" t="s">
        <v>19</v>
      </c>
      <c r="E127" s="1" t="s">
        <v>320</v>
      </c>
      <c r="F127" s="2">
        <v>26811</v>
      </c>
      <c r="G127" s="2">
        <v>40314</v>
      </c>
      <c r="H127" s="1" t="s">
        <v>4822</v>
      </c>
    </row>
    <row r="128" spans="1:8" x14ac:dyDescent="0.55000000000000004">
      <c r="A128" s="1" t="s">
        <v>321</v>
      </c>
      <c r="B128" s="1" t="s">
        <v>322</v>
      </c>
      <c r="C128" s="1" t="s">
        <v>323</v>
      </c>
      <c r="D128" s="1" t="s">
        <v>19</v>
      </c>
      <c r="E128" s="1" t="s">
        <v>324</v>
      </c>
      <c r="F128" s="2">
        <v>28166</v>
      </c>
      <c r="G128" s="2">
        <v>42358</v>
      </c>
      <c r="H128" s="1" t="s">
        <v>4883</v>
      </c>
    </row>
    <row r="129" spans="1:8" x14ac:dyDescent="0.55000000000000004">
      <c r="A129" s="1" t="s">
        <v>325</v>
      </c>
      <c r="B129" s="1" t="s">
        <v>326</v>
      </c>
      <c r="C129" s="1" t="s">
        <v>327</v>
      </c>
      <c r="D129" s="1" t="s">
        <v>19</v>
      </c>
      <c r="E129" s="1" t="s">
        <v>328</v>
      </c>
      <c r="F129" s="2">
        <v>26361</v>
      </c>
      <c r="G129" s="2">
        <v>43824</v>
      </c>
      <c r="H129" s="1" t="s">
        <v>4842</v>
      </c>
    </row>
    <row r="130" spans="1:8" x14ac:dyDescent="0.55000000000000004">
      <c r="A130" s="1" t="s">
        <v>433</v>
      </c>
      <c r="B130" s="1" t="s">
        <v>434</v>
      </c>
      <c r="C130" s="1" t="s">
        <v>435</v>
      </c>
      <c r="D130" s="1" t="s">
        <v>10</v>
      </c>
      <c r="E130" s="1" t="s">
        <v>436</v>
      </c>
      <c r="F130" s="2">
        <v>29410</v>
      </c>
      <c r="G130" s="2">
        <v>43383</v>
      </c>
      <c r="H130" s="1" t="s">
        <v>4784</v>
      </c>
    </row>
    <row r="131" spans="1:8" x14ac:dyDescent="0.55000000000000004">
      <c r="A131" s="1" t="s">
        <v>345</v>
      </c>
      <c r="B131" s="1" t="s">
        <v>346</v>
      </c>
      <c r="C131" s="1" t="s">
        <v>347</v>
      </c>
      <c r="D131" s="1" t="s">
        <v>19</v>
      </c>
      <c r="E131" s="1" t="s">
        <v>348</v>
      </c>
      <c r="F131" s="2">
        <v>31354</v>
      </c>
      <c r="G131" s="2">
        <v>42213</v>
      </c>
      <c r="H131" s="1" t="s">
        <v>4869</v>
      </c>
    </row>
    <row r="132" spans="1:8" x14ac:dyDescent="0.55000000000000004">
      <c r="A132" s="1" t="s">
        <v>484</v>
      </c>
      <c r="B132" s="1" t="s">
        <v>485</v>
      </c>
      <c r="C132" s="1" t="s">
        <v>486</v>
      </c>
      <c r="D132" s="1" t="s">
        <v>19</v>
      </c>
      <c r="E132" s="1" t="s">
        <v>487</v>
      </c>
      <c r="F132" s="2">
        <v>32404</v>
      </c>
      <c r="G132" s="2">
        <v>44055</v>
      </c>
      <c r="H132" s="1" t="s">
        <v>4792</v>
      </c>
    </row>
    <row r="133" spans="1:8" x14ac:dyDescent="0.55000000000000004">
      <c r="A133" s="1" t="s">
        <v>401</v>
      </c>
      <c r="B133" s="1" t="s">
        <v>402</v>
      </c>
      <c r="C133" s="1" t="s">
        <v>403</v>
      </c>
      <c r="D133" s="1" t="s">
        <v>10</v>
      </c>
      <c r="E133" s="1" t="s">
        <v>404</v>
      </c>
      <c r="F133" s="2">
        <v>33018</v>
      </c>
      <c r="G133" s="2">
        <v>44214</v>
      </c>
      <c r="H133" s="1" t="s">
        <v>4798</v>
      </c>
    </row>
    <row r="134" spans="1:8" x14ac:dyDescent="0.55000000000000004">
      <c r="A134" s="1" t="s">
        <v>365</v>
      </c>
      <c r="B134" s="1" t="s">
        <v>366</v>
      </c>
      <c r="C134" s="1" t="s">
        <v>367</v>
      </c>
      <c r="D134" s="1" t="s">
        <v>10</v>
      </c>
      <c r="E134" s="1" t="s">
        <v>368</v>
      </c>
      <c r="F134" s="2">
        <v>31611</v>
      </c>
      <c r="G134" s="2">
        <v>41219</v>
      </c>
      <c r="H134" s="1" t="s">
        <v>4839</v>
      </c>
    </row>
    <row r="135" spans="1:8" x14ac:dyDescent="0.55000000000000004">
      <c r="A135" s="1" t="s">
        <v>468</v>
      </c>
      <c r="B135" s="1" t="s">
        <v>469</v>
      </c>
      <c r="C135" s="1" t="s">
        <v>470</v>
      </c>
      <c r="D135" s="1" t="s">
        <v>19</v>
      </c>
      <c r="E135" s="1" t="s">
        <v>471</v>
      </c>
      <c r="F135" s="2">
        <v>29315</v>
      </c>
      <c r="G135" s="2">
        <v>42180</v>
      </c>
      <c r="H135" s="1" t="s">
        <v>4800</v>
      </c>
    </row>
    <row r="136" spans="1:8" x14ac:dyDescent="0.55000000000000004">
      <c r="A136" s="1" t="s">
        <v>580</v>
      </c>
      <c r="B136" s="1" t="s">
        <v>250</v>
      </c>
      <c r="C136" s="1" t="s">
        <v>581</v>
      </c>
      <c r="D136" s="1" t="s">
        <v>19</v>
      </c>
      <c r="E136" s="1" t="s">
        <v>582</v>
      </c>
      <c r="F136" s="2">
        <v>32962</v>
      </c>
      <c r="G136" s="2">
        <v>42648</v>
      </c>
      <c r="H136" s="1" t="s">
        <v>4803</v>
      </c>
    </row>
    <row r="137" spans="1:8" x14ac:dyDescent="0.55000000000000004">
      <c r="A137" s="1" t="s">
        <v>583</v>
      </c>
      <c r="B137" s="1" t="s">
        <v>584</v>
      </c>
      <c r="C137" s="1" t="s">
        <v>585</v>
      </c>
      <c r="D137" s="1" t="s">
        <v>19</v>
      </c>
      <c r="E137" s="1" t="s">
        <v>586</v>
      </c>
      <c r="F137" s="2">
        <v>27043</v>
      </c>
      <c r="G137" s="2">
        <v>40645</v>
      </c>
      <c r="H137" s="1" t="s">
        <v>4804</v>
      </c>
    </row>
    <row r="138" spans="1:8" x14ac:dyDescent="0.55000000000000004">
      <c r="A138" s="1" t="s">
        <v>583</v>
      </c>
      <c r="B138" s="1" t="s">
        <v>584</v>
      </c>
      <c r="C138" s="1" t="s">
        <v>585</v>
      </c>
      <c r="D138" s="1" t="s">
        <v>19</v>
      </c>
      <c r="E138" s="1" t="s">
        <v>586</v>
      </c>
      <c r="F138" s="2">
        <v>27043</v>
      </c>
      <c r="G138" s="2">
        <v>40645</v>
      </c>
      <c r="H138" s="1" t="s">
        <v>4854</v>
      </c>
    </row>
    <row r="139" spans="1:8" x14ac:dyDescent="0.55000000000000004">
      <c r="A139" s="1" t="s">
        <v>449</v>
      </c>
      <c r="B139" s="1" t="s">
        <v>450</v>
      </c>
      <c r="C139" s="1" t="s">
        <v>451</v>
      </c>
      <c r="D139" s="1" t="s">
        <v>10</v>
      </c>
      <c r="E139" s="1" t="s">
        <v>452</v>
      </c>
      <c r="F139" s="2">
        <v>31087</v>
      </c>
      <c r="G139" s="2">
        <v>42002</v>
      </c>
      <c r="H139" s="1" t="s">
        <v>4811</v>
      </c>
    </row>
    <row r="140" spans="1:8" x14ac:dyDescent="0.55000000000000004">
      <c r="A140" s="1" t="s">
        <v>405</v>
      </c>
      <c r="B140" s="1" t="s">
        <v>406</v>
      </c>
      <c r="C140" s="1" t="s">
        <v>407</v>
      </c>
      <c r="D140" s="1" t="s">
        <v>19</v>
      </c>
      <c r="E140" s="1" t="s">
        <v>408</v>
      </c>
      <c r="F140" s="2">
        <v>34193</v>
      </c>
      <c r="G140" s="2">
        <v>43788</v>
      </c>
      <c r="H140" s="1" t="s">
        <v>4874</v>
      </c>
    </row>
    <row r="141" spans="1:8" x14ac:dyDescent="0.55000000000000004">
      <c r="A141" s="1" t="s">
        <v>413</v>
      </c>
      <c r="B141" s="1" t="s">
        <v>414</v>
      </c>
      <c r="C141" s="1" t="s">
        <v>415</v>
      </c>
      <c r="D141" s="1" t="s">
        <v>10</v>
      </c>
      <c r="E141" s="1" t="s">
        <v>416</v>
      </c>
      <c r="F141" s="2">
        <v>26914</v>
      </c>
      <c r="G141" s="2">
        <v>43784</v>
      </c>
      <c r="H141" s="1" t="s">
        <v>4816</v>
      </c>
    </row>
    <row r="142" spans="1:8" x14ac:dyDescent="0.55000000000000004">
      <c r="A142" s="1" t="s">
        <v>532</v>
      </c>
      <c r="B142" s="1" t="s">
        <v>533</v>
      </c>
      <c r="C142" s="1" t="s">
        <v>534</v>
      </c>
      <c r="D142" s="1" t="s">
        <v>10</v>
      </c>
      <c r="E142" s="1" t="s">
        <v>535</v>
      </c>
      <c r="F142" s="2">
        <v>28894</v>
      </c>
      <c r="G142" s="2">
        <v>40249</v>
      </c>
      <c r="H142" s="1" t="s">
        <v>4818</v>
      </c>
    </row>
    <row r="143" spans="1:8" x14ac:dyDescent="0.55000000000000004">
      <c r="A143" s="1" t="s">
        <v>421</v>
      </c>
      <c r="B143" s="1" t="s">
        <v>422</v>
      </c>
      <c r="C143" s="1" t="s">
        <v>423</v>
      </c>
      <c r="D143" s="1" t="s">
        <v>10</v>
      </c>
      <c r="E143" s="1" t="s">
        <v>424</v>
      </c>
      <c r="F143" s="2">
        <v>28823</v>
      </c>
      <c r="G143" s="2">
        <v>42353</v>
      </c>
      <c r="H143" s="1" t="s">
        <v>4868</v>
      </c>
    </row>
    <row r="144" spans="1:8" x14ac:dyDescent="0.55000000000000004">
      <c r="A144" s="1" t="s">
        <v>464</v>
      </c>
      <c r="B144" s="1" t="s">
        <v>465</v>
      </c>
      <c r="C144" s="1" t="s">
        <v>466</v>
      </c>
      <c r="D144" s="1" t="s">
        <v>19</v>
      </c>
      <c r="E144" s="1" t="s">
        <v>467</v>
      </c>
      <c r="F144" s="2">
        <v>29620</v>
      </c>
      <c r="G144" s="2">
        <v>41733</v>
      </c>
      <c r="H144" s="1" t="s">
        <v>4825</v>
      </c>
    </row>
    <row r="145" spans="1:8" x14ac:dyDescent="0.55000000000000004">
      <c r="A145" s="1" t="s">
        <v>528</v>
      </c>
      <c r="B145" s="1" t="s">
        <v>529</v>
      </c>
      <c r="C145" s="1" t="s">
        <v>530</v>
      </c>
      <c r="D145" s="1" t="s">
        <v>19</v>
      </c>
      <c r="E145" s="1" t="s">
        <v>531</v>
      </c>
      <c r="F145" s="2">
        <v>31602</v>
      </c>
      <c r="G145" s="2">
        <v>40672</v>
      </c>
      <c r="H145" s="1" t="s">
        <v>4827</v>
      </c>
    </row>
    <row r="146" spans="1:8" x14ac:dyDescent="0.55000000000000004">
      <c r="A146" s="1" t="s">
        <v>492</v>
      </c>
      <c r="B146" s="1" t="s">
        <v>493</v>
      </c>
      <c r="C146" s="1" t="s">
        <v>494</v>
      </c>
      <c r="D146" s="1" t="s">
        <v>19</v>
      </c>
      <c r="E146" s="1" t="s">
        <v>495</v>
      </c>
      <c r="F146" s="2">
        <v>27197</v>
      </c>
      <c r="G146" s="2">
        <v>40818</v>
      </c>
      <c r="H146" s="1" t="s">
        <v>4830</v>
      </c>
    </row>
    <row r="147" spans="1:8" x14ac:dyDescent="0.55000000000000004">
      <c r="A147" s="1" t="s">
        <v>453</v>
      </c>
      <c r="B147" s="1" t="s">
        <v>358</v>
      </c>
      <c r="C147" s="1" t="s">
        <v>454</v>
      </c>
      <c r="D147" s="1" t="s">
        <v>19</v>
      </c>
      <c r="E147" s="1" t="s">
        <v>455</v>
      </c>
      <c r="F147" s="2">
        <v>29302</v>
      </c>
      <c r="G147" s="2">
        <v>43955</v>
      </c>
      <c r="H147" s="1" t="s">
        <v>4855</v>
      </c>
    </row>
    <row r="148" spans="1:8" x14ac:dyDescent="0.55000000000000004">
      <c r="A148" s="1" t="s">
        <v>572</v>
      </c>
      <c r="B148" s="1" t="s">
        <v>573</v>
      </c>
      <c r="C148" s="1" t="s">
        <v>574</v>
      </c>
      <c r="D148" s="1" t="s">
        <v>10</v>
      </c>
      <c r="E148" s="1" t="s">
        <v>575</v>
      </c>
      <c r="F148" s="2">
        <v>30184</v>
      </c>
      <c r="G148" s="2">
        <v>40189</v>
      </c>
      <c r="H148" s="1" t="s">
        <v>4835</v>
      </c>
    </row>
    <row r="149" spans="1:8" x14ac:dyDescent="0.55000000000000004">
      <c r="A149" s="1" t="s">
        <v>476</v>
      </c>
      <c r="B149" s="1" t="s">
        <v>477</v>
      </c>
      <c r="C149" s="1" t="s">
        <v>478</v>
      </c>
      <c r="D149" s="1" t="s">
        <v>10</v>
      </c>
      <c r="E149" s="1" t="s">
        <v>479</v>
      </c>
      <c r="F149" s="2">
        <v>27775</v>
      </c>
      <c r="G149" s="2">
        <v>41696</v>
      </c>
      <c r="H149" s="1" t="s">
        <v>4876</v>
      </c>
    </row>
    <row r="150" spans="1:8" x14ac:dyDescent="0.55000000000000004">
      <c r="A150" s="1" t="s">
        <v>512</v>
      </c>
      <c r="B150" s="1" t="s">
        <v>513</v>
      </c>
      <c r="C150" s="1" t="s">
        <v>514</v>
      </c>
      <c r="D150" s="1" t="s">
        <v>19</v>
      </c>
      <c r="E150" s="1" t="s">
        <v>515</v>
      </c>
      <c r="F150" s="2">
        <v>30519</v>
      </c>
      <c r="G150" s="2">
        <v>44043</v>
      </c>
      <c r="H150" s="1" t="s">
        <v>4846</v>
      </c>
    </row>
    <row r="151" spans="1:8" x14ac:dyDescent="0.55000000000000004">
      <c r="A151" s="1" t="s">
        <v>508</v>
      </c>
      <c r="B151" s="1" t="s">
        <v>509</v>
      </c>
      <c r="C151" s="1" t="s">
        <v>510</v>
      </c>
      <c r="D151" s="1" t="s">
        <v>10</v>
      </c>
      <c r="E151" s="1" t="s">
        <v>511</v>
      </c>
      <c r="F151" s="2">
        <v>32223</v>
      </c>
      <c r="G151" s="2">
        <v>43278</v>
      </c>
      <c r="H151" s="1" t="s">
        <v>4878</v>
      </c>
    </row>
    <row r="152" spans="1:8" x14ac:dyDescent="0.55000000000000004">
      <c r="A152" s="1" t="s">
        <v>548</v>
      </c>
      <c r="B152" s="1" t="s">
        <v>549</v>
      </c>
      <c r="C152" s="1" t="s">
        <v>550</v>
      </c>
      <c r="D152" s="1" t="s">
        <v>10</v>
      </c>
      <c r="E152" s="1" t="s">
        <v>551</v>
      </c>
      <c r="F152" s="2">
        <v>34077</v>
      </c>
      <c r="G152" s="2">
        <v>43382</v>
      </c>
      <c r="H152" s="1" t="s">
        <v>4863</v>
      </c>
    </row>
    <row r="153" spans="1:8" x14ac:dyDescent="0.55000000000000004">
      <c r="A153" s="1" t="s">
        <v>249</v>
      </c>
      <c r="B153" s="1" t="s">
        <v>250</v>
      </c>
      <c r="C153" s="1" t="s">
        <v>251</v>
      </c>
      <c r="D153" s="1" t="s">
        <v>19</v>
      </c>
      <c r="E153" s="1" t="s">
        <v>252</v>
      </c>
      <c r="F153" s="2">
        <v>29615</v>
      </c>
      <c r="G153" s="2">
        <v>40472</v>
      </c>
      <c r="H153" s="1" t="s">
        <v>4893</v>
      </c>
    </row>
    <row r="154" spans="1:8" x14ac:dyDescent="0.55000000000000004">
      <c r="A154" s="1" t="s">
        <v>33</v>
      </c>
      <c r="B154" s="1" t="s">
        <v>34</v>
      </c>
      <c r="C154" s="1" t="s">
        <v>35</v>
      </c>
      <c r="D154" s="1" t="s">
        <v>10</v>
      </c>
      <c r="E154" s="1" t="s">
        <v>36</v>
      </c>
      <c r="F154" s="2">
        <v>31364</v>
      </c>
      <c r="G154" s="2">
        <v>41400</v>
      </c>
      <c r="H154" s="1" t="s">
        <v>4894</v>
      </c>
    </row>
    <row r="155" spans="1:8" x14ac:dyDescent="0.55000000000000004">
      <c r="A155" s="1" t="s">
        <v>217</v>
      </c>
      <c r="B155" s="1" t="s">
        <v>218</v>
      </c>
      <c r="C155" s="1" t="s">
        <v>219</v>
      </c>
      <c r="D155" s="1" t="s">
        <v>19</v>
      </c>
      <c r="E155" s="1" t="s">
        <v>220</v>
      </c>
      <c r="F155" s="2">
        <v>29440</v>
      </c>
      <c r="G155" s="2">
        <v>40677</v>
      </c>
      <c r="H155" s="1" t="s">
        <v>4896</v>
      </c>
    </row>
    <row r="156" spans="1:8" x14ac:dyDescent="0.55000000000000004">
      <c r="A156" s="1" t="s">
        <v>599</v>
      </c>
      <c r="B156" s="1" t="s">
        <v>600</v>
      </c>
      <c r="C156" s="1" t="s">
        <v>601</v>
      </c>
      <c r="D156" s="1" t="s">
        <v>19</v>
      </c>
      <c r="E156" s="1" t="s">
        <v>602</v>
      </c>
      <c r="F156" s="2">
        <v>27591</v>
      </c>
      <c r="G156" s="2">
        <v>44264</v>
      </c>
      <c r="H156" s="1" t="s">
        <v>4898</v>
      </c>
    </row>
    <row r="157" spans="1:8" x14ac:dyDescent="0.55000000000000004">
      <c r="A157" s="1" t="s">
        <v>257</v>
      </c>
      <c r="B157" s="1" t="s">
        <v>258</v>
      </c>
      <c r="C157" s="1" t="s">
        <v>259</v>
      </c>
      <c r="D157" s="1" t="s">
        <v>10</v>
      </c>
      <c r="E157" s="1" t="s">
        <v>260</v>
      </c>
      <c r="F157" s="2">
        <v>31559</v>
      </c>
      <c r="G157" s="2">
        <v>43115</v>
      </c>
      <c r="H157" s="1" t="s">
        <v>4899</v>
      </c>
    </row>
    <row r="158" spans="1:8" x14ac:dyDescent="0.55000000000000004">
      <c r="A158" s="1" t="s">
        <v>508</v>
      </c>
      <c r="B158" s="1" t="s">
        <v>509</v>
      </c>
      <c r="C158" s="1" t="s">
        <v>510</v>
      </c>
      <c r="D158" s="1" t="s">
        <v>10</v>
      </c>
      <c r="E158" s="1" t="s">
        <v>511</v>
      </c>
      <c r="F158" s="2">
        <v>32223</v>
      </c>
      <c r="G158" s="2">
        <v>43278</v>
      </c>
      <c r="H158" s="1" t="s">
        <v>4900</v>
      </c>
    </row>
    <row r="159" spans="1:8" x14ac:dyDescent="0.55000000000000004">
      <c r="A159" s="1" t="s">
        <v>560</v>
      </c>
      <c r="B159" s="1" t="s">
        <v>561</v>
      </c>
      <c r="C159" s="1" t="s">
        <v>562</v>
      </c>
      <c r="D159" s="1" t="s">
        <v>10</v>
      </c>
      <c r="E159" s="1" t="s">
        <v>563</v>
      </c>
      <c r="F159" s="2">
        <v>31935</v>
      </c>
      <c r="G159" s="2">
        <v>44020</v>
      </c>
      <c r="H159" s="1" t="s">
        <v>4901</v>
      </c>
    </row>
    <row r="160" spans="1:8" x14ac:dyDescent="0.55000000000000004">
      <c r="A160" s="1" t="s">
        <v>544</v>
      </c>
      <c r="B160" s="1" t="s">
        <v>545</v>
      </c>
      <c r="C160" s="1" t="s">
        <v>546</v>
      </c>
      <c r="D160" s="1" t="s">
        <v>10</v>
      </c>
      <c r="E160" s="1" t="s">
        <v>547</v>
      </c>
      <c r="F160" s="2">
        <v>27111</v>
      </c>
      <c r="G160" s="2">
        <v>41012</v>
      </c>
      <c r="H160" s="1" t="s">
        <v>4903</v>
      </c>
    </row>
    <row r="161" spans="1:8" x14ac:dyDescent="0.55000000000000004">
      <c r="A161" s="1" t="s">
        <v>345</v>
      </c>
      <c r="B161" s="1" t="s">
        <v>346</v>
      </c>
      <c r="C161" s="1" t="s">
        <v>347</v>
      </c>
      <c r="D161" s="1" t="s">
        <v>19</v>
      </c>
      <c r="E161" s="1" t="s">
        <v>348</v>
      </c>
      <c r="F161" s="2">
        <v>31354</v>
      </c>
      <c r="G161" s="2">
        <v>42213</v>
      </c>
      <c r="H161" s="1" t="s">
        <v>4904</v>
      </c>
    </row>
    <row r="162" spans="1:8" x14ac:dyDescent="0.55000000000000004">
      <c r="A162" s="1" t="s">
        <v>169</v>
      </c>
      <c r="B162" s="1" t="s">
        <v>170</v>
      </c>
      <c r="C162" s="1" t="s">
        <v>171</v>
      </c>
      <c r="D162" s="1" t="s">
        <v>19</v>
      </c>
      <c r="E162" s="1" t="s">
        <v>172</v>
      </c>
      <c r="F162" s="2">
        <v>27599</v>
      </c>
      <c r="G162" s="2">
        <v>42770</v>
      </c>
      <c r="H162" s="1" t="s">
        <v>4905</v>
      </c>
    </row>
    <row r="163" spans="1:8" x14ac:dyDescent="0.55000000000000004">
      <c r="A163" s="1" t="s">
        <v>445</v>
      </c>
      <c r="B163" s="1" t="s">
        <v>446</v>
      </c>
      <c r="C163" s="1" t="s">
        <v>447</v>
      </c>
      <c r="D163" s="1" t="s">
        <v>10</v>
      </c>
      <c r="E163" s="1" t="s">
        <v>448</v>
      </c>
      <c r="F163" s="2">
        <v>28872</v>
      </c>
      <c r="G163" s="2">
        <v>42175</v>
      </c>
      <c r="H163" s="1" t="s">
        <v>4906</v>
      </c>
    </row>
    <row r="164" spans="1:8" x14ac:dyDescent="0.55000000000000004">
      <c r="A164" s="1" t="s">
        <v>595</v>
      </c>
      <c r="B164" s="1" t="s">
        <v>596</v>
      </c>
      <c r="C164" s="1" t="s">
        <v>597</v>
      </c>
      <c r="D164" s="1" t="s">
        <v>10</v>
      </c>
      <c r="E164" s="1" t="s">
        <v>598</v>
      </c>
      <c r="F164" s="2">
        <v>27616</v>
      </c>
      <c r="G164" s="2">
        <v>44155</v>
      </c>
      <c r="H164" s="1" t="s">
        <v>4908</v>
      </c>
    </row>
    <row r="165" spans="1:8" x14ac:dyDescent="0.55000000000000004">
      <c r="A165" s="1" t="s">
        <v>197</v>
      </c>
      <c r="B165" s="1" t="s">
        <v>198</v>
      </c>
      <c r="C165" s="1" t="s">
        <v>199</v>
      </c>
      <c r="D165" s="1" t="s">
        <v>10</v>
      </c>
      <c r="E165" s="1" t="s">
        <v>200</v>
      </c>
      <c r="F165" s="2">
        <v>27625</v>
      </c>
      <c r="G165" s="2">
        <v>44302</v>
      </c>
      <c r="H165" s="1" t="s">
        <v>4909</v>
      </c>
    </row>
    <row r="166" spans="1:8" x14ac:dyDescent="0.55000000000000004">
      <c r="A166" s="1" t="s">
        <v>301</v>
      </c>
      <c r="B166" s="1" t="s">
        <v>302</v>
      </c>
      <c r="C166" s="1" t="s">
        <v>303</v>
      </c>
      <c r="D166" s="1" t="s">
        <v>19</v>
      </c>
      <c r="E166" s="1" t="s">
        <v>304</v>
      </c>
      <c r="F166" s="2">
        <v>32730</v>
      </c>
      <c r="G166" s="2">
        <v>41756</v>
      </c>
      <c r="H166" s="1" t="s">
        <v>4910</v>
      </c>
    </row>
    <row r="167" spans="1:8" x14ac:dyDescent="0.55000000000000004">
      <c r="A167" s="1" t="s">
        <v>7</v>
      </c>
      <c r="B167" s="1" t="s">
        <v>8</v>
      </c>
      <c r="C167" s="1" t="s">
        <v>9</v>
      </c>
      <c r="D167" s="1" t="s">
        <v>10</v>
      </c>
      <c r="E167" s="1" t="s">
        <v>11</v>
      </c>
      <c r="F167" s="2">
        <v>27100</v>
      </c>
      <c r="G167" s="2">
        <v>41524</v>
      </c>
      <c r="H167" s="1" t="s">
        <v>4911</v>
      </c>
    </row>
    <row r="168" spans="1:8" x14ac:dyDescent="0.55000000000000004">
      <c r="A168" s="1" t="s">
        <v>253</v>
      </c>
      <c r="B168" s="1" t="s">
        <v>254</v>
      </c>
      <c r="C168" s="1" t="s">
        <v>255</v>
      </c>
      <c r="D168" s="1" t="s">
        <v>10</v>
      </c>
      <c r="E168" s="1" t="s">
        <v>256</v>
      </c>
      <c r="F168" s="2">
        <v>26501</v>
      </c>
      <c r="G168" s="2">
        <v>43435</v>
      </c>
      <c r="H168" s="1" t="s">
        <v>4912</v>
      </c>
    </row>
    <row r="169" spans="1:8" x14ac:dyDescent="0.55000000000000004">
      <c r="A169" s="1" t="s">
        <v>205</v>
      </c>
      <c r="B169" s="1" t="s">
        <v>206</v>
      </c>
      <c r="C169" s="1" t="s">
        <v>207</v>
      </c>
      <c r="D169" s="1" t="s">
        <v>19</v>
      </c>
      <c r="E169" s="1" t="s">
        <v>208</v>
      </c>
      <c r="F169" s="2">
        <v>30676</v>
      </c>
      <c r="G169" s="2">
        <v>40428</v>
      </c>
      <c r="H169" s="1" t="s">
        <v>4913</v>
      </c>
    </row>
    <row r="170" spans="1:8" x14ac:dyDescent="0.55000000000000004">
      <c r="A170" s="1" t="s">
        <v>385</v>
      </c>
      <c r="B170" s="1" t="s">
        <v>386</v>
      </c>
      <c r="C170" s="1" t="s">
        <v>387</v>
      </c>
      <c r="D170" s="1" t="s">
        <v>10</v>
      </c>
      <c r="E170" s="1" t="s">
        <v>388</v>
      </c>
      <c r="F170" s="2">
        <v>34285</v>
      </c>
      <c r="G170" s="2">
        <v>40315</v>
      </c>
      <c r="H170" s="1" t="s">
        <v>4915</v>
      </c>
    </row>
    <row r="171" spans="1:8" x14ac:dyDescent="0.55000000000000004">
      <c r="A171" s="1" t="s">
        <v>293</v>
      </c>
      <c r="B171" s="1" t="s">
        <v>294</v>
      </c>
      <c r="C171" s="1" t="s">
        <v>295</v>
      </c>
      <c r="D171" s="1" t="s">
        <v>19</v>
      </c>
      <c r="E171" s="1" t="s">
        <v>296</v>
      </c>
      <c r="F171" s="2">
        <v>26104</v>
      </c>
      <c r="G171" s="2">
        <v>40966</v>
      </c>
      <c r="H171" s="1" t="s">
        <v>4916</v>
      </c>
    </row>
    <row r="172" spans="1:8" x14ac:dyDescent="0.55000000000000004">
      <c r="A172" s="1" t="s">
        <v>512</v>
      </c>
      <c r="B172" s="1" t="s">
        <v>513</v>
      </c>
      <c r="C172" s="1" t="s">
        <v>514</v>
      </c>
      <c r="D172" s="1" t="s">
        <v>19</v>
      </c>
      <c r="E172" s="1" t="s">
        <v>515</v>
      </c>
      <c r="F172" s="2">
        <v>30519</v>
      </c>
      <c r="G172" s="2">
        <v>44043</v>
      </c>
      <c r="H172" s="1" t="s">
        <v>4918</v>
      </c>
    </row>
    <row r="173" spans="1:8" x14ac:dyDescent="0.55000000000000004">
      <c r="A173" s="1" t="s">
        <v>61</v>
      </c>
      <c r="B173" s="1" t="s">
        <v>62</v>
      </c>
      <c r="C173" s="1" t="s">
        <v>63</v>
      </c>
      <c r="D173" s="1" t="s">
        <v>10</v>
      </c>
      <c r="E173" s="1" t="s">
        <v>64</v>
      </c>
      <c r="F173" s="2">
        <v>32723</v>
      </c>
      <c r="G173" s="2">
        <v>41141</v>
      </c>
      <c r="H173" s="1" t="s">
        <v>4919</v>
      </c>
    </row>
    <row r="174" spans="1:8" x14ac:dyDescent="0.55000000000000004">
      <c r="A174" s="1" t="s">
        <v>536</v>
      </c>
      <c r="B174" s="1" t="s">
        <v>537</v>
      </c>
      <c r="C174" s="1" t="s">
        <v>538</v>
      </c>
      <c r="D174" s="1" t="s">
        <v>19</v>
      </c>
      <c r="E174" s="1" t="s">
        <v>539</v>
      </c>
      <c r="F174" s="2">
        <v>31110</v>
      </c>
      <c r="G174" s="2">
        <v>44003</v>
      </c>
      <c r="H174" s="1" t="s">
        <v>4921</v>
      </c>
    </row>
    <row r="175" spans="1:8" x14ac:dyDescent="0.55000000000000004">
      <c r="A175" s="1" t="s">
        <v>413</v>
      </c>
      <c r="B175" s="1" t="s">
        <v>414</v>
      </c>
      <c r="C175" s="1" t="s">
        <v>415</v>
      </c>
      <c r="D175" s="1" t="s">
        <v>10</v>
      </c>
      <c r="E175" s="1" t="s">
        <v>416</v>
      </c>
      <c r="F175" s="2">
        <v>26914</v>
      </c>
      <c r="G175" s="2">
        <v>43784</v>
      </c>
      <c r="H175" s="1" t="s">
        <v>4922</v>
      </c>
    </row>
    <row r="176" spans="1:8" x14ac:dyDescent="0.55000000000000004">
      <c r="A176" s="1" t="s">
        <v>540</v>
      </c>
      <c r="B176" s="1" t="s">
        <v>541</v>
      </c>
      <c r="C176" s="1" t="s">
        <v>542</v>
      </c>
      <c r="D176" s="1" t="s">
        <v>10</v>
      </c>
      <c r="E176" s="1" t="s">
        <v>543</v>
      </c>
      <c r="F176" s="2">
        <v>27538</v>
      </c>
      <c r="G176" s="2">
        <v>44013</v>
      </c>
      <c r="H176" s="1" t="s">
        <v>4923</v>
      </c>
    </row>
    <row r="177" spans="1:8" x14ac:dyDescent="0.55000000000000004">
      <c r="A177" s="1" t="s">
        <v>181</v>
      </c>
      <c r="B177" s="1" t="s">
        <v>182</v>
      </c>
      <c r="C177" s="1" t="s">
        <v>183</v>
      </c>
      <c r="D177" s="1" t="s">
        <v>10</v>
      </c>
      <c r="E177" s="1" t="s">
        <v>184</v>
      </c>
      <c r="F177" s="2">
        <v>30925</v>
      </c>
      <c r="G177" s="2">
        <v>43888</v>
      </c>
      <c r="H177" s="1" t="s">
        <v>4924</v>
      </c>
    </row>
    <row r="178" spans="1:8" x14ac:dyDescent="0.55000000000000004">
      <c r="A178" s="1" t="s">
        <v>425</v>
      </c>
      <c r="B178" s="1" t="s">
        <v>426</v>
      </c>
      <c r="C178" s="1" t="s">
        <v>427</v>
      </c>
      <c r="D178" s="1" t="s">
        <v>19</v>
      </c>
      <c r="E178" s="1" t="s">
        <v>428</v>
      </c>
      <c r="F178" s="2">
        <v>32781</v>
      </c>
      <c r="G178" s="2">
        <v>43723</v>
      </c>
      <c r="H178" s="1" t="s">
        <v>4925</v>
      </c>
    </row>
    <row r="179" spans="1:8" x14ac:dyDescent="0.55000000000000004">
      <c r="A179" s="1" t="s">
        <v>193</v>
      </c>
      <c r="B179" s="1" t="s">
        <v>194</v>
      </c>
      <c r="C179" s="1" t="s">
        <v>195</v>
      </c>
      <c r="D179" s="1" t="s">
        <v>10</v>
      </c>
      <c r="E179" s="1" t="s">
        <v>196</v>
      </c>
      <c r="F179" s="2">
        <v>28074</v>
      </c>
      <c r="G179" s="2">
        <v>43654</v>
      </c>
      <c r="H179" s="1" t="s">
        <v>4927</v>
      </c>
    </row>
    <row r="180" spans="1:8" x14ac:dyDescent="0.55000000000000004">
      <c r="A180" s="1" t="s">
        <v>261</v>
      </c>
      <c r="B180" s="1" t="s">
        <v>262</v>
      </c>
      <c r="C180" s="1" t="s">
        <v>263</v>
      </c>
      <c r="D180" s="1" t="s">
        <v>19</v>
      </c>
      <c r="E180" s="1" t="s">
        <v>264</v>
      </c>
      <c r="F180" s="2">
        <v>28964</v>
      </c>
      <c r="G180" s="2">
        <v>42537</v>
      </c>
      <c r="H180" s="1" t="s">
        <v>4929</v>
      </c>
    </row>
    <row r="181" spans="1:8" x14ac:dyDescent="0.55000000000000004">
      <c r="A181" s="1" t="s">
        <v>161</v>
      </c>
      <c r="B181" s="1" t="s">
        <v>162</v>
      </c>
      <c r="C181" s="1" t="s">
        <v>163</v>
      </c>
      <c r="D181" s="1" t="s">
        <v>10</v>
      </c>
      <c r="E181" s="1" t="s">
        <v>164</v>
      </c>
      <c r="F181" s="2">
        <v>33931</v>
      </c>
      <c r="G181" s="2">
        <v>44284</v>
      </c>
      <c r="H181" s="1" t="s">
        <v>4931</v>
      </c>
    </row>
    <row r="182" spans="1:8" x14ac:dyDescent="0.55000000000000004">
      <c r="A182" s="1" t="s">
        <v>572</v>
      </c>
      <c r="B182" s="1" t="s">
        <v>573</v>
      </c>
      <c r="C182" s="1" t="s">
        <v>574</v>
      </c>
      <c r="D182" s="1" t="s">
        <v>10</v>
      </c>
      <c r="E182" s="1" t="s">
        <v>575</v>
      </c>
      <c r="F182" s="2">
        <v>30184</v>
      </c>
      <c r="G182" s="2">
        <v>40189</v>
      </c>
      <c r="H182" s="1" t="s">
        <v>4932</v>
      </c>
    </row>
    <row r="183" spans="1:8" x14ac:dyDescent="0.55000000000000004">
      <c r="A183" s="1" t="s">
        <v>29</v>
      </c>
      <c r="B183" s="1" t="s">
        <v>30</v>
      </c>
      <c r="C183" s="1" t="s">
        <v>31</v>
      </c>
      <c r="D183" s="1" t="s">
        <v>19</v>
      </c>
      <c r="E183" s="1" t="s">
        <v>32</v>
      </c>
      <c r="F183" s="2">
        <v>28991</v>
      </c>
      <c r="G183" s="2">
        <v>42184</v>
      </c>
      <c r="H183" s="1" t="s">
        <v>4933</v>
      </c>
    </row>
    <row r="184" spans="1:8" x14ac:dyDescent="0.55000000000000004">
      <c r="A184" s="1" t="s">
        <v>476</v>
      </c>
      <c r="B184" s="1" t="s">
        <v>477</v>
      </c>
      <c r="C184" s="1" t="s">
        <v>478</v>
      </c>
      <c r="D184" s="1" t="s">
        <v>10</v>
      </c>
      <c r="E184" s="1" t="s">
        <v>479</v>
      </c>
      <c r="F184" s="2">
        <v>27775</v>
      </c>
      <c r="G184" s="2">
        <v>41696</v>
      </c>
      <c r="H184" s="1" t="s">
        <v>4935</v>
      </c>
    </row>
    <row r="185" spans="1:8" x14ac:dyDescent="0.55000000000000004">
      <c r="A185" s="1" t="s">
        <v>313</v>
      </c>
      <c r="B185" s="1" t="s">
        <v>314</v>
      </c>
      <c r="C185" s="1" t="s">
        <v>315</v>
      </c>
      <c r="D185" s="1" t="s">
        <v>19</v>
      </c>
      <c r="E185" s="1" t="s">
        <v>316</v>
      </c>
      <c r="F185" s="2">
        <v>26377</v>
      </c>
      <c r="G185" s="2">
        <v>43928</v>
      </c>
      <c r="H185" s="1" t="s">
        <v>4937</v>
      </c>
    </row>
    <row r="186" spans="1:8" x14ac:dyDescent="0.55000000000000004">
      <c r="A186" s="1" t="s">
        <v>45</v>
      </c>
      <c r="B186" s="1" t="s">
        <v>46</v>
      </c>
      <c r="C186" s="1" t="s">
        <v>47</v>
      </c>
      <c r="D186" s="1" t="s">
        <v>10</v>
      </c>
      <c r="E186" s="1" t="s">
        <v>48</v>
      </c>
      <c r="F186" s="2">
        <v>25816</v>
      </c>
      <c r="G186" s="2">
        <v>42837</v>
      </c>
      <c r="H186" s="1" t="s">
        <v>4939</v>
      </c>
    </row>
    <row r="187" spans="1:8" x14ac:dyDescent="0.55000000000000004">
      <c r="A187" s="1" t="s">
        <v>273</v>
      </c>
      <c r="B187" s="1" t="s">
        <v>274</v>
      </c>
      <c r="C187" s="1" t="s">
        <v>275</v>
      </c>
      <c r="D187" s="1" t="s">
        <v>10</v>
      </c>
      <c r="E187" s="1" t="s">
        <v>276</v>
      </c>
      <c r="F187" s="2">
        <v>26985</v>
      </c>
      <c r="G187" s="2">
        <v>41416</v>
      </c>
      <c r="H187" s="1" t="s">
        <v>4940</v>
      </c>
    </row>
    <row r="188" spans="1:8" x14ac:dyDescent="0.55000000000000004">
      <c r="A188" s="1" t="s">
        <v>568</v>
      </c>
      <c r="B188" s="1" t="s">
        <v>569</v>
      </c>
      <c r="C188" s="1" t="s">
        <v>570</v>
      </c>
      <c r="D188" s="1" t="s">
        <v>10</v>
      </c>
      <c r="E188" s="1" t="s">
        <v>571</v>
      </c>
      <c r="F188" s="2">
        <v>32821</v>
      </c>
      <c r="G188" s="2">
        <v>42041</v>
      </c>
      <c r="H188" s="1" t="s">
        <v>4942</v>
      </c>
    </row>
    <row r="189" spans="1:8" x14ac:dyDescent="0.55000000000000004">
      <c r="A189" s="1" t="s">
        <v>333</v>
      </c>
      <c r="B189" s="1" t="s">
        <v>334</v>
      </c>
      <c r="C189" s="1" t="s">
        <v>335</v>
      </c>
      <c r="D189" s="1" t="s">
        <v>19</v>
      </c>
      <c r="E189" s="1" t="s">
        <v>336</v>
      </c>
      <c r="F189" s="2">
        <v>26179</v>
      </c>
      <c r="G189" s="2">
        <v>41721</v>
      </c>
      <c r="H189" s="1" t="s">
        <v>4943</v>
      </c>
    </row>
    <row r="190" spans="1:8" x14ac:dyDescent="0.55000000000000004">
      <c r="A190" s="1" t="s">
        <v>93</v>
      </c>
      <c r="B190" s="1" t="s">
        <v>94</v>
      </c>
      <c r="C190" s="1" t="s">
        <v>95</v>
      </c>
      <c r="D190" s="1" t="s">
        <v>10</v>
      </c>
      <c r="E190" s="1" t="s">
        <v>96</v>
      </c>
      <c r="F190" s="2">
        <v>32855</v>
      </c>
      <c r="G190" s="2">
        <v>42580</v>
      </c>
      <c r="H190" s="1" t="s">
        <v>4944</v>
      </c>
    </row>
    <row r="191" spans="1:8" x14ac:dyDescent="0.55000000000000004">
      <c r="A191" s="1" t="s">
        <v>504</v>
      </c>
      <c r="B191" s="1" t="s">
        <v>505</v>
      </c>
      <c r="C191" s="1" t="s">
        <v>506</v>
      </c>
      <c r="D191" s="1" t="s">
        <v>19</v>
      </c>
      <c r="E191" s="1" t="s">
        <v>507</v>
      </c>
      <c r="F191" s="2">
        <v>30464</v>
      </c>
      <c r="G191" s="2">
        <v>43061</v>
      </c>
      <c r="H191" s="1" t="s">
        <v>4945</v>
      </c>
    </row>
    <row r="192" spans="1:8" x14ac:dyDescent="0.55000000000000004">
      <c r="A192" s="1" t="s">
        <v>472</v>
      </c>
      <c r="B192" s="1" t="s">
        <v>473</v>
      </c>
      <c r="C192" s="1" t="s">
        <v>474</v>
      </c>
      <c r="D192" s="1" t="s">
        <v>19</v>
      </c>
      <c r="E192" s="1" t="s">
        <v>475</v>
      </c>
      <c r="F192" s="2">
        <v>27036</v>
      </c>
      <c r="G192" s="2">
        <v>42609</v>
      </c>
      <c r="H192" s="1" t="s">
        <v>4946</v>
      </c>
    </row>
    <row r="193" spans="1:8" x14ac:dyDescent="0.55000000000000004">
      <c r="A193" s="1" t="s">
        <v>65</v>
      </c>
      <c r="B193" s="1" t="s">
        <v>66</v>
      </c>
      <c r="C193" s="1" t="s">
        <v>67</v>
      </c>
      <c r="D193" s="1" t="s">
        <v>19</v>
      </c>
      <c r="E193" s="1" t="s">
        <v>68</v>
      </c>
      <c r="F193" s="2">
        <v>27904</v>
      </c>
      <c r="G193" s="2">
        <v>41883</v>
      </c>
      <c r="H193" s="1" t="s">
        <v>4948</v>
      </c>
    </row>
    <row r="194" spans="1:8" x14ac:dyDescent="0.55000000000000004">
      <c r="A194" s="1" t="s">
        <v>229</v>
      </c>
      <c r="B194" s="1" t="s">
        <v>230</v>
      </c>
      <c r="C194" s="1" t="s">
        <v>231</v>
      </c>
      <c r="D194" s="1" t="s">
        <v>19</v>
      </c>
      <c r="E194" s="1" t="s">
        <v>232</v>
      </c>
      <c r="F194" s="2">
        <v>25792</v>
      </c>
      <c r="G194" s="2">
        <v>40868</v>
      </c>
      <c r="H194" s="1" t="s">
        <v>4949</v>
      </c>
    </row>
    <row r="195" spans="1:8" x14ac:dyDescent="0.55000000000000004">
      <c r="A195" s="1" t="s">
        <v>464</v>
      </c>
      <c r="B195" s="1" t="s">
        <v>465</v>
      </c>
      <c r="C195" s="1" t="s">
        <v>466</v>
      </c>
      <c r="D195" s="1" t="s">
        <v>19</v>
      </c>
      <c r="E195" s="1" t="s">
        <v>467</v>
      </c>
      <c r="F195" s="2">
        <v>29620</v>
      </c>
      <c r="G195" s="2">
        <v>41733</v>
      </c>
      <c r="H195" s="1" t="s">
        <v>4950</v>
      </c>
    </row>
    <row r="196" spans="1:8" x14ac:dyDescent="0.55000000000000004">
      <c r="A196" s="1" t="s">
        <v>369</v>
      </c>
      <c r="B196" s="1" t="s">
        <v>370</v>
      </c>
      <c r="C196" s="1" t="s">
        <v>371</v>
      </c>
      <c r="D196" s="1" t="s">
        <v>19</v>
      </c>
      <c r="E196" s="1" t="s">
        <v>372</v>
      </c>
      <c r="F196" s="2">
        <v>28757</v>
      </c>
      <c r="G196" s="2">
        <v>42039</v>
      </c>
      <c r="H196" s="1" t="s">
        <v>4952</v>
      </c>
    </row>
    <row r="197" spans="1:8" x14ac:dyDescent="0.55000000000000004">
      <c r="A197" s="1" t="s">
        <v>397</v>
      </c>
      <c r="B197" s="1" t="s">
        <v>398</v>
      </c>
      <c r="C197" s="1" t="s">
        <v>399</v>
      </c>
      <c r="D197" s="1" t="s">
        <v>19</v>
      </c>
      <c r="E197" s="1" t="s">
        <v>400</v>
      </c>
      <c r="F197" s="2">
        <v>28850</v>
      </c>
      <c r="G197" s="2">
        <v>40349</v>
      </c>
      <c r="H197" s="1" t="s">
        <v>4954</v>
      </c>
    </row>
    <row r="198" spans="1:8" x14ac:dyDescent="0.55000000000000004">
      <c r="A198" s="1" t="s">
        <v>281</v>
      </c>
      <c r="B198" s="1" t="s">
        <v>282</v>
      </c>
      <c r="C198" s="1" t="s">
        <v>283</v>
      </c>
      <c r="D198" s="1" t="s">
        <v>19</v>
      </c>
      <c r="E198" s="1" t="s">
        <v>284</v>
      </c>
      <c r="F198" s="2">
        <v>29641</v>
      </c>
      <c r="G198" s="2">
        <v>40459</v>
      </c>
      <c r="H198" s="1" t="s">
        <v>4955</v>
      </c>
    </row>
    <row r="199" spans="1:8" x14ac:dyDescent="0.55000000000000004">
      <c r="A199" s="1" t="s">
        <v>177</v>
      </c>
      <c r="B199" s="1" t="s">
        <v>178</v>
      </c>
      <c r="C199" s="1" t="s">
        <v>179</v>
      </c>
      <c r="D199" s="1" t="s">
        <v>10</v>
      </c>
      <c r="E199" s="1" t="s">
        <v>180</v>
      </c>
      <c r="F199" s="2">
        <v>25812</v>
      </c>
      <c r="G199" s="2">
        <v>41745</v>
      </c>
      <c r="H199" s="1" t="s">
        <v>4956</v>
      </c>
    </row>
    <row r="200" spans="1:8" x14ac:dyDescent="0.55000000000000004">
      <c r="A200" s="1" t="s">
        <v>221</v>
      </c>
      <c r="B200" s="1" t="s">
        <v>222</v>
      </c>
      <c r="C200" s="1" t="s">
        <v>223</v>
      </c>
      <c r="D200" s="1" t="s">
        <v>19</v>
      </c>
      <c r="E200" s="1" t="s">
        <v>224</v>
      </c>
      <c r="F200" s="2">
        <v>27746</v>
      </c>
      <c r="G200" s="2">
        <v>41924</v>
      </c>
      <c r="H200" s="1" t="s">
        <v>4957</v>
      </c>
    </row>
    <row r="201" spans="1:8" x14ac:dyDescent="0.55000000000000004">
      <c r="A201" s="1" t="s">
        <v>57</v>
      </c>
      <c r="B201" s="1" t="s">
        <v>58</v>
      </c>
      <c r="C201" s="1" t="s">
        <v>59</v>
      </c>
      <c r="D201" s="1" t="s">
        <v>19</v>
      </c>
      <c r="E201" s="1" t="s">
        <v>60</v>
      </c>
      <c r="F201" s="2">
        <v>31520</v>
      </c>
      <c r="G201" s="2">
        <v>42407</v>
      </c>
      <c r="H201" s="1" t="s">
        <v>4959</v>
      </c>
    </row>
    <row r="202" spans="1:8" x14ac:dyDescent="0.55000000000000004">
      <c r="A202" s="1" t="s">
        <v>12</v>
      </c>
      <c r="B202" s="1" t="s">
        <v>13</v>
      </c>
      <c r="C202" s="1" t="s">
        <v>14</v>
      </c>
      <c r="D202" s="1" t="s">
        <v>10</v>
      </c>
      <c r="E202" s="1" t="s">
        <v>15</v>
      </c>
      <c r="F202" s="2">
        <v>30571</v>
      </c>
      <c r="G202" s="2">
        <v>41275</v>
      </c>
      <c r="H202" s="1" t="s">
        <v>4960</v>
      </c>
    </row>
    <row r="203" spans="1:8" x14ac:dyDescent="0.55000000000000004">
      <c r="A203" s="1" t="s">
        <v>269</v>
      </c>
      <c r="B203" s="1" t="s">
        <v>270</v>
      </c>
      <c r="C203" s="1" t="s">
        <v>271</v>
      </c>
      <c r="D203" s="1" t="s">
        <v>19</v>
      </c>
      <c r="E203" s="1" t="s">
        <v>272</v>
      </c>
      <c r="F203" s="2">
        <v>31809</v>
      </c>
      <c r="G203" s="2">
        <v>43037</v>
      </c>
      <c r="H203" s="1" t="s">
        <v>4962</v>
      </c>
    </row>
    <row r="204" spans="1:8" x14ac:dyDescent="0.55000000000000004">
      <c r="A204" s="1" t="s">
        <v>109</v>
      </c>
      <c r="B204" s="1" t="s">
        <v>110</v>
      </c>
      <c r="C204" s="1" t="s">
        <v>111</v>
      </c>
      <c r="D204" s="1" t="s">
        <v>19</v>
      </c>
      <c r="E204" s="1" t="s">
        <v>112</v>
      </c>
      <c r="F204" s="2">
        <v>27698</v>
      </c>
      <c r="G204" s="2">
        <v>40726</v>
      </c>
      <c r="H204" s="1" t="s">
        <v>4964</v>
      </c>
    </row>
    <row r="205" spans="1:8" x14ac:dyDescent="0.55000000000000004">
      <c r="A205" s="1" t="s">
        <v>161</v>
      </c>
      <c r="B205" s="1" t="s">
        <v>162</v>
      </c>
      <c r="C205" s="1" t="s">
        <v>163</v>
      </c>
      <c r="D205" s="1" t="s">
        <v>10</v>
      </c>
      <c r="E205" s="1" t="s">
        <v>164</v>
      </c>
      <c r="F205" s="2">
        <v>33931</v>
      </c>
      <c r="G205" s="2">
        <v>44284</v>
      </c>
      <c r="H205" s="1" t="s">
        <v>4965</v>
      </c>
    </row>
    <row r="206" spans="1:8" x14ac:dyDescent="0.55000000000000004">
      <c r="A206" s="1" t="s">
        <v>325</v>
      </c>
      <c r="B206" s="1" t="s">
        <v>326</v>
      </c>
      <c r="C206" s="1" t="s">
        <v>327</v>
      </c>
      <c r="D206" s="1" t="s">
        <v>19</v>
      </c>
      <c r="E206" s="1" t="s">
        <v>328</v>
      </c>
      <c r="F206" s="2">
        <v>26361</v>
      </c>
      <c r="G206" s="2">
        <v>43824</v>
      </c>
      <c r="H206" s="1" t="s">
        <v>4966</v>
      </c>
    </row>
    <row r="207" spans="1:8" x14ac:dyDescent="0.55000000000000004">
      <c r="A207" s="1" t="s">
        <v>221</v>
      </c>
      <c r="B207" s="1" t="s">
        <v>222</v>
      </c>
      <c r="C207" s="1" t="s">
        <v>223</v>
      </c>
      <c r="D207" s="1" t="s">
        <v>19</v>
      </c>
      <c r="E207" s="1" t="s">
        <v>224</v>
      </c>
      <c r="F207" s="2">
        <v>27746</v>
      </c>
      <c r="G207" s="2">
        <v>41924</v>
      </c>
      <c r="H207" s="1" t="s">
        <v>4968</v>
      </c>
    </row>
    <row r="208" spans="1:8" x14ac:dyDescent="0.55000000000000004">
      <c r="A208" s="1" t="s">
        <v>504</v>
      </c>
      <c r="B208" s="1" t="s">
        <v>505</v>
      </c>
      <c r="C208" s="1" t="s">
        <v>506</v>
      </c>
      <c r="D208" s="1" t="s">
        <v>19</v>
      </c>
      <c r="E208" s="1" t="s">
        <v>507</v>
      </c>
      <c r="F208" s="2">
        <v>30464</v>
      </c>
      <c r="G208" s="2">
        <v>43061</v>
      </c>
      <c r="H208" s="1" t="s">
        <v>4969</v>
      </c>
    </row>
    <row r="209" spans="1:8" x14ac:dyDescent="0.55000000000000004">
      <c r="A209" s="1" t="s">
        <v>512</v>
      </c>
      <c r="B209" s="1" t="s">
        <v>513</v>
      </c>
      <c r="C209" s="1" t="s">
        <v>514</v>
      </c>
      <c r="D209" s="1" t="s">
        <v>19</v>
      </c>
      <c r="E209" s="1" t="s">
        <v>515</v>
      </c>
      <c r="F209" s="2">
        <v>30519</v>
      </c>
      <c r="G209" s="2">
        <v>44043</v>
      </c>
      <c r="H209" s="1" t="s">
        <v>4971</v>
      </c>
    </row>
    <row r="210" spans="1:8" x14ac:dyDescent="0.55000000000000004">
      <c r="A210" s="1" t="s">
        <v>587</v>
      </c>
      <c r="B210" s="1" t="s">
        <v>588</v>
      </c>
      <c r="C210" s="1" t="s">
        <v>589</v>
      </c>
      <c r="D210" s="1" t="s">
        <v>19</v>
      </c>
      <c r="E210" s="1" t="s">
        <v>590</v>
      </c>
      <c r="F210" s="2">
        <v>26258</v>
      </c>
      <c r="G210" s="2">
        <v>43837</v>
      </c>
      <c r="H210" s="1" t="s">
        <v>4972</v>
      </c>
    </row>
    <row r="211" spans="1:8" x14ac:dyDescent="0.55000000000000004">
      <c r="A211" s="1" t="s">
        <v>321</v>
      </c>
      <c r="B211" s="1" t="s">
        <v>322</v>
      </c>
      <c r="C211" s="1" t="s">
        <v>323</v>
      </c>
      <c r="D211" s="1" t="s">
        <v>19</v>
      </c>
      <c r="E211" s="1" t="s">
        <v>324</v>
      </c>
      <c r="F211" s="2">
        <v>28166</v>
      </c>
      <c r="G211" s="2">
        <v>42358</v>
      </c>
      <c r="H211" s="1" t="s">
        <v>4974</v>
      </c>
    </row>
    <row r="212" spans="1:8" x14ac:dyDescent="0.55000000000000004">
      <c r="A212" s="1" t="s">
        <v>265</v>
      </c>
      <c r="B212" s="1" t="s">
        <v>266</v>
      </c>
      <c r="C212" s="1" t="s">
        <v>267</v>
      </c>
      <c r="D212" s="1" t="s">
        <v>10</v>
      </c>
      <c r="E212" s="1" t="s">
        <v>268</v>
      </c>
      <c r="F212" s="2">
        <v>29983</v>
      </c>
      <c r="G212" s="2">
        <v>40590</v>
      </c>
      <c r="H212" s="1" t="s">
        <v>4975</v>
      </c>
    </row>
    <row r="213" spans="1:8" x14ac:dyDescent="0.55000000000000004">
      <c r="A213" s="1" t="s">
        <v>556</v>
      </c>
      <c r="B213" s="1" t="s">
        <v>557</v>
      </c>
      <c r="C213" s="1" t="s">
        <v>558</v>
      </c>
      <c r="D213" s="1" t="s">
        <v>10</v>
      </c>
      <c r="E213" s="1" t="s">
        <v>559</v>
      </c>
      <c r="F213" s="2">
        <v>27145</v>
      </c>
      <c r="G213" s="2">
        <v>43087</v>
      </c>
      <c r="H213" s="1" t="s">
        <v>4976</v>
      </c>
    </row>
    <row r="214" spans="1:8" x14ac:dyDescent="0.55000000000000004">
      <c r="A214" s="1" t="s">
        <v>21</v>
      </c>
      <c r="B214" s="1" t="s">
        <v>22</v>
      </c>
      <c r="C214" s="1" t="s">
        <v>23</v>
      </c>
      <c r="D214" s="1" t="s">
        <v>10</v>
      </c>
      <c r="E214" s="1" t="s">
        <v>24</v>
      </c>
      <c r="F214" s="2">
        <v>30789</v>
      </c>
      <c r="G214" s="2">
        <v>42750</v>
      </c>
      <c r="H214" s="1" t="s">
        <v>4977</v>
      </c>
    </row>
    <row r="215" spans="1:8" x14ac:dyDescent="0.55000000000000004">
      <c r="A215" s="1" t="s">
        <v>249</v>
      </c>
      <c r="B215" s="1" t="s">
        <v>250</v>
      </c>
      <c r="C215" s="1" t="s">
        <v>251</v>
      </c>
      <c r="D215" s="1" t="s">
        <v>19</v>
      </c>
      <c r="E215" s="1" t="s">
        <v>252</v>
      </c>
      <c r="F215" s="2">
        <v>29615</v>
      </c>
      <c r="G215" s="2">
        <v>40472</v>
      </c>
      <c r="H215" s="1" t="s">
        <v>4979</v>
      </c>
    </row>
    <row r="216" spans="1:8" x14ac:dyDescent="0.55000000000000004">
      <c r="A216" s="1" t="s">
        <v>297</v>
      </c>
      <c r="B216" s="1" t="s">
        <v>298</v>
      </c>
      <c r="C216" s="1" t="s">
        <v>299</v>
      </c>
      <c r="D216" s="1" t="s">
        <v>10</v>
      </c>
      <c r="E216" s="1" t="s">
        <v>300</v>
      </c>
      <c r="F216" s="2">
        <v>30942</v>
      </c>
      <c r="G216" s="2">
        <v>42801</v>
      </c>
      <c r="H216" s="1" t="s">
        <v>4981</v>
      </c>
    </row>
    <row r="217" spans="1:8" x14ac:dyDescent="0.55000000000000004">
      <c r="A217" s="1" t="s">
        <v>237</v>
      </c>
      <c r="B217" s="1" t="s">
        <v>238</v>
      </c>
      <c r="C217" s="1" t="s">
        <v>239</v>
      </c>
      <c r="D217" s="1" t="s">
        <v>10</v>
      </c>
      <c r="E217" s="1" t="s">
        <v>240</v>
      </c>
      <c r="F217" s="2">
        <v>29413</v>
      </c>
      <c r="G217" s="2">
        <v>43991</v>
      </c>
      <c r="H217" s="1" t="s">
        <v>4982</v>
      </c>
    </row>
    <row r="218" spans="1:8" x14ac:dyDescent="0.55000000000000004">
      <c r="A218" s="1" t="s">
        <v>101</v>
      </c>
      <c r="B218" s="1" t="s">
        <v>102</v>
      </c>
      <c r="C218" s="1" t="s">
        <v>103</v>
      </c>
      <c r="D218" s="1" t="s">
        <v>10</v>
      </c>
      <c r="E218" s="1" t="s">
        <v>104</v>
      </c>
      <c r="F218" s="2">
        <v>30249</v>
      </c>
      <c r="G218" s="2">
        <v>43809</v>
      </c>
      <c r="H218" s="1" t="s">
        <v>4983</v>
      </c>
    </row>
    <row r="219" spans="1:8" x14ac:dyDescent="0.55000000000000004">
      <c r="A219" s="1" t="s">
        <v>169</v>
      </c>
      <c r="B219" s="1" t="s">
        <v>170</v>
      </c>
      <c r="C219" s="1" t="s">
        <v>171</v>
      </c>
      <c r="D219" s="1" t="s">
        <v>19</v>
      </c>
      <c r="E219" s="1" t="s">
        <v>172</v>
      </c>
      <c r="F219" s="2">
        <v>27599</v>
      </c>
      <c r="G219" s="2">
        <v>42770</v>
      </c>
      <c r="H219" s="1" t="s">
        <v>4985</v>
      </c>
    </row>
    <row r="220" spans="1:8" x14ac:dyDescent="0.55000000000000004">
      <c r="A220" s="1" t="s">
        <v>357</v>
      </c>
      <c r="B220" s="1" t="s">
        <v>358</v>
      </c>
      <c r="C220" s="1" t="s">
        <v>359</v>
      </c>
      <c r="D220" s="1" t="s">
        <v>19</v>
      </c>
      <c r="E220" s="1" t="s">
        <v>360</v>
      </c>
      <c r="F220" s="2">
        <v>33366</v>
      </c>
      <c r="G220" s="2">
        <v>41875</v>
      </c>
      <c r="H220" s="1" t="s">
        <v>4986</v>
      </c>
    </row>
    <row r="221" spans="1:8" x14ac:dyDescent="0.55000000000000004">
      <c r="A221" s="1" t="s">
        <v>564</v>
      </c>
      <c r="B221" s="1" t="s">
        <v>565</v>
      </c>
      <c r="C221" s="1" t="s">
        <v>566</v>
      </c>
      <c r="D221" s="1" t="s">
        <v>10</v>
      </c>
      <c r="E221" s="1" t="s">
        <v>567</v>
      </c>
      <c r="F221" s="2">
        <v>32902</v>
      </c>
      <c r="G221" s="2">
        <v>43867</v>
      </c>
      <c r="H221" s="1" t="s">
        <v>4987</v>
      </c>
    </row>
    <row r="222" spans="1:8" x14ac:dyDescent="0.55000000000000004">
      <c r="A222" s="1" t="s">
        <v>209</v>
      </c>
      <c r="B222" s="1" t="s">
        <v>210</v>
      </c>
      <c r="C222" s="1" t="s">
        <v>211</v>
      </c>
      <c r="D222" s="1" t="s">
        <v>10</v>
      </c>
      <c r="E222" s="1" t="s">
        <v>212</v>
      </c>
      <c r="F222" s="2">
        <v>26963</v>
      </c>
      <c r="G222" s="2">
        <v>40519</v>
      </c>
      <c r="H222" s="1" t="s">
        <v>4988</v>
      </c>
    </row>
    <row r="223" spans="1:8" x14ac:dyDescent="0.55000000000000004">
      <c r="A223" s="1" t="s">
        <v>599</v>
      </c>
      <c r="B223" s="1" t="s">
        <v>600</v>
      </c>
      <c r="C223" s="1" t="s">
        <v>601</v>
      </c>
      <c r="D223" s="1" t="s">
        <v>19</v>
      </c>
      <c r="E223" s="1" t="s">
        <v>602</v>
      </c>
      <c r="F223" s="2">
        <v>27591</v>
      </c>
      <c r="G223" s="2">
        <v>44264</v>
      </c>
      <c r="H223" s="1" t="s">
        <v>4990</v>
      </c>
    </row>
    <row r="224" spans="1:8" x14ac:dyDescent="0.55000000000000004">
      <c r="A224" s="1" t="s">
        <v>516</v>
      </c>
      <c r="B224" s="1" t="s">
        <v>517</v>
      </c>
      <c r="C224" s="1" t="s">
        <v>518</v>
      </c>
      <c r="D224" s="1" t="s">
        <v>19</v>
      </c>
      <c r="E224" s="1" t="s">
        <v>519</v>
      </c>
      <c r="F224" s="2">
        <v>32369</v>
      </c>
      <c r="G224" s="2">
        <v>42953</v>
      </c>
      <c r="H224" s="1" t="s">
        <v>4991</v>
      </c>
    </row>
    <row r="225" spans="1:8" x14ac:dyDescent="0.55000000000000004">
      <c r="A225" s="1" t="s">
        <v>293</v>
      </c>
      <c r="B225" s="1" t="s">
        <v>294</v>
      </c>
      <c r="C225" s="1" t="s">
        <v>295</v>
      </c>
      <c r="D225" s="1" t="s">
        <v>19</v>
      </c>
      <c r="E225" s="1" t="s">
        <v>296</v>
      </c>
      <c r="F225" s="2">
        <v>26104</v>
      </c>
      <c r="G225" s="2">
        <v>40966</v>
      </c>
      <c r="H225" s="1" t="s">
        <v>4993</v>
      </c>
    </row>
    <row r="226" spans="1:8" x14ac:dyDescent="0.55000000000000004">
      <c r="A226" s="1" t="s">
        <v>476</v>
      </c>
      <c r="B226" s="1" t="s">
        <v>477</v>
      </c>
      <c r="C226" s="1" t="s">
        <v>478</v>
      </c>
      <c r="D226" s="1" t="s">
        <v>10</v>
      </c>
      <c r="E226" s="1" t="s">
        <v>479</v>
      </c>
      <c r="F226" s="2">
        <v>27775</v>
      </c>
      <c r="G226" s="2">
        <v>41696</v>
      </c>
      <c r="H226" s="1" t="s">
        <v>4994</v>
      </c>
    </row>
    <row r="227" spans="1:8" x14ac:dyDescent="0.55000000000000004">
      <c r="A227" s="1" t="s">
        <v>445</v>
      </c>
      <c r="B227" s="1" t="s">
        <v>446</v>
      </c>
      <c r="C227" s="1" t="s">
        <v>447</v>
      </c>
      <c r="D227" s="1" t="s">
        <v>10</v>
      </c>
      <c r="E227" s="1" t="s">
        <v>448</v>
      </c>
      <c r="F227" s="2">
        <v>28872</v>
      </c>
      <c r="G227" s="2">
        <v>42175</v>
      </c>
      <c r="H227" s="1" t="s">
        <v>4995</v>
      </c>
    </row>
    <row r="228" spans="1:8" x14ac:dyDescent="0.55000000000000004">
      <c r="A228" s="1" t="s">
        <v>540</v>
      </c>
      <c r="B228" s="1" t="s">
        <v>541</v>
      </c>
      <c r="C228" s="1" t="s">
        <v>542</v>
      </c>
      <c r="D228" s="1" t="s">
        <v>10</v>
      </c>
      <c r="E228" s="1" t="s">
        <v>543</v>
      </c>
      <c r="F228" s="2">
        <v>27538</v>
      </c>
      <c r="G228" s="2">
        <v>44013</v>
      </c>
      <c r="H228" s="1" t="s">
        <v>4997</v>
      </c>
    </row>
    <row r="229" spans="1:8" x14ac:dyDescent="0.55000000000000004">
      <c r="A229" s="1" t="s">
        <v>16</v>
      </c>
      <c r="B229" s="1" t="s">
        <v>17</v>
      </c>
      <c r="C229" s="1" t="s">
        <v>18</v>
      </c>
      <c r="D229" s="1" t="s">
        <v>19</v>
      </c>
      <c r="E229" s="1" t="s">
        <v>20</v>
      </c>
      <c r="F229" s="2">
        <v>34198</v>
      </c>
      <c r="G229" s="2">
        <v>42668</v>
      </c>
      <c r="H229" s="1" t="s">
        <v>4999</v>
      </c>
    </row>
    <row r="230" spans="1:8" x14ac:dyDescent="0.55000000000000004">
      <c r="A230" s="1" t="s">
        <v>185</v>
      </c>
      <c r="B230" s="1" t="s">
        <v>186</v>
      </c>
      <c r="C230" s="1" t="s">
        <v>187</v>
      </c>
      <c r="D230" s="1" t="s">
        <v>10</v>
      </c>
      <c r="E230" s="1" t="s">
        <v>188</v>
      </c>
      <c r="F230" s="2">
        <v>27886</v>
      </c>
      <c r="G230" s="2">
        <v>43460</v>
      </c>
      <c r="H230" s="1" t="s">
        <v>5001</v>
      </c>
    </row>
    <row r="231" spans="1:8" x14ac:dyDescent="0.55000000000000004">
      <c r="A231" s="1" t="s">
        <v>257</v>
      </c>
      <c r="B231" s="1" t="s">
        <v>258</v>
      </c>
      <c r="C231" s="1" t="s">
        <v>259</v>
      </c>
      <c r="D231" s="1" t="s">
        <v>10</v>
      </c>
      <c r="E231" s="1" t="s">
        <v>260</v>
      </c>
      <c r="F231" s="2">
        <v>31559</v>
      </c>
      <c r="G231" s="2">
        <v>43115</v>
      </c>
      <c r="H231" s="1" t="s">
        <v>5003</v>
      </c>
    </row>
    <row r="232" spans="1:8" x14ac:dyDescent="0.55000000000000004">
      <c r="A232" s="1" t="s">
        <v>197</v>
      </c>
      <c r="B232" s="1" t="s">
        <v>198</v>
      </c>
      <c r="C232" s="1" t="s">
        <v>199</v>
      </c>
      <c r="D232" s="1" t="s">
        <v>10</v>
      </c>
      <c r="E232" s="1" t="s">
        <v>200</v>
      </c>
      <c r="F232" s="2">
        <v>27625</v>
      </c>
      <c r="G232" s="2">
        <v>44302</v>
      </c>
      <c r="H232" s="1" t="s">
        <v>5005</v>
      </c>
    </row>
    <row r="233" spans="1:8" x14ac:dyDescent="0.55000000000000004">
      <c r="A233" s="1" t="s">
        <v>217</v>
      </c>
      <c r="B233" s="1" t="s">
        <v>218</v>
      </c>
      <c r="C233" s="1" t="s">
        <v>219</v>
      </c>
      <c r="D233" s="1" t="s">
        <v>19</v>
      </c>
      <c r="E233" s="1" t="s">
        <v>220</v>
      </c>
      <c r="F233" s="2">
        <v>29440</v>
      </c>
      <c r="G233" s="2">
        <v>40677</v>
      </c>
      <c r="H233" s="1" t="s">
        <v>5007</v>
      </c>
    </row>
    <row r="234" spans="1:8" x14ac:dyDescent="0.55000000000000004">
      <c r="A234" s="1" t="s">
        <v>45</v>
      </c>
      <c r="B234" s="1" t="s">
        <v>46</v>
      </c>
      <c r="C234" s="1" t="s">
        <v>47</v>
      </c>
      <c r="D234" s="1" t="s">
        <v>10</v>
      </c>
      <c r="E234" s="1" t="s">
        <v>48</v>
      </c>
      <c r="F234" s="2">
        <v>25816</v>
      </c>
      <c r="G234" s="2">
        <v>42837</v>
      </c>
      <c r="H234" s="1" t="s">
        <v>5008</v>
      </c>
    </row>
    <row r="235" spans="1:8" x14ac:dyDescent="0.55000000000000004">
      <c r="A235" s="1" t="s">
        <v>480</v>
      </c>
      <c r="B235" s="1" t="s">
        <v>481</v>
      </c>
      <c r="C235" s="1" t="s">
        <v>482</v>
      </c>
      <c r="D235" s="1" t="s">
        <v>10</v>
      </c>
      <c r="E235" s="1" t="s">
        <v>483</v>
      </c>
      <c r="F235" s="2">
        <v>32929</v>
      </c>
      <c r="G235" s="2">
        <v>40988</v>
      </c>
      <c r="H235" s="1" t="s">
        <v>5009</v>
      </c>
    </row>
    <row r="236" spans="1:8" x14ac:dyDescent="0.55000000000000004">
      <c r="A236" s="1" t="s">
        <v>141</v>
      </c>
      <c r="B236" s="1" t="s">
        <v>142</v>
      </c>
      <c r="C236" s="1" t="s">
        <v>143</v>
      </c>
      <c r="D236" s="1" t="s">
        <v>19</v>
      </c>
      <c r="E236" s="1" t="s">
        <v>144</v>
      </c>
      <c r="F236" s="2">
        <v>31028</v>
      </c>
      <c r="G236" s="2">
        <v>43917</v>
      </c>
      <c r="H236" s="1" t="s">
        <v>5010</v>
      </c>
    </row>
    <row r="237" spans="1:8" x14ac:dyDescent="0.55000000000000004">
      <c r="A237" s="1" t="s">
        <v>145</v>
      </c>
      <c r="B237" s="1" t="s">
        <v>146</v>
      </c>
      <c r="C237" s="1" t="s">
        <v>147</v>
      </c>
      <c r="D237" s="1" t="s">
        <v>19</v>
      </c>
      <c r="E237" s="1" t="s">
        <v>148</v>
      </c>
      <c r="F237" s="2">
        <v>34017</v>
      </c>
      <c r="G237" s="2">
        <v>42362</v>
      </c>
      <c r="H237" s="1" t="s">
        <v>5011</v>
      </c>
    </row>
    <row r="238" spans="1:8" x14ac:dyDescent="0.55000000000000004">
      <c r="A238" s="1" t="s">
        <v>73</v>
      </c>
      <c r="B238" s="1" t="s">
        <v>74</v>
      </c>
      <c r="C238" s="1" t="s">
        <v>75</v>
      </c>
      <c r="D238" s="1" t="s">
        <v>10</v>
      </c>
      <c r="E238" s="1" t="s">
        <v>76</v>
      </c>
      <c r="F238" s="2">
        <v>27895</v>
      </c>
      <c r="G238" s="2">
        <v>42386</v>
      </c>
      <c r="H238" s="1" t="s">
        <v>5012</v>
      </c>
    </row>
    <row r="239" spans="1:8" x14ac:dyDescent="0.55000000000000004">
      <c r="A239" s="1" t="s">
        <v>385</v>
      </c>
      <c r="B239" s="1" t="s">
        <v>386</v>
      </c>
      <c r="C239" s="1" t="s">
        <v>387</v>
      </c>
      <c r="D239" s="1" t="s">
        <v>10</v>
      </c>
      <c r="E239" s="1" t="s">
        <v>388</v>
      </c>
      <c r="F239" s="2">
        <v>34285</v>
      </c>
      <c r="G239" s="2">
        <v>40315</v>
      </c>
      <c r="H239" s="1" t="s">
        <v>5013</v>
      </c>
    </row>
    <row r="240" spans="1:8" x14ac:dyDescent="0.55000000000000004">
      <c r="A240" s="1" t="s">
        <v>65</v>
      </c>
      <c r="B240" s="1" t="s">
        <v>66</v>
      </c>
      <c r="C240" s="1" t="s">
        <v>67</v>
      </c>
      <c r="D240" s="1" t="s">
        <v>19</v>
      </c>
      <c r="E240" s="1" t="s">
        <v>68</v>
      </c>
      <c r="F240" s="2">
        <v>27904</v>
      </c>
      <c r="G240" s="2">
        <v>41883</v>
      </c>
      <c r="H240" s="1" t="s">
        <v>5014</v>
      </c>
    </row>
    <row r="241" spans="1:8" x14ac:dyDescent="0.55000000000000004">
      <c r="A241" s="1" t="s">
        <v>329</v>
      </c>
      <c r="B241" s="1" t="s">
        <v>330</v>
      </c>
      <c r="C241" s="1" t="s">
        <v>331</v>
      </c>
      <c r="D241" s="1" t="s">
        <v>10</v>
      </c>
      <c r="E241" s="1" t="s">
        <v>332</v>
      </c>
      <c r="F241" s="2">
        <v>34577</v>
      </c>
      <c r="G241" s="2">
        <v>43574</v>
      </c>
      <c r="H241" s="1" t="s">
        <v>5015</v>
      </c>
    </row>
    <row r="242" spans="1:8" x14ac:dyDescent="0.55000000000000004">
      <c r="A242" s="1" t="s">
        <v>421</v>
      </c>
      <c r="B242" s="1" t="s">
        <v>422</v>
      </c>
      <c r="C242" s="1" t="s">
        <v>423</v>
      </c>
      <c r="D242" s="1" t="s">
        <v>10</v>
      </c>
      <c r="E242" s="1" t="s">
        <v>424</v>
      </c>
      <c r="F242" s="2">
        <v>28823</v>
      </c>
      <c r="G242" s="2">
        <v>42353</v>
      </c>
      <c r="H242" s="1" t="s">
        <v>5016</v>
      </c>
    </row>
    <row r="243" spans="1:8" x14ac:dyDescent="0.55000000000000004">
      <c r="A243" s="1" t="s">
        <v>603</v>
      </c>
      <c r="B243" s="1" t="s">
        <v>604</v>
      </c>
      <c r="C243" s="1" t="s">
        <v>605</v>
      </c>
      <c r="D243" s="1" t="s">
        <v>10</v>
      </c>
      <c r="E243" s="1" t="s">
        <v>606</v>
      </c>
      <c r="F243" s="2">
        <v>31145</v>
      </c>
      <c r="G243" s="2">
        <v>40984</v>
      </c>
      <c r="H243" s="1" t="s">
        <v>5017</v>
      </c>
    </row>
    <row r="244" spans="1:8" x14ac:dyDescent="0.55000000000000004">
      <c r="A244" s="1" t="s">
        <v>241</v>
      </c>
      <c r="B244" s="1" t="s">
        <v>242</v>
      </c>
      <c r="C244" s="1" t="s">
        <v>243</v>
      </c>
      <c r="D244" s="1" t="s">
        <v>19</v>
      </c>
      <c r="E244" s="1" t="s">
        <v>244</v>
      </c>
      <c r="F244" s="2">
        <v>26160</v>
      </c>
      <c r="G244" s="2">
        <v>42966</v>
      </c>
      <c r="H244" s="1" t="s">
        <v>5019</v>
      </c>
    </row>
    <row r="245" spans="1:8" x14ac:dyDescent="0.55000000000000004">
      <c r="A245" s="1" t="s">
        <v>177</v>
      </c>
      <c r="B245" s="1" t="s">
        <v>178</v>
      </c>
      <c r="C245" s="1" t="s">
        <v>179</v>
      </c>
      <c r="D245" s="1" t="s">
        <v>10</v>
      </c>
      <c r="E245" s="1" t="s">
        <v>180</v>
      </c>
      <c r="F245" s="2">
        <v>25812</v>
      </c>
      <c r="G245" s="2">
        <v>41745</v>
      </c>
      <c r="H245" s="1" t="s">
        <v>5020</v>
      </c>
    </row>
    <row r="246" spans="1:8" x14ac:dyDescent="0.55000000000000004">
      <c r="A246" s="1" t="s">
        <v>309</v>
      </c>
      <c r="B246" s="1" t="s">
        <v>310</v>
      </c>
      <c r="C246" s="1" t="s">
        <v>311</v>
      </c>
      <c r="D246" s="1" t="s">
        <v>10</v>
      </c>
      <c r="E246" s="1" t="s">
        <v>312</v>
      </c>
      <c r="F246" s="2">
        <v>29766</v>
      </c>
      <c r="G246" s="2">
        <v>44174</v>
      </c>
      <c r="H246" s="1" t="s">
        <v>5021</v>
      </c>
    </row>
    <row r="247" spans="1:8" x14ac:dyDescent="0.55000000000000004">
      <c r="A247" s="1" t="s">
        <v>41</v>
      </c>
      <c r="B247" s="1" t="s">
        <v>42</v>
      </c>
      <c r="C247" s="1" t="s">
        <v>43</v>
      </c>
      <c r="D247" s="1" t="s">
        <v>10</v>
      </c>
      <c r="E247" s="1" t="s">
        <v>44</v>
      </c>
      <c r="F247" s="2">
        <v>32285</v>
      </c>
      <c r="G247" s="2">
        <v>43698</v>
      </c>
      <c r="H247" s="1" t="s">
        <v>5023</v>
      </c>
    </row>
    <row r="248" spans="1:8" x14ac:dyDescent="0.55000000000000004">
      <c r="A248" s="1" t="s">
        <v>133</v>
      </c>
      <c r="B248" s="1" t="s">
        <v>134</v>
      </c>
      <c r="C248" s="1" t="s">
        <v>135</v>
      </c>
      <c r="D248" s="1" t="s">
        <v>19</v>
      </c>
      <c r="E248" s="1" t="s">
        <v>136</v>
      </c>
      <c r="F248" s="2">
        <v>31616</v>
      </c>
      <c r="G248" s="2">
        <v>41781</v>
      </c>
      <c r="H248" s="1" t="s">
        <v>5025</v>
      </c>
    </row>
    <row r="249" spans="1:8" x14ac:dyDescent="0.55000000000000004">
      <c r="A249" s="1" t="s">
        <v>389</v>
      </c>
      <c r="B249" s="1" t="s">
        <v>390</v>
      </c>
      <c r="C249" s="1" t="s">
        <v>391</v>
      </c>
      <c r="D249" s="1" t="s">
        <v>19</v>
      </c>
      <c r="E249" s="1" t="s">
        <v>392</v>
      </c>
      <c r="F249" s="2">
        <v>33159</v>
      </c>
      <c r="G249" s="2">
        <v>41462</v>
      </c>
      <c r="H249" s="1" t="s">
        <v>5026</v>
      </c>
    </row>
    <row r="250" spans="1:8" x14ac:dyDescent="0.55000000000000004">
      <c r="A250" s="1" t="s">
        <v>472</v>
      </c>
      <c r="B250" s="1" t="s">
        <v>473</v>
      </c>
      <c r="C250" s="1" t="s">
        <v>474</v>
      </c>
      <c r="D250" s="1" t="s">
        <v>19</v>
      </c>
      <c r="E250" s="1" t="s">
        <v>475</v>
      </c>
      <c r="F250" s="2">
        <v>27036</v>
      </c>
      <c r="G250" s="2">
        <v>42609</v>
      </c>
      <c r="H250" s="1" t="s">
        <v>5027</v>
      </c>
    </row>
    <row r="251" spans="1:8" x14ac:dyDescent="0.55000000000000004">
      <c r="A251" s="1" t="s">
        <v>393</v>
      </c>
      <c r="B251" s="1" t="s">
        <v>394</v>
      </c>
      <c r="C251" s="1" t="s">
        <v>395</v>
      </c>
      <c r="D251" s="1" t="s">
        <v>19</v>
      </c>
      <c r="E251" s="1" t="s">
        <v>396</v>
      </c>
      <c r="F251" s="2">
        <v>32197</v>
      </c>
      <c r="G251" s="2">
        <v>41203</v>
      </c>
      <c r="H251" s="1" t="s">
        <v>5028</v>
      </c>
    </row>
    <row r="252" spans="1:8" x14ac:dyDescent="0.55000000000000004">
      <c r="A252" s="1" t="s">
        <v>197</v>
      </c>
      <c r="B252" s="1" t="s">
        <v>198</v>
      </c>
      <c r="C252" s="1" t="s">
        <v>199</v>
      </c>
      <c r="D252" s="1" t="s">
        <v>10</v>
      </c>
      <c r="E252" s="1" t="s">
        <v>200</v>
      </c>
      <c r="F252" s="2">
        <v>27625</v>
      </c>
      <c r="G252" s="2">
        <v>44302</v>
      </c>
      <c r="H252" s="1" t="s">
        <v>5029</v>
      </c>
    </row>
    <row r="253" spans="1:8" x14ac:dyDescent="0.55000000000000004">
      <c r="A253" s="1" t="s">
        <v>397</v>
      </c>
      <c r="B253" s="1" t="s">
        <v>398</v>
      </c>
      <c r="C253" s="1" t="s">
        <v>399</v>
      </c>
      <c r="D253" s="1" t="s">
        <v>19</v>
      </c>
      <c r="E253" s="1" t="s">
        <v>400</v>
      </c>
      <c r="F253" s="2">
        <v>28850</v>
      </c>
      <c r="G253" s="2">
        <v>40349</v>
      </c>
      <c r="H253" s="1" t="s">
        <v>5031</v>
      </c>
    </row>
    <row r="254" spans="1:8" x14ac:dyDescent="0.55000000000000004">
      <c r="A254" s="1" t="s">
        <v>57</v>
      </c>
      <c r="B254" s="1" t="s">
        <v>58</v>
      </c>
      <c r="C254" s="1" t="s">
        <v>59</v>
      </c>
      <c r="D254" s="1" t="s">
        <v>19</v>
      </c>
      <c r="E254" s="1" t="s">
        <v>60</v>
      </c>
      <c r="F254" s="2">
        <v>31520</v>
      </c>
      <c r="G254" s="2">
        <v>42407</v>
      </c>
      <c r="H254" s="1" t="s">
        <v>5033</v>
      </c>
    </row>
    <row r="255" spans="1:8" x14ac:dyDescent="0.55000000000000004">
      <c r="A255" s="1" t="s">
        <v>237</v>
      </c>
      <c r="B255" s="1" t="s">
        <v>238</v>
      </c>
      <c r="C255" s="1" t="s">
        <v>239</v>
      </c>
      <c r="D255" s="1" t="s">
        <v>10</v>
      </c>
      <c r="E255" s="1" t="s">
        <v>240</v>
      </c>
      <c r="F255" s="2">
        <v>29413</v>
      </c>
      <c r="G255" s="2">
        <v>43991</v>
      </c>
      <c r="H255" s="1" t="s">
        <v>5034</v>
      </c>
    </row>
    <row r="256" spans="1:8" x14ac:dyDescent="0.55000000000000004">
      <c r="A256" s="1" t="s">
        <v>433</v>
      </c>
      <c r="B256" s="1" t="s">
        <v>434</v>
      </c>
      <c r="C256" s="1" t="s">
        <v>435</v>
      </c>
      <c r="D256" s="1" t="s">
        <v>10</v>
      </c>
      <c r="E256" s="1" t="s">
        <v>436</v>
      </c>
      <c r="F256" s="2">
        <v>29410</v>
      </c>
      <c r="G256" s="2">
        <v>43383</v>
      </c>
      <c r="H256" s="1" t="s">
        <v>5035</v>
      </c>
    </row>
    <row r="257" spans="1:8" x14ac:dyDescent="0.55000000000000004">
      <c r="A257" s="1" t="s">
        <v>293</v>
      </c>
      <c r="B257" s="1" t="s">
        <v>294</v>
      </c>
      <c r="C257" s="1" t="s">
        <v>295</v>
      </c>
      <c r="D257" s="1" t="s">
        <v>19</v>
      </c>
      <c r="E257" s="1" t="s">
        <v>296</v>
      </c>
      <c r="F257" s="2">
        <v>26104</v>
      </c>
      <c r="G257" s="2">
        <v>40966</v>
      </c>
      <c r="H257" s="1" t="s">
        <v>5036</v>
      </c>
    </row>
    <row r="258" spans="1:8" x14ac:dyDescent="0.55000000000000004">
      <c r="A258" s="1" t="s">
        <v>389</v>
      </c>
      <c r="B258" s="1" t="s">
        <v>390</v>
      </c>
      <c r="C258" s="1" t="s">
        <v>391</v>
      </c>
      <c r="D258" s="1" t="s">
        <v>19</v>
      </c>
      <c r="E258" s="1" t="s">
        <v>392</v>
      </c>
      <c r="F258" s="2">
        <v>33159</v>
      </c>
      <c r="G258" s="2">
        <v>41462</v>
      </c>
      <c r="H258" s="1" t="s">
        <v>5037</v>
      </c>
    </row>
    <row r="259" spans="1:8" x14ac:dyDescent="0.55000000000000004">
      <c r="A259" s="1" t="s">
        <v>285</v>
      </c>
      <c r="B259" s="1" t="s">
        <v>286</v>
      </c>
      <c r="C259" s="1" t="s">
        <v>287</v>
      </c>
      <c r="D259" s="1" t="s">
        <v>19</v>
      </c>
      <c r="E259" s="1" t="s">
        <v>288</v>
      </c>
      <c r="F259" s="2">
        <v>31315</v>
      </c>
      <c r="G259" s="2">
        <v>40446</v>
      </c>
      <c r="H259" s="1" t="s">
        <v>5039</v>
      </c>
    </row>
    <row r="260" spans="1:8" x14ac:dyDescent="0.55000000000000004">
      <c r="A260" s="1" t="s">
        <v>341</v>
      </c>
      <c r="B260" s="1" t="s">
        <v>342</v>
      </c>
      <c r="C260" s="1" t="s">
        <v>343</v>
      </c>
      <c r="D260" s="1" t="s">
        <v>10</v>
      </c>
      <c r="E260" s="1" t="s">
        <v>344</v>
      </c>
      <c r="F260" s="2">
        <v>29169</v>
      </c>
      <c r="G260" s="2">
        <v>42207</v>
      </c>
      <c r="H260" s="1" t="s">
        <v>5041</v>
      </c>
    </row>
    <row r="261" spans="1:8" x14ac:dyDescent="0.55000000000000004">
      <c r="A261" s="1" t="s">
        <v>337</v>
      </c>
      <c r="B261" s="1" t="s">
        <v>338</v>
      </c>
      <c r="C261" s="1" t="s">
        <v>339</v>
      </c>
      <c r="D261" s="1" t="s">
        <v>10</v>
      </c>
      <c r="E261" s="1" t="s">
        <v>340</v>
      </c>
      <c r="F261" s="2">
        <v>30594</v>
      </c>
      <c r="G261" s="2">
        <v>42996</v>
      </c>
      <c r="H261" s="1" t="s">
        <v>5043</v>
      </c>
    </row>
    <row r="262" spans="1:8" x14ac:dyDescent="0.55000000000000004">
      <c r="A262" s="1" t="s">
        <v>149</v>
      </c>
      <c r="B262" s="1" t="s">
        <v>150</v>
      </c>
      <c r="C262" s="1" t="s">
        <v>151</v>
      </c>
      <c r="D262" s="1" t="s">
        <v>10</v>
      </c>
      <c r="E262" s="1" t="s">
        <v>152</v>
      </c>
      <c r="F262" s="2">
        <v>29535</v>
      </c>
      <c r="G262" s="2">
        <v>41417</v>
      </c>
      <c r="H262" s="1" t="s">
        <v>5044</v>
      </c>
    </row>
    <row r="263" spans="1:8" x14ac:dyDescent="0.55000000000000004">
      <c r="A263" s="1" t="s">
        <v>504</v>
      </c>
      <c r="B263" s="1" t="s">
        <v>505</v>
      </c>
      <c r="C263" s="1" t="s">
        <v>506</v>
      </c>
      <c r="D263" s="1" t="s">
        <v>19</v>
      </c>
      <c r="E263" s="1" t="s">
        <v>507</v>
      </c>
      <c r="F263" s="2">
        <v>30464</v>
      </c>
      <c r="G263" s="2">
        <v>43061</v>
      </c>
      <c r="H263" s="1" t="s">
        <v>5046</v>
      </c>
    </row>
    <row r="264" spans="1:8" x14ac:dyDescent="0.55000000000000004">
      <c r="A264" s="1" t="s">
        <v>349</v>
      </c>
      <c r="B264" s="1" t="s">
        <v>350</v>
      </c>
      <c r="C264" s="1" t="s">
        <v>351</v>
      </c>
      <c r="D264" s="1" t="s">
        <v>19</v>
      </c>
      <c r="E264" s="1" t="s">
        <v>352</v>
      </c>
      <c r="F264" s="2">
        <v>33611</v>
      </c>
      <c r="G264" s="2">
        <v>44066</v>
      </c>
      <c r="H264" s="1" t="s">
        <v>5048</v>
      </c>
    </row>
    <row r="265" spans="1:8" x14ac:dyDescent="0.55000000000000004">
      <c r="A265" s="1" t="s">
        <v>329</v>
      </c>
      <c r="B265" s="1" t="s">
        <v>330</v>
      </c>
      <c r="C265" s="1" t="s">
        <v>331</v>
      </c>
      <c r="D265" s="1" t="s">
        <v>10</v>
      </c>
      <c r="E265" s="1" t="s">
        <v>332</v>
      </c>
      <c r="F265" s="2">
        <v>34577</v>
      </c>
      <c r="G265" s="2">
        <v>43574</v>
      </c>
      <c r="H265" s="1" t="s">
        <v>5050</v>
      </c>
    </row>
    <row r="266" spans="1:8" x14ac:dyDescent="0.55000000000000004">
      <c r="A266" s="1" t="s">
        <v>401</v>
      </c>
      <c r="B266" s="1" t="s">
        <v>402</v>
      </c>
      <c r="C266" s="1" t="s">
        <v>403</v>
      </c>
      <c r="D266" s="1" t="s">
        <v>10</v>
      </c>
      <c r="E266" s="1" t="s">
        <v>404</v>
      </c>
      <c r="F266" s="2">
        <v>33018</v>
      </c>
      <c r="G266" s="2">
        <v>44214</v>
      </c>
      <c r="H266" s="1" t="s">
        <v>5051</v>
      </c>
    </row>
    <row r="267" spans="1:8" x14ac:dyDescent="0.55000000000000004">
      <c r="A267" s="1" t="s">
        <v>41</v>
      </c>
      <c r="B267" s="1" t="s">
        <v>42</v>
      </c>
      <c r="C267" s="1" t="s">
        <v>43</v>
      </c>
      <c r="D267" s="1" t="s">
        <v>10</v>
      </c>
      <c r="E267" s="1" t="s">
        <v>44</v>
      </c>
      <c r="F267" s="2">
        <v>32285</v>
      </c>
      <c r="G267" s="2">
        <v>43698</v>
      </c>
      <c r="H267" s="1" t="s">
        <v>5052</v>
      </c>
    </row>
    <row r="268" spans="1:8" x14ac:dyDescent="0.55000000000000004">
      <c r="A268" s="1" t="s">
        <v>269</v>
      </c>
      <c r="B268" s="1" t="s">
        <v>270</v>
      </c>
      <c r="C268" s="1" t="s">
        <v>271</v>
      </c>
      <c r="D268" s="1" t="s">
        <v>19</v>
      </c>
      <c r="E268" s="1" t="s">
        <v>272</v>
      </c>
      <c r="F268" s="2">
        <v>31809</v>
      </c>
      <c r="G268" s="2">
        <v>43037</v>
      </c>
      <c r="H268" s="1" t="s">
        <v>5053</v>
      </c>
    </row>
    <row r="269" spans="1:8" x14ac:dyDescent="0.55000000000000004">
      <c r="A269" s="1" t="s">
        <v>105</v>
      </c>
      <c r="B269" s="1" t="s">
        <v>106</v>
      </c>
      <c r="C269" s="1" t="s">
        <v>107</v>
      </c>
      <c r="D269" s="1" t="s">
        <v>19</v>
      </c>
      <c r="E269" s="1" t="s">
        <v>108</v>
      </c>
      <c r="F269" s="2">
        <v>33314</v>
      </c>
      <c r="G269" s="2">
        <v>41939</v>
      </c>
      <c r="H269" s="1" t="s">
        <v>5055</v>
      </c>
    </row>
    <row r="270" spans="1:8" x14ac:dyDescent="0.55000000000000004">
      <c r="A270" s="1" t="s">
        <v>373</v>
      </c>
      <c r="B270" s="1" t="s">
        <v>374</v>
      </c>
      <c r="C270" s="1" t="s">
        <v>375</v>
      </c>
      <c r="D270" s="1" t="s">
        <v>19</v>
      </c>
      <c r="E270" s="1" t="s">
        <v>376</v>
      </c>
      <c r="F270" s="2">
        <v>32741</v>
      </c>
      <c r="G270" s="2">
        <v>44025</v>
      </c>
      <c r="H270" s="1" t="s">
        <v>5056</v>
      </c>
    </row>
    <row r="271" spans="1:8" x14ac:dyDescent="0.55000000000000004">
      <c r="A271" s="1" t="s">
        <v>93</v>
      </c>
      <c r="B271" s="1" t="s">
        <v>94</v>
      </c>
      <c r="C271" s="1" t="s">
        <v>95</v>
      </c>
      <c r="D271" s="1" t="s">
        <v>10</v>
      </c>
      <c r="E271" s="1" t="s">
        <v>96</v>
      </c>
      <c r="F271" s="2">
        <v>32855</v>
      </c>
      <c r="G271" s="2">
        <v>42580</v>
      </c>
      <c r="H271" s="1" t="s">
        <v>5058</v>
      </c>
    </row>
    <row r="272" spans="1:8" x14ac:dyDescent="0.55000000000000004">
      <c r="A272" s="1" t="s">
        <v>532</v>
      </c>
      <c r="B272" s="1" t="s">
        <v>533</v>
      </c>
      <c r="C272" s="1" t="s">
        <v>534</v>
      </c>
      <c r="D272" s="1" t="s">
        <v>10</v>
      </c>
      <c r="E272" s="1" t="s">
        <v>535</v>
      </c>
      <c r="F272" s="2">
        <v>28894</v>
      </c>
      <c r="G272" s="2">
        <v>40249</v>
      </c>
      <c r="H272" s="1" t="s">
        <v>5059</v>
      </c>
    </row>
    <row r="273" spans="1:8" x14ac:dyDescent="0.55000000000000004">
      <c r="A273" s="1" t="s">
        <v>245</v>
      </c>
      <c r="B273" s="1" t="s">
        <v>246</v>
      </c>
      <c r="C273" s="1" t="s">
        <v>247</v>
      </c>
      <c r="D273" s="1" t="s">
        <v>19</v>
      </c>
      <c r="E273" s="1" t="s">
        <v>248</v>
      </c>
      <c r="F273" s="2">
        <v>31893</v>
      </c>
      <c r="G273" s="2">
        <v>41788</v>
      </c>
      <c r="H273" s="1" t="s">
        <v>5061</v>
      </c>
    </row>
    <row r="274" spans="1:8" x14ac:dyDescent="0.55000000000000004">
      <c r="A274" s="1" t="s">
        <v>460</v>
      </c>
      <c r="B274" s="1" t="s">
        <v>461</v>
      </c>
      <c r="C274" s="1" t="s">
        <v>462</v>
      </c>
      <c r="D274" s="1" t="s">
        <v>19</v>
      </c>
      <c r="E274" s="1" t="s">
        <v>463</v>
      </c>
      <c r="F274" s="2">
        <v>30537</v>
      </c>
      <c r="G274" s="2">
        <v>42429</v>
      </c>
      <c r="H274" s="1" t="s">
        <v>5062</v>
      </c>
    </row>
    <row r="275" spans="1:8" x14ac:dyDescent="0.55000000000000004">
      <c r="A275" s="1" t="s">
        <v>69</v>
      </c>
      <c r="B275" s="1" t="s">
        <v>70</v>
      </c>
      <c r="C275" s="1" t="s">
        <v>71</v>
      </c>
      <c r="D275" s="1" t="s">
        <v>19</v>
      </c>
      <c r="E275" s="1" t="s">
        <v>72</v>
      </c>
      <c r="F275" s="2">
        <v>27316</v>
      </c>
      <c r="G275" s="2">
        <v>42777</v>
      </c>
      <c r="H275" s="1" t="s">
        <v>5064</v>
      </c>
    </row>
    <row r="276" spans="1:8" x14ac:dyDescent="0.55000000000000004">
      <c r="A276" s="1" t="s">
        <v>173</v>
      </c>
      <c r="B276" s="1" t="s">
        <v>174</v>
      </c>
      <c r="C276" s="1" t="s">
        <v>175</v>
      </c>
      <c r="D276" s="1" t="s">
        <v>19</v>
      </c>
      <c r="E276" s="1" t="s">
        <v>176</v>
      </c>
      <c r="F276" s="2">
        <v>27902</v>
      </c>
      <c r="G276" s="2">
        <v>43775</v>
      </c>
      <c r="H276" s="1" t="s">
        <v>5065</v>
      </c>
    </row>
    <row r="277" spans="1:8" x14ac:dyDescent="0.55000000000000004">
      <c r="A277" s="1" t="s">
        <v>429</v>
      </c>
      <c r="B277" s="1" t="s">
        <v>430</v>
      </c>
      <c r="C277" s="1" t="s">
        <v>431</v>
      </c>
      <c r="D277" s="1" t="s">
        <v>19</v>
      </c>
      <c r="E277" s="1" t="s">
        <v>432</v>
      </c>
      <c r="F277" s="2">
        <v>32952</v>
      </c>
      <c r="G277" s="2">
        <v>41014</v>
      </c>
      <c r="H277" s="1" t="s">
        <v>5066</v>
      </c>
    </row>
    <row r="278" spans="1:8" x14ac:dyDescent="0.55000000000000004">
      <c r="A278" s="1" t="s">
        <v>385</v>
      </c>
      <c r="B278" s="1" t="s">
        <v>386</v>
      </c>
      <c r="C278" s="1" t="s">
        <v>387</v>
      </c>
      <c r="D278" s="1" t="s">
        <v>10</v>
      </c>
      <c r="E278" s="1" t="s">
        <v>388</v>
      </c>
      <c r="F278" s="2">
        <v>34285</v>
      </c>
      <c r="G278" s="2">
        <v>40315</v>
      </c>
      <c r="H278" s="1" t="s">
        <v>5068</v>
      </c>
    </row>
    <row r="279" spans="1:8" x14ac:dyDescent="0.55000000000000004">
      <c r="A279" s="1" t="s">
        <v>213</v>
      </c>
      <c r="B279" s="1" t="s">
        <v>214</v>
      </c>
      <c r="C279" s="1" t="s">
        <v>215</v>
      </c>
      <c r="D279" s="1" t="s">
        <v>10</v>
      </c>
      <c r="E279" s="1" t="s">
        <v>216</v>
      </c>
      <c r="F279" s="2">
        <v>31760</v>
      </c>
      <c r="G279" s="2">
        <v>42869</v>
      </c>
      <c r="H279" s="1" t="s">
        <v>5070</v>
      </c>
    </row>
    <row r="280" spans="1:8" x14ac:dyDescent="0.55000000000000004">
      <c r="A280" s="1" t="s">
        <v>456</v>
      </c>
      <c r="B280" s="1" t="s">
        <v>457</v>
      </c>
      <c r="C280" s="1" t="s">
        <v>458</v>
      </c>
      <c r="D280" s="1" t="s">
        <v>10</v>
      </c>
      <c r="E280" s="1" t="s">
        <v>459</v>
      </c>
      <c r="F280" s="2">
        <v>32189</v>
      </c>
      <c r="G280" s="2">
        <v>41083</v>
      </c>
      <c r="H280" s="1" t="s">
        <v>5072</v>
      </c>
    </row>
    <row r="281" spans="1:8" x14ac:dyDescent="0.55000000000000004">
      <c r="A281" s="1" t="s">
        <v>7</v>
      </c>
      <c r="B281" s="1" t="s">
        <v>8</v>
      </c>
      <c r="C281" s="1" t="s">
        <v>9</v>
      </c>
      <c r="D281" s="1" t="s">
        <v>10</v>
      </c>
      <c r="E281" s="1" t="s">
        <v>11</v>
      </c>
      <c r="F281" s="2">
        <v>27100</v>
      </c>
      <c r="G281" s="2">
        <v>41524</v>
      </c>
      <c r="H281" s="1" t="s">
        <v>5073</v>
      </c>
    </row>
    <row r="282" spans="1:8" x14ac:dyDescent="0.55000000000000004">
      <c r="A282" s="1" t="s">
        <v>365</v>
      </c>
      <c r="B282" s="1" t="s">
        <v>366</v>
      </c>
      <c r="C282" s="1" t="s">
        <v>367</v>
      </c>
      <c r="D282" s="1" t="s">
        <v>10</v>
      </c>
      <c r="E282" s="1" t="s">
        <v>368</v>
      </c>
      <c r="F282" s="2">
        <v>31611</v>
      </c>
      <c r="G282" s="2">
        <v>41219</v>
      </c>
      <c r="H282" s="1" t="s">
        <v>5075</v>
      </c>
    </row>
    <row r="283" spans="1:8" x14ac:dyDescent="0.55000000000000004">
      <c r="A283" s="1" t="s">
        <v>193</v>
      </c>
      <c r="B283" s="1" t="s">
        <v>194</v>
      </c>
      <c r="C283" s="1" t="s">
        <v>195</v>
      </c>
      <c r="D283" s="1" t="s">
        <v>10</v>
      </c>
      <c r="E283" s="1" t="s">
        <v>196</v>
      </c>
      <c r="F283" s="2">
        <v>28074</v>
      </c>
      <c r="G283" s="2">
        <v>43654</v>
      </c>
      <c r="H283" s="1" t="s">
        <v>5076</v>
      </c>
    </row>
    <row r="284" spans="1:8" x14ac:dyDescent="0.55000000000000004">
      <c r="A284" s="1" t="s">
        <v>277</v>
      </c>
      <c r="B284" s="1" t="s">
        <v>278</v>
      </c>
      <c r="C284" s="1" t="s">
        <v>279</v>
      </c>
      <c r="D284" s="1" t="s">
        <v>19</v>
      </c>
      <c r="E284" s="1" t="s">
        <v>280</v>
      </c>
      <c r="F284" s="2">
        <v>33661</v>
      </c>
      <c r="G284" s="2">
        <v>40870</v>
      </c>
      <c r="H284" s="1" t="s">
        <v>5077</v>
      </c>
    </row>
    <row r="285" spans="1:8" x14ac:dyDescent="0.55000000000000004">
      <c r="A285" s="1" t="s">
        <v>125</v>
      </c>
      <c r="B285" s="1" t="s">
        <v>126</v>
      </c>
      <c r="C285" s="1" t="s">
        <v>127</v>
      </c>
      <c r="D285" s="1" t="s">
        <v>10</v>
      </c>
      <c r="E285" s="1" t="s">
        <v>128</v>
      </c>
      <c r="F285" s="2">
        <v>29443</v>
      </c>
      <c r="G285" s="2">
        <v>40434</v>
      </c>
      <c r="H285" s="1" t="s">
        <v>5079</v>
      </c>
    </row>
    <row r="286" spans="1:8" x14ac:dyDescent="0.55000000000000004">
      <c r="A286" s="1" t="s">
        <v>25</v>
      </c>
      <c r="B286" s="1" t="s">
        <v>26</v>
      </c>
      <c r="C286" s="1" t="s">
        <v>27</v>
      </c>
      <c r="D286" s="1" t="s">
        <v>10</v>
      </c>
      <c r="E286" s="1" t="s">
        <v>28</v>
      </c>
      <c r="F286" s="2">
        <v>28152</v>
      </c>
      <c r="G286" s="2">
        <v>43569</v>
      </c>
      <c r="H286" s="1" t="s">
        <v>5080</v>
      </c>
    </row>
    <row r="287" spans="1:8" x14ac:dyDescent="0.55000000000000004">
      <c r="A287" s="1" t="s">
        <v>181</v>
      </c>
      <c r="B287" s="1" t="s">
        <v>182</v>
      </c>
      <c r="C287" s="1" t="s">
        <v>183</v>
      </c>
      <c r="D287" s="1" t="s">
        <v>10</v>
      </c>
      <c r="E287" s="1" t="s">
        <v>184</v>
      </c>
      <c r="F287" s="2">
        <v>30925</v>
      </c>
      <c r="G287" s="2">
        <v>43888</v>
      </c>
      <c r="H287" s="1" t="s">
        <v>5081</v>
      </c>
    </row>
    <row r="288" spans="1:8" x14ac:dyDescent="0.55000000000000004">
      <c r="A288" s="1" t="s">
        <v>313</v>
      </c>
      <c r="B288" s="1" t="s">
        <v>314</v>
      </c>
      <c r="C288" s="1" t="s">
        <v>315</v>
      </c>
      <c r="D288" s="1" t="s">
        <v>19</v>
      </c>
      <c r="E288" s="1" t="s">
        <v>316</v>
      </c>
      <c r="F288" s="2">
        <v>26377</v>
      </c>
      <c r="G288" s="2">
        <v>43928</v>
      </c>
      <c r="H288" s="1" t="s">
        <v>5082</v>
      </c>
    </row>
    <row r="289" spans="1:8" x14ac:dyDescent="0.55000000000000004">
      <c r="A289" s="1" t="s">
        <v>297</v>
      </c>
      <c r="B289" s="1" t="s">
        <v>298</v>
      </c>
      <c r="C289" s="1" t="s">
        <v>299</v>
      </c>
      <c r="D289" s="1" t="s">
        <v>10</v>
      </c>
      <c r="E289" s="1" t="s">
        <v>300</v>
      </c>
      <c r="F289" s="2">
        <v>30942</v>
      </c>
      <c r="G289" s="2">
        <v>42801</v>
      </c>
      <c r="H289" s="1" t="s">
        <v>5083</v>
      </c>
    </row>
    <row r="290" spans="1:8" x14ac:dyDescent="0.55000000000000004">
      <c r="A290" s="1" t="s">
        <v>137</v>
      </c>
      <c r="B290" s="1" t="s">
        <v>138</v>
      </c>
      <c r="C290" s="1" t="s">
        <v>139</v>
      </c>
      <c r="D290" s="1" t="s">
        <v>19</v>
      </c>
      <c r="E290" s="1" t="s">
        <v>140</v>
      </c>
      <c r="F290" s="2">
        <v>30558</v>
      </c>
      <c r="G290" s="2">
        <v>41473</v>
      </c>
      <c r="H290" s="1" t="s">
        <v>5084</v>
      </c>
    </row>
    <row r="291" spans="1:8" x14ac:dyDescent="0.55000000000000004">
      <c r="A291" s="1" t="s">
        <v>225</v>
      </c>
      <c r="B291" s="1" t="s">
        <v>226</v>
      </c>
      <c r="C291" s="1" t="s">
        <v>227</v>
      </c>
      <c r="D291" s="1" t="s">
        <v>10</v>
      </c>
      <c r="E291" s="1" t="s">
        <v>228</v>
      </c>
      <c r="F291" s="2">
        <v>26245</v>
      </c>
      <c r="G291" s="2">
        <v>43118</v>
      </c>
      <c r="H291" s="1" t="s">
        <v>5085</v>
      </c>
    </row>
    <row r="292" spans="1:8" x14ac:dyDescent="0.55000000000000004">
      <c r="A292" s="1" t="s">
        <v>273</v>
      </c>
      <c r="B292" s="1" t="s">
        <v>274</v>
      </c>
      <c r="C292" s="1" t="s">
        <v>275</v>
      </c>
      <c r="D292" s="1" t="s">
        <v>10</v>
      </c>
      <c r="E292" s="1" t="s">
        <v>276</v>
      </c>
      <c r="F292" s="2">
        <v>26985</v>
      </c>
      <c r="G292" s="2">
        <v>41416</v>
      </c>
      <c r="H292" s="1" t="s">
        <v>5086</v>
      </c>
    </row>
    <row r="293" spans="1:8" x14ac:dyDescent="0.55000000000000004">
      <c r="A293" s="1" t="s">
        <v>516</v>
      </c>
      <c r="B293" s="1" t="s">
        <v>517</v>
      </c>
      <c r="C293" s="1" t="s">
        <v>518</v>
      </c>
      <c r="D293" s="1" t="s">
        <v>19</v>
      </c>
      <c r="E293" s="1" t="s">
        <v>519</v>
      </c>
      <c r="F293" s="2">
        <v>32369</v>
      </c>
      <c r="G293" s="2">
        <v>42953</v>
      </c>
      <c r="H293" s="1" t="s">
        <v>5087</v>
      </c>
    </row>
    <row r="294" spans="1:8" x14ac:dyDescent="0.55000000000000004">
      <c r="A294" s="1" t="s">
        <v>476</v>
      </c>
      <c r="B294" s="1" t="s">
        <v>477</v>
      </c>
      <c r="C294" s="1" t="s">
        <v>478</v>
      </c>
      <c r="D294" s="1" t="s">
        <v>10</v>
      </c>
      <c r="E294" s="1" t="s">
        <v>479</v>
      </c>
      <c r="F294" s="2">
        <v>27775</v>
      </c>
      <c r="G294" s="2">
        <v>41696</v>
      </c>
      <c r="H294" s="1" t="s">
        <v>5089</v>
      </c>
    </row>
    <row r="295" spans="1:8" x14ac:dyDescent="0.55000000000000004">
      <c r="A295" s="1" t="s">
        <v>488</v>
      </c>
      <c r="B295" s="1" t="s">
        <v>489</v>
      </c>
      <c r="C295" s="1" t="s">
        <v>490</v>
      </c>
      <c r="D295" s="1" t="s">
        <v>19</v>
      </c>
      <c r="E295" s="1" t="s">
        <v>491</v>
      </c>
      <c r="F295" s="2">
        <v>33195</v>
      </c>
      <c r="G295" s="2">
        <v>43572</v>
      </c>
      <c r="H295" s="1" t="s">
        <v>5091</v>
      </c>
    </row>
    <row r="296" spans="1:8" x14ac:dyDescent="0.55000000000000004">
      <c r="A296" s="1" t="s">
        <v>249</v>
      </c>
      <c r="B296" s="1" t="s">
        <v>250</v>
      </c>
      <c r="C296" s="1" t="s">
        <v>251</v>
      </c>
      <c r="D296" s="1" t="s">
        <v>19</v>
      </c>
      <c r="E296" s="1" t="s">
        <v>252</v>
      </c>
      <c r="F296" s="2">
        <v>29615</v>
      </c>
      <c r="G296" s="2">
        <v>40472</v>
      </c>
      <c r="H296" s="1" t="s">
        <v>5093</v>
      </c>
    </row>
    <row r="297" spans="1:8" x14ac:dyDescent="0.55000000000000004">
      <c r="A297" s="1" t="s">
        <v>325</v>
      </c>
      <c r="B297" s="1" t="s">
        <v>326</v>
      </c>
      <c r="C297" s="1" t="s">
        <v>327</v>
      </c>
      <c r="D297" s="1" t="s">
        <v>19</v>
      </c>
      <c r="E297" s="1" t="s">
        <v>328</v>
      </c>
      <c r="F297" s="2">
        <v>26361</v>
      </c>
      <c r="G297" s="2">
        <v>43824</v>
      </c>
      <c r="H297" s="1" t="s">
        <v>5095</v>
      </c>
    </row>
    <row r="298" spans="1:8" x14ac:dyDescent="0.55000000000000004">
      <c r="A298" s="1" t="s">
        <v>257</v>
      </c>
      <c r="B298" s="1" t="s">
        <v>258</v>
      </c>
      <c r="C298" s="1" t="s">
        <v>259</v>
      </c>
      <c r="D298" s="1" t="s">
        <v>10</v>
      </c>
      <c r="E298" s="1" t="s">
        <v>260</v>
      </c>
      <c r="F298" s="2">
        <v>31559</v>
      </c>
      <c r="G298" s="2">
        <v>43115</v>
      </c>
      <c r="H298" s="1" t="s">
        <v>5096</v>
      </c>
    </row>
    <row r="299" spans="1:8" x14ac:dyDescent="0.55000000000000004">
      <c r="A299" s="1" t="s">
        <v>583</v>
      </c>
      <c r="B299" s="1" t="s">
        <v>584</v>
      </c>
      <c r="C299" s="1" t="s">
        <v>585</v>
      </c>
      <c r="D299" s="1" t="s">
        <v>19</v>
      </c>
      <c r="E299" s="1" t="s">
        <v>586</v>
      </c>
      <c r="F299" s="2">
        <v>27043</v>
      </c>
      <c r="G299" s="2">
        <v>40645</v>
      </c>
      <c r="H299" s="1" t="s">
        <v>5097</v>
      </c>
    </row>
    <row r="300" spans="1:8" x14ac:dyDescent="0.55000000000000004">
      <c r="A300" s="1" t="s">
        <v>437</v>
      </c>
      <c r="B300" s="1" t="s">
        <v>438</v>
      </c>
      <c r="C300" s="1" t="s">
        <v>439</v>
      </c>
      <c r="D300" s="1" t="s">
        <v>19</v>
      </c>
      <c r="E300" s="1" t="s">
        <v>440</v>
      </c>
      <c r="F300" s="2">
        <v>27258</v>
      </c>
      <c r="G300" s="2">
        <v>41587</v>
      </c>
      <c r="H300" s="1" t="s">
        <v>5098</v>
      </c>
    </row>
    <row r="301" spans="1:8" x14ac:dyDescent="0.55000000000000004">
      <c r="A301" s="1" t="s">
        <v>552</v>
      </c>
      <c r="B301" s="1" t="s">
        <v>553</v>
      </c>
      <c r="C301" s="1" t="s">
        <v>554</v>
      </c>
      <c r="D301" s="1" t="s">
        <v>10</v>
      </c>
      <c r="E301" s="1" t="s">
        <v>555</v>
      </c>
      <c r="F301" s="2">
        <v>32978</v>
      </c>
      <c r="G301" s="2">
        <v>44047</v>
      </c>
      <c r="H301" s="1" t="s">
        <v>5100</v>
      </c>
    </row>
    <row r="302" spans="1:8" x14ac:dyDescent="0.55000000000000004">
      <c r="A302" s="1" t="s">
        <v>49</v>
      </c>
      <c r="B302" s="1" t="s">
        <v>50</v>
      </c>
      <c r="C302" s="1" t="s">
        <v>51</v>
      </c>
      <c r="D302" s="1" t="s">
        <v>10</v>
      </c>
      <c r="E302" s="1" t="s">
        <v>52</v>
      </c>
      <c r="F302" s="2">
        <v>29942</v>
      </c>
      <c r="G302" s="2">
        <v>40997</v>
      </c>
      <c r="H302" s="1" t="s">
        <v>5102</v>
      </c>
    </row>
    <row r="303" spans="1:8" x14ac:dyDescent="0.55000000000000004">
      <c r="A303" s="1" t="s">
        <v>12</v>
      </c>
      <c r="B303" s="1" t="s">
        <v>13</v>
      </c>
      <c r="C303" s="1" t="s">
        <v>14</v>
      </c>
      <c r="D303" s="1" t="s">
        <v>10</v>
      </c>
      <c r="E303" s="1" t="s">
        <v>15</v>
      </c>
      <c r="F303" s="2">
        <v>30571</v>
      </c>
      <c r="G303" s="2">
        <v>41275</v>
      </c>
      <c r="H303" s="1" t="s">
        <v>5103</v>
      </c>
    </row>
    <row r="304" spans="1:8" x14ac:dyDescent="0.55000000000000004">
      <c r="A304" s="1" t="s">
        <v>409</v>
      </c>
      <c r="B304" s="1" t="s">
        <v>410</v>
      </c>
      <c r="C304" s="1" t="s">
        <v>411</v>
      </c>
      <c r="D304" s="1" t="s">
        <v>19</v>
      </c>
      <c r="E304" s="1" t="s">
        <v>412</v>
      </c>
      <c r="F304" s="2">
        <v>34483</v>
      </c>
      <c r="G304" s="2">
        <v>41525</v>
      </c>
      <c r="H304" s="1" t="s">
        <v>5104</v>
      </c>
    </row>
    <row r="305" spans="1:8" x14ac:dyDescent="0.55000000000000004">
      <c r="A305" s="1" t="s">
        <v>269</v>
      </c>
      <c r="B305" s="1" t="s">
        <v>270</v>
      </c>
      <c r="C305" s="1" t="s">
        <v>271</v>
      </c>
      <c r="D305" s="1" t="s">
        <v>19</v>
      </c>
      <c r="E305" s="1" t="s">
        <v>272</v>
      </c>
      <c r="F305" s="2">
        <v>31809</v>
      </c>
      <c r="G305" s="2">
        <v>43037</v>
      </c>
      <c r="H305" s="1" t="s">
        <v>5105</v>
      </c>
    </row>
    <row r="306" spans="1:8" x14ac:dyDescent="0.55000000000000004">
      <c r="A306" s="1" t="s">
        <v>496</v>
      </c>
      <c r="B306" s="1" t="s">
        <v>497</v>
      </c>
      <c r="C306" s="1" t="s">
        <v>498</v>
      </c>
      <c r="D306" s="1" t="s">
        <v>19</v>
      </c>
      <c r="E306" s="1" t="s">
        <v>499</v>
      </c>
      <c r="F306" s="2">
        <v>25965</v>
      </c>
      <c r="G306" s="2">
        <v>42693</v>
      </c>
      <c r="H306" s="1" t="s">
        <v>5106</v>
      </c>
    </row>
    <row r="307" spans="1:8" x14ac:dyDescent="0.55000000000000004">
      <c r="A307" s="1" t="s">
        <v>293</v>
      </c>
      <c r="B307" s="1" t="s">
        <v>294</v>
      </c>
      <c r="C307" s="1" t="s">
        <v>295</v>
      </c>
      <c r="D307" s="1" t="s">
        <v>19</v>
      </c>
      <c r="E307" s="1" t="s">
        <v>296</v>
      </c>
      <c r="F307" s="2">
        <v>26104</v>
      </c>
      <c r="G307" s="2">
        <v>40966</v>
      </c>
      <c r="H307" s="1" t="s">
        <v>5107</v>
      </c>
    </row>
    <row r="308" spans="1:8" x14ac:dyDescent="0.55000000000000004">
      <c r="A308" s="1" t="s">
        <v>520</v>
      </c>
      <c r="B308" s="1" t="s">
        <v>521</v>
      </c>
      <c r="C308" s="1" t="s">
        <v>522</v>
      </c>
      <c r="D308" s="1" t="s">
        <v>19</v>
      </c>
      <c r="E308" s="1" t="s">
        <v>523</v>
      </c>
      <c r="F308" s="2">
        <v>32118</v>
      </c>
      <c r="G308" s="2">
        <v>43739</v>
      </c>
      <c r="H308" s="1" t="s">
        <v>5108</v>
      </c>
    </row>
    <row r="309" spans="1:8" x14ac:dyDescent="0.55000000000000004">
      <c r="A309" s="1" t="s">
        <v>548</v>
      </c>
      <c r="B309" s="1" t="s">
        <v>549</v>
      </c>
      <c r="C309" s="1" t="s">
        <v>550</v>
      </c>
      <c r="D309" s="1" t="s">
        <v>10</v>
      </c>
      <c r="E309" s="1" t="s">
        <v>551</v>
      </c>
      <c r="F309" s="2">
        <v>34077</v>
      </c>
      <c r="G309" s="2">
        <v>43382</v>
      </c>
      <c r="H309" s="1" t="s">
        <v>5109</v>
      </c>
    </row>
    <row r="310" spans="1:8" x14ac:dyDescent="0.55000000000000004">
      <c r="A310" s="1" t="s">
        <v>492</v>
      </c>
      <c r="B310" s="1" t="s">
        <v>493</v>
      </c>
      <c r="C310" s="1" t="s">
        <v>494</v>
      </c>
      <c r="D310" s="1" t="s">
        <v>19</v>
      </c>
      <c r="E310" s="1" t="s">
        <v>495</v>
      </c>
      <c r="F310" s="2">
        <v>27197</v>
      </c>
      <c r="G310" s="2">
        <v>40818</v>
      </c>
      <c r="H310" s="1" t="s">
        <v>5110</v>
      </c>
    </row>
    <row r="311" spans="1:8" x14ac:dyDescent="0.55000000000000004">
      <c r="A311" s="1" t="s">
        <v>53</v>
      </c>
      <c r="B311" s="1" t="s">
        <v>54</v>
      </c>
      <c r="C311" s="1" t="s">
        <v>55</v>
      </c>
      <c r="D311" s="1" t="s">
        <v>10</v>
      </c>
      <c r="E311" s="1" t="s">
        <v>56</v>
      </c>
      <c r="F311" s="2">
        <v>31693</v>
      </c>
      <c r="G311" s="2">
        <v>42404</v>
      </c>
      <c r="H311" s="1" t="s">
        <v>5111</v>
      </c>
    </row>
    <row r="312" spans="1:8" x14ac:dyDescent="0.55000000000000004">
      <c r="A312" s="1" t="s">
        <v>512</v>
      </c>
      <c r="B312" s="1" t="s">
        <v>513</v>
      </c>
      <c r="C312" s="1" t="s">
        <v>514</v>
      </c>
      <c r="D312" s="1" t="s">
        <v>19</v>
      </c>
      <c r="E312" s="1" t="s">
        <v>515</v>
      </c>
      <c r="F312" s="2">
        <v>30519</v>
      </c>
      <c r="G312" s="2">
        <v>44043</v>
      </c>
      <c r="H312" s="1" t="s">
        <v>5112</v>
      </c>
    </row>
    <row r="313" spans="1:8" x14ac:dyDescent="0.55000000000000004">
      <c r="A313" s="1" t="s">
        <v>185</v>
      </c>
      <c r="B313" s="1" t="s">
        <v>186</v>
      </c>
      <c r="C313" s="1" t="s">
        <v>187</v>
      </c>
      <c r="D313" s="1" t="s">
        <v>10</v>
      </c>
      <c r="E313" s="1" t="s">
        <v>188</v>
      </c>
      <c r="F313" s="2">
        <v>27886</v>
      </c>
      <c r="G313" s="2">
        <v>43460</v>
      </c>
      <c r="H313" s="1" t="s">
        <v>5113</v>
      </c>
    </row>
    <row r="314" spans="1:8" x14ac:dyDescent="0.55000000000000004">
      <c r="A314" s="1" t="s">
        <v>201</v>
      </c>
      <c r="B314" s="1" t="s">
        <v>202</v>
      </c>
      <c r="C314" s="1" t="s">
        <v>203</v>
      </c>
      <c r="D314" s="1" t="s">
        <v>10</v>
      </c>
      <c r="E314" s="1" t="s">
        <v>204</v>
      </c>
      <c r="F314" s="2">
        <v>26315</v>
      </c>
      <c r="G314" s="2">
        <v>42606</v>
      </c>
      <c r="H314" s="1" t="s">
        <v>5114</v>
      </c>
    </row>
    <row r="315" spans="1:8" x14ac:dyDescent="0.55000000000000004">
      <c r="A315" s="1" t="s">
        <v>337</v>
      </c>
      <c r="B315" s="1" t="s">
        <v>338</v>
      </c>
      <c r="C315" s="1" t="s">
        <v>339</v>
      </c>
      <c r="D315" s="1" t="s">
        <v>10</v>
      </c>
      <c r="E315" s="1" t="s">
        <v>340</v>
      </c>
      <c r="F315" s="2">
        <v>30594</v>
      </c>
      <c r="G315" s="2">
        <v>42996</v>
      </c>
      <c r="H315" s="1" t="s">
        <v>5115</v>
      </c>
    </row>
    <row r="316" spans="1:8" x14ac:dyDescent="0.55000000000000004">
      <c r="A316" s="1" t="s">
        <v>149</v>
      </c>
      <c r="B316" s="1" t="s">
        <v>150</v>
      </c>
      <c r="C316" s="1" t="s">
        <v>151</v>
      </c>
      <c r="D316" s="1" t="s">
        <v>10</v>
      </c>
      <c r="E316" s="1" t="s">
        <v>152</v>
      </c>
      <c r="F316" s="2">
        <v>29535</v>
      </c>
      <c r="G316" s="2">
        <v>41417</v>
      </c>
      <c r="H316" s="1" t="s">
        <v>5116</v>
      </c>
    </row>
    <row r="317" spans="1:8" x14ac:dyDescent="0.55000000000000004">
      <c r="A317" s="1" t="s">
        <v>41</v>
      </c>
      <c r="B317" s="1" t="s">
        <v>42</v>
      </c>
      <c r="C317" s="1" t="s">
        <v>43</v>
      </c>
      <c r="D317" s="1" t="s">
        <v>10</v>
      </c>
      <c r="E317" s="1" t="s">
        <v>44</v>
      </c>
      <c r="F317" s="2">
        <v>32285</v>
      </c>
      <c r="G317" s="2">
        <v>43698</v>
      </c>
      <c r="H317" s="1" t="s">
        <v>5117</v>
      </c>
    </row>
    <row r="318" spans="1:8" x14ac:dyDescent="0.55000000000000004">
      <c r="A318" s="1" t="s">
        <v>595</v>
      </c>
      <c r="B318" s="1" t="s">
        <v>596</v>
      </c>
      <c r="C318" s="1" t="s">
        <v>597</v>
      </c>
      <c r="D318" s="1" t="s">
        <v>10</v>
      </c>
      <c r="E318" s="1" t="s">
        <v>598</v>
      </c>
      <c r="F318" s="2">
        <v>27616</v>
      </c>
      <c r="G318" s="2">
        <v>44155</v>
      </c>
      <c r="H318" s="1" t="s">
        <v>5118</v>
      </c>
    </row>
    <row r="319" spans="1:8" x14ac:dyDescent="0.55000000000000004">
      <c r="A319" s="1" t="s">
        <v>560</v>
      </c>
      <c r="B319" s="1" t="s">
        <v>561</v>
      </c>
      <c r="C319" s="1" t="s">
        <v>562</v>
      </c>
      <c r="D319" s="1" t="s">
        <v>10</v>
      </c>
      <c r="E319" s="1" t="s">
        <v>563</v>
      </c>
      <c r="F319" s="2">
        <v>31935</v>
      </c>
      <c r="G319" s="2">
        <v>44020</v>
      </c>
      <c r="H319" s="1" t="s">
        <v>5119</v>
      </c>
    </row>
    <row r="320" spans="1:8" x14ac:dyDescent="0.55000000000000004">
      <c r="A320" s="1" t="s">
        <v>353</v>
      </c>
      <c r="B320" s="1" t="s">
        <v>354</v>
      </c>
      <c r="C320" s="1" t="s">
        <v>355</v>
      </c>
      <c r="D320" s="1" t="s">
        <v>19</v>
      </c>
      <c r="E320" s="1" t="s">
        <v>356</v>
      </c>
      <c r="F320" s="2">
        <v>27959</v>
      </c>
      <c r="G320" s="2">
        <v>42770</v>
      </c>
      <c r="H320" s="1" t="s">
        <v>5120</v>
      </c>
    </row>
    <row r="321" spans="1:8" x14ac:dyDescent="0.55000000000000004">
      <c r="A321" s="1" t="s">
        <v>97</v>
      </c>
      <c r="B321" s="1" t="s">
        <v>98</v>
      </c>
      <c r="C321" s="1" t="s">
        <v>99</v>
      </c>
      <c r="D321" s="1" t="s">
        <v>19</v>
      </c>
      <c r="E321" s="1" t="s">
        <v>100</v>
      </c>
      <c r="F321" s="2">
        <v>31853</v>
      </c>
      <c r="G321" s="2">
        <v>40787</v>
      </c>
      <c r="H321" s="1" t="s">
        <v>5121</v>
      </c>
    </row>
    <row r="322" spans="1:8" x14ac:dyDescent="0.55000000000000004">
      <c r="A322" s="1" t="s">
        <v>157</v>
      </c>
      <c r="B322" s="1" t="s">
        <v>158</v>
      </c>
      <c r="C322" s="1" t="s">
        <v>159</v>
      </c>
      <c r="D322" s="1" t="s">
        <v>19</v>
      </c>
      <c r="E322" s="1" t="s">
        <v>160</v>
      </c>
      <c r="F322" s="2">
        <v>25888</v>
      </c>
      <c r="G322" s="2">
        <v>41664</v>
      </c>
      <c r="H322" s="1" t="s">
        <v>5122</v>
      </c>
    </row>
    <row r="323" spans="1:8" x14ac:dyDescent="0.55000000000000004">
      <c r="A323" s="1" t="s">
        <v>381</v>
      </c>
      <c r="B323" s="1" t="s">
        <v>382</v>
      </c>
      <c r="C323" s="1" t="s">
        <v>383</v>
      </c>
      <c r="D323" s="1" t="s">
        <v>19</v>
      </c>
      <c r="E323" s="1" t="s">
        <v>384</v>
      </c>
      <c r="F323" s="2">
        <v>27400</v>
      </c>
      <c r="G323" s="2">
        <v>40453</v>
      </c>
      <c r="H323" s="1" t="s">
        <v>5123</v>
      </c>
    </row>
    <row r="324" spans="1:8" x14ac:dyDescent="0.55000000000000004">
      <c r="A324" s="1" t="s">
        <v>313</v>
      </c>
      <c r="B324" s="1" t="s">
        <v>314</v>
      </c>
      <c r="C324" s="1" t="s">
        <v>315</v>
      </c>
      <c r="D324" s="1" t="s">
        <v>19</v>
      </c>
      <c r="E324" s="1" t="s">
        <v>316</v>
      </c>
      <c r="F324" s="2">
        <v>26377</v>
      </c>
      <c r="G324" s="2">
        <v>43928</v>
      </c>
      <c r="H324" s="1" t="s">
        <v>5125</v>
      </c>
    </row>
    <row r="325" spans="1:8" x14ac:dyDescent="0.55000000000000004">
      <c r="A325" s="1" t="s">
        <v>361</v>
      </c>
      <c r="B325" s="1" t="s">
        <v>362</v>
      </c>
      <c r="C325" s="1" t="s">
        <v>363</v>
      </c>
      <c r="D325" s="1" t="s">
        <v>10</v>
      </c>
      <c r="E325" s="1" t="s">
        <v>364</v>
      </c>
      <c r="F325" s="2">
        <v>31073</v>
      </c>
      <c r="G325" s="2">
        <v>41848</v>
      </c>
      <c r="H325" s="1" t="s">
        <v>5126</v>
      </c>
    </row>
    <row r="326" spans="1:8" x14ac:dyDescent="0.55000000000000004">
      <c r="A326" s="1" t="s">
        <v>281</v>
      </c>
      <c r="B326" s="1" t="s">
        <v>282</v>
      </c>
      <c r="C326" s="1" t="s">
        <v>283</v>
      </c>
      <c r="D326" s="1" t="s">
        <v>19</v>
      </c>
      <c r="E326" s="1" t="s">
        <v>284</v>
      </c>
      <c r="F326" s="2">
        <v>29641</v>
      </c>
      <c r="G326" s="2">
        <v>40459</v>
      </c>
      <c r="H326" s="1" t="s">
        <v>5127</v>
      </c>
    </row>
    <row r="327" spans="1:8" x14ac:dyDescent="0.55000000000000004">
      <c r="A327" s="1" t="s">
        <v>137</v>
      </c>
      <c r="B327" s="1" t="s">
        <v>138</v>
      </c>
      <c r="C327" s="1" t="s">
        <v>139</v>
      </c>
      <c r="D327" s="1" t="s">
        <v>19</v>
      </c>
      <c r="E327" s="1" t="s">
        <v>140</v>
      </c>
      <c r="F327" s="2">
        <v>30558</v>
      </c>
      <c r="G327" s="2">
        <v>41473</v>
      </c>
      <c r="H327" s="1" t="s">
        <v>5128</v>
      </c>
    </row>
    <row r="328" spans="1:8" x14ac:dyDescent="0.55000000000000004">
      <c r="A328" s="1" t="s">
        <v>365</v>
      </c>
      <c r="B328" s="1" t="s">
        <v>366</v>
      </c>
      <c r="C328" s="1" t="s">
        <v>367</v>
      </c>
      <c r="D328" s="1" t="s">
        <v>10</v>
      </c>
      <c r="E328" s="1" t="s">
        <v>368</v>
      </c>
      <c r="F328" s="2">
        <v>31611</v>
      </c>
      <c r="G328" s="2">
        <v>41219</v>
      </c>
      <c r="H328" s="1" t="s">
        <v>5130</v>
      </c>
    </row>
    <row r="329" spans="1:8" x14ac:dyDescent="0.55000000000000004">
      <c r="A329" s="1" t="s">
        <v>205</v>
      </c>
      <c r="B329" s="1" t="s">
        <v>206</v>
      </c>
      <c r="C329" s="1" t="s">
        <v>207</v>
      </c>
      <c r="D329" s="1" t="s">
        <v>19</v>
      </c>
      <c r="E329" s="1" t="s">
        <v>208</v>
      </c>
      <c r="F329" s="2">
        <v>30676</v>
      </c>
      <c r="G329" s="2">
        <v>40428</v>
      </c>
      <c r="H329" s="1" t="s">
        <v>5131</v>
      </c>
    </row>
    <row r="330" spans="1:8" x14ac:dyDescent="0.55000000000000004">
      <c r="A330" s="1" t="s">
        <v>377</v>
      </c>
      <c r="B330" s="1" t="s">
        <v>378</v>
      </c>
      <c r="C330" s="1" t="s">
        <v>379</v>
      </c>
      <c r="D330" s="1" t="s">
        <v>19</v>
      </c>
      <c r="E330" s="1" t="s">
        <v>380</v>
      </c>
      <c r="F330" s="2">
        <v>26121</v>
      </c>
      <c r="G330" s="2">
        <v>43700</v>
      </c>
      <c r="H330" s="1" t="s">
        <v>5133</v>
      </c>
    </row>
    <row r="331" spans="1:8" x14ac:dyDescent="0.55000000000000004">
      <c r="A331" s="1" t="s">
        <v>301</v>
      </c>
      <c r="B331" s="1" t="s">
        <v>302</v>
      </c>
      <c r="C331" s="1" t="s">
        <v>303</v>
      </c>
      <c r="D331" s="1" t="s">
        <v>19</v>
      </c>
      <c r="E331" s="1" t="s">
        <v>304</v>
      </c>
      <c r="F331" s="2">
        <v>32730</v>
      </c>
      <c r="G331" s="2">
        <v>41756</v>
      </c>
      <c r="H331" s="1" t="s">
        <v>5134</v>
      </c>
    </row>
    <row r="332" spans="1:8" x14ac:dyDescent="0.55000000000000004">
      <c r="A332" s="1" t="s">
        <v>217</v>
      </c>
      <c r="B332" s="1" t="s">
        <v>218</v>
      </c>
      <c r="C332" s="1" t="s">
        <v>219</v>
      </c>
      <c r="D332" s="1" t="s">
        <v>19</v>
      </c>
      <c r="E332" s="1" t="s">
        <v>220</v>
      </c>
      <c r="F332" s="2">
        <v>29440</v>
      </c>
      <c r="G332" s="2">
        <v>40677</v>
      </c>
      <c r="H332" s="1" t="s">
        <v>5136</v>
      </c>
    </row>
    <row r="333" spans="1:8" x14ac:dyDescent="0.55000000000000004">
      <c r="A333" s="1" t="s">
        <v>109</v>
      </c>
      <c r="B333" s="1" t="s">
        <v>110</v>
      </c>
      <c r="C333" s="1" t="s">
        <v>111</v>
      </c>
      <c r="D333" s="1" t="s">
        <v>19</v>
      </c>
      <c r="E333" s="1" t="s">
        <v>112</v>
      </c>
      <c r="F333" s="2">
        <v>27698</v>
      </c>
      <c r="G333" s="2">
        <v>40726</v>
      </c>
      <c r="H333" s="1" t="s">
        <v>5137</v>
      </c>
    </row>
    <row r="334" spans="1:8" x14ac:dyDescent="0.55000000000000004">
      <c r="A334" s="1" t="s">
        <v>193</v>
      </c>
      <c r="B334" s="1" t="s">
        <v>194</v>
      </c>
      <c r="C334" s="1" t="s">
        <v>195</v>
      </c>
      <c r="D334" s="1" t="s">
        <v>10</v>
      </c>
      <c r="E334" s="1" t="s">
        <v>196</v>
      </c>
      <c r="F334" s="2">
        <v>28074</v>
      </c>
      <c r="G334" s="2">
        <v>43654</v>
      </c>
      <c r="H334" s="1" t="s">
        <v>5139</v>
      </c>
    </row>
    <row r="335" spans="1:8" x14ac:dyDescent="0.55000000000000004">
      <c r="A335" s="1" t="s">
        <v>357</v>
      </c>
      <c r="B335" s="1" t="s">
        <v>358</v>
      </c>
      <c r="C335" s="1" t="s">
        <v>359</v>
      </c>
      <c r="D335" s="1" t="s">
        <v>19</v>
      </c>
      <c r="E335" s="1" t="s">
        <v>360</v>
      </c>
      <c r="F335" s="2">
        <v>33366</v>
      </c>
      <c r="G335" s="2">
        <v>41875</v>
      </c>
      <c r="H335" s="1" t="s">
        <v>5141</v>
      </c>
    </row>
    <row r="336" spans="1:8" x14ac:dyDescent="0.55000000000000004">
      <c r="A336" s="1" t="s">
        <v>456</v>
      </c>
      <c r="B336" s="1" t="s">
        <v>457</v>
      </c>
      <c r="C336" s="1" t="s">
        <v>458</v>
      </c>
      <c r="D336" s="1" t="s">
        <v>10</v>
      </c>
      <c r="E336" s="1" t="s">
        <v>459</v>
      </c>
      <c r="F336" s="2">
        <v>32189</v>
      </c>
      <c r="G336" s="2">
        <v>41083</v>
      </c>
      <c r="H336" s="1" t="s">
        <v>5143</v>
      </c>
    </row>
    <row r="337" spans="1:8" x14ac:dyDescent="0.55000000000000004">
      <c r="A337" s="1" t="s">
        <v>500</v>
      </c>
      <c r="B337" s="1" t="s">
        <v>501</v>
      </c>
      <c r="C337" s="1" t="s">
        <v>502</v>
      </c>
      <c r="D337" s="1" t="s">
        <v>19</v>
      </c>
      <c r="E337" s="1" t="s">
        <v>503</v>
      </c>
      <c r="F337" s="2">
        <v>34116</v>
      </c>
      <c r="G337" s="2">
        <v>43845</v>
      </c>
      <c r="H337" s="1" t="s">
        <v>5144</v>
      </c>
    </row>
    <row r="338" spans="1:8" x14ac:dyDescent="0.55000000000000004">
      <c r="A338" s="1" t="s">
        <v>453</v>
      </c>
      <c r="B338" s="1" t="s">
        <v>358</v>
      </c>
      <c r="C338" s="1" t="s">
        <v>454</v>
      </c>
      <c r="D338" s="1" t="s">
        <v>19</v>
      </c>
      <c r="E338" s="1" t="s">
        <v>455</v>
      </c>
      <c r="F338" s="2">
        <v>29302</v>
      </c>
      <c r="G338" s="2">
        <v>43955</v>
      </c>
      <c r="H338" s="1" t="s">
        <v>5145</v>
      </c>
    </row>
    <row r="339" spans="1:8" x14ac:dyDescent="0.55000000000000004">
      <c r="A339" s="1" t="s">
        <v>309</v>
      </c>
      <c r="B339" s="1" t="s">
        <v>310</v>
      </c>
      <c r="C339" s="1" t="s">
        <v>311</v>
      </c>
      <c r="D339" s="1" t="s">
        <v>10</v>
      </c>
      <c r="E339" s="1" t="s">
        <v>312</v>
      </c>
      <c r="F339" s="2">
        <v>29766</v>
      </c>
      <c r="G339" s="2">
        <v>44174</v>
      </c>
      <c r="H339" s="1" t="s">
        <v>5146</v>
      </c>
    </row>
    <row r="340" spans="1:8" x14ac:dyDescent="0.55000000000000004">
      <c r="A340" s="1" t="s">
        <v>401</v>
      </c>
      <c r="B340" s="1" t="s">
        <v>402</v>
      </c>
      <c r="C340" s="1" t="s">
        <v>403</v>
      </c>
      <c r="D340" s="1" t="s">
        <v>10</v>
      </c>
      <c r="E340" s="1" t="s">
        <v>404</v>
      </c>
      <c r="F340" s="2">
        <v>33018</v>
      </c>
      <c r="G340" s="2">
        <v>44214</v>
      </c>
      <c r="H340" s="1" t="s">
        <v>5148</v>
      </c>
    </row>
    <row r="341" spans="1:8" x14ac:dyDescent="0.55000000000000004">
      <c r="A341" s="1" t="s">
        <v>599</v>
      </c>
      <c r="B341" s="1" t="s">
        <v>600</v>
      </c>
      <c r="C341" s="1" t="s">
        <v>601</v>
      </c>
      <c r="D341" s="1" t="s">
        <v>19</v>
      </c>
      <c r="E341" s="1" t="s">
        <v>602</v>
      </c>
      <c r="F341" s="2">
        <v>27591</v>
      </c>
      <c r="G341" s="2">
        <v>44264</v>
      </c>
      <c r="H341" s="1" t="s">
        <v>5149</v>
      </c>
    </row>
    <row r="342" spans="1:8" x14ac:dyDescent="0.55000000000000004">
      <c r="A342" s="1" t="s">
        <v>532</v>
      </c>
      <c r="B342" s="1" t="s">
        <v>533</v>
      </c>
      <c r="C342" s="1" t="s">
        <v>534</v>
      </c>
      <c r="D342" s="1" t="s">
        <v>10</v>
      </c>
      <c r="E342" s="1" t="s">
        <v>535</v>
      </c>
      <c r="F342" s="2">
        <v>28894</v>
      </c>
      <c r="G342" s="2">
        <v>40249</v>
      </c>
      <c r="H342" s="1" t="s">
        <v>5150</v>
      </c>
    </row>
    <row r="343" spans="1:8" x14ac:dyDescent="0.55000000000000004">
      <c r="A343" s="1" t="s">
        <v>413</v>
      </c>
      <c r="B343" s="1" t="s">
        <v>414</v>
      </c>
      <c r="C343" s="1" t="s">
        <v>415</v>
      </c>
      <c r="D343" s="1" t="s">
        <v>10</v>
      </c>
      <c r="E343" s="1" t="s">
        <v>416</v>
      </c>
      <c r="F343" s="2">
        <v>26914</v>
      </c>
      <c r="G343" s="2">
        <v>43784</v>
      </c>
      <c r="H343" s="1" t="s">
        <v>5151</v>
      </c>
    </row>
    <row r="344" spans="1:8" x14ac:dyDescent="0.55000000000000004">
      <c r="A344" s="1" t="s">
        <v>16</v>
      </c>
      <c r="B344" s="1" t="s">
        <v>17</v>
      </c>
      <c r="C344" s="1" t="s">
        <v>18</v>
      </c>
      <c r="D344" s="1" t="s">
        <v>19</v>
      </c>
      <c r="E344" s="1" t="s">
        <v>20</v>
      </c>
      <c r="F344" s="2">
        <v>34198</v>
      </c>
      <c r="G344" s="2">
        <v>42668</v>
      </c>
      <c r="H344" s="1" t="s">
        <v>5153</v>
      </c>
    </row>
    <row r="345" spans="1:8" x14ac:dyDescent="0.55000000000000004">
      <c r="A345" s="1" t="s">
        <v>349</v>
      </c>
      <c r="B345" s="1" t="s">
        <v>350</v>
      </c>
      <c r="C345" s="1" t="s">
        <v>351</v>
      </c>
      <c r="D345" s="1" t="s">
        <v>19</v>
      </c>
      <c r="E345" s="1" t="s">
        <v>352</v>
      </c>
      <c r="F345" s="2">
        <v>33611</v>
      </c>
      <c r="G345" s="2">
        <v>44066</v>
      </c>
      <c r="H345" s="1" t="s">
        <v>5154</v>
      </c>
    </row>
    <row r="346" spans="1:8" x14ac:dyDescent="0.55000000000000004">
      <c r="A346" s="1" t="s">
        <v>425</v>
      </c>
      <c r="B346" s="1" t="s">
        <v>426</v>
      </c>
      <c r="C346" s="1" t="s">
        <v>427</v>
      </c>
      <c r="D346" s="1" t="s">
        <v>19</v>
      </c>
      <c r="E346" s="1" t="s">
        <v>428</v>
      </c>
      <c r="F346" s="2">
        <v>32781</v>
      </c>
      <c r="G346" s="2">
        <v>43723</v>
      </c>
      <c r="H346" s="1" t="s">
        <v>5155</v>
      </c>
    </row>
    <row r="347" spans="1:8" x14ac:dyDescent="0.55000000000000004">
      <c r="A347" s="1" t="s">
        <v>89</v>
      </c>
      <c r="B347" s="1" t="s">
        <v>90</v>
      </c>
      <c r="C347" s="1" t="s">
        <v>91</v>
      </c>
      <c r="D347" s="1" t="s">
        <v>10</v>
      </c>
      <c r="E347" s="1" t="s">
        <v>92</v>
      </c>
      <c r="F347" s="2">
        <v>29909</v>
      </c>
      <c r="G347" s="2">
        <v>42720</v>
      </c>
      <c r="H347" s="1" t="s">
        <v>5157</v>
      </c>
    </row>
    <row r="348" spans="1:8" x14ac:dyDescent="0.55000000000000004">
      <c r="A348" s="1" t="s">
        <v>7</v>
      </c>
      <c r="B348" s="1" t="s">
        <v>8</v>
      </c>
      <c r="C348" s="1" t="s">
        <v>9</v>
      </c>
      <c r="D348" s="1" t="s">
        <v>10</v>
      </c>
      <c r="E348" s="1" t="s">
        <v>11</v>
      </c>
      <c r="F348" s="2">
        <v>27100</v>
      </c>
      <c r="G348" s="2">
        <v>41524</v>
      </c>
      <c r="H348" s="1" t="s">
        <v>5158</v>
      </c>
    </row>
    <row r="349" spans="1:8" x14ac:dyDescent="0.55000000000000004">
      <c r="A349" s="1" t="s">
        <v>69</v>
      </c>
      <c r="B349" s="1" t="s">
        <v>70</v>
      </c>
      <c r="C349" s="1" t="s">
        <v>71</v>
      </c>
      <c r="D349" s="1" t="s">
        <v>19</v>
      </c>
      <c r="E349" s="1" t="s">
        <v>72</v>
      </c>
      <c r="F349" s="2">
        <v>27316</v>
      </c>
      <c r="G349" s="2">
        <v>42777</v>
      </c>
      <c r="H349" s="1" t="s">
        <v>5159</v>
      </c>
    </row>
    <row r="350" spans="1:8" x14ac:dyDescent="0.55000000000000004">
      <c r="A350" s="1" t="s">
        <v>189</v>
      </c>
      <c r="B350" s="1" t="s">
        <v>190</v>
      </c>
      <c r="C350" s="1" t="s">
        <v>191</v>
      </c>
      <c r="D350" s="1" t="s">
        <v>19</v>
      </c>
      <c r="E350" s="1" t="s">
        <v>192</v>
      </c>
      <c r="F350" s="2">
        <v>26932</v>
      </c>
      <c r="G350" s="2">
        <v>44165</v>
      </c>
      <c r="H350" s="1" t="s">
        <v>5160</v>
      </c>
    </row>
    <row r="351" spans="1:8" x14ac:dyDescent="0.55000000000000004">
      <c r="A351" s="1" t="s">
        <v>77</v>
      </c>
      <c r="B351" s="1" t="s">
        <v>78</v>
      </c>
      <c r="C351" s="1" t="s">
        <v>79</v>
      </c>
      <c r="D351" s="1" t="s">
        <v>10</v>
      </c>
      <c r="E351" s="1" t="s">
        <v>80</v>
      </c>
      <c r="F351" s="2">
        <v>27768</v>
      </c>
      <c r="G351" s="2">
        <v>40573</v>
      </c>
      <c r="H351" s="1" t="s">
        <v>5162</v>
      </c>
    </row>
    <row r="352" spans="1:8" x14ac:dyDescent="0.55000000000000004">
      <c r="A352" s="1" t="s">
        <v>225</v>
      </c>
      <c r="B352" s="1" t="s">
        <v>226</v>
      </c>
      <c r="C352" s="1" t="s">
        <v>227</v>
      </c>
      <c r="D352" s="1" t="s">
        <v>10</v>
      </c>
      <c r="E352" s="1" t="s">
        <v>228</v>
      </c>
      <c r="F352" s="2">
        <v>26245</v>
      </c>
      <c r="G352" s="2">
        <v>43118</v>
      </c>
      <c r="H352" s="1" t="s">
        <v>5163</v>
      </c>
    </row>
    <row r="353" spans="1:8" x14ac:dyDescent="0.55000000000000004">
      <c r="A353" s="1" t="s">
        <v>45</v>
      </c>
      <c r="B353" s="1" t="s">
        <v>46</v>
      </c>
      <c r="C353" s="1" t="s">
        <v>47</v>
      </c>
      <c r="D353" s="1" t="s">
        <v>10</v>
      </c>
      <c r="E353" s="1" t="s">
        <v>48</v>
      </c>
      <c r="F353" s="2">
        <v>25816</v>
      </c>
      <c r="G353" s="2">
        <v>42837</v>
      </c>
      <c r="H353" s="1" t="s">
        <v>5164</v>
      </c>
    </row>
    <row r="354" spans="1:8" x14ac:dyDescent="0.55000000000000004">
      <c r="A354" s="1" t="s">
        <v>37</v>
      </c>
      <c r="B354" s="1" t="s">
        <v>38</v>
      </c>
      <c r="C354" s="1" t="s">
        <v>39</v>
      </c>
      <c r="D354" s="1" t="s">
        <v>10</v>
      </c>
      <c r="E354" s="1" t="s">
        <v>40</v>
      </c>
      <c r="F354" s="2">
        <v>30160</v>
      </c>
      <c r="G354" s="2">
        <v>42566</v>
      </c>
      <c r="H354" s="1" t="s">
        <v>5165</v>
      </c>
    </row>
    <row r="355" spans="1:8" x14ac:dyDescent="0.55000000000000004">
      <c r="A355" s="1" t="s">
        <v>341</v>
      </c>
      <c r="B355" s="1" t="s">
        <v>342</v>
      </c>
      <c r="C355" s="1" t="s">
        <v>343</v>
      </c>
      <c r="D355" s="1" t="s">
        <v>10</v>
      </c>
      <c r="E355" s="1" t="s">
        <v>344</v>
      </c>
      <c r="F355" s="2">
        <v>29169</v>
      </c>
      <c r="G355" s="2">
        <v>42207</v>
      </c>
      <c r="H355" s="1" t="s">
        <v>5166</v>
      </c>
    </row>
    <row r="356" spans="1:8" x14ac:dyDescent="0.55000000000000004">
      <c r="A356" s="1" t="s">
        <v>484</v>
      </c>
      <c r="B356" s="1" t="s">
        <v>485</v>
      </c>
      <c r="C356" s="1" t="s">
        <v>486</v>
      </c>
      <c r="D356" s="1" t="s">
        <v>19</v>
      </c>
      <c r="E356" s="1" t="s">
        <v>487</v>
      </c>
      <c r="F356" s="2">
        <v>32404</v>
      </c>
      <c r="G356" s="2">
        <v>44055</v>
      </c>
      <c r="H356" s="1" t="s">
        <v>5167</v>
      </c>
    </row>
    <row r="357" spans="1:8" x14ac:dyDescent="0.55000000000000004">
      <c r="A357" s="1" t="s">
        <v>520</v>
      </c>
      <c r="B357" s="1" t="s">
        <v>521</v>
      </c>
      <c r="C357" s="1" t="s">
        <v>522</v>
      </c>
      <c r="D357" s="1" t="s">
        <v>19</v>
      </c>
      <c r="E357" s="1" t="s">
        <v>523</v>
      </c>
      <c r="F357" s="2">
        <v>32118</v>
      </c>
      <c r="G357" s="2">
        <v>43739</v>
      </c>
      <c r="H357" s="1" t="s">
        <v>5168</v>
      </c>
    </row>
    <row r="358" spans="1:8" x14ac:dyDescent="0.55000000000000004">
      <c r="A358" s="1" t="s">
        <v>289</v>
      </c>
      <c r="B358" s="1" t="s">
        <v>290</v>
      </c>
      <c r="C358" s="1" t="s">
        <v>291</v>
      </c>
      <c r="D358" s="1" t="s">
        <v>19</v>
      </c>
      <c r="E358" s="1" t="s">
        <v>292</v>
      </c>
      <c r="F358" s="2">
        <v>27539</v>
      </c>
      <c r="G358" s="2">
        <v>44285</v>
      </c>
      <c r="H358" s="1" t="s">
        <v>5169</v>
      </c>
    </row>
    <row r="359" spans="1:8" x14ac:dyDescent="0.55000000000000004">
      <c r="A359" s="1" t="s">
        <v>560</v>
      </c>
      <c r="B359" s="1" t="s">
        <v>561</v>
      </c>
      <c r="C359" s="1" t="s">
        <v>562</v>
      </c>
      <c r="D359" s="1" t="s">
        <v>10</v>
      </c>
      <c r="E359" s="1" t="s">
        <v>563</v>
      </c>
      <c r="F359" s="2">
        <v>31935</v>
      </c>
      <c r="G359" s="2">
        <v>44020</v>
      </c>
      <c r="H359" s="1" t="s">
        <v>5170</v>
      </c>
    </row>
    <row r="360" spans="1:8" x14ac:dyDescent="0.55000000000000004">
      <c r="A360" s="1" t="s">
        <v>417</v>
      </c>
      <c r="B360" s="1" t="s">
        <v>418</v>
      </c>
      <c r="C360" s="1" t="s">
        <v>419</v>
      </c>
      <c r="D360" s="1" t="s">
        <v>19</v>
      </c>
      <c r="E360" s="1" t="s">
        <v>420</v>
      </c>
      <c r="F360" s="2">
        <v>30300</v>
      </c>
      <c r="G360" s="2">
        <v>43597</v>
      </c>
      <c r="H360" s="1" t="s">
        <v>5171</v>
      </c>
    </row>
    <row r="361" spans="1:8" x14ac:dyDescent="0.55000000000000004">
      <c r="A361" s="1" t="s">
        <v>257</v>
      </c>
      <c r="B361" s="1" t="s">
        <v>258</v>
      </c>
      <c r="C361" s="1" t="s">
        <v>259</v>
      </c>
      <c r="D361" s="1" t="s">
        <v>10</v>
      </c>
      <c r="E361" s="1" t="s">
        <v>260</v>
      </c>
      <c r="F361" s="2">
        <v>31559</v>
      </c>
      <c r="G361" s="2">
        <v>43115</v>
      </c>
      <c r="H361" s="1" t="s">
        <v>5173</v>
      </c>
    </row>
    <row r="362" spans="1:8" x14ac:dyDescent="0.55000000000000004">
      <c r="A362" s="1" t="s">
        <v>201</v>
      </c>
      <c r="B362" s="1" t="s">
        <v>202</v>
      </c>
      <c r="C362" s="1" t="s">
        <v>203</v>
      </c>
      <c r="D362" s="1" t="s">
        <v>10</v>
      </c>
      <c r="E362" s="1" t="s">
        <v>204</v>
      </c>
      <c r="F362" s="2">
        <v>26315</v>
      </c>
      <c r="G362" s="2">
        <v>42606</v>
      </c>
      <c r="H362" s="1" t="s">
        <v>5174</v>
      </c>
    </row>
    <row r="363" spans="1:8" x14ac:dyDescent="0.55000000000000004">
      <c r="A363" s="1" t="s">
        <v>281</v>
      </c>
      <c r="B363" s="1" t="s">
        <v>282</v>
      </c>
      <c r="C363" s="1" t="s">
        <v>283</v>
      </c>
      <c r="D363" s="1" t="s">
        <v>19</v>
      </c>
      <c r="E363" s="1" t="s">
        <v>284</v>
      </c>
      <c r="F363" s="2">
        <v>29641</v>
      </c>
      <c r="G363" s="2">
        <v>40459</v>
      </c>
      <c r="H363" s="1" t="s">
        <v>5175</v>
      </c>
    </row>
    <row r="364" spans="1:8" x14ac:dyDescent="0.55000000000000004">
      <c r="A364" s="1" t="s">
        <v>337</v>
      </c>
      <c r="B364" s="1" t="s">
        <v>338</v>
      </c>
      <c r="C364" s="1" t="s">
        <v>339</v>
      </c>
      <c r="D364" s="1" t="s">
        <v>10</v>
      </c>
      <c r="E364" s="1" t="s">
        <v>340</v>
      </c>
      <c r="F364" s="2">
        <v>30594</v>
      </c>
      <c r="G364" s="2">
        <v>42996</v>
      </c>
      <c r="H364" s="1" t="s">
        <v>5176</v>
      </c>
    </row>
    <row r="365" spans="1:8" x14ac:dyDescent="0.55000000000000004">
      <c r="A365" s="1" t="s">
        <v>85</v>
      </c>
      <c r="B365" s="1" t="s">
        <v>86</v>
      </c>
      <c r="C365" s="1" t="s">
        <v>87</v>
      </c>
      <c r="D365" s="1" t="s">
        <v>19</v>
      </c>
      <c r="E365" s="1" t="s">
        <v>88</v>
      </c>
      <c r="F365" s="2">
        <v>30401</v>
      </c>
      <c r="G365" s="2">
        <v>44316</v>
      </c>
      <c r="H365" s="1" t="s">
        <v>5177</v>
      </c>
    </row>
    <row r="366" spans="1:8" x14ac:dyDescent="0.55000000000000004">
      <c r="A366" s="1" t="s">
        <v>213</v>
      </c>
      <c r="B366" s="1" t="s">
        <v>214</v>
      </c>
      <c r="C366" s="1" t="s">
        <v>215</v>
      </c>
      <c r="D366" s="1" t="s">
        <v>10</v>
      </c>
      <c r="E366" s="1" t="s">
        <v>216</v>
      </c>
      <c r="F366" s="2">
        <v>31760</v>
      </c>
      <c r="G366" s="2">
        <v>42869</v>
      </c>
      <c r="H366" s="1" t="s">
        <v>5178</v>
      </c>
    </row>
    <row r="367" spans="1:8" x14ac:dyDescent="0.55000000000000004">
      <c r="A367" s="1" t="s">
        <v>472</v>
      </c>
      <c r="B367" s="1" t="s">
        <v>473</v>
      </c>
      <c r="C367" s="1" t="s">
        <v>474</v>
      </c>
      <c r="D367" s="1" t="s">
        <v>19</v>
      </c>
      <c r="E367" s="1" t="s">
        <v>475</v>
      </c>
      <c r="F367" s="2">
        <v>27036</v>
      </c>
      <c r="G367" s="2">
        <v>42609</v>
      </c>
      <c r="H367" s="1" t="s">
        <v>5180</v>
      </c>
    </row>
    <row r="368" spans="1:8" x14ac:dyDescent="0.55000000000000004">
      <c r="A368" s="1" t="s">
        <v>449</v>
      </c>
      <c r="B368" s="1" t="s">
        <v>450</v>
      </c>
      <c r="C368" s="1" t="s">
        <v>451</v>
      </c>
      <c r="D368" s="1" t="s">
        <v>10</v>
      </c>
      <c r="E368" s="1" t="s">
        <v>452</v>
      </c>
      <c r="F368" s="2">
        <v>31087</v>
      </c>
      <c r="G368" s="2">
        <v>42002</v>
      </c>
      <c r="H368" s="1" t="s">
        <v>5181</v>
      </c>
    </row>
    <row r="369" spans="1:8" x14ac:dyDescent="0.55000000000000004">
      <c r="A369" s="1" t="s">
        <v>373</v>
      </c>
      <c r="B369" s="1" t="s">
        <v>374</v>
      </c>
      <c r="C369" s="1" t="s">
        <v>375</v>
      </c>
      <c r="D369" s="1" t="s">
        <v>19</v>
      </c>
      <c r="E369" s="1" t="s">
        <v>376</v>
      </c>
      <c r="F369" s="2">
        <v>32741</v>
      </c>
      <c r="G369" s="2">
        <v>44025</v>
      </c>
      <c r="H369" s="1" t="s">
        <v>5182</v>
      </c>
    </row>
    <row r="370" spans="1:8" x14ac:dyDescent="0.55000000000000004">
      <c r="A370" s="1" t="s">
        <v>409</v>
      </c>
      <c r="B370" s="1" t="s">
        <v>410</v>
      </c>
      <c r="C370" s="1" t="s">
        <v>411</v>
      </c>
      <c r="D370" s="1" t="s">
        <v>19</v>
      </c>
      <c r="E370" s="1" t="s">
        <v>412</v>
      </c>
      <c r="F370" s="2">
        <v>34483</v>
      </c>
      <c r="G370" s="2">
        <v>41525</v>
      </c>
      <c r="H370" s="1" t="s">
        <v>5183</v>
      </c>
    </row>
    <row r="371" spans="1:8" x14ac:dyDescent="0.55000000000000004">
      <c r="A371" s="1" t="s">
        <v>349</v>
      </c>
      <c r="B371" s="1" t="s">
        <v>350</v>
      </c>
      <c r="C371" s="1" t="s">
        <v>351</v>
      </c>
      <c r="D371" s="1" t="s">
        <v>19</v>
      </c>
      <c r="E371" s="1" t="s">
        <v>352</v>
      </c>
      <c r="F371" s="2">
        <v>33611</v>
      </c>
      <c r="G371" s="2">
        <v>44066</v>
      </c>
      <c r="H371" s="1" t="s">
        <v>5184</v>
      </c>
    </row>
    <row r="372" spans="1:8" x14ac:dyDescent="0.55000000000000004">
      <c r="A372" s="1" t="s">
        <v>193</v>
      </c>
      <c r="B372" s="1" t="s">
        <v>194</v>
      </c>
      <c r="C372" s="1" t="s">
        <v>195</v>
      </c>
      <c r="D372" s="1" t="s">
        <v>10</v>
      </c>
      <c r="E372" s="1" t="s">
        <v>196</v>
      </c>
      <c r="F372" s="2">
        <v>28074</v>
      </c>
      <c r="G372" s="2">
        <v>43654</v>
      </c>
      <c r="H372" s="1" t="s">
        <v>5186</v>
      </c>
    </row>
    <row r="373" spans="1:8" x14ac:dyDescent="0.55000000000000004">
      <c r="A373" s="1" t="s">
        <v>12</v>
      </c>
      <c r="B373" s="1" t="s">
        <v>13</v>
      </c>
      <c r="C373" s="1" t="s">
        <v>14</v>
      </c>
      <c r="D373" s="1" t="s">
        <v>10</v>
      </c>
      <c r="E373" s="1" t="s">
        <v>15</v>
      </c>
      <c r="F373" s="2">
        <v>30571</v>
      </c>
      <c r="G373" s="2">
        <v>41275</v>
      </c>
      <c r="H373" s="1" t="s">
        <v>5187</v>
      </c>
    </row>
    <row r="374" spans="1:8" x14ac:dyDescent="0.55000000000000004">
      <c r="A374" s="1" t="s">
        <v>129</v>
      </c>
      <c r="B374" s="1" t="s">
        <v>130</v>
      </c>
      <c r="C374" s="1" t="s">
        <v>131</v>
      </c>
      <c r="D374" s="1" t="s">
        <v>10</v>
      </c>
      <c r="E374" s="1" t="s">
        <v>132</v>
      </c>
      <c r="F374" s="2">
        <v>28774</v>
      </c>
      <c r="G374" s="2">
        <v>42621</v>
      </c>
      <c r="H374" s="1" t="s">
        <v>5188</v>
      </c>
    </row>
    <row r="375" spans="1:8" x14ac:dyDescent="0.55000000000000004">
      <c r="A375" s="1" t="s">
        <v>89</v>
      </c>
      <c r="B375" s="1" t="s">
        <v>90</v>
      </c>
      <c r="C375" s="1" t="s">
        <v>91</v>
      </c>
      <c r="D375" s="1" t="s">
        <v>10</v>
      </c>
      <c r="E375" s="1" t="s">
        <v>92</v>
      </c>
      <c r="F375" s="2">
        <v>29909</v>
      </c>
      <c r="G375" s="2">
        <v>42720</v>
      </c>
      <c r="H375" s="1" t="s">
        <v>5190</v>
      </c>
    </row>
    <row r="376" spans="1:8" x14ac:dyDescent="0.55000000000000004">
      <c r="A376" s="1" t="s">
        <v>113</v>
      </c>
      <c r="B376" s="1" t="s">
        <v>114</v>
      </c>
      <c r="C376" s="1" t="s">
        <v>115</v>
      </c>
      <c r="D376" s="1" t="s">
        <v>10</v>
      </c>
      <c r="E376" s="1" t="s">
        <v>116</v>
      </c>
      <c r="F376" s="2">
        <v>32234</v>
      </c>
      <c r="G376" s="2">
        <v>40243</v>
      </c>
      <c r="H376" s="1" t="s">
        <v>5191</v>
      </c>
    </row>
    <row r="377" spans="1:8" x14ac:dyDescent="0.55000000000000004">
      <c r="A377" s="1" t="s">
        <v>508</v>
      </c>
      <c r="B377" s="1" t="s">
        <v>509</v>
      </c>
      <c r="C377" s="1" t="s">
        <v>510</v>
      </c>
      <c r="D377" s="1" t="s">
        <v>10</v>
      </c>
      <c r="E377" s="1" t="s">
        <v>511</v>
      </c>
      <c r="F377" s="2">
        <v>32223</v>
      </c>
      <c r="G377" s="2">
        <v>43278</v>
      </c>
      <c r="H377" s="1" t="s">
        <v>5193</v>
      </c>
    </row>
    <row r="378" spans="1:8" x14ac:dyDescent="0.55000000000000004">
      <c r="A378" s="1" t="s">
        <v>528</v>
      </c>
      <c r="B378" s="1" t="s">
        <v>529</v>
      </c>
      <c r="C378" s="1" t="s">
        <v>530</v>
      </c>
      <c r="D378" s="1" t="s">
        <v>19</v>
      </c>
      <c r="E378" s="1" t="s">
        <v>531</v>
      </c>
      <c r="F378" s="2">
        <v>31602</v>
      </c>
      <c r="G378" s="2">
        <v>40672</v>
      </c>
      <c r="H378" s="1" t="s">
        <v>5194</v>
      </c>
    </row>
    <row r="379" spans="1:8" x14ac:dyDescent="0.55000000000000004">
      <c r="A379" s="1" t="s">
        <v>77</v>
      </c>
      <c r="B379" s="1" t="s">
        <v>78</v>
      </c>
      <c r="C379" s="1" t="s">
        <v>79</v>
      </c>
      <c r="D379" s="1" t="s">
        <v>10</v>
      </c>
      <c r="E379" s="1" t="s">
        <v>80</v>
      </c>
      <c r="F379" s="2">
        <v>27768</v>
      </c>
      <c r="G379" s="2">
        <v>40573</v>
      </c>
      <c r="H379" s="1" t="s">
        <v>5196</v>
      </c>
    </row>
    <row r="380" spans="1:8" x14ac:dyDescent="0.55000000000000004">
      <c r="A380" s="1" t="s">
        <v>329</v>
      </c>
      <c r="B380" s="1" t="s">
        <v>330</v>
      </c>
      <c r="C380" s="1" t="s">
        <v>331</v>
      </c>
      <c r="D380" s="1" t="s">
        <v>10</v>
      </c>
      <c r="E380" s="1" t="s">
        <v>332</v>
      </c>
      <c r="F380" s="2">
        <v>34577</v>
      </c>
      <c r="G380" s="2">
        <v>43574</v>
      </c>
      <c r="H380" s="1" t="s">
        <v>5197</v>
      </c>
    </row>
    <row r="381" spans="1:8" x14ac:dyDescent="0.55000000000000004">
      <c r="A381" s="1" t="s">
        <v>460</v>
      </c>
      <c r="B381" s="1" t="s">
        <v>461</v>
      </c>
      <c r="C381" s="1" t="s">
        <v>462</v>
      </c>
      <c r="D381" s="1" t="s">
        <v>19</v>
      </c>
      <c r="E381" s="1" t="s">
        <v>463</v>
      </c>
      <c r="F381" s="2">
        <v>30537</v>
      </c>
      <c r="G381" s="2">
        <v>42429</v>
      </c>
      <c r="H381" s="1" t="s">
        <v>5198</v>
      </c>
    </row>
    <row r="382" spans="1:8" x14ac:dyDescent="0.55000000000000004">
      <c r="A382" s="1" t="s">
        <v>381</v>
      </c>
      <c r="B382" s="1" t="s">
        <v>382</v>
      </c>
      <c r="C382" s="1" t="s">
        <v>383</v>
      </c>
      <c r="D382" s="1" t="s">
        <v>19</v>
      </c>
      <c r="E382" s="1" t="s">
        <v>384</v>
      </c>
      <c r="F382" s="2">
        <v>27400</v>
      </c>
      <c r="G382" s="2">
        <v>40453</v>
      </c>
      <c r="H382" s="1" t="s">
        <v>5199</v>
      </c>
    </row>
    <row r="383" spans="1:8" x14ac:dyDescent="0.55000000000000004">
      <c r="A383" s="1" t="s">
        <v>109</v>
      </c>
      <c r="B383" s="1" t="s">
        <v>110</v>
      </c>
      <c r="C383" s="1" t="s">
        <v>111</v>
      </c>
      <c r="D383" s="1" t="s">
        <v>19</v>
      </c>
      <c r="E383" s="1" t="s">
        <v>112</v>
      </c>
      <c r="F383" s="2">
        <v>27698</v>
      </c>
      <c r="G383" s="2">
        <v>40726</v>
      </c>
      <c r="H383" s="1" t="s">
        <v>5201</v>
      </c>
    </row>
    <row r="384" spans="1:8" x14ac:dyDescent="0.55000000000000004">
      <c r="A384" s="1" t="s">
        <v>101</v>
      </c>
      <c r="B384" s="1" t="s">
        <v>102</v>
      </c>
      <c r="C384" s="1" t="s">
        <v>103</v>
      </c>
      <c r="D384" s="1" t="s">
        <v>10</v>
      </c>
      <c r="E384" s="1" t="s">
        <v>104</v>
      </c>
      <c r="F384" s="2">
        <v>30249</v>
      </c>
      <c r="G384" s="2">
        <v>43809</v>
      </c>
      <c r="H384" s="1" t="s">
        <v>5203</v>
      </c>
    </row>
    <row r="385" spans="1:8" x14ac:dyDescent="0.55000000000000004">
      <c r="A385" s="1" t="s">
        <v>365</v>
      </c>
      <c r="B385" s="1" t="s">
        <v>366</v>
      </c>
      <c r="C385" s="1" t="s">
        <v>367</v>
      </c>
      <c r="D385" s="1" t="s">
        <v>10</v>
      </c>
      <c r="E385" s="1" t="s">
        <v>368</v>
      </c>
      <c r="F385" s="2">
        <v>31611</v>
      </c>
      <c r="G385" s="2">
        <v>41219</v>
      </c>
      <c r="H385" s="1" t="s">
        <v>5204</v>
      </c>
    </row>
    <row r="386" spans="1:8" x14ac:dyDescent="0.55000000000000004">
      <c r="A386" s="1" t="s">
        <v>345</v>
      </c>
      <c r="B386" s="1" t="s">
        <v>346</v>
      </c>
      <c r="C386" s="1" t="s">
        <v>347</v>
      </c>
      <c r="D386" s="1" t="s">
        <v>19</v>
      </c>
      <c r="E386" s="1" t="s">
        <v>348</v>
      </c>
      <c r="F386" s="2">
        <v>31354</v>
      </c>
      <c r="G386" s="2">
        <v>42213</v>
      </c>
      <c r="H386" s="1" t="s">
        <v>5205</v>
      </c>
    </row>
    <row r="387" spans="1:8" x14ac:dyDescent="0.55000000000000004">
      <c r="A387" s="1" t="s">
        <v>25</v>
      </c>
      <c r="B387" s="1" t="s">
        <v>26</v>
      </c>
      <c r="C387" s="1" t="s">
        <v>27</v>
      </c>
      <c r="D387" s="1" t="s">
        <v>10</v>
      </c>
      <c r="E387" s="1" t="s">
        <v>28</v>
      </c>
      <c r="F387" s="2">
        <v>28152</v>
      </c>
      <c r="G387" s="2">
        <v>43569</v>
      </c>
      <c r="H387" s="1" t="s">
        <v>5207</v>
      </c>
    </row>
    <row r="388" spans="1:8" x14ac:dyDescent="0.55000000000000004">
      <c r="A388" s="1" t="s">
        <v>221</v>
      </c>
      <c r="B388" s="1" t="s">
        <v>222</v>
      </c>
      <c r="C388" s="1" t="s">
        <v>223</v>
      </c>
      <c r="D388" s="1" t="s">
        <v>19</v>
      </c>
      <c r="E388" s="1" t="s">
        <v>224</v>
      </c>
      <c r="F388" s="2">
        <v>27746</v>
      </c>
      <c r="G388" s="2">
        <v>41924</v>
      </c>
      <c r="H388" s="1" t="s">
        <v>5208</v>
      </c>
    </row>
    <row r="389" spans="1:8" x14ac:dyDescent="0.55000000000000004">
      <c r="A389" s="1" t="s">
        <v>572</v>
      </c>
      <c r="B389" s="1" t="s">
        <v>573</v>
      </c>
      <c r="C389" s="1" t="s">
        <v>574</v>
      </c>
      <c r="D389" s="1" t="s">
        <v>10</v>
      </c>
      <c r="E389" s="1" t="s">
        <v>575</v>
      </c>
      <c r="F389" s="2">
        <v>30184</v>
      </c>
      <c r="G389" s="2">
        <v>40189</v>
      </c>
      <c r="H389" s="1" t="s">
        <v>5209</v>
      </c>
    </row>
    <row r="390" spans="1:8" x14ac:dyDescent="0.55000000000000004">
      <c r="A390" s="1" t="s">
        <v>305</v>
      </c>
      <c r="B390" s="1" t="s">
        <v>306</v>
      </c>
      <c r="C390" s="1" t="s">
        <v>307</v>
      </c>
      <c r="D390" s="1" t="s">
        <v>19</v>
      </c>
      <c r="E390" s="1" t="s">
        <v>308</v>
      </c>
      <c r="F390" s="2">
        <v>29004</v>
      </c>
      <c r="G390" s="2">
        <v>41657</v>
      </c>
      <c r="H390" s="1" t="s">
        <v>5210</v>
      </c>
    </row>
    <row r="391" spans="1:8" x14ac:dyDescent="0.55000000000000004">
      <c r="A391" s="1" t="s">
        <v>153</v>
      </c>
      <c r="B391" s="1" t="s">
        <v>154</v>
      </c>
      <c r="C391" s="1" t="s">
        <v>155</v>
      </c>
      <c r="D391" s="1" t="s">
        <v>19</v>
      </c>
      <c r="E391" s="1" t="s">
        <v>156</v>
      </c>
      <c r="F391" s="2">
        <v>31941</v>
      </c>
      <c r="G391" s="2">
        <v>43537</v>
      </c>
      <c r="H391" s="1" t="s">
        <v>5212</v>
      </c>
    </row>
    <row r="392" spans="1:8" x14ac:dyDescent="0.55000000000000004">
      <c r="A392" s="1" t="s">
        <v>209</v>
      </c>
      <c r="B392" s="1" t="s">
        <v>210</v>
      </c>
      <c r="C392" s="1" t="s">
        <v>211</v>
      </c>
      <c r="D392" s="1" t="s">
        <v>10</v>
      </c>
      <c r="E392" s="1" t="s">
        <v>212</v>
      </c>
      <c r="F392" s="2">
        <v>26963</v>
      </c>
      <c r="G392" s="2">
        <v>40519</v>
      </c>
      <c r="H392" s="1" t="s">
        <v>5214</v>
      </c>
    </row>
    <row r="393" spans="1:8" x14ac:dyDescent="0.55000000000000004">
      <c r="A393" s="1" t="s">
        <v>453</v>
      </c>
      <c r="B393" s="1" t="s">
        <v>358</v>
      </c>
      <c r="C393" s="1" t="s">
        <v>454</v>
      </c>
      <c r="D393" s="1" t="s">
        <v>19</v>
      </c>
      <c r="E393" s="1" t="s">
        <v>455</v>
      </c>
      <c r="F393" s="2">
        <v>29302</v>
      </c>
      <c r="G393" s="2">
        <v>43955</v>
      </c>
      <c r="H393" s="1" t="s">
        <v>5216</v>
      </c>
    </row>
    <row r="394" spans="1:8" x14ac:dyDescent="0.55000000000000004">
      <c r="A394" s="1" t="s">
        <v>313</v>
      </c>
      <c r="B394" s="1" t="s">
        <v>314</v>
      </c>
      <c r="C394" s="1" t="s">
        <v>315</v>
      </c>
      <c r="D394" s="1" t="s">
        <v>19</v>
      </c>
      <c r="E394" s="1" t="s">
        <v>316</v>
      </c>
      <c r="F394" s="2">
        <v>26377</v>
      </c>
      <c r="G394" s="2">
        <v>43928</v>
      </c>
      <c r="H394" s="1" t="s">
        <v>5217</v>
      </c>
    </row>
    <row r="395" spans="1:8" x14ac:dyDescent="0.55000000000000004">
      <c r="A395" s="1" t="s">
        <v>429</v>
      </c>
      <c r="B395" s="1" t="s">
        <v>430</v>
      </c>
      <c r="C395" s="1" t="s">
        <v>431</v>
      </c>
      <c r="D395" s="1" t="s">
        <v>19</v>
      </c>
      <c r="E395" s="1" t="s">
        <v>432</v>
      </c>
      <c r="F395" s="2">
        <v>32952</v>
      </c>
      <c r="G395" s="2">
        <v>41014</v>
      </c>
      <c r="H395" s="1" t="s">
        <v>5219</v>
      </c>
    </row>
    <row r="396" spans="1:8" x14ac:dyDescent="0.55000000000000004">
      <c r="A396" s="1" t="s">
        <v>265</v>
      </c>
      <c r="B396" s="1" t="s">
        <v>266</v>
      </c>
      <c r="C396" s="1" t="s">
        <v>267</v>
      </c>
      <c r="D396" s="1" t="s">
        <v>10</v>
      </c>
      <c r="E396" s="1" t="s">
        <v>268</v>
      </c>
      <c r="F396" s="2">
        <v>29983</v>
      </c>
      <c r="G396" s="2">
        <v>40590</v>
      </c>
      <c r="H396" s="1" t="s">
        <v>5220</v>
      </c>
    </row>
    <row r="397" spans="1:8" x14ac:dyDescent="0.55000000000000004">
      <c r="A397" s="1" t="s">
        <v>496</v>
      </c>
      <c r="B397" s="1" t="s">
        <v>497</v>
      </c>
      <c r="C397" s="1" t="s">
        <v>498</v>
      </c>
      <c r="D397" s="1" t="s">
        <v>19</v>
      </c>
      <c r="E397" s="1" t="s">
        <v>499</v>
      </c>
      <c r="F397" s="2">
        <v>25965</v>
      </c>
      <c r="G397" s="2">
        <v>42693</v>
      </c>
      <c r="H397" s="1" t="s">
        <v>5221</v>
      </c>
    </row>
    <row r="398" spans="1:8" x14ac:dyDescent="0.55000000000000004">
      <c r="A398" s="1" t="s">
        <v>377</v>
      </c>
      <c r="B398" s="1" t="s">
        <v>378</v>
      </c>
      <c r="C398" s="1" t="s">
        <v>379</v>
      </c>
      <c r="D398" s="1" t="s">
        <v>19</v>
      </c>
      <c r="E398" s="1" t="s">
        <v>380</v>
      </c>
      <c r="F398" s="2">
        <v>26121</v>
      </c>
      <c r="G398" s="2">
        <v>43700</v>
      </c>
      <c r="H398" s="1" t="s">
        <v>5222</v>
      </c>
    </row>
    <row r="399" spans="1:8" x14ac:dyDescent="0.55000000000000004">
      <c r="A399" s="1" t="s">
        <v>245</v>
      </c>
      <c r="B399" s="1" t="s">
        <v>246</v>
      </c>
      <c r="C399" s="1" t="s">
        <v>247</v>
      </c>
      <c r="D399" s="1" t="s">
        <v>19</v>
      </c>
      <c r="E399" s="1" t="s">
        <v>248</v>
      </c>
      <c r="F399" s="2">
        <v>31893</v>
      </c>
      <c r="G399" s="2">
        <v>41788</v>
      </c>
      <c r="H399" s="1" t="s">
        <v>5224</v>
      </c>
    </row>
    <row r="400" spans="1:8" x14ac:dyDescent="0.55000000000000004">
      <c r="A400" s="1" t="s">
        <v>157</v>
      </c>
      <c r="B400" s="1" t="s">
        <v>158</v>
      </c>
      <c r="C400" s="1" t="s">
        <v>159</v>
      </c>
      <c r="D400" s="1" t="s">
        <v>19</v>
      </c>
      <c r="E400" s="1" t="s">
        <v>160</v>
      </c>
      <c r="F400" s="2">
        <v>25888</v>
      </c>
      <c r="G400" s="2">
        <v>41664</v>
      </c>
      <c r="H400" s="1" t="s">
        <v>5226</v>
      </c>
    </row>
    <row r="401" spans="1:8" x14ac:dyDescent="0.55000000000000004">
      <c r="A401" s="1" t="s">
        <v>197</v>
      </c>
      <c r="B401" s="1" t="s">
        <v>198</v>
      </c>
      <c r="C401" s="1" t="s">
        <v>199</v>
      </c>
      <c r="D401" s="1" t="s">
        <v>10</v>
      </c>
      <c r="E401" s="1" t="s">
        <v>200</v>
      </c>
      <c r="F401" s="2">
        <v>27625</v>
      </c>
      <c r="G401" s="2">
        <v>44302</v>
      </c>
      <c r="H401" s="1" t="s">
        <v>5228</v>
      </c>
    </row>
    <row r="402" spans="1:8" x14ac:dyDescent="0.55000000000000004">
      <c r="A402" s="1" t="s">
        <v>233</v>
      </c>
      <c r="B402" s="1" t="s">
        <v>234</v>
      </c>
      <c r="C402" s="1" t="s">
        <v>235</v>
      </c>
      <c r="D402" s="1" t="s">
        <v>19</v>
      </c>
      <c r="E402" s="1" t="s">
        <v>236</v>
      </c>
      <c r="F402" s="2">
        <v>28629</v>
      </c>
      <c r="G402" s="2">
        <v>42581</v>
      </c>
      <c r="H402" s="1" t="s">
        <v>5229</v>
      </c>
    </row>
    <row r="403" spans="1:8" x14ac:dyDescent="0.55000000000000004">
      <c r="A403" s="1" t="s">
        <v>587</v>
      </c>
      <c r="B403" s="1" t="s">
        <v>588</v>
      </c>
      <c r="C403" s="1" t="s">
        <v>589</v>
      </c>
      <c r="D403" s="1" t="s">
        <v>19</v>
      </c>
      <c r="E403" s="1" t="s">
        <v>590</v>
      </c>
      <c r="F403" s="2">
        <v>26258</v>
      </c>
      <c r="G403" s="2">
        <v>43837</v>
      </c>
      <c r="H403" s="1" t="s">
        <v>5230</v>
      </c>
    </row>
    <row r="404" spans="1:8" x14ac:dyDescent="0.55000000000000004">
      <c r="A404" s="1" t="s">
        <v>472</v>
      </c>
      <c r="B404" s="1" t="s">
        <v>473</v>
      </c>
      <c r="C404" s="1" t="s">
        <v>474</v>
      </c>
      <c r="D404" s="1" t="s">
        <v>19</v>
      </c>
      <c r="E404" s="1" t="s">
        <v>475</v>
      </c>
      <c r="F404" s="2">
        <v>27036</v>
      </c>
      <c r="G404" s="2">
        <v>42609</v>
      </c>
      <c r="H404" s="1" t="s">
        <v>5231</v>
      </c>
    </row>
    <row r="405" spans="1:8" x14ac:dyDescent="0.55000000000000004">
      <c r="A405" s="1" t="s">
        <v>101</v>
      </c>
      <c r="B405" s="1" t="s">
        <v>102</v>
      </c>
      <c r="C405" s="1" t="s">
        <v>103</v>
      </c>
      <c r="D405" s="1" t="s">
        <v>10</v>
      </c>
      <c r="E405" s="1" t="s">
        <v>104</v>
      </c>
      <c r="F405" s="2">
        <v>30249</v>
      </c>
      <c r="G405" s="2">
        <v>43809</v>
      </c>
      <c r="H405" s="1" t="s">
        <v>5232</v>
      </c>
    </row>
    <row r="406" spans="1:8" x14ac:dyDescent="0.55000000000000004">
      <c r="A406" s="1" t="s">
        <v>583</v>
      </c>
      <c r="B406" s="1" t="s">
        <v>584</v>
      </c>
      <c r="C406" s="1" t="s">
        <v>585</v>
      </c>
      <c r="D406" s="1" t="s">
        <v>19</v>
      </c>
      <c r="E406" s="1" t="s">
        <v>586</v>
      </c>
      <c r="F406" s="2">
        <v>27043</v>
      </c>
      <c r="G406" s="2">
        <v>40645</v>
      </c>
      <c r="H406" s="1" t="s">
        <v>5233</v>
      </c>
    </row>
    <row r="407" spans="1:8" x14ac:dyDescent="0.55000000000000004">
      <c r="A407" s="1" t="s">
        <v>480</v>
      </c>
      <c r="B407" s="1" t="s">
        <v>481</v>
      </c>
      <c r="C407" s="1" t="s">
        <v>482</v>
      </c>
      <c r="D407" s="1" t="s">
        <v>10</v>
      </c>
      <c r="E407" s="1" t="s">
        <v>483</v>
      </c>
      <c r="F407" s="2">
        <v>32929</v>
      </c>
      <c r="G407" s="2">
        <v>40988</v>
      </c>
      <c r="H407" s="1" t="s">
        <v>5234</v>
      </c>
    </row>
    <row r="408" spans="1:8" x14ac:dyDescent="0.55000000000000004">
      <c r="A408" s="1" t="s">
        <v>564</v>
      </c>
      <c r="B408" s="1" t="s">
        <v>565</v>
      </c>
      <c r="C408" s="1" t="s">
        <v>566</v>
      </c>
      <c r="D408" s="1" t="s">
        <v>10</v>
      </c>
      <c r="E408" s="1" t="s">
        <v>567</v>
      </c>
      <c r="F408" s="2">
        <v>32902</v>
      </c>
      <c r="G408" s="2">
        <v>43867</v>
      </c>
      <c r="H408" s="1" t="s">
        <v>5235</v>
      </c>
    </row>
    <row r="409" spans="1:8" x14ac:dyDescent="0.55000000000000004">
      <c r="A409" s="1" t="s">
        <v>591</v>
      </c>
      <c r="B409" s="1" t="s">
        <v>592</v>
      </c>
      <c r="C409" s="1" t="s">
        <v>593</v>
      </c>
      <c r="D409" s="1" t="s">
        <v>19</v>
      </c>
      <c r="E409" s="1" t="s">
        <v>594</v>
      </c>
      <c r="F409" s="2">
        <v>26689</v>
      </c>
      <c r="G409" s="2">
        <v>44049</v>
      </c>
      <c r="H409" s="1" t="s">
        <v>5236</v>
      </c>
    </row>
    <row r="410" spans="1:8" x14ac:dyDescent="0.55000000000000004">
      <c r="A410" s="1" t="s">
        <v>257</v>
      </c>
      <c r="B410" s="1" t="s">
        <v>258</v>
      </c>
      <c r="C410" s="1" t="s">
        <v>259</v>
      </c>
      <c r="D410" s="1" t="s">
        <v>10</v>
      </c>
      <c r="E410" s="1" t="s">
        <v>260</v>
      </c>
      <c r="F410" s="2">
        <v>31559</v>
      </c>
      <c r="G410" s="2">
        <v>43115</v>
      </c>
      <c r="H410" s="1" t="s">
        <v>5237</v>
      </c>
    </row>
    <row r="411" spans="1:8" x14ac:dyDescent="0.55000000000000004">
      <c r="A411" s="1" t="s">
        <v>161</v>
      </c>
      <c r="B411" s="1" t="s">
        <v>162</v>
      </c>
      <c r="C411" s="1" t="s">
        <v>163</v>
      </c>
      <c r="D411" s="1" t="s">
        <v>10</v>
      </c>
      <c r="E411" s="1" t="s">
        <v>164</v>
      </c>
      <c r="F411" s="2">
        <v>33931</v>
      </c>
      <c r="G411" s="2">
        <v>44284</v>
      </c>
      <c r="H411" s="1" t="s">
        <v>5239</v>
      </c>
    </row>
    <row r="412" spans="1:8" x14ac:dyDescent="0.55000000000000004">
      <c r="A412" s="1" t="s">
        <v>285</v>
      </c>
      <c r="B412" s="1" t="s">
        <v>286</v>
      </c>
      <c r="C412" s="1" t="s">
        <v>287</v>
      </c>
      <c r="D412" s="1" t="s">
        <v>19</v>
      </c>
      <c r="E412" s="1" t="s">
        <v>288</v>
      </c>
      <c r="F412" s="2">
        <v>31315</v>
      </c>
      <c r="G412" s="2">
        <v>40446</v>
      </c>
      <c r="H412" s="1" t="s">
        <v>5240</v>
      </c>
    </row>
    <row r="413" spans="1:8" x14ac:dyDescent="0.55000000000000004">
      <c r="A413" s="1" t="s">
        <v>269</v>
      </c>
      <c r="B413" s="1" t="s">
        <v>270</v>
      </c>
      <c r="C413" s="1" t="s">
        <v>271</v>
      </c>
      <c r="D413" s="1" t="s">
        <v>19</v>
      </c>
      <c r="E413" s="1" t="s">
        <v>272</v>
      </c>
      <c r="F413" s="2">
        <v>31809</v>
      </c>
      <c r="G413" s="2">
        <v>43037</v>
      </c>
      <c r="H413" s="1" t="s">
        <v>5241</v>
      </c>
    </row>
    <row r="414" spans="1:8" x14ac:dyDescent="0.55000000000000004">
      <c r="A414" s="1" t="s">
        <v>7</v>
      </c>
      <c r="B414" s="1" t="s">
        <v>8</v>
      </c>
      <c r="C414" s="1" t="s">
        <v>9</v>
      </c>
      <c r="D414" s="1" t="s">
        <v>10</v>
      </c>
      <c r="E414" s="1" t="s">
        <v>11</v>
      </c>
      <c r="F414" s="2">
        <v>27100</v>
      </c>
      <c r="G414" s="2">
        <v>41524</v>
      </c>
      <c r="H414" s="1" t="s">
        <v>5242</v>
      </c>
    </row>
    <row r="415" spans="1:8" x14ac:dyDescent="0.55000000000000004">
      <c r="A415" s="1" t="s">
        <v>277</v>
      </c>
      <c r="B415" s="1" t="s">
        <v>278</v>
      </c>
      <c r="C415" s="1" t="s">
        <v>279</v>
      </c>
      <c r="D415" s="1" t="s">
        <v>19</v>
      </c>
      <c r="E415" s="1" t="s">
        <v>280</v>
      </c>
      <c r="F415" s="2">
        <v>33661</v>
      </c>
      <c r="G415" s="2">
        <v>40870</v>
      </c>
      <c r="H415" s="1" t="s">
        <v>5243</v>
      </c>
    </row>
    <row r="416" spans="1:8" x14ac:dyDescent="0.55000000000000004">
      <c r="A416" s="1" t="s">
        <v>273</v>
      </c>
      <c r="B416" s="1" t="s">
        <v>274</v>
      </c>
      <c r="C416" s="1" t="s">
        <v>275</v>
      </c>
      <c r="D416" s="1" t="s">
        <v>10</v>
      </c>
      <c r="E416" s="1" t="s">
        <v>276</v>
      </c>
      <c r="F416" s="2">
        <v>26985</v>
      </c>
      <c r="G416" s="2">
        <v>41416</v>
      </c>
      <c r="H416" s="1" t="s">
        <v>5244</v>
      </c>
    </row>
    <row r="417" spans="1:8" x14ac:dyDescent="0.55000000000000004">
      <c r="A417" s="1" t="s">
        <v>133</v>
      </c>
      <c r="B417" s="1" t="s">
        <v>134</v>
      </c>
      <c r="C417" s="1" t="s">
        <v>135</v>
      </c>
      <c r="D417" s="1" t="s">
        <v>19</v>
      </c>
      <c r="E417" s="1" t="s">
        <v>136</v>
      </c>
      <c r="F417" s="2">
        <v>31616</v>
      </c>
      <c r="G417" s="2">
        <v>41781</v>
      </c>
      <c r="H417" s="1" t="s">
        <v>5245</v>
      </c>
    </row>
    <row r="418" spans="1:8" x14ac:dyDescent="0.55000000000000004">
      <c r="A418" s="1" t="s">
        <v>599</v>
      </c>
      <c r="B418" s="1" t="s">
        <v>600</v>
      </c>
      <c r="C418" s="1" t="s">
        <v>601</v>
      </c>
      <c r="D418" s="1" t="s">
        <v>19</v>
      </c>
      <c r="E418" s="1" t="s">
        <v>602</v>
      </c>
      <c r="F418" s="2">
        <v>27591</v>
      </c>
      <c r="G418" s="2">
        <v>44264</v>
      </c>
      <c r="H418" s="1" t="s">
        <v>5246</v>
      </c>
    </row>
    <row r="419" spans="1:8" x14ac:dyDescent="0.55000000000000004">
      <c r="A419" s="1" t="s">
        <v>484</v>
      </c>
      <c r="B419" s="1" t="s">
        <v>485</v>
      </c>
      <c r="C419" s="1" t="s">
        <v>486</v>
      </c>
      <c r="D419" s="1" t="s">
        <v>19</v>
      </c>
      <c r="E419" s="1" t="s">
        <v>487</v>
      </c>
      <c r="F419" s="2">
        <v>32404</v>
      </c>
      <c r="G419" s="2">
        <v>44055</v>
      </c>
      <c r="H419" s="1" t="s">
        <v>5247</v>
      </c>
    </row>
    <row r="420" spans="1:8" x14ac:dyDescent="0.55000000000000004">
      <c r="A420" s="1" t="s">
        <v>433</v>
      </c>
      <c r="B420" s="1" t="s">
        <v>434</v>
      </c>
      <c r="C420" s="1" t="s">
        <v>435</v>
      </c>
      <c r="D420" s="1" t="s">
        <v>10</v>
      </c>
      <c r="E420" s="1" t="s">
        <v>436</v>
      </c>
      <c r="F420" s="2">
        <v>29410</v>
      </c>
      <c r="G420" s="2">
        <v>43383</v>
      </c>
      <c r="H420" s="1" t="s">
        <v>5248</v>
      </c>
    </row>
    <row r="421" spans="1:8" x14ac:dyDescent="0.55000000000000004">
      <c r="A421" s="1" t="s">
        <v>353</v>
      </c>
      <c r="B421" s="1" t="s">
        <v>354</v>
      </c>
      <c r="C421" s="1" t="s">
        <v>355</v>
      </c>
      <c r="D421" s="1" t="s">
        <v>19</v>
      </c>
      <c r="E421" s="1" t="s">
        <v>356</v>
      </c>
      <c r="F421" s="2">
        <v>27959</v>
      </c>
      <c r="G421" s="2">
        <v>42770</v>
      </c>
      <c r="H421" s="1" t="s">
        <v>5249</v>
      </c>
    </row>
    <row r="422" spans="1:8" x14ac:dyDescent="0.55000000000000004">
      <c r="A422" s="1" t="s">
        <v>385</v>
      </c>
      <c r="B422" s="1" t="s">
        <v>386</v>
      </c>
      <c r="C422" s="1" t="s">
        <v>387</v>
      </c>
      <c r="D422" s="1" t="s">
        <v>10</v>
      </c>
      <c r="E422" s="1" t="s">
        <v>388</v>
      </c>
      <c r="F422" s="2">
        <v>34285</v>
      </c>
      <c r="G422" s="2">
        <v>40315</v>
      </c>
      <c r="H422" s="1" t="s">
        <v>5250</v>
      </c>
    </row>
    <row r="423" spans="1:8" x14ac:dyDescent="0.55000000000000004">
      <c r="A423" s="1" t="s">
        <v>421</v>
      </c>
      <c r="B423" s="1" t="s">
        <v>422</v>
      </c>
      <c r="C423" s="1" t="s">
        <v>423</v>
      </c>
      <c r="D423" s="1" t="s">
        <v>10</v>
      </c>
      <c r="E423" s="1" t="s">
        <v>424</v>
      </c>
      <c r="F423" s="2">
        <v>28823</v>
      </c>
      <c r="G423" s="2">
        <v>42353</v>
      </c>
      <c r="H423" s="1" t="s">
        <v>5251</v>
      </c>
    </row>
    <row r="424" spans="1:8" x14ac:dyDescent="0.55000000000000004">
      <c r="A424" s="1" t="s">
        <v>37</v>
      </c>
      <c r="B424" s="1" t="s">
        <v>38</v>
      </c>
      <c r="C424" s="1" t="s">
        <v>39</v>
      </c>
      <c r="D424" s="1" t="s">
        <v>10</v>
      </c>
      <c r="E424" s="1" t="s">
        <v>40</v>
      </c>
      <c r="F424" s="2">
        <v>30160</v>
      </c>
      <c r="G424" s="2">
        <v>42566</v>
      </c>
      <c r="H424" s="1" t="s">
        <v>5252</v>
      </c>
    </row>
    <row r="425" spans="1:8" x14ac:dyDescent="0.55000000000000004">
      <c r="A425" s="1" t="s">
        <v>389</v>
      </c>
      <c r="B425" s="1" t="s">
        <v>390</v>
      </c>
      <c r="C425" s="1" t="s">
        <v>391</v>
      </c>
      <c r="D425" s="1" t="s">
        <v>19</v>
      </c>
      <c r="E425" s="1" t="s">
        <v>392</v>
      </c>
      <c r="F425" s="2">
        <v>33159</v>
      </c>
      <c r="G425" s="2">
        <v>41462</v>
      </c>
      <c r="H425" s="1" t="s">
        <v>5253</v>
      </c>
    </row>
    <row r="426" spans="1:8" x14ac:dyDescent="0.55000000000000004">
      <c r="A426" s="1" t="s">
        <v>97</v>
      </c>
      <c r="B426" s="1" t="s">
        <v>98</v>
      </c>
      <c r="C426" s="1" t="s">
        <v>99</v>
      </c>
      <c r="D426" s="1" t="s">
        <v>19</v>
      </c>
      <c r="E426" s="1" t="s">
        <v>100</v>
      </c>
      <c r="F426" s="2">
        <v>31853</v>
      </c>
      <c r="G426" s="2">
        <v>40787</v>
      </c>
      <c r="H426" s="1" t="s">
        <v>5254</v>
      </c>
    </row>
    <row r="427" spans="1:8" x14ac:dyDescent="0.55000000000000004">
      <c r="A427" s="1" t="s">
        <v>357</v>
      </c>
      <c r="B427" s="1" t="s">
        <v>358</v>
      </c>
      <c r="C427" s="1" t="s">
        <v>359</v>
      </c>
      <c r="D427" s="1" t="s">
        <v>19</v>
      </c>
      <c r="E427" s="1" t="s">
        <v>360</v>
      </c>
      <c r="F427" s="2">
        <v>33366</v>
      </c>
      <c r="G427" s="2">
        <v>41875</v>
      </c>
      <c r="H427" s="1" t="s">
        <v>5255</v>
      </c>
    </row>
    <row r="428" spans="1:8" x14ac:dyDescent="0.55000000000000004">
      <c r="A428" s="1" t="s">
        <v>373</v>
      </c>
      <c r="B428" s="1" t="s">
        <v>374</v>
      </c>
      <c r="C428" s="1" t="s">
        <v>375</v>
      </c>
      <c r="D428" s="1" t="s">
        <v>19</v>
      </c>
      <c r="E428" s="1" t="s">
        <v>376</v>
      </c>
      <c r="F428" s="2">
        <v>32741</v>
      </c>
      <c r="G428" s="2">
        <v>44025</v>
      </c>
      <c r="H428" s="1" t="s">
        <v>5256</v>
      </c>
    </row>
    <row r="429" spans="1:8" x14ac:dyDescent="0.55000000000000004">
      <c r="A429" s="1" t="s">
        <v>393</v>
      </c>
      <c r="B429" s="1" t="s">
        <v>394</v>
      </c>
      <c r="C429" s="1" t="s">
        <v>395</v>
      </c>
      <c r="D429" s="1" t="s">
        <v>19</v>
      </c>
      <c r="E429" s="1" t="s">
        <v>396</v>
      </c>
      <c r="F429" s="2">
        <v>32197</v>
      </c>
      <c r="G429" s="2">
        <v>41203</v>
      </c>
      <c r="H429" s="1" t="s">
        <v>5258</v>
      </c>
    </row>
    <row r="430" spans="1:8" x14ac:dyDescent="0.55000000000000004">
      <c r="A430" s="1" t="s">
        <v>345</v>
      </c>
      <c r="B430" s="1" t="s">
        <v>346</v>
      </c>
      <c r="C430" s="1" t="s">
        <v>347</v>
      </c>
      <c r="D430" s="1" t="s">
        <v>19</v>
      </c>
      <c r="E430" s="1" t="s">
        <v>348</v>
      </c>
      <c r="F430" s="2">
        <v>31354</v>
      </c>
      <c r="G430" s="2">
        <v>42213</v>
      </c>
      <c r="H430" s="1" t="s">
        <v>5259</v>
      </c>
    </row>
    <row r="431" spans="1:8" x14ac:dyDescent="0.55000000000000004">
      <c r="A431" s="1" t="s">
        <v>369</v>
      </c>
      <c r="B431" s="1" t="s">
        <v>370</v>
      </c>
      <c r="C431" s="1" t="s">
        <v>371</v>
      </c>
      <c r="D431" s="1" t="s">
        <v>19</v>
      </c>
      <c r="E431" s="1" t="s">
        <v>372</v>
      </c>
      <c r="F431" s="2">
        <v>28757</v>
      </c>
      <c r="G431" s="2">
        <v>42039</v>
      </c>
      <c r="H431" s="1" t="s">
        <v>5261</v>
      </c>
    </row>
    <row r="432" spans="1:8" x14ac:dyDescent="0.55000000000000004">
      <c r="A432" s="1" t="s">
        <v>289</v>
      </c>
      <c r="B432" s="1" t="s">
        <v>290</v>
      </c>
      <c r="C432" s="1" t="s">
        <v>291</v>
      </c>
      <c r="D432" s="1" t="s">
        <v>19</v>
      </c>
      <c r="E432" s="1" t="s">
        <v>292</v>
      </c>
      <c r="F432" s="2">
        <v>27539</v>
      </c>
      <c r="G432" s="2">
        <v>44285</v>
      </c>
      <c r="H432" s="1" t="s">
        <v>5263</v>
      </c>
    </row>
    <row r="433" spans="1:8" x14ac:dyDescent="0.55000000000000004">
      <c r="A433" s="1" t="s">
        <v>21</v>
      </c>
      <c r="B433" s="1" t="s">
        <v>22</v>
      </c>
      <c r="C433" s="1" t="s">
        <v>23</v>
      </c>
      <c r="D433" s="1" t="s">
        <v>10</v>
      </c>
      <c r="E433" s="1" t="s">
        <v>24</v>
      </c>
      <c r="F433" s="2">
        <v>30789</v>
      </c>
      <c r="G433" s="2">
        <v>42750</v>
      </c>
      <c r="H433" s="1" t="s">
        <v>5265</v>
      </c>
    </row>
    <row r="434" spans="1:8" x14ac:dyDescent="0.55000000000000004">
      <c r="A434" s="1" t="s">
        <v>73</v>
      </c>
      <c r="B434" s="1" t="s">
        <v>74</v>
      </c>
      <c r="C434" s="1" t="s">
        <v>75</v>
      </c>
      <c r="D434" s="1" t="s">
        <v>10</v>
      </c>
      <c r="E434" s="1" t="s">
        <v>76</v>
      </c>
      <c r="F434" s="2">
        <v>27895</v>
      </c>
      <c r="G434" s="2">
        <v>42386</v>
      </c>
      <c r="H434" s="1" t="s">
        <v>5267</v>
      </c>
    </row>
    <row r="435" spans="1:8" x14ac:dyDescent="0.55000000000000004">
      <c r="A435" s="1" t="s">
        <v>544</v>
      </c>
      <c r="B435" s="1" t="s">
        <v>545</v>
      </c>
      <c r="C435" s="1" t="s">
        <v>546</v>
      </c>
      <c r="D435" s="1" t="s">
        <v>10</v>
      </c>
      <c r="E435" s="1" t="s">
        <v>547</v>
      </c>
      <c r="F435" s="2">
        <v>27111</v>
      </c>
      <c r="G435" s="2">
        <v>41012</v>
      </c>
      <c r="H435" s="1" t="s">
        <v>5269</v>
      </c>
    </row>
    <row r="436" spans="1:8" x14ac:dyDescent="0.55000000000000004">
      <c r="A436" s="1" t="s">
        <v>109</v>
      </c>
      <c r="B436" s="1" t="s">
        <v>110</v>
      </c>
      <c r="C436" s="1" t="s">
        <v>111</v>
      </c>
      <c r="D436" s="1" t="s">
        <v>19</v>
      </c>
      <c r="E436" s="1" t="s">
        <v>112</v>
      </c>
      <c r="F436" s="2">
        <v>27698</v>
      </c>
      <c r="G436" s="2">
        <v>40726</v>
      </c>
      <c r="H436" s="1" t="s">
        <v>5270</v>
      </c>
    </row>
    <row r="437" spans="1:8" x14ac:dyDescent="0.55000000000000004">
      <c r="A437" s="1" t="s">
        <v>425</v>
      </c>
      <c r="B437" s="1" t="s">
        <v>426</v>
      </c>
      <c r="C437" s="1" t="s">
        <v>427</v>
      </c>
      <c r="D437" s="1" t="s">
        <v>19</v>
      </c>
      <c r="E437" s="1" t="s">
        <v>428</v>
      </c>
      <c r="F437" s="2">
        <v>32781</v>
      </c>
      <c r="G437" s="2">
        <v>43723</v>
      </c>
      <c r="H437" s="1" t="s">
        <v>5272</v>
      </c>
    </row>
    <row r="438" spans="1:8" x14ac:dyDescent="0.55000000000000004">
      <c r="A438" s="1" t="s">
        <v>12</v>
      </c>
      <c r="B438" s="1" t="s">
        <v>13</v>
      </c>
      <c r="C438" s="1" t="s">
        <v>14</v>
      </c>
      <c r="D438" s="1" t="s">
        <v>10</v>
      </c>
      <c r="E438" s="1" t="s">
        <v>15</v>
      </c>
      <c r="F438" s="2">
        <v>30571</v>
      </c>
      <c r="G438" s="2">
        <v>41275</v>
      </c>
      <c r="H438" s="1" t="s">
        <v>5273</v>
      </c>
    </row>
    <row r="439" spans="1:8" x14ac:dyDescent="0.55000000000000004">
      <c r="A439" s="1" t="s">
        <v>496</v>
      </c>
      <c r="B439" s="1" t="s">
        <v>497</v>
      </c>
      <c r="C439" s="1" t="s">
        <v>498</v>
      </c>
      <c r="D439" s="1" t="s">
        <v>19</v>
      </c>
      <c r="E439" s="1" t="s">
        <v>499</v>
      </c>
      <c r="F439" s="2">
        <v>25965</v>
      </c>
      <c r="G439" s="2">
        <v>42693</v>
      </c>
      <c r="H439" s="1" t="s">
        <v>5274</v>
      </c>
    </row>
    <row r="440" spans="1:8" x14ac:dyDescent="0.55000000000000004">
      <c r="A440" s="1" t="s">
        <v>556</v>
      </c>
      <c r="B440" s="1" t="s">
        <v>557</v>
      </c>
      <c r="C440" s="1" t="s">
        <v>558</v>
      </c>
      <c r="D440" s="1" t="s">
        <v>10</v>
      </c>
      <c r="E440" s="1" t="s">
        <v>559</v>
      </c>
      <c r="F440" s="2">
        <v>27145</v>
      </c>
      <c r="G440" s="2">
        <v>43087</v>
      </c>
      <c r="H440" s="1" t="s">
        <v>5275</v>
      </c>
    </row>
    <row r="441" spans="1:8" x14ac:dyDescent="0.55000000000000004">
      <c r="A441" s="1" t="s">
        <v>113</v>
      </c>
      <c r="B441" s="1" t="s">
        <v>114</v>
      </c>
      <c r="C441" s="1" t="s">
        <v>115</v>
      </c>
      <c r="D441" s="1" t="s">
        <v>10</v>
      </c>
      <c r="E441" s="1" t="s">
        <v>116</v>
      </c>
      <c r="F441" s="2">
        <v>32234</v>
      </c>
      <c r="G441" s="2">
        <v>40243</v>
      </c>
      <c r="H441" s="1" t="s">
        <v>5276</v>
      </c>
    </row>
    <row r="442" spans="1:8" x14ac:dyDescent="0.55000000000000004">
      <c r="A442" s="1" t="s">
        <v>540</v>
      </c>
      <c r="B442" s="1" t="s">
        <v>541</v>
      </c>
      <c r="C442" s="1" t="s">
        <v>542</v>
      </c>
      <c r="D442" s="1" t="s">
        <v>10</v>
      </c>
      <c r="E442" s="1" t="s">
        <v>543</v>
      </c>
      <c r="F442" s="2">
        <v>27538</v>
      </c>
      <c r="G442" s="2">
        <v>44013</v>
      </c>
      <c r="H442" s="1" t="s">
        <v>5277</v>
      </c>
    </row>
    <row r="443" spans="1:8" x14ac:dyDescent="0.55000000000000004">
      <c r="A443" s="1" t="s">
        <v>429</v>
      </c>
      <c r="B443" s="1" t="s">
        <v>430</v>
      </c>
      <c r="C443" s="1" t="s">
        <v>431</v>
      </c>
      <c r="D443" s="1" t="s">
        <v>19</v>
      </c>
      <c r="E443" s="1" t="s">
        <v>432</v>
      </c>
      <c r="F443" s="2">
        <v>32952</v>
      </c>
      <c r="G443" s="2">
        <v>41014</v>
      </c>
      <c r="H443" s="1" t="s">
        <v>5278</v>
      </c>
    </row>
    <row r="444" spans="1:8" x14ac:dyDescent="0.55000000000000004">
      <c r="A444" s="1" t="s">
        <v>576</v>
      </c>
      <c r="B444" s="1" t="s">
        <v>577</v>
      </c>
      <c r="C444" s="1" t="s">
        <v>578</v>
      </c>
      <c r="D444" s="1" t="s">
        <v>19</v>
      </c>
      <c r="E444" s="1" t="s">
        <v>579</v>
      </c>
      <c r="F444" s="2">
        <v>28874</v>
      </c>
      <c r="G444" s="2">
        <v>42568</v>
      </c>
      <c r="H444" s="1" t="s">
        <v>5279</v>
      </c>
    </row>
    <row r="445" spans="1:8" x14ac:dyDescent="0.55000000000000004">
      <c r="A445" s="1" t="s">
        <v>449</v>
      </c>
      <c r="B445" s="1" t="s">
        <v>450</v>
      </c>
      <c r="C445" s="1" t="s">
        <v>451</v>
      </c>
      <c r="D445" s="1" t="s">
        <v>10</v>
      </c>
      <c r="E445" s="1" t="s">
        <v>452</v>
      </c>
      <c r="F445" s="2">
        <v>31087</v>
      </c>
      <c r="G445" s="2">
        <v>42002</v>
      </c>
      <c r="H445" s="1" t="s">
        <v>5280</v>
      </c>
    </row>
    <row r="446" spans="1:8" x14ac:dyDescent="0.55000000000000004">
      <c r="A446" s="1" t="s">
        <v>580</v>
      </c>
      <c r="B446" s="1" t="s">
        <v>250</v>
      </c>
      <c r="C446" s="1" t="s">
        <v>581</v>
      </c>
      <c r="D446" s="1" t="s">
        <v>19</v>
      </c>
      <c r="E446" s="1" t="s">
        <v>582</v>
      </c>
      <c r="F446" s="2">
        <v>32962</v>
      </c>
      <c r="G446" s="2">
        <v>42648</v>
      </c>
      <c r="H446" s="1" t="s">
        <v>5281</v>
      </c>
    </row>
    <row r="447" spans="1:8" x14ac:dyDescent="0.55000000000000004">
      <c r="A447" s="1" t="s">
        <v>153</v>
      </c>
      <c r="B447" s="1" t="s">
        <v>154</v>
      </c>
      <c r="C447" s="1" t="s">
        <v>155</v>
      </c>
      <c r="D447" s="1" t="s">
        <v>19</v>
      </c>
      <c r="E447" s="1" t="s">
        <v>156</v>
      </c>
      <c r="F447" s="2">
        <v>31941</v>
      </c>
      <c r="G447" s="2">
        <v>43537</v>
      </c>
      <c r="H447" s="1" t="s">
        <v>5282</v>
      </c>
    </row>
    <row r="448" spans="1:8" x14ac:dyDescent="0.55000000000000004">
      <c r="A448" s="1" t="s">
        <v>213</v>
      </c>
      <c r="B448" s="1" t="s">
        <v>214</v>
      </c>
      <c r="C448" s="1" t="s">
        <v>215</v>
      </c>
      <c r="D448" s="1" t="s">
        <v>10</v>
      </c>
      <c r="E448" s="1" t="s">
        <v>216</v>
      </c>
      <c r="F448" s="2">
        <v>31760</v>
      </c>
      <c r="G448" s="2">
        <v>42869</v>
      </c>
      <c r="H448" s="1" t="s">
        <v>5283</v>
      </c>
    </row>
    <row r="449" spans="1:8" x14ac:dyDescent="0.55000000000000004">
      <c r="A449" s="1" t="s">
        <v>516</v>
      </c>
      <c r="B449" s="1" t="s">
        <v>517</v>
      </c>
      <c r="C449" s="1" t="s">
        <v>518</v>
      </c>
      <c r="D449" s="1" t="s">
        <v>19</v>
      </c>
      <c r="E449" s="1" t="s">
        <v>519</v>
      </c>
      <c r="F449" s="2">
        <v>32369</v>
      </c>
      <c r="G449" s="2">
        <v>42953</v>
      </c>
      <c r="H449" s="1" t="s">
        <v>5284</v>
      </c>
    </row>
    <row r="450" spans="1:8" x14ac:dyDescent="0.55000000000000004">
      <c r="A450" s="1" t="s">
        <v>460</v>
      </c>
      <c r="B450" s="1" t="s">
        <v>461</v>
      </c>
      <c r="C450" s="1" t="s">
        <v>462</v>
      </c>
      <c r="D450" s="1" t="s">
        <v>19</v>
      </c>
      <c r="E450" s="1" t="s">
        <v>463</v>
      </c>
      <c r="F450" s="2">
        <v>30537</v>
      </c>
      <c r="G450" s="2">
        <v>42429</v>
      </c>
      <c r="H450" s="1" t="s">
        <v>5285</v>
      </c>
    </row>
    <row r="451" spans="1:8" x14ac:dyDescent="0.55000000000000004">
      <c r="A451" s="1" t="s">
        <v>261</v>
      </c>
      <c r="B451" s="1" t="s">
        <v>262</v>
      </c>
      <c r="C451" s="1" t="s">
        <v>263</v>
      </c>
      <c r="D451" s="1" t="s">
        <v>19</v>
      </c>
      <c r="E451" s="1" t="s">
        <v>264</v>
      </c>
      <c r="F451" s="2">
        <v>28964</v>
      </c>
      <c r="G451" s="2">
        <v>42537</v>
      </c>
      <c r="H451" s="1" t="s">
        <v>5286</v>
      </c>
    </row>
    <row r="452" spans="1:8" x14ac:dyDescent="0.55000000000000004">
      <c r="A452" s="1" t="s">
        <v>595</v>
      </c>
      <c r="B452" s="1" t="s">
        <v>596</v>
      </c>
      <c r="C452" s="1" t="s">
        <v>597</v>
      </c>
      <c r="D452" s="1" t="s">
        <v>10</v>
      </c>
      <c r="E452" s="1" t="s">
        <v>598</v>
      </c>
      <c r="F452" s="2">
        <v>27616</v>
      </c>
      <c r="G452" s="2">
        <v>44155</v>
      </c>
      <c r="H452" s="1" t="s">
        <v>5287</v>
      </c>
    </row>
    <row r="453" spans="1:8" x14ac:dyDescent="0.55000000000000004">
      <c r="A453" s="1" t="s">
        <v>540</v>
      </c>
      <c r="B453" s="1" t="s">
        <v>541</v>
      </c>
      <c r="C453" s="1" t="s">
        <v>542</v>
      </c>
      <c r="D453" s="1" t="s">
        <v>10</v>
      </c>
      <c r="E453" s="1" t="s">
        <v>543</v>
      </c>
      <c r="F453" s="2">
        <v>27538</v>
      </c>
      <c r="G453" s="2">
        <v>44013</v>
      </c>
      <c r="H453" s="1" t="s">
        <v>5288</v>
      </c>
    </row>
    <row r="454" spans="1:8" x14ac:dyDescent="0.55000000000000004">
      <c r="A454" s="1" t="s">
        <v>101</v>
      </c>
      <c r="B454" s="1" t="s">
        <v>102</v>
      </c>
      <c r="C454" s="1" t="s">
        <v>103</v>
      </c>
      <c r="D454" s="1" t="s">
        <v>10</v>
      </c>
      <c r="E454" s="1" t="s">
        <v>104</v>
      </c>
      <c r="F454" s="2">
        <v>30249</v>
      </c>
      <c r="G454" s="2">
        <v>43809</v>
      </c>
      <c r="H454" s="1" t="s">
        <v>5289</v>
      </c>
    </row>
    <row r="455" spans="1:8" x14ac:dyDescent="0.55000000000000004">
      <c r="A455" s="1" t="s">
        <v>603</v>
      </c>
      <c r="B455" s="1" t="s">
        <v>604</v>
      </c>
      <c r="C455" s="1" t="s">
        <v>605</v>
      </c>
      <c r="D455" s="1" t="s">
        <v>10</v>
      </c>
      <c r="E455" s="1" t="s">
        <v>606</v>
      </c>
      <c r="F455" s="2">
        <v>31145</v>
      </c>
      <c r="G455" s="2">
        <v>40984</v>
      </c>
      <c r="H455" s="1" t="s">
        <v>5291</v>
      </c>
    </row>
    <row r="456" spans="1:8" x14ac:dyDescent="0.55000000000000004">
      <c r="A456" s="1" t="s">
        <v>169</v>
      </c>
      <c r="B456" s="1" t="s">
        <v>170</v>
      </c>
      <c r="C456" s="1" t="s">
        <v>171</v>
      </c>
      <c r="D456" s="1" t="s">
        <v>19</v>
      </c>
      <c r="E456" s="1" t="s">
        <v>172</v>
      </c>
      <c r="F456" s="2">
        <v>27599</v>
      </c>
      <c r="G456" s="2">
        <v>42770</v>
      </c>
      <c r="H456" s="1" t="s">
        <v>5292</v>
      </c>
    </row>
    <row r="457" spans="1:8" x14ac:dyDescent="0.55000000000000004">
      <c r="A457" s="1" t="s">
        <v>285</v>
      </c>
      <c r="B457" s="1" t="s">
        <v>286</v>
      </c>
      <c r="C457" s="1" t="s">
        <v>287</v>
      </c>
      <c r="D457" s="1" t="s">
        <v>19</v>
      </c>
      <c r="E457" s="1" t="s">
        <v>288</v>
      </c>
      <c r="F457" s="2">
        <v>31315</v>
      </c>
      <c r="G457" s="2">
        <v>40446</v>
      </c>
      <c r="H457" s="1" t="s">
        <v>5294</v>
      </c>
    </row>
    <row r="458" spans="1:8" x14ac:dyDescent="0.55000000000000004">
      <c r="A458" s="1" t="s">
        <v>33</v>
      </c>
      <c r="B458" s="1" t="s">
        <v>34</v>
      </c>
      <c r="C458" s="1" t="s">
        <v>35</v>
      </c>
      <c r="D458" s="1" t="s">
        <v>10</v>
      </c>
      <c r="E458" s="1" t="s">
        <v>36</v>
      </c>
      <c r="F458" s="2">
        <v>31364</v>
      </c>
      <c r="G458" s="2">
        <v>41400</v>
      </c>
      <c r="H458" s="1" t="s">
        <v>5295</v>
      </c>
    </row>
    <row r="459" spans="1:8" x14ac:dyDescent="0.55000000000000004">
      <c r="A459" s="1" t="s">
        <v>133</v>
      </c>
      <c r="B459" s="1" t="s">
        <v>134</v>
      </c>
      <c r="C459" s="1" t="s">
        <v>135</v>
      </c>
      <c r="D459" s="1" t="s">
        <v>19</v>
      </c>
      <c r="E459" s="1" t="s">
        <v>136</v>
      </c>
      <c r="F459" s="2">
        <v>31616</v>
      </c>
      <c r="G459" s="2">
        <v>41781</v>
      </c>
      <c r="H459" s="1" t="s">
        <v>5297</v>
      </c>
    </row>
    <row r="460" spans="1:8" x14ac:dyDescent="0.55000000000000004">
      <c r="A460" s="1" t="s">
        <v>273</v>
      </c>
      <c r="B460" s="1" t="s">
        <v>274</v>
      </c>
      <c r="C460" s="1" t="s">
        <v>275</v>
      </c>
      <c r="D460" s="1" t="s">
        <v>10</v>
      </c>
      <c r="E460" s="1" t="s">
        <v>276</v>
      </c>
      <c r="F460" s="2">
        <v>26985</v>
      </c>
      <c r="G460" s="2">
        <v>41416</v>
      </c>
      <c r="H460" s="1" t="s">
        <v>5298</v>
      </c>
    </row>
    <row r="461" spans="1:8" x14ac:dyDescent="0.55000000000000004">
      <c r="A461" s="1" t="s">
        <v>233</v>
      </c>
      <c r="B461" s="1" t="s">
        <v>234</v>
      </c>
      <c r="C461" s="1" t="s">
        <v>235</v>
      </c>
      <c r="D461" s="1" t="s">
        <v>19</v>
      </c>
      <c r="E461" s="1" t="s">
        <v>236</v>
      </c>
      <c r="F461" s="2">
        <v>28629</v>
      </c>
      <c r="G461" s="2">
        <v>42581</v>
      </c>
      <c r="H461" s="1" t="s">
        <v>5299</v>
      </c>
    </row>
    <row r="462" spans="1:8" x14ac:dyDescent="0.55000000000000004">
      <c r="A462" s="1" t="s">
        <v>576</v>
      </c>
      <c r="B462" s="1" t="s">
        <v>577</v>
      </c>
      <c r="C462" s="1" t="s">
        <v>578</v>
      </c>
      <c r="D462" s="1" t="s">
        <v>19</v>
      </c>
      <c r="E462" s="1" t="s">
        <v>579</v>
      </c>
      <c r="F462" s="2">
        <v>28874</v>
      </c>
      <c r="G462" s="2">
        <v>42568</v>
      </c>
      <c r="H462" s="1" t="s">
        <v>5300</v>
      </c>
    </row>
    <row r="463" spans="1:8" x14ac:dyDescent="0.55000000000000004">
      <c r="A463" s="1" t="s">
        <v>25</v>
      </c>
      <c r="B463" s="1" t="s">
        <v>26</v>
      </c>
      <c r="C463" s="1" t="s">
        <v>27</v>
      </c>
      <c r="D463" s="1" t="s">
        <v>10</v>
      </c>
      <c r="E463" s="1" t="s">
        <v>28</v>
      </c>
      <c r="F463" s="2">
        <v>28152</v>
      </c>
      <c r="G463" s="2">
        <v>43569</v>
      </c>
      <c r="H463" s="1" t="s">
        <v>5302</v>
      </c>
    </row>
    <row r="464" spans="1:8" x14ac:dyDescent="0.55000000000000004">
      <c r="A464" s="1" t="s">
        <v>12</v>
      </c>
      <c r="B464" s="1" t="s">
        <v>13</v>
      </c>
      <c r="C464" s="1" t="s">
        <v>14</v>
      </c>
      <c r="D464" s="1" t="s">
        <v>10</v>
      </c>
      <c r="E464" s="1" t="s">
        <v>15</v>
      </c>
      <c r="F464" s="2">
        <v>30571</v>
      </c>
      <c r="G464" s="2">
        <v>41275</v>
      </c>
      <c r="H464" s="1" t="s">
        <v>5304</v>
      </c>
    </row>
    <row r="465" spans="1:8" x14ac:dyDescent="0.55000000000000004">
      <c r="A465" s="1" t="s">
        <v>345</v>
      </c>
      <c r="B465" s="1" t="s">
        <v>346</v>
      </c>
      <c r="C465" s="1" t="s">
        <v>347</v>
      </c>
      <c r="D465" s="1" t="s">
        <v>19</v>
      </c>
      <c r="E465" s="1" t="s">
        <v>348</v>
      </c>
      <c r="F465" s="2">
        <v>31354</v>
      </c>
      <c r="G465" s="2">
        <v>42213</v>
      </c>
      <c r="H465" s="1" t="s">
        <v>5305</v>
      </c>
    </row>
    <row r="466" spans="1:8" x14ac:dyDescent="0.55000000000000004">
      <c r="A466" s="1" t="s">
        <v>269</v>
      </c>
      <c r="B466" s="1" t="s">
        <v>270</v>
      </c>
      <c r="C466" s="1" t="s">
        <v>271</v>
      </c>
      <c r="D466" s="1" t="s">
        <v>19</v>
      </c>
      <c r="E466" s="1" t="s">
        <v>272</v>
      </c>
      <c r="F466" s="2">
        <v>31809</v>
      </c>
      <c r="G466" s="2">
        <v>43037</v>
      </c>
      <c r="H466" s="1" t="s">
        <v>5306</v>
      </c>
    </row>
    <row r="467" spans="1:8" x14ac:dyDescent="0.55000000000000004">
      <c r="A467" s="1" t="s">
        <v>129</v>
      </c>
      <c r="B467" s="1" t="s">
        <v>130</v>
      </c>
      <c r="C467" s="1" t="s">
        <v>131</v>
      </c>
      <c r="D467" s="1" t="s">
        <v>10</v>
      </c>
      <c r="E467" s="1" t="s">
        <v>132</v>
      </c>
      <c r="F467" s="2">
        <v>28774</v>
      </c>
      <c r="G467" s="2">
        <v>42621</v>
      </c>
      <c r="H467" s="1" t="s">
        <v>5308</v>
      </c>
    </row>
    <row r="468" spans="1:8" x14ac:dyDescent="0.55000000000000004">
      <c r="A468" s="1" t="s">
        <v>528</v>
      </c>
      <c r="B468" s="1" t="s">
        <v>529</v>
      </c>
      <c r="C468" s="1" t="s">
        <v>530</v>
      </c>
      <c r="D468" s="1" t="s">
        <v>19</v>
      </c>
      <c r="E468" s="1" t="s">
        <v>531</v>
      </c>
      <c r="F468" s="2">
        <v>31602</v>
      </c>
      <c r="G468" s="2">
        <v>40672</v>
      </c>
      <c r="H468" s="1" t="s">
        <v>5309</v>
      </c>
    </row>
    <row r="469" spans="1:8" x14ac:dyDescent="0.55000000000000004">
      <c r="A469" s="1" t="s">
        <v>544</v>
      </c>
      <c r="B469" s="1" t="s">
        <v>545</v>
      </c>
      <c r="C469" s="1" t="s">
        <v>546</v>
      </c>
      <c r="D469" s="1" t="s">
        <v>10</v>
      </c>
      <c r="E469" s="1" t="s">
        <v>547</v>
      </c>
      <c r="F469" s="2">
        <v>27111</v>
      </c>
      <c r="G469" s="2">
        <v>41012</v>
      </c>
      <c r="H469" s="1" t="s">
        <v>5311</v>
      </c>
    </row>
    <row r="470" spans="1:8" x14ac:dyDescent="0.55000000000000004">
      <c r="A470" s="1" t="s">
        <v>337</v>
      </c>
      <c r="B470" s="1" t="s">
        <v>338</v>
      </c>
      <c r="C470" s="1" t="s">
        <v>339</v>
      </c>
      <c r="D470" s="1" t="s">
        <v>10</v>
      </c>
      <c r="E470" s="1" t="s">
        <v>340</v>
      </c>
      <c r="F470" s="2">
        <v>30594</v>
      </c>
      <c r="G470" s="2">
        <v>42996</v>
      </c>
      <c r="H470" s="1" t="s">
        <v>5312</v>
      </c>
    </row>
    <row r="471" spans="1:8" x14ac:dyDescent="0.55000000000000004">
      <c r="A471" s="1" t="s">
        <v>516</v>
      </c>
      <c r="B471" s="1" t="s">
        <v>517</v>
      </c>
      <c r="C471" s="1" t="s">
        <v>518</v>
      </c>
      <c r="D471" s="1" t="s">
        <v>19</v>
      </c>
      <c r="E471" s="1" t="s">
        <v>519</v>
      </c>
      <c r="F471" s="2">
        <v>32369</v>
      </c>
      <c r="G471" s="2">
        <v>42953</v>
      </c>
      <c r="H471" s="1" t="s">
        <v>5313</v>
      </c>
    </row>
    <row r="472" spans="1:8" x14ac:dyDescent="0.55000000000000004">
      <c r="A472" s="1" t="s">
        <v>137</v>
      </c>
      <c r="B472" s="1" t="s">
        <v>138</v>
      </c>
      <c r="C472" s="1" t="s">
        <v>139</v>
      </c>
      <c r="D472" s="1" t="s">
        <v>19</v>
      </c>
      <c r="E472" s="1" t="s">
        <v>140</v>
      </c>
      <c r="F472" s="2">
        <v>30558</v>
      </c>
      <c r="G472" s="2">
        <v>41473</v>
      </c>
      <c r="H472" s="1" t="s">
        <v>5314</v>
      </c>
    </row>
    <row r="473" spans="1:8" x14ac:dyDescent="0.55000000000000004">
      <c r="A473" s="1" t="s">
        <v>480</v>
      </c>
      <c r="B473" s="1" t="s">
        <v>481</v>
      </c>
      <c r="C473" s="1" t="s">
        <v>482</v>
      </c>
      <c r="D473" s="1" t="s">
        <v>10</v>
      </c>
      <c r="E473" s="1" t="s">
        <v>483</v>
      </c>
      <c r="F473" s="2">
        <v>32929</v>
      </c>
      <c r="G473" s="2">
        <v>40988</v>
      </c>
      <c r="H473" s="1" t="s">
        <v>5315</v>
      </c>
    </row>
    <row r="474" spans="1:8" x14ac:dyDescent="0.55000000000000004">
      <c r="A474" s="1" t="s">
        <v>472</v>
      </c>
      <c r="B474" s="1" t="s">
        <v>473</v>
      </c>
      <c r="C474" s="1" t="s">
        <v>474</v>
      </c>
      <c r="D474" s="1" t="s">
        <v>19</v>
      </c>
      <c r="E474" s="1" t="s">
        <v>475</v>
      </c>
      <c r="F474" s="2">
        <v>27036</v>
      </c>
      <c r="G474" s="2">
        <v>42609</v>
      </c>
      <c r="H474" s="1" t="s">
        <v>5316</v>
      </c>
    </row>
    <row r="475" spans="1:8" x14ac:dyDescent="0.55000000000000004">
      <c r="A475" s="1" t="s">
        <v>225</v>
      </c>
      <c r="B475" s="1" t="s">
        <v>226</v>
      </c>
      <c r="C475" s="1" t="s">
        <v>227</v>
      </c>
      <c r="D475" s="1" t="s">
        <v>10</v>
      </c>
      <c r="E475" s="1" t="s">
        <v>228</v>
      </c>
      <c r="F475" s="2">
        <v>26245</v>
      </c>
      <c r="G475" s="2">
        <v>43118</v>
      </c>
      <c r="H475" s="1" t="s">
        <v>5317</v>
      </c>
    </row>
    <row r="476" spans="1:8" x14ac:dyDescent="0.55000000000000004">
      <c r="A476" s="1" t="s">
        <v>409</v>
      </c>
      <c r="B476" s="1" t="s">
        <v>410</v>
      </c>
      <c r="C476" s="1" t="s">
        <v>411</v>
      </c>
      <c r="D476" s="1" t="s">
        <v>19</v>
      </c>
      <c r="E476" s="1" t="s">
        <v>412</v>
      </c>
      <c r="F476" s="2">
        <v>34483</v>
      </c>
      <c r="G476" s="2">
        <v>41525</v>
      </c>
      <c r="H476" s="1" t="s">
        <v>5318</v>
      </c>
    </row>
    <row r="477" spans="1:8" x14ac:dyDescent="0.55000000000000004">
      <c r="A477" s="1" t="s">
        <v>161</v>
      </c>
      <c r="B477" s="1" t="s">
        <v>162</v>
      </c>
      <c r="C477" s="1" t="s">
        <v>163</v>
      </c>
      <c r="D477" s="1" t="s">
        <v>10</v>
      </c>
      <c r="E477" s="1" t="s">
        <v>164</v>
      </c>
      <c r="F477" s="2">
        <v>33931</v>
      </c>
      <c r="G477" s="2">
        <v>44284</v>
      </c>
      <c r="H477" s="1" t="s">
        <v>5320</v>
      </c>
    </row>
    <row r="478" spans="1:8" x14ac:dyDescent="0.55000000000000004">
      <c r="A478" s="1" t="s">
        <v>65</v>
      </c>
      <c r="B478" s="1" t="s">
        <v>66</v>
      </c>
      <c r="C478" s="1" t="s">
        <v>67</v>
      </c>
      <c r="D478" s="1" t="s">
        <v>19</v>
      </c>
      <c r="E478" s="1" t="s">
        <v>68</v>
      </c>
      <c r="F478" s="2">
        <v>27904</v>
      </c>
      <c r="G478" s="2">
        <v>41883</v>
      </c>
      <c r="H478" s="1" t="s">
        <v>5321</v>
      </c>
    </row>
    <row r="479" spans="1:8" x14ac:dyDescent="0.55000000000000004">
      <c r="A479" s="1" t="s">
        <v>564</v>
      </c>
      <c r="B479" s="1" t="s">
        <v>565</v>
      </c>
      <c r="C479" s="1" t="s">
        <v>566</v>
      </c>
      <c r="D479" s="1" t="s">
        <v>10</v>
      </c>
      <c r="E479" s="1" t="s">
        <v>567</v>
      </c>
      <c r="F479" s="2">
        <v>32902</v>
      </c>
      <c r="G479" s="2">
        <v>43867</v>
      </c>
      <c r="H479" s="1" t="s">
        <v>5323</v>
      </c>
    </row>
    <row r="480" spans="1:8" x14ac:dyDescent="0.55000000000000004">
      <c r="A480" s="1" t="s">
        <v>405</v>
      </c>
      <c r="B480" s="1" t="s">
        <v>406</v>
      </c>
      <c r="C480" s="1" t="s">
        <v>407</v>
      </c>
      <c r="D480" s="1" t="s">
        <v>19</v>
      </c>
      <c r="E480" s="1" t="s">
        <v>408</v>
      </c>
      <c r="F480" s="2">
        <v>34193</v>
      </c>
      <c r="G480" s="2">
        <v>43788</v>
      </c>
      <c r="H480" s="1" t="s">
        <v>5324</v>
      </c>
    </row>
    <row r="481" spans="1:8" x14ac:dyDescent="0.55000000000000004">
      <c r="A481" s="1" t="s">
        <v>189</v>
      </c>
      <c r="B481" s="1" t="s">
        <v>190</v>
      </c>
      <c r="C481" s="1" t="s">
        <v>191</v>
      </c>
      <c r="D481" s="1" t="s">
        <v>19</v>
      </c>
      <c r="E481" s="1" t="s">
        <v>192</v>
      </c>
      <c r="F481" s="2">
        <v>26932</v>
      </c>
      <c r="G481" s="2">
        <v>44165</v>
      </c>
      <c r="H481" s="1" t="s">
        <v>5325</v>
      </c>
    </row>
    <row r="482" spans="1:8" x14ac:dyDescent="0.55000000000000004">
      <c r="A482" s="1" t="s">
        <v>29</v>
      </c>
      <c r="B482" s="1" t="s">
        <v>30</v>
      </c>
      <c r="C482" s="1" t="s">
        <v>31</v>
      </c>
      <c r="D482" s="1" t="s">
        <v>19</v>
      </c>
      <c r="E482" s="1" t="s">
        <v>32</v>
      </c>
      <c r="F482" s="2">
        <v>28991</v>
      </c>
      <c r="G482" s="2">
        <v>42184</v>
      </c>
      <c r="H482" s="1" t="s">
        <v>5326</v>
      </c>
    </row>
    <row r="483" spans="1:8" x14ac:dyDescent="0.55000000000000004">
      <c r="A483" s="1" t="s">
        <v>437</v>
      </c>
      <c r="B483" s="1" t="s">
        <v>438</v>
      </c>
      <c r="C483" s="1" t="s">
        <v>439</v>
      </c>
      <c r="D483" s="1" t="s">
        <v>19</v>
      </c>
      <c r="E483" s="1" t="s">
        <v>440</v>
      </c>
      <c r="F483" s="2">
        <v>27258</v>
      </c>
      <c r="G483" s="2">
        <v>41587</v>
      </c>
      <c r="H483" s="1" t="s">
        <v>5327</v>
      </c>
    </row>
    <row r="484" spans="1:8" x14ac:dyDescent="0.55000000000000004">
      <c r="A484" s="1" t="s">
        <v>464</v>
      </c>
      <c r="B484" s="1" t="s">
        <v>465</v>
      </c>
      <c r="C484" s="1" t="s">
        <v>466</v>
      </c>
      <c r="D484" s="1" t="s">
        <v>19</v>
      </c>
      <c r="E484" s="1" t="s">
        <v>467</v>
      </c>
      <c r="F484" s="2">
        <v>29620</v>
      </c>
      <c r="G484" s="2">
        <v>41733</v>
      </c>
      <c r="H484" s="1" t="s">
        <v>5328</v>
      </c>
    </row>
    <row r="485" spans="1:8" x14ac:dyDescent="0.55000000000000004">
      <c r="A485" s="1" t="s">
        <v>329</v>
      </c>
      <c r="B485" s="1" t="s">
        <v>330</v>
      </c>
      <c r="C485" s="1" t="s">
        <v>331</v>
      </c>
      <c r="D485" s="1" t="s">
        <v>10</v>
      </c>
      <c r="E485" s="1" t="s">
        <v>332</v>
      </c>
      <c r="F485" s="2">
        <v>34577</v>
      </c>
      <c r="G485" s="2">
        <v>43574</v>
      </c>
      <c r="H485" s="1" t="s">
        <v>5329</v>
      </c>
    </row>
    <row r="486" spans="1:8" x14ac:dyDescent="0.55000000000000004">
      <c r="A486" s="1" t="s">
        <v>381</v>
      </c>
      <c r="B486" s="1" t="s">
        <v>382</v>
      </c>
      <c r="C486" s="1" t="s">
        <v>383</v>
      </c>
      <c r="D486" s="1" t="s">
        <v>19</v>
      </c>
      <c r="E486" s="1" t="s">
        <v>384</v>
      </c>
      <c r="F486" s="2">
        <v>27400</v>
      </c>
      <c r="G486" s="2">
        <v>40453</v>
      </c>
      <c r="H486" s="1" t="s">
        <v>5330</v>
      </c>
    </row>
    <row r="487" spans="1:8" x14ac:dyDescent="0.55000000000000004">
      <c r="A487" s="1" t="s">
        <v>389</v>
      </c>
      <c r="B487" s="1" t="s">
        <v>390</v>
      </c>
      <c r="C487" s="1" t="s">
        <v>391</v>
      </c>
      <c r="D487" s="1" t="s">
        <v>19</v>
      </c>
      <c r="E487" s="1" t="s">
        <v>392</v>
      </c>
      <c r="F487" s="2">
        <v>33159</v>
      </c>
      <c r="G487" s="2">
        <v>41462</v>
      </c>
      <c r="H487" s="1" t="s">
        <v>5331</v>
      </c>
    </row>
    <row r="488" spans="1:8" x14ac:dyDescent="0.55000000000000004">
      <c r="A488" s="1" t="s">
        <v>177</v>
      </c>
      <c r="B488" s="1" t="s">
        <v>178</v>
      </c>
      <c r="C488" s="1" t="s">
        <v>179</v>
      </c>
      <c r="D488" s="1" t="s">
        <v>10</v>
      </c>
      <c r="E488" s="1" t="s">
        <v>180</v>
      </c>
      <c r="F488" s="2">
        <v>25812</v>
      </c>
      <c r="G488" s="2">
        <v>41745</v>
      </c>
      <c r="H488" s="1" t="s">
        <v>5332</v>
      </c>
    </row>
    <row r="489" spans="1:8" x14ac:dyDescent="0.55000000000000004">
      <c r="A489" s="1" t="s">
        <v>556</v>
      </c>
      <c r="B489" s="1" t="s">
        <v>557</v>
      </c>
      <c r="C489" s="1" t="s">
        <v>558</v>
      </c>
      <c r="D489" s="1" t="s">
        <v>10</v>
      </c>
      <c r="E489" s="1" t="s">
        <v>559</v>
      </c>
      <c r="F489" s="2">
        <v>27145</v>
      </c>
      <c r="G489" s="2">
        <v>43087</v>
      </c>
      <c r="H489" s="1" t="s">
        <v>5333</v>
      </c>
    </row>
    <row r="490" spans="1:8" x14ac:dyDescent="0.55000000000000004">
      <c r="A490" s="1" t="s">
        <v>217</v>
      </c>
      <c r="B490" s="1" t="s">
        <v>218</v>
      </c>
      <c r="C490" s="1" t="s">
        <v>219</v>
      </c>
      <c r="D490" s="1" t="s">
        <v>19</v>
      </c>
      <c r="E490" s="1" t="s">
        <v>220</v>
      </c>
      <c r="F490" s="2">
        <v>29440</v>
      </c>
      <c r="G490" s="2">
        <v>40677</v>
      </c>
      <c r="H490" s="1" t="s">
        <v>5334</v>
      </c>
    </row>
    <row r="491" spans="1:8" x14ac:dyDescent="0.55000000000000004">
      <c r="A491" s="1" t="s">
        <v>49</v>
      </c>
      <c r="B491" s="1" t="s">
        <v>50</v>
      </c>
      <c r="C491" s="1" t="s">
        <v>51</v>
      </c>
      <c r="D491" s="1" t="s">
        <v>10</v>
      </c>
      <c r="E491" s="1" t="s">
        <v>52</v>
      </c>
      <c r="F491" s="2">
        <v>29942</v>
      </c>
      <c r="G491" s="2">
        <v>40997</v>
      </c>
      <c r="H491" s="1" t="s">
        <v>5335</v>
      </c>
    </row>
    <row r="492" spans="1:8" x14ac:dyDescent="0.55000000000000004">
      <c r="A492" s="1" t="s">
        <v>245</v>
      </c>
      <c r="B492" s="1" t="s">
        <v>246</v>
      </c>
      <c r="C492" s="1" t="s">
        <v>247</v>
      </c>
      <c r="D492" s="1" t="s">
        <v>19</v>
      </c>
      <c r="E492" s="1" t="s">
        <v>248</v>
      </c>
      <c r="F492" s="2">
        <v>31893</v>
      </c>
      <c r="G492" s="2">
        <v>41788</v>
      </c>
      <c r="H492" s="1" t="s">
        <v>5336</v>
      </c>
    </row>
    <row r="493" spans="1:8" x14ac:dyDescent="0.55000000000000004">
      <c r="A493" s="1" t="s">
        <v>568</v>
      </c>
      <c r="B493" s="1" t="s">
        <v>569</v>
      </c>
      <c r="C493" s="1" t="s">
        <v>570</v>
      </c>
      <c r="D493" s="1" t="s">
        <v>10</v>
      </c>
      <c r="E493" s="1" t="s">
        <v>571</v>
      </c>
      <c r="F493" s="2">
        <v>32821</v>
      </c>
      <c r="G493" s="2">
        <v>42041</v>
      </c>
      <c r="H493" s="1" t="s">
        <v>5337</v>
      </c>
    </row>
    <row r="494" spans="1:8" x14ac:dyDescent="0.55000000000000004">
      <c r="A494" s="1" t="s">
        <v>81</v>
      </c>
      <c r="B494" s="1" t="s">
        <v>82</v>
      </c>
      <c r="C494" s="1" t="s">
        <v>83</v>
      </c>
      <c r="D494" s="1" t="s">
        <v>19</v>
      </c>
      <c r="E494" s="1" t="s">
        <v>84</v>
      </c>
      <c r="F494" s="2">
        <v>29663</v>
      </c>
      <c r="G494" s="2">
        <v>41983</v>
      </c>
      <c r="H494" s="1" t="s">
        <v>5338</v>
      </c>
    </row>
    <row r="495" spans="1:8" x14ac:dyDescent="0.55000000000000004">
      <c r="A495" s="1" t="s">
        <v>261</v>
      </c>
      <c r="B495" s="1" t="s">
        <v>262</v>
      </c>
      <c r="C495" s="1" t="s">
        <v>263</v>
      </c>
      <c r="D495" s="1" t="s">
        <v>19</v>
      </c>
      <c r="E495" s="1" t="s">
        <v>264</v>
      </c>
      <c r="F495" s="2">
        <v>28964</v>
      </c>
      <c r="G495" s="2">
        <v>42537</v>
      </c>
      <c r="H495" s="1" t="s">
        <v>5340</v>
      </c>
    </row>
    <row r="496" spans="1:8" x14ac:dyDescent="0.55000000000000004">
      <c r="A496" s="1" t="s">
        <v>229</v>
      </c>
      <c r="B496" s="1" t="s">
        <v>230</v>
      </c>
      <c r="C496" s="1" t="s">
        <v>231</v>
      </c>
      <c r="D496" s="1" t="s">
        <v>19</v>
      </c>
      <c r="E496" s="1" t="s">
        <v>232</v>
      </c>
      <c r="F496" s="2">
        <v>25792</v>
      </c>
      <c r="G496" s="2">
        <v>40868</v>
      </c>
      <c r="H496" s="1" t="s">
        <v>5341</v>
      </c>
    </row>
    <row r="497" spans="1:8" x14ac:dyDescent="0.55000000000000004">
      <c r="A497" s="1" t="s">
        <v>341</v>
      </c>
      <c r="B497" s="1" t="s">
        <v>342</v>
      </c>
      <c r="C497" s="1" t="s">
        <v>343</v>
      </c>
      <c r="D497" s="1" t="s">
        <v>10</v>
      </c>
      <c r="E497" s="1" t="s">
        <v>344</v>
      </c>
      <c r="F497" s="2">
        <v>29169</v>
      </c>
      <c r="G497" s="2">
        <v>42207</v>
      </c>
      <c r="H497" s="1" t="s">
        <v>5342</v>
      </c>
    </row>
    <row r="498" spans="1:8" x14ac:dyDescent="0.55000000000000004">
      <c r="A498" s="1" t="s">
        <v>353</v>
      </c>
      <c r="B498" s="1" t="s">
        <v>354</v>
      </c>
      <c r="C498" s="1" t="s">
        <v>355</v>
      </c>
      <c r="D498" s="1" t="s">
        <v>19</v>
      </c>
      <c r="E498" s="1" t="s">
        <v>356</v>
      </c>
      <c r="F498" s="2">
        <v>27959</v>
      </c>
      <c r="G498" s="2">
        <v>42770</v>
      </c>
      <c r="H498" s="1" t="s">
        <v>5343</v>
      </c>
    </row>
    <row r="499" spans="1:8" x14ac:dyDescent="0.55000000000000004">
      <c r="A499" s="1" t="s">
        <v>393</v>
      </c>
      <c r="B499" s="1" t="s">
        <v>394</v>
      </c>
      <c r="C499" s="1" t="s">
        <v>395</v>
      </c>
      <c r="D499" s="1" t="s">
        <v>19</v>
      </c>
      <c r="E499" s="1" t="s">
        <v>396</v>
      </c>
      <c r="F499" s="2">
        <v>32197</v>
      </c>
      <c r="G499" s="2">
        <v>41203</v>
      </c>
      <c r="H499" s="1" t="s">
        <v>5344</v>
      </c>
    </row>
    <row r="500" spans="1:8" x14ac:dyDescent="0.55000000000000004">
      <c r="A500" s="1" t="s">
        <v>468</v>
      </c>
      <c r="B500" s="1" t="s">
        <v>469</v>
      </c>
      <c r="C500" s="1" t="s">
        <v>470</v>
      </c>
      <c r="D500" s="1" t="s">
        <v>19</v>
      </c>
      <c r="E500" s="1" t="s">
        <v>471</v>
      </c>
      <c r="F500" s="2">
        <v>29315</v>
      </c>
      <c r="G500" s="2">
        <v>42180</v>
      </c>
      <c r="H500" s="1" t="s">
        <v>5345</v>
      </c>
    </row>
    <row r="501" spans="1:8" x14ac:dyDescent="0.55000000000000004">
      <c r="A501" s="1" t="s">
        <v>504</v>
      </c>
      <c r="B501" s="1" t="s">
        <v>505</v>
      </c>
      <c r="C501" s="1" t="s">
        <v>506</v>
      </c>
      <c r="D501" s="1" t="s">
        <v>19</v>
      </c>
      <c r="E501" s="1" t="s">
        <v>507</v>
      </c>
      <c r="F501" s="2">
        <v>30464</v>
      </c>
      <c r="G501" s="2">
        <v>43061</v>
      </c>
      <c r="H501" s="1" t="s">
        <v>5346</v>
      </c>
    </row>
    <row r="502" spans="1:8" x14ac:dyDescent="0.55000000000000004">
      <c r="A502" s="1" t="s">
        <v>492</v>
      </c>
      <c r="B502" s="1" t="s">
        <v>493</v>
      </c>
      <c r="C502" s="1" t="s">
        <v>494</v>
      </c>
      <c r="D502" s="1" t="s">
        <v>19</v>
      </c>
      <c r="E502" s="1" t="s">
        <v>495</v>
      </c>
      <c r="F502" s="2">
        <v>27197</v>
      </c>
      <c r="G502" s="2">
        <v>40818</v>
      </c>
      <c r="H502" s="1" t="s">
        <v>5348</v>
      </c>
    </row>
    <row r="503" spans="1:8" x14ac:dyDescent="0.55000000000000004">
      <c r="A503" s="1" t="s">
        <v>425</v>
      </c>
      <c r="B503" s="1" t="s">
        <v>426</v>
      </c>
      <c r="C503" s="1" t="s">
        <v>427</v>
      </c>
      <c r="D503" s="1" t="s">
        <v>19</v>
      </c>
      <c r="E503" s="1" t="s">
        <v>428</v>
      </c>
      <c r="F503" s="2">
        <v>32781</v>
      </c>
      <c r="G503" s="2">
        <v>43723</v>
      </c>
      <c r="H503" s="1" t="s">
        <v>5349</v>
      </c>
    </row>
    <row r="504" spans="1:8" x14ac:dyDescent="0.55000000000000004">
      <c r="A504" s="1" t="s">
        <v>177</v>
      </c>
      <c r="B504" s="1" t="s">
        <v>178</v>
      </c>
      <c r="C504" s="1" t="s">
        <v>179</v>
      </c>
      <c r="D504" s="1" t="s">
        <v>10</v>
      </c>
      <c r="E504" s="1" t="s">
        <v>180</v>
      </c>
      <c r="F504" s="2">
        <v>25812</v>
      </c>
      <c r="G504" s="2">
        <v>41745</v>
      </c>
      <c r="H504" s="1" t="s">
        <v>5350</v>
      </c>
    </row>
    <row r="505" spans="1:8" x14ac:dyDescent="0.55000000000000004">
      <c r="A505" s="1" t="s">
        <v>105</v>
      </c>
      <c r="B505" s="1" t="s">
        <v>106</v>
      </c>
      <c r="C505" s="1" t="s">
        <v>107</v>
      </c>
      <c r="D505" s="1" t="s">
        <v>19</v>
      </c>
      <c r="E505" s="1" t="s">
        <v>108</v>
      </c>
      <c r="F505" s="2">
        <v>33314</v>
      </c>
      <c r="G505" s="2">
        <v>41939</v>
      </c>
      <c r="H505" s="1" t="s">
        <v>5351</v>
      </c>
    </row>
    <row r="506" spans="1:8" x14ac:dyDescent="0.55000000000000004">
      <c r="A506" s="1" t="s">
        <v>289</v>
      </c>
      <c r="B506" s="1" t="s">
        <v>290</v>
      </c>
      <c r="C506" s="1" t="s">
        <v>291</v>
      </c>
      <c r="D506" s="1" t="s">
        <v>19</v>
      </c>
      <c r="E506" s="1" t="s">
        <v>292</v>
      </c>
      <c r="F506" s="2">
        <v>27539</v>
      </c>
      <c r="G506" s="2">
        <v>44285</v>
      </c>
      <c r="H506" s="1" t="s">
        <v>5352</v>
      </c>
    </row>
    <row r="507" spans="1:8" x14ac:dyDescent="0.55000000000000004">
      <c r="A507" s="1" t="s">
        <v>85</v>
      </c>
      <c r="B507" s="1" t="s">
        <v>86</v>
      </c>
      <c r="C507" s="1" t="s">
        <v>87</v>
      </c>
      <c r="D507" s="1" t="s">
        <v>19</v>
      </c>
      <c r="E507" s="1" t="s">
        <v>88</v>
      </c>
      <c r="F507" s="2">
        <v>30401</v>
      </c>
      <c r="G507" s="2">
        <v>44316</v>
      </c>
      <c r="H507" s="1" t="s">
        <v>5353</v>
      </c>
    </row>
    <row r="508" spans="1:8" x14ac:dyDescent="0.55000000000000004">
      <c r="A508" s="1" t="s">
        <v>321</v>
      </c>
      <c r="B508" s="1" t="s">
        <v>322</v>
      </c>
      <c r="C508" s="1" t="s">
        <v>323</v>
      </c>
      <c r="D508" s="1" t="s">
        <v>19</v>
      </c>
      <c r="E508" s="1" t="s">
        <v>324</v>
      </c>
      <c r="F508" s="2">
        <v>28166</v>
      </c>
      <c r="G508" s="2">
        <v>42358</v>
      </c>
      <c r="H508" s="1" t="s">
        <v>5355</v>
      </c>
    </row>
    <row r="509" spans="1:8" x14ac:dyDescent="0.55000000000000004">
      <c r="A509" s="1" t="s">
        <v>57</v>
      </c>
      <c r="B509" s="1" t="s">
        <v>58</v>
      </c>
      <c r="C509" s="1" t="s">
        <v>59</v>
      </c>
      <c r="D509" s="1" t="s">
        <v>19</v>
      </c>
      <c r="E509" s="1" t="s">
        <v>60</v>
      </c>
      <c r="F509" s="2">
        <v>31520</v>
      </c>
      <c r="G509" s="2">
        <v>42407</v>
      </c>
      <c r="H509" s="1" t="s">
        <v>5356</v>
      </c>
    </row>
    <row r="510" spans="1:8" x14ac:dyDescent="0.55000000000000004">
      <c r="A510" s="1" t="s">
        <v>552</v>
      </c>
      <c r="B510" s="1" t="s">
        <v>553</v>
      </c>
      <c r="C510" s="1" t="s">
        <v>554</v>
      </c>
      <c r="D510" s="1" t="s">
        <v>10</v>
      </c>
      <c r="E510" s="1" t="s">
        <v>555</v>
      </c>
      <c r="F510" s="2">
        <v>32978</v>
      </c>
      <c r="G510" s="2">
        <v>44047</v>
      </c>
      <c r="H510" s="1" t="s">
        <v>5357</v>
      </c>
    </row>
    <row r="511" spans="1:8" x14ac:dyDescent="0.55000000000000004">
      <c r="A511" s="1" t="s">
        <v>512</v>
      </c>
      <c r="B511" s="1" t="s">
        <v>513</v>
      </c>
      <c r="C511" s="1" t="s">
        <v>514</v>
      </c>
      <c r="D511" s="1" t="s">
        <v>19</v>
      </c>
      <c r="E511" s="1" t="s">
        <v>515</v>
      </c>
      <c r="F511" s="2">
        <v>30519</v>
      </c>
      <c r="G511" s="2">
        <v>44043</v>
      </c>
      <c r="H511" s="1" t="s">
        <v>5358</v>
      </c>
    </row>
    <row r="512" spans="1:8" x14ac:dyDescent="0.55000000000000004">
      <c r="A512" s="1" t="s">
        <v>576</v>
      </c>
      <c r="B512" s="1" t="s">
        <v>577</v>
      </c>
      <c r="C512" s="1" t="s">
        <v>578</v>
      </c>
      <c r="D512" s="1" t="s">
        <v>19</v>
      </c>
      <c r="E512" s="1" t="s">
        <v>579</v>
      </c>
      <c r="F512" s="2">
        <v>28874</v>
      </c>
      <c r="G512" s="2">
        <v>42568</v>
      </c>
      <c r="H512" s="1" t="s">
        <v>5359</v>
      </c>
    </row>
    <row r="513" spans="1:8" x14ac:dyDescent="0.55000000000000004">
      <c r="A513" s="1" t="s">
        <v>173</v>
      </c>
      <c r="B513" s="1" t="s">
        <v>174</v>
      </c>
      <c r="C513" s="1" t="s">
        <v>175</v>
      </c>
      <c r="D513" s="1" t="s">
        <v>19</v>
      </c>
      <c r="E513" s="1" t="s">
        <v>176</v>
      </c>
      <c r="F513" s="2">
        <v>27902</v>
      </c>
      <c r="G513" s="2">
        <v>43775</v>
      </c>
      <c r="H513" s="1" t="s">
        <v>5360</v>
      </c>
    </row>
    <row r="514" spans="1:8" x14ac:dyDescent="0.55000000000000004">
      <c r="A514" s="1" t="s">
        <v>169</v>
      </c>
      <c r="B514" s="1" t="s">
        <v>170</v>
      </c>
      <c r="C514" s="1" t="s">
        <v>171</v>
      </c>
      <c r="D514" s="1" t="s">
        <v>19</v>
      </c>
      <c r="E514" s="1" t="s">
        <v>172</v>
      </c>
      <c r="F514" s="2">
        <v>27599</v>
      </c>
      <c r="G514" s="2">
        <v>42770</v>
      </c>
      <c r="H514" s="1" t="s">
        <v>5361</v>
      </c>
    </row>
    <row r="515" spans="1:8" x14ac:dyDescent="0.55000000000000004">
      <c r="A515" s="1" t="s">
        <v>587</v>
      </c>
      <c r="B515" s="1" t="s">
        <v>588</v>
      </c>
      <c r="C515" s="1" t="s">
        <v>589</v>
      </c>
      <c r="D515" s="1" t="s">
        <v>19</v>
      </c>
      <c r="E515" s="1" t="s">
        <v>590</v>
      </c>
      <c r="F515" s="2">
        <v>26258</v>
      </c>
      <c r="G515" s="2">
        <v>43837</v>
      </c>
      <c r="H515" s="1" t="s">
        <v>5362</v>
      </c>
    </row>
    <row r="516" spans="1:8" x14ac:dyDescent="0.55000000000000004">
      <c r="A516" s="1" t="s">
        <v>49</v>
      </c>
      <c r="B516" s="1" t="s">
        <v>50</v>
      </c>
      <c r="C516" s="1" t="s">
        <v>51</v>
      </c>
      <c r="D516" s="1" t="s">
        <v>10</v>
      </c>
      <c r="E516" s="1" t="s">
        <v>52</v>
      </c>
      <c r="F516" s="2">
        <v>29942</v>
      </c>
      <c r="G516" s="2">
        <v>40997</v>
      </c>
      <c r="H516" s="1" t="s">
        <v>5363</v>
      </c>
    </row>
    <row r="517" spans="1:8" x14ac:dyDescent="0.55000000000000004">
      <c r="A517" s="1" t="s">
        <v>61</v>
      </c>
      <c r="B517" s="1" t="s">
        <v>62</v>
      </c>
      <c r="C517" s="1" t="s">
        <v>63</v>
      </c>
      <c r="D517" s="1" t="s">
        <v>10</v>
      </c>
      <c r="E517" s="1" t="s">
        <v>64</v>
      </c>
      <c r="F517" s="2">
        <v>32723</v>
      </c>
      <c r="G517" s="2">
        <v>41141</v>
      </c>
      <c r="H517" s="1" t="s">
        <v>5364</v>
      </c>
    </row>
    <row r="518" spans="1:8" x14ac:dyDescent="0.55000000000000004">
      <c r="A518" s="1" t="s">
        <v>157</v>
      </c>
      <c r="B518" s="1" t="s">
        <v>158</v>
      </c>
      <c r="C518" s="1" t="s">
        <v>159</v>
      </c>
      <c r="D518" s="1" t="s">
        <v>19</v>
      </c>
      <c r="E518" s="1" t="s">
        <v>160</v>
      </c>
      <c r="F518" s="2">
        <v>25888</v>
      </c>
      <c r="G518" s="2">
        <v>41664</v>
      </c>
      <c r="H518" s="1" t="s">
        <v>5365</v>
      </c>
    </row>
    <row r="519" spans="1:8" x14ac:dyDescent="0.55000000000000004">
      <c r="A519" s="1" t="s">
        <v>472</v>
      </c>
      <c r="B519" s="1" t="s">
        <v>473</v>
      </c>
      <c r="C519" s="1" t="s">
        <v>474</v>
      </c>
      <c r="D519" s="1" t="s">
        <v>19</v>
      </c>
      <c r="E519" s="1" t="s">
        <v>475</v>
      </c>
      <c r="F519" s="2">
        <v>27036</v>
      </c>
      <c r="G519" s="2">
        <v>42609</v>
      </c>
      <c r="H519" s="1" t="s">
        <v>5366</v>
      </c>
    </row>
    <row r="520" spans="1:8" x14ac:dyDescent="0.55000000000000004">
      <c r="A520" s="1" t="s">
        <v>353</v>
      </c>
      <c r="B520" s="1" t="s">
        <v>354</v>
      </c>
      <c r="C520" s="1" t="s">
        <v>355</v>
      </c>
      <c r="D520" s="1" t="s">
        <v>19</v>
      </c>
      <c r="E520" s="1" t="s">
        <v>356</v>
      </c>
      <c r="F520" s="2">
        <v>27959</v>
      </c>
      <c r="G520" s="2">
        <v>42770</v>
      </c>
      <c r="H520" s="1" t="s">
        <v>5367</v>
      </c>
    </row>
    <row r="521" spans="1:8" x14ac:dyDescent="0.55000000000000004">
      <c r="A521" s="1" t="s">
        <v>201</v>
      </c>
      <c r="B521" s="1" t="s">
        <v>202</v>
      </c>
      <c r="C521" s="1" t="s">
        <v>203</v>
      </c>
      <c r="D521" s="1" t="s">
        <v>10</v>
      </c>
      <c r="E521" s="1" t="s">
        <v>204</v>
      </c>
      <c r="F521" s="2">
        <v>26315</v>
      </c>
      <c r="G521" s="2">
        <v>42606</v>
      </c>
      <c r="H521" s="1" t="s">
        <v>5368</v>
      </c>
    </row>
    <row r="522" spans="1:8" x14ac:dyDescent="0.55000000000000004">
      <c r="A522" s="1" t="s">
        <v>65</v>
      </c>
      <c r="B522" s="1" t="s">
        <v>66</v>
      </c>
      <c r="C522" s="1" t="s">
        <v>67</v>
      </c>
      <c r="D522" s="1" t="s">
        <v>19</v>
      </c>
      <c r="E522" s="1" t="s">
        <v>68</v>
      </c>
      <c r="F522" s="2">
        <v>27904</v>
      </c>
      <c r="G522" s="2">
        <v>41883</v>
      </c>
      <c r="H522" s="1" t="s">
        <v>5369</v>
      </c>
    </row>
    <row r="523" spans="1:8" x14ac:dyDescent="0.55000000000000004">
      <c r="A523" s="1" t="s">
        <v>417</v>
      </c>
      <c r="B523" s="1" t="s">
        <v>418</v>
      </c>
      <c r="C523" s="1" t="s">
        <v>419</v>
      </c>
      <c r="D523" s="1" t="s">
        <v>19</v>
      </c>
      <c r="E523" s="1" t="s">
        <v>420</v>
      </c>
      <c r="F523" s="2">
        <v>30300</v>
      </c>
      <c r="G523" s="2">
        <v>43597</v>
      </c>
      <c r="H523" s="1" t="s">
        <v>5371</v>
      </c>
    </row>
    <row r="524" spans="1:8" x14ac:dyDescent="0.55000000000000004">
      <c r="A524" s="1" t="s">
        <v>117</v>
      </c>
      <c r="B524" s="1" t="s">
        <v>118</v>
      </c>
      <c r="C524" s="1" t="s">
        <v>119</v>
      </c>
      <c r="D524" s="1" t="s">
        <v>19</v>
      </c>
      <c r="E524" s="1" t="s">
        <v>120</v>
      </c>
      <c r="F524" s="2">
        <v>26215</v>
      </c>
      <c r="G524" s="2">
        <v>42559</v>
      </c>
      <c r="H524" s="1" t="s">
        <v>5372</v>
      </c>
    </row>
    <row r="525" spans="1:8" x14ac:dyDescent="0.55000000000000004">
      <c r="A525" s="1" t="s">
        <v>377</v>
      </c>
      <c r="B525" s="1" t="s">
        <v>378</v>
      </c>
      <c r="C525" s="1" t="s">
        <v>379</v>
      </c>
      <c r="D525" s="1" t="s">
        <v>19</v>
      </c>
      <c r="E525" s="1" t="s">
        <v>380</v>
      </c>
      <c r="F525" s="2">
        <v>26121</v>
      </c>
      <c r="G525" s="2">
        <v>43700</v>
      </c>
      <c r="H525" s="1" t="s">
        <v>5373</v>
      </c>
    </row>
    <row r="526" spans="1:8" x14ac:dyDescent="0.55000000000000004">
      <c r="A526" s="1" t="s">
        <v>277</v>
      </c>
      <c r="B526" s="1" t="s">
        <v>278</v>
      </c>
      <c r="C526" s="1" t="s">
        <v>279</v>
      </c>
      <c r="D526" s="1" t="s">
        <v>19</v>
      </c>
      <c r="E526" s="1" t="s">
        <v>280</v>
      </c>
      <c r="F526" s="2">
        <v>33661</v>
      </c>
      <c r="G526" s="2">
        <v>40870</v>
      </c>
      <c r="H526" s="1" t="s">
        <v>5375</v>
      </c>
    </row>
    <row r="527" spans="1:8" x14ac:dyDescent="0.55000000000000004">
      <c r="A527" s="1" t="s">
        <v>345</v>
      </c>
      <c r="B527" s="1" t="s">
        <v>346</v>
      </c>
      <c r="C527" s="1" t="s">
        <v>347</v>
      </c>
      <c r="D527" s="1" t="s">
        <v>19</v>
      </c>
      <c r="E527" s="1" t="s">
        <v>348</v>
      </c>
      <c r="F527" s="2">
        <v>31354</v>
      </c>
      <c r="G527" s="2">
        <v>42213</v>
      </c>
      <c r="H527" s="1" t="s">
        <v>5377</v>
      </c>
    </row>
    <row r="528" spans="1:8" x14ac:dyDescent="0.55000000000000004">
      <c r="A528" s="1" t="s">
        <v>468</v>
      </c>
      <c r="B528" s="1" t="s">
        <v>469</v>
      </c>
      <c r="C528" s="1" t="s">
        <v>470</v>
      </c>
      <c r="D528" s="1" t="s">
        <v>19</v>
      </c>
      <c r="E528" s="1" t="s">
        <v>471</v>
      </c>
      <c r="F528" s="2">
        <v>29315</v>
      </c>
      <c r="G528" s="2">
        <v>42180</v>
      </c>
      <c r="H528" s="1" t="s">
        <v>5378</v>
      </c>
    </row>
    <row r="529" spans="1:8" x14ac:dyDescent="0.55000000000000004">
      <c r="A529" s="1" t="s">
        <v>369</v>
      </c>
      <c r="B529" s="1" t="s">
        <v>370</v>
      </c>
      <c r="C529" s="1" t="s">
        <v>371</v>
      </c>
      <c r="D529" s="1" t="s">
        <v>19</v>
      </c>
      <c r="E529" s="1" t="s">
        <v>372</v>
      </c>
      <c r="F529" s="2">
        <v>28757</v>
      </c>
      <c r="G529" s="2">
        <v>42039</v>
      </c>
      <c r="H529" s="1" t="s">
        <v>5379</v>
      </c>
    </row>
    <row r="530" spans="1:8" x14ac:dyDescent="0.55000000000000004">
      <c r="A530" s="1" t="s">
        <v>241</v>
      </c>
      <c r="B530" s="1" t="s">
        <v>242</v>
      </c>
      <c r="C530" s="1" t="s">
        <v>243</v>
      </c>
      <c r="D530" s="1" t="s">
        <v>19</v>
      </c>
      <c r="E530" s="1" t="s">
        <v>244</v>
      </c>
      <c r="F530" s="2">
        <v>26160</v>
      </c>
      <c r="G530" s="2">
        <v>42966</v>
      </c>
      <c r="H530" s="1" t="s">
        <v>5380</v>
      </c>
    </row>
    <row r="531" spans="1:8" x14ac:dyDescent="0.55000000000000004">
      <c r="A531" s="1" t="s">
        <v>53</v>
      </c>
      <c r="B531" s="1" t="s">
        <v>54</v>
      </c>
      <c r="C531" s="1" t="s">
        <v>55</v>
      </c>
      <c r="D531" s="1" t="s">
        <v>10</v>
      </c>
      <c r="E531" s="1" t="s">
        <v>56</v>
      </c>
      <c r="F531" s="2">
        <v>31693</v>
      </c>
      <c r="G531" s="2">
        <v>42404</v>
      </c>
      <c r="H531" s="1" t="s">
        <v>5381</v>
      </c>
    </row>
    <row r="532" spans="1:8" x14ac:dyDescent="0.55000000000000004">
      <c r="A532" s="1" t="s">
        <v>583</v>
      </c>
      <c r="B532" s="1" t="s">
        <v>584</v>
      </c>
      <c r="C532" s="1" t="s">
        <v>585</v>
      </c>
      <c r="D532" s="1" t="s">
        <v>19</v>
      </c>
      <c r="E532" s="1" t="s">
        <v>586</v>
      </c>
      <c r="F532" s="2">
        <v>27043</v>
      </c>
      <c r="G532" s="2">
        <v>40645</v>
      </c>
      <c r="H532" s="1" t="s">
        <v>5382</v>
      </c>
    </row>
    <row r="533" spans="1:8" x14ac:dyDescent="0.55000000000000004">
      <c r="A533" s="1" t="s">
        <v>305</v>
      </c>
      <c r="B533" s="1" t="s">
        <v>306</v>
      </c>
      <c r="C533" s="1" t="s">
        <v>307</v>
      </c>
      <c r="D533" s="1" t="s">
        <v>19</v>
      </c>
      <c r="E533" s="1" t="s">
        <v>308</v>
      </c>
      <c r="F533" s="2">
        <v>29004</v>
      </c>
      <c r="G533" s="2">
        <v>41657</v>
      </c>
      <c r="H533" s="1" t="s">
        <v>5383</v>
      </c>
    </row>
    <row r="534" spans="1:8" x14ac:dyDescent="0.55000000000000004">
      <c r="A534" s="1" t="s">
        <v>309</v>
      </c>
      <c r="B534" s="1" t="s">
        <v>310</v>
      </c>
      <c r="C534" s="1" t="s">
        <v>311</v>
      </c>
      <c r="D534" s="1" t="s">
        <v>10</v>
      </c>
      <c r="E534" s="1" t="s">
        <v>312</v>
      </c>
      <c r="F534" s="2">
        <v>29766</v>
      </c>
      <c r="G534" s="2">
        <v>44174</v>
      </c>
      <c r="H534" s="1" t="s">
        <v>5384</v>
      </c>
    </row>
    <row r="535" spans="1:8" x14ac:dyDescent="0.55000000000000004">
      <c r="A535" s="1" t="s">
        <v>225</v>
      </c>
      <c r="B535" s="1" t="s">
        <v>226</v>
      </c>
      <c r="C535" s="1" t="s">
        <v>227</v>
      </c>
      <c r="D535" s="1" t="s">
        <v>10</v>
      </c>
      <c r="E535" s="1" t="s">
        <v>228</v>
      </c>
      <c r="F535" s="2">
        <v>26245</v>
      </c>
      <c r="G535" s="2">
        <v>43118</v>
      </c>
      <c r="H535" s="1" t="s">
        <v>5385</v>
      </c>
    </row>
    <row r="536" spans="1:8" x14ac:dyDescent="0.55000000000000004">
      <c r="A536" s="1" t="s">
        <v>544</v>
      </c>
      <c r="B536" s="1" t="s">
        <v>545</v>
      </c>
      <c r="C536" s="1" t="s">
        <v>546</v>
      </c>
      <c r="D536" s="1" t="s">
        <v>10</v>
      </c>
      <c r="E536" s="1" t="s">
        <v>547</v>
      </c>
      <c r="F536" s="2">
        <v>27111</v>
      </c>
      <c r="G536" s="2">
        <v>41012</v>
      </c>
      <c r="H536" s="1" t="s">
        <v>5386</v>
      </c>
    </row>
    <row r="537" spans="1:8" x14ac:dyDescent="0.55000000000000004">
      <c r="A537" s="1" t="s">
        <v>445</v>
      </c>
      <c r="B537" s="1" t="s">
        <v>446</v>
      </c>
      <c r="C537" s="1" t="s">
        <v>447</v>
      </c>
      <c r="D537" s="1" t="s">
        <v>10</v>
      </c>
      <c r="E537" s="1" t="s">
        <v>448</v>
      </c>
      <c r="F537" s="2">
        <v>28872</v>
      </c>
      <c r="G537" s="2">
        <v>42175</v>
      </c>
      <c r="H537" s="1" t="s">
        <v>5387</v>
      </c>
    </row>
    <row r="538" spans="1:8" x14ac:dyDescent="0.55000000000000004">
      <c r="A538" s="1" t="s">
        <v>233</v>
      </c>
      <c r="B538" s="1" t="s">
        <v>234</v>
      </c>
      <c r="C538" s="1" t="s">
        <v>235</v>
      </c>
      <c r="D538" s="1" t="s">
        <v>19</v>
      </c>
      <c r="E538" s="1" t="s">
        <v>236</v>
      </c>
      <c r="F538" s="2">
        <v>28629</v>
      </c>
      <c r="G538" s="2">
        <v>42581</v>
      </c>
      <c r="H538" s="1" t="s">
        <v>5388</v>
      </c>
    </row>
    <row r="539" spans="1:8" x14ac:dyDescent="0.55000000000000004">
      <c r="A539" s="1" t="s">
        <v>29</v>
      </c>
      <c r="B539" s="1" t="s">
        <v>30</v>
      </c>
      <c r="C539" s="1" t="s">
        <v>31</v>
      </c>
      <c r="D539" s="1" t="s">
        <v>19</v>
      </c>
      <c r="E539" s="1" t="s">
        <v>32</v>
      </c>
      <c r="F539" s="2">
        <v>28991</v>
      </c>
      <c r="G539" s="2">
        <v>42184</v>
      </c>
      <c r="H539" s="1" t="s">
        <v>5389</v>
      </c>
    </row>
    <row r="540" spans="1:8" x14ac:dyDescent="0.55000000000000004">
      <c r="A540" s="1" t="s">
        <v>141</v>
      </c>
      <c r="B540" s="1" t="s">
        <v>142</v>
      </c>
      <c r="C540" s="1" t="s">
        <v>143</v>
      </c>
      <c r="D540" s="1" t="s">
        <v>19</v>
      </c>
      <c r="E540" s="1" t="s">
        <v>144</v>
      </c>
      <c r="F540" s="2">
        <v>31028</v>
      </c>
      <c r="G540" s="2">
        <v>43917</v>
      </c>
      <c r="H540" s="1" t="s">
        <v>5390</v>
      </c>
    </row>
    <row r="541" spans="1:8" x14ac:dyDescent="0.55000000000000004">
      <c r="A541" s="1" t="s">
        <v>109</v>
      </c>
      <c r="B541" s="1" t="s">
        <v>110</v>
      </c>
      <c r="C541" s="1" t="s">
        <v>111</v>
      </c>
      <c r="D541" s="1" t="s">
        <v>19</v>
      </c>
      <c r="E541" s="1" t="s">
        <v>112</v>
      </c>
      <c r="F541" s="2">
        <v>27698</v>
      </c>
      <c r="G541" s="2">
        <v>40726</v>
      </c>
      <c r="H541" s="1" t="s">
        <v>5391</v>
      </c>
    </row>
    <row r="542" spans="1:8" x14ac:dyDescent="0.55000000000000004">
      <c r="A542" s="1" t="s">
        <v>595</v>
      </c>
      <c r="B542" s="1" t="s">
        <v>596</v>
      </c>
      <c r="C542" s="1" t="s">
        <v>597</v>
      </c>
      <c r="D542" s="1" t="s">
        <v>10</v>
      </c>
      <c r="E542" s="1" t="s">
        <v>598</v>
      </c>
      <c r="F542" s="2">
        <v>27616</v>
      </c>
      <c r="G542" s="2">
        <v>44155</v>
      </c>
      <c r="H542" s="1" t="s">
        <v>5392</v>
      </c>
    </row>
    <row r="543" spans="1:8" x14ac:dyDescent="0.55000000000000004">
      <c r="A543" s="1" t="s">
        <v>603</v>
      </c>
      <c r="B543" s="1" t="s">
        <v>604</v>
      </c>
      <c r="C543" s="1" t="s">
        <v>605</v>
      </c>
      <c r="D543" s="1" t="s">
        <v>10</v>
      </c>
      <c r="E543" s="1" t="s">
        <v>606</v>
      </c>
      <c r="F543" s="2">
        <v>31145</v>
      </c>
      <c r="G543" s="2">
        <v>40984</v>
      </c>
      <c r="H543" s="1" t="s">
        <v>5393</v>
      </c>
    </row>
    <row r="544" spans="1:8" x14ac:dyDescent="0.55000000000000004">
      <c r="A544" s="1" t="s">
        <v>441</v>
      </c>
      <c r="B544" s="1" t="s">
        <v>442</v>
      </c>
      <c r="C544" s="1" t="s">
        <v>443</v>
      </c>
      <c r="D544" s="1" t="s">
        <v>10</v>
      </c>
      <c r="E544" s="1" t="s">
        <v>444</v>
      </c>
      <c r="F544" s="2">
        <v>33980</v>
      </c>
      <c r="G544" s="2">
        <v>43368</v>
      </c>
      <c r="H544" s="1" t="s">
        <v>5394</v>
      </c>
    </row>
    <row r="545" spans="1:8" x14ac:dyDescent="0.55000000000000004">
      <c r="A545" s="1" t="s">
        <v>488</v>
      </c>
      <c r="B545" s="1" t="s">
        <v>489</v>
      </c>
      <c r="C545" s="1" t="s">
        <v>490</v>
      </c>
      <c r="D545" s="1" t="s">
        <v>19</v>
      </c>
      <c r="E545" s="1" t="s">
        <v>491</v>
      </c>
      <c r="F545" s="2">
        <v>33195</v>
      </c>
      <c r="G545" s="2">
        <v>43572</v>
      </c>
      <c r="H545" s="1" t="s">
        <v>5395</v>
      </c>
    </row>
    <row r="546" spans="1:8" x14ac:dyDescent="0.55000000000000004">
      <c r="A546" s="1" t="s">
        <v>560</v>
      </c>
      <c r="B546" s="1" t="s">
        <v>561</v>
      </c>
      <c r="C546" s="1" t="s">
        <v>562</v>
      </c>
      <c r="D546" s="1" t="s">
        <v>10</v>
      </c>
      <c r="E546" s="1" t="s">
        <v>563</v>
      </c>
      <c r="F546" s="2">
        <v>31935</v>
      </c>
      <c r="G546" s="2">
        <v>44020</v>
      </c>
      <c r="H546" s="1" t="s">
        <v>5396</v>
      </c>
    </row>
    <row r="547" spans="1:8" x14ac:dyDescent="0.55000000000000004">
      <c r="A547" s="1" t="s">
        <v>7</v>
      </c>
      <c r="B547" s="1" t="s">
        <v>8</v>
      </c>
      <c r="C547" s="1" t="s">
        <v>9</v>
      </c>
      <c r="D547" s="1" t="s">
        <v>10</v>
      </c>
      <c r="E547" s="1" t="s">
        <v>11</v>
      </c>
      <c r="F547" s="2">
        <v>27100</v>
      </c>
      <c r="G547" s="2">
        <v>41524</v>
      </c>
      <c r="H547" s="1" t="s">
        <v>5397</v>
      </c>
    </row>
    <row r="548" spans="1:8" x14ac:dyDescent="0.55000000000000004">
      <c r="A548" s="1" t="s">
        <v>540</v>
      </c>
      <c r="B548" s="1" t="s">
        <v>541</v>
      </c>
      <c r="C548" s="1" t="s">
        <v>542</v>
      </c>
      <c r="D548" s="1" t="s">
        <v>10</v>
      </c>
      <c r="E548" s="1" t="s">
        <v>543</v>
      </c>
      <c r="F548" s="2">
        <v>27538</v>
      </c>
      <c r="G548" s="2">
        <v>44013</v>
      </c>
      <c r="H548" s="1" t="s">
        <v>5398</v>
      </c>
    </row>
    <row r="549" spans="1:8" x14ac:dyDescent="0.55000000000000004">
      <c r="A549" s="1" t="s">
        <v>189</v>
      </c>
      <c r="B549" s="1" t="s">
        <v>190</v>
      </c>
      <c r="C549" s="1" t="s">
        <v>191</v>
      </c>
      <c r="D549" s="1" t="s">
        <v>19</v>
      </c>
      <c r="E549" s="1" t="s">
        <v>192</v>
      </c>
      <c r="F549" s="2">
        <v>26932</v>
      </c>
      <c r="G549" s="2">
        <v>44165</v>
      </c>
      <c r="H549" s="1" t="s">
        <v>5399</v>
      </c>
    </row>
    <row r="550" spans="1:8" x14ac:dyDescent="0.55000000000000004">
      <c r="A550" s="1" t="s">
        <v>265</v>
      </c>
      <c r="B550" s="1" t="s">
        <v>266</v>
      </c>
      <c r="C550" s="1" t="s">
        <v>267</v>
      </c>
      <c r="D550" s="1" t="s">
        <v>10</v>
      </c>
      <c r="E550" s="1" t="s">
        <v>268</v>
      </c>
      <c r="F550" s="2">
        <v>29983</v>
      </c>
      <c r="G550" s="2">
        <v>40590</v>
      </c>
      <c r="H550" s="1" t="s">
        <v>5400</v>
      </c>
    </row>
    <row r="551" spans="1:8" x14ac:dyDescent="0.55000000000000004">
      <c r="A551" s="1" t="s">
        <v>556</v>
      </c>
      <c r="B551" s="1" t="s">
        <v>557</v>
      </c>
      <c r="C551" s="1" t="s">
        <v>558</v>
      </c>
      <c r="D551" s="1" t="s">
        <v>10</v>
      </c>
      <c r="E551" s="1" t="s">
        <v>559</v>
      </c>
      <c r="F551" s="2">
        <v>27145</v>
      </c>
      <c r="G551" s="2">
        <v>43087</v>
      </c>
      <c r="H551" s="1" t="s">
        <v>5401</v>
      </c>
    </row>
    <row r="552" spans="1:8" x14ac:dyDescent="0.55000000000000004">
      <c r="A552" s="1" t="s">
        <v>417</v>
      </c>
      <c r="B552" s="1" t="s">
        <v>418</v>
      </c>
      <c r="C552" s="1" t="s">
        <v>419</v>
      </c>
      <c r="D552" s="1" t="s">
        <v>19</v>
      </c>
      <c r="E552" s="1" t="s">
        <v>420</v>
      </c>
      <c r="F552" s="2">
        <v>30300</v>
      </c>
      <c r="G552" s="2">
        <v>43597</v>
      </c>
      <c r="H552" s="1" t="s">
        <v>5402</v>
      </c>
    </row>
    <row r="553" spans="1:8" x14ac:dyDescent="0.55000000000000004">
      <c r="A553" s="1" t="s">
        <v>369</v>
      </c>
      <c r="B553" s="1" t="s">
        <v>370</v>
      </c>
      <c r="C553" s="1" t="s">
        <v>371</v>
      </c>
      <c r="D553" s="1" t="s">
        <v>19</v>
      </c>
      <c r="E553" s="1" t="s">
        <v>372</v>
      </c>
      <c r="F553" s="2">
        <v>28757</v>
      </c>
      <c r="G553" s="2">
        <v>42039</v>
      </c>
      <c r="H553" s="1" t="s">
        <v>5403</v>
      </c>
    </row>
    <row r="554" spans="1:8" x14ac:dyDescent="0.55000000000000004">
      <c r="A554" s="1" t="s">
        <v>460</v>
      </c>
      <c r="B554" s="1" t="s">
        <v>461</v>
      </c>
      <c r="C554" s="1" t="s">
        <v>462</v>
      </c>
      <c r="D554" s="1" t="s">
        <v>19</v>
      </c>
      <c r="E554" s="1" t="s">
        <v>463</v>
      </c>
      <c r="F554" s="2">
        <v>30537</v>
      </c>
      <c r="G554" s="2">
        <v>42429</v>
      </c>
      <c r="H554" s="1" t="s">
        <v>5404</v>
      </c>
    </row>
    <row r="555" spans="1:8" x14ac:dyDescent="0.55000000000000004">
      <c r="A555" s="1" t="s">
        <v>433</v>
      </c>
      <c r="B555" s="1" t="s">
        <v>434</v>
      </c>
      <c r="C555" s="1" t="s">
        <v>435</v>
      </c>
      <c r="D555" s="1" t="s">
        <v>10</v>
      </c>
      <c r="E555" s="1" t="s">
        <v>436</v>
      </c>
      <c r="F555" s="2">
        <v>29410</v>
      </c>
      <c r="G555" s="2">
        <v>43383</v>
      </c>
      <c r="H555" s="1" t="s">
        <v>5405</v>
      </c>
    </row>
    <row r="556" spans="1:8" x14ac:dyDescent="0.55000000000000004">
      <c r="A556" s="1" t="s">
        <v>468</v>
      </c>
      <c r="B556" s="1" t="s">
        <v>469</v>
      </c>
      <c r="C556" s="1" t="s">
        <v>470</v>
      </c>
      <c r="D556" s="1" t="s">
        <v>19</v>
      </c>
      <c r="E556" s="1" t="s">
        <v>471</v>
      </c>
      <c r="F556" s="2">
        <v>29315</v>
      </c>
      <c r="G556" s="2">
        <v>42180</v>
      </c>
      <c r="H556" s="1" t="s">
        <v>5406</v>
      </c>
    </row>
    <row r="557" spans="1:8" x14ac:dyDescent="0.55000000000000004">
      <c r="A557" s="1" t="s">
        <v>297</v>
      </c>
      <c r="B557" s="1" t="s">
        <v>298</v>
      </c>
      <c r="C557" s="1" t="s">
        <v>299</v>
      </c>
      <c r="D557" s="1" t="s">
        <v>10</v>
      </c>
      <c r="E557" s="1" t="s">
        <v>300</v>
      </c>
      <c r="F557" s="2">
        <v>30942</v>
      </c>
      <c r="G557" s="2">
        <v>42801</v>
      </c>
      <c r="H557" s="1" t="s">
        <v>5407</v>
      </c>
    </row>
    <row r="558" spans="1:8" x14ac:dyDescent="0.55000000000000004">
      <c r="A558" s="1" t="s">
        <v>65</v>
      </c>
      <c r="B558" s="1" t="s">
        <v>66</v>
      </c>
      <c r="C558" s="1" t="s">
        <v>67</v>
      </c>
      <c r="D558" s="1" t="s">
        <v>19</v>
      </c>
      <c r="E558" s="1" t="s">
        <v>68</v>
      </c>
      <c r="F558" s="2">
        <v>27904</v>
      </c>
      <c r="G558" s="2">
        <v>41883</v>
      </c>
      <c r="H558" s="1" t="s">
        <v>5408</v>
      </c>
    </row>
    <row r="559" spans="1:8" x14ac:dyDescent="0.55000000000000004">
      <c r="A559" s="1" t="s">
        <v>205</v>
      </c>
      <c r="B559" s="1" t="s">
        <v>206</v>
      </c>
      <c r="C559" s="1" t="s">
        <v>207</v>
      </c>
      <c r="D559" s="1" t="s">
        <v>19</v>
      </c>
      <c r="E559" s="1" t="s">
        <v>208</v>
      </c>
      <c r="F559" s="2">
        <v>30676</v>
      </c>
      <c r="G559" s="2">
        <v>40428</v>
      </c>
      <c r="H559" s="1" t="s">
        <v>5409</v>
      </c>
    </row>
    <row r="560" spans="1:8" x14ac:dyDescent="0.55000000000000004">
      <c r="A560" s="1" t="s">
        <v>413</v>
      </c>
      <c r="B560" s="1" t="s">
        <v>414</v>
      </c>
      <c r="C560" s="1" t="s">
        <v>415</v>
      </c>
      <c r="D560" s="1" t="s">
        <v>10</v>
      </c>
      <c r="E560" s="1" t="s">
        <v>416</v>
      </c>
      <c r="F560" s="2">
        <v>26914</v>
      </c>
      <c r="G560" s="2">
        <v>43784</v>
      </c>
      <c r="H560" s="1" t="s">
        <v>5410</v>
      </c>
    </row>
    <row r="561" spans="1:8" x14ac:dyDescent="0.55000000000000004">
      <c r="A561" s="1" t="s">
        <v>61</v>
      </c>
      <c r="B561" s="1" t="s">
        <v>62</v>
      </c>
      <c r="C561" s="1" t="s">
        <v>63</v>
      </c>
      <c r="D561" s="1" t="s">
        <v>10</v>
      </c>
      <c r="E561" s="1" t="s">
        <v>64</v>
      </c>
      <c r="F561" s="2">
        <v>32723</v>
      </c>
      <c r="G561" s="2">
        <v>41141</v>
      </c>
      <c r="H561" s="1" t="s">
        <v>5412</v>
      </c>
    </row>
    <row r="562" spans="1:8" x14ac:dyDescent="0.55000000000000004">
      <c r="A562" s="1" t="s">
        <v>353</v>
      </c>
      <c r="B562" s="1" t="s">
        <v>354</v>
      </c>
      <c r="C562" s="1" t="s">
        <v>355</v>
      </c>
      <c r="D562" s="1" t="s">
        <v>19</v>
      </c>
      <c r="E562" s="1" t="s">
        <v>356</v>
      </c>
      <c r="F562" s="2">
        <v>27959</v>
      </c>
      <c r="G562" s="2">
        <v>42770</v>
      </c>
      <c r="H562" s="1" t="s">
        <v>5413</v>
      </c>
    </row>
    <row r="563" spans="1:8" x14ac:dyDescent="0.55000000000000004">
      <c r="A563" s="1" t="s">
        <v>73</v>
      </c>
      <c r="B563" s="1" t="s">
        <v>74</v>
      </c>
      <c r="C563" s="1" t="s">
        <v>75</v>
      </c>
      <c r="D563" s="1" t="s">
        <v>10</v>
      </c>
      <c r="E563" s="1" t="s">
        <v>76</v>
      </c>
      <c r="F563" s="2">
        <v>27895</v>
      </c>
      <c r="G563" s="2">
        <v>42386</v>
      </c>
      <c r="H563" s="1" t="s">
        <v>5414</v>
      </c>
    </row>
    <row r="564" spans="1:8" x14ac:dyDescent="0.55000000000000004">
      <c r="A564" s="1" t="s">
        <v>536</v>
      </c>
      <c r="B564" s="1" t="s">
        <v>537</v>
      </c>
      <c r="C564" s="1" t="s">
        <v>538</v>
      </c>
      <c r="D564" s="1" t="s">
        <v>19</v>
      </c>
      <c r="E564" s="1" t="s">
        <v>539</v>
      </c>
      <c r="F564" s="2">
        <v>31110</v>
      </c>
      <c r="G564" s="2">
        <v>44003</v>
      </c>
      <c r="H564" s="1" t="s">
        <v>5415</v>
      </c>
    </row>
    <row r="565" spans="1:8" x14ac:dyDescent="0.55000000000000004">
      <c r="A565" s="1" t="s">
        <v>345</v>
      </c>
      <c r="B565" s="1" t="s">
        <v>346</v>
      </c>
      <c r="C565" s="1" t="s">
        <v>347</v>
      </c>
      <c r="D565" s="1" t="s">
        <v>19</v>
      </c>
      <c r="E565" s="1" t="s">
        <v>348</v>
      </c>
      <c r="F565" s="2">
        <v>31354</v>
      </c>
      <c r="G565" s="2">
        <v>42213</v>
      </c>
      <c r="H565" s="1" t="s">
        <v>5416</v>
      </c>
    </row>
    <row r="566" spans="1:8" x14ac:dyDescent="0.55000000000000004">
      <c r="A566" s="1" t="s">
        <v>587</v>
      </c>
      <c r="B566" s="1" t="s">
        <v>588</v>
      </c>
      <c r="C566" s="1" t="s">
        <v>589</v>
      </c>
      <c r="D566" s="1" t="s">
        <v>19</v>
      </c>
      <c r="E566" s="1" t="s">
        <v>590</v>
      </c>
      <c r="F566" s="2">
        <v>26258</v>
      </c>
      <c r="G566" s="2">
        <v>43837</v>
      </c>
      <c r="H566" s="1" t="s">
        <v>5418</v>
      </c>
    </row>
    <row r="567" spans="1:8" x14ac:dyDescent="0.55000000000000004">
      <c r="A567" s="1" t="s">
        <v>237</v>
      </c>
      <c r="B567" s="1" t="s">
        <v>238</v>
      </c>
      <c r="C567" s="1" t="s">
        <v>239</v>
      </c>
      <c r="D567" s="1" t="s">
        <v>10</v>
      </c>
      <c r="E567" s="1" t="s">
        <v>240</v>
      </c>
      <c r="F567" s="2">
        <v>29413</v>
      </c>
      <c r="G567" s="2">
        <v>43991</v>
      </c>
      <c r="H567" s="1" t="s">
        <v>5420</v>
      </c>
    </row>
    <row r="568" spans="1:8" x14ac:dyDescent="0.55000000000000004">
      <c r="A568" s="1" t="s">
        <v>245</v>
      </c>
      <c r="B568" s="1" t="s">
        <v>246</v>
      </c>
      <c r="C568" s="1" t="s">
        <v>247</v>
      </c>
      <c r="D568" s="1" t="s">
        <v>19</v>
      </c>
      <c r="E568" s="1" t="s">
        <v>248</v>
      </c>
      <c r="F568" s="2">
        <v>31893</v>
      </c>
      <c r="G568" s="2">
        <v>41788</v>
      </c>
      <c r="H568" s="1" t="s">
        <v>5421</v>
      </c>
    </row>
    <row r="569" spans="1:8" x14ac:dyDescent="0.55000000000000004">
      <c r="A569" s="1" t="s">
        <v>49</v>
      </c>
      <c r="B569" s="1" t="s">
        <v>50</v>
      </c>
      <c r="C569" s="1" t="s">
        <v>51</v>
      </c>
      <c r="D569" s="1" t="s">
        <v>10</v>
      </c>
      <c r="E569" s="1" t="s">
        <v>52</v>
      </c>
      <c r="F569" s="2">
        <v>29942</v>
      </c>
      <c r="G569" s="2">
        <v>40997</v>
      </c>
      <c r="H569" s="1" t="s">
        <v>5423</v>
      </c>
    </row>
    <row r="570" spans="1:8" x14ac:dyDescent="0.55000000000000004">
      <c r="A570" s="1" t="s">
        <v>16</v>
      </c>
      <c r="B570" s="1" t="s">
        <v>17</v>
      </c>
      <c r="C570" s="1" t="s">
        <v>18</v>
      </c>
      <c r="D570" s="1" t="s">
        <v>19</v>
      </c>
      <c r="E570" s="1" t="s">
        <v>20</v>
      </c>
      <c r="F570" s="2">
        <v>34198</v>
      </c>
      <c r="G570" s="2">
        <v>42668</v>
      </c>
      <c r="H570" s="1" t="s">
        <v>5425</v>
      </c>
    </row>
    <row r="571" spans="1:8" x14ac:dyDescent="0.55000000000000004">
      <c r="A571" s="1" t="s">
        <v>281</v>
      </c>
      <c r="B571" s="1" t="s">
        <v>282</v>
      </c>
      <c r="C571" s="1" t="s">
        <v>283</v>
      </c>
      <c r="D571" s="1" t="s">
        <v>19</v>
      </c>
      <c r="E571" s="1" t="s">
        <v>284</v>
      </c>
      <c r="F571" s="2">
        <v>29641</v>
      </c>
      <c r="G571" s="2">
        <v>40459</v>
      </c>
      <c r="H571" s="1" t="s">
        <v>5426</v>
      </c>
    </row>
    <row r="572" spans="1:8" x14ac:dyDescent="0.55000000000000004">
      <c r="A572" s="1" t="s">
        <v>599</v>
      </c>
      <c r="B572" s="1" t="s">
        <v>600</v>
      </c>
      <c r="C572" s="1" t="s">
        <v>601</v>
      </c>
      <c r="D572" s="1" t="s">
        <v>19</v>
      </c>
      <c r="E572" s="1" t="s">
        <v>602</v>
      </c>
      <c r="F572" s="2">
        <v>27591</v>
      </c>
      <c r="G572" s="2">
        <v>44264</v>
      </c>
      <c r="H572" s="1" t="s">
        <v>5427</v>
      </c>
    </row>
    <row r="573" spans="1:8" x14ac:dyDescent="0.55000000000000004">
      <c r="A573" s="1" t="s">
        <v>89</v>
      </c>
      <c r="B573" s="1" t="s">
        <v>90</v>
      </c>
      <c r="C573" s="1" t="s">
        <v>91</v>
      </c>
      <c r="D573" s="1" t="s">
        <v>10</v>
      </c>
      <c r="E573" s="1" t="s">
        <v>92</v>
      </c>
      <c r="F573" s="2">
        <v>29909</v>
      </c>
      <c r="G573" s="2">
        <v>42720</v>
      </c>
      <c r="H573" s="1" t="s">
        <v>5429</v>
      </c>
    </row>
    <row r="574" spans="1:8" x14ac:dyDescent="0.55000000000000004">
      <c r="A574" s="1" t="s">
        <v>492</v>
      </c>
      <c r="B574" s="1" t="s">
        <v>493</v>
      </c>
      <c r="C574" s="1" t="s">
        <v>494</v>
      </c>
      <c r="D574" s="1" t="s">
        <v>19</v>
      </c>
      <c r="E574" s="1" t="s">
        <v>495</v>
      </c>
      <c r="F574" s="2">
        <v>27197</v>
      </c>
      <c r="G574" s="2">
        <v>40818</v>
      </c>
      <c r="H574" s="1" t="s">
        <v>5430</v>
      </c>
    </row>
    <row r="575" spans="1:8" x14ac:dyDescent="0.55000000000000004">
      <c r="A575" s="1" t="s">
        <v>233</v>
      </c>
      <c r="B575" s="1" t="s">
        <v>234</v>
      </c>
      <c r="C575" s="1" t="s">
        <v>235</v>
      </c>
      <c r="D575" s="1" t="s">
        <v>19</v>
      </c>
      <c r="E575" s="1" t="s">
        <v>236</v>
      </c>
      <c r="F575" s="2">
        <v>28629</v>
      </c>
      <c r="G575" s="2">
        <v>42581</v>
      </c>
      <c r="H575" s="1" t="s">
        <v>5431</v>
      </c>
    </row>
    <row r="576" spans="1:8" x14ac:dyDescent="0.55000000000000004">
      <c r="A576" s="1" t="s">
        <v>437</v>
      </c>
      <c r="B576" s="1" t="s">
        <v>438</v>
      </c>
      <c r="C576" s="1" t="s">
        <v>439</v>
      </c>
      <c r="D576" s="1" t="s">
        <v>19</v>
      </c>
      <c r="E576" s="1" t="s">
        <v>440</v>
      </c>
      <c r="F576" s="2">
        <v>27258</v>
      </c>
      <c r="G576" s="2">
        <v>41587</v>
      </c>
      <c r="H576" s="1" t="s">
        <v>5433</v>
      </c>
    </row>
    <row r="577" spans="1:8" x14ac:dyDescent="0.55000000000000004">
      <c r="A577" s="1" t="s">
        <v>321</v>
      </c>
      <c r="B577" s="1" t="s">
        <v>322</v>
      </c>
      <c r="C577" s="1" t="s">
        <v>323</v>
      </c>
      <c r="D577" s="1" t="s">
        <v>19</v>
      </c>
      <c r="E577" s="1" t="s">
        <v>324</v>
      </c>
      <c r="F577" s="2">
        <v>28166</v>
      </c>
      <c r="G577" s="2">
        <v>42358</v>
      </c>
      <c r="H577" s="1" t="s">
        <v>5434</v>
      </c>
    </row>
    <row r="578" spans="1:8" x14ac:dyDescent="0.55000000000000004">
      <c r="A578" s="1" t="s">
        <v>133</v>
      </c>
      <c r="B578" s="1" t="s">
        <v>134</v>
      </c>
      <c r="C578" s="1" t="s">
        <v>135</v>
      </c>
      <c r="D578" s="1" t="s">
        <v>19</v>
      </c>
      <c r="E578" s="1" t="s">
        <v>136</v>
      </c>
      <c r="F578" s="2">
        <v>31616</v>
      </c>
      <c r="G578" s="2">
        <v>41781</v>
      </c>
      <c r="H578" s="1" t="s">
        <v>5435</v>
      </c>
    </row>
    <row r="579" spans="1:8" x14ac:dyDescent="0.55000000000000004">
      <c r="A579" s="1" t="s">
        <v>301</v>
      </c>
      <c r="B579" s="1" t="s">
        <v>302</v>
      </c>
      <c r="C579" s="1" t="s">
        <v>303</v>
      </c>
      <c r="D579" s="1" t="s">
        <v>19</v>
      </c>
      <c r="E579" s="1" t="s">
        <v>304</v>
      </c>
      <c r="F579" s="2">
        <v>32730</v>
      </c>
      <c r="G579" s="2">
        <v>41756</v>
      </c>
      <c r="H579" s="1" t="s">
        <v>5436</v>
      </c>
    </row>
    <row r="580" spans="1:8" x14ac:dyDescent="0.55000000000000004">
      <c r="A580" s="1" t="s">
        <v>177</v>
      </c>
      <c r="B580" s="1" t="s">
        <v>178</v>
      </c>
      <c r="C580" s="1" t="s">
        <v>179</v>
      </c>
      <c r="D580" s="1" t="s">
        <v>10</v>
      </c>
      <c r="E580" s="1" t="s">
        <v>180</v>
      </c>
      <c r="F580" s="2">
        <v>25812</v>
      </c>
      <c r="G580" s="2">
        <v>41745</v>
      </c>
      <c r="H580" s="1" t="s">
        <v>5438</v>
      </c>
    </row>
    <row r="581" spans="1:8" x14ac:dyDescent="0.55000000000000004">
      <c r="A581" s="1" t="s">
        <v>153</v>
      </c>
      <c r="B581" s="1" t="s">
        <v>154</v>
      </c>
      <c r="C581" s="1" t="s">
        <v>155</v>
      </c>
      <c r="D581" s="1" t="s">
        <v>19</v>
      </c>
      <c r="E581" s="1" t="s">
        <v>156</v>
      </c>
      <c r="F581" s="2">
        <v>31941</v>
      </c>
      <c r="G581" s="2">
        <v>43537</v>
      </c>
      <c r="H581" s="1" t="s">
        <v>5439</v>
      </c>
    </row>
    <row r="582" spans="1:8" x14ac:dyDescent="0.55000000000000004">
      <c r="A582" s="1" t="s">
        <v>472</v>
      </c>
      <c r="B582" s="1" t="s">
        <v>473</v>
      </c>
      <c r="C582" s="1" t="s">
        <v>474</v>
      </c>
      <c r="D582" s="1" t="s">
        <v>19</v>
      </c>
      <c r="E582" s="1" t="s">
        <v>475</v>
      </c>
      <c r="F582" s="2">
        <v>27036</v>
      </c>
      <c r="G582" s="2">
        <v>42609</v>
      </c>
      <c r="H582" s="1" t="s">
        <v>5441</v>
      </c>
    </row>
    <row r="583" spans="1:8" x14ac:dyDescent="0.55000000000000004">
      <c r="A583" s="1" t="s">
        <v>401</v>
      </c>
      <c r="B583" s="1" t="s">
        <v>402</v>
      </c>
      <c r="C583" s="1" t="s">
        <v>403</v>
      </c>
      <c r="D583" s="1" t="s">
        <v>10</v>
      </c>
      <c r="E583" s="1" t="s">
        <v>404</v>
      </c>
      <c r="F583" s="2">
        <v>33018</v>
      </c>
      <c r="G583" s="2">
        <v>44214</v>
      </c>
      <c r="H583" s="1" t="s">
        <v>5442</v>
      </c>
    </row>
    <row r="584" spans="1:8" x14ac:dyDescent="0.55000000000000004">
      <c r="A584" s="1" t="s">
        <v>580</v>
      </c>
      <c r="B584" s="1" t="s">
        <v>250</v>
      </c>
      <c r="C584" s="1" t="s">
        <v>581</v>
      </c>
      <c r="D584" s="1" t="s">
        <v>19</v>
      </c>
      <c r="E584" s="1" t="s">
        <v>582</v>
      </c>
      <c r="F584" s="2">
        <v>32962</v>
      </c>
      <c r="G584" s="2">
        <v>42648</v>
      </c>
      <c r="H584" s="1" t="s">
        <v>5443</v>
      </c>
    </row>
    <row r="585" spans="1:8" x14ac:dyDescent="0.55000000000000004">
      <c r="A585" s="1" t="s">
        <v>117</v>
      </c>
      <c r="B585" s="1" t="s">
        <v>118</v>
      </c>
      <c r="C585" s="1" t="s">
        <v>119</v>
      </c>
      <c r="D585" s="1" t="s">
        <v>19</v>
      </c>
      <c r="E585" s="1" t="s">
        <v>120</v>
      </c>
      <c r="F585" s="2">
        <v>26215</v>
      </c>
      <c r="G585" s="2">
        <v>42559</v>
      </c>
      <c r="H585" s="1" t="s">
        <v>5444</v>
      </c>
    </row>
    <row r="586" spans="1:8" x14ac:dyDescent="0.55000000000000004">
      <c r="A586" s="1" t="s">
        <v>309</v>
      </c>
      <c r="B586" s="1" t="s">
        <v>310</v>
      </c>
      <c r="C586" s="1" t="s">
        <v>311</v>
      </c>
      <c r="D586" s="1" t="s">
        <v>10</v>
      </c>
      <c r="E586" s="1" t="s">
        <v>312</v>
      </c>
      <c r="F586" s="2">
        <v>29766</v>
      </c>
      <c r="G586" s="2">
        <v>44174</v>
      </c>
      <c r="H586" s="1" t="s">
        <v>5445</v>
      </c>
    </row>
    <row r="587" spans="1:8" x14ac:dyDescent="0.55000000000000004">
      <c r="A587" s="1" t="s">
        <v>429</v>
      </c>
      <c r="B587" s="1" t="s">
        <v>430</v>
      </c>
      <c r="C587" s="1" t="s">
        <v>431</v>
      </c>
      <c r="D587" s="1" t="s">
        <v>19</v>
      </c>
      <c r="E587" s="1" t="s">
        <v>432</v>
      </c>
      <c r="F587" s="2">
        <v>32952</v>
      </c>
      <c r="G587" s="2">
        <v>41014</v>
      </c>
      <c r="H587" s="1" t="s">
        <v>5446</v>
      </c>
    </row>
    <row r="588" spans="1:8" x14ac:dyDescent="0.55000000000000004">
      <c r="A588" s="1" t="s">
        <v>7</v>
      </c>
      <c r="B588" s="1" t="s">
        <v>8</v>
      </c>
      <c r="C588" s="1" t="s">
        <v>9</v>
      </c>
      <c r="D588" s="1" t="s">
        <v>10</v>
      </c>
      <c r="E588" s="1" t="s">
        <v>11</v>
      </c>
      <c r="F588" s="2">
        <v>27100</v>
      </c>
      <c r="G588" s="2">
        <v>41524</v>
      </c>
      <c r="H588" s="1" t="s">
        <v>5447</v>
      </c>
    </row>
    <row r="589" spans="1:8" x14ac:dyDescent="0.55000000000000004">
      <c r="A589" s="1" t="s">
        <v>528</v>
      </c>
      <c r="B589" s="1" t="s">
        <v>529</v>
      </c>
      <c r="C589" s="1" t="s">
        <v>530</v>
      </c>
      <c r="D589" s="1" t="s">
        <v>19</v>
      </c>
      <c r="E589" s="1" t="s">
        <v>531</v>
      </c>
      <c r="F589" s="2">
        <v>31602</v>
      </c>
      <c r="G589" s="2">
        <v>40672</v>
      </c>
      <c r="H589" s="1" t="s">
        <v>5448</v>
      </c>
    </row>
    <row r="590" spans="1:8" x14ac:dyDescent="0.55000000000000004">
      <c r="A590" s="1" t="s">
        <v>393</v>
      </c>
      <c r="B590" s="1" t="s">
        <v>394</v>
      </c>
      <c r="C590" s="1" t="s">
        <v>395</v>
      </c>
      <c r="D590" s="1" t="s">
        <v>19</v>
      </c>
      <c r="E590" s="1" t="s">
        <v>396</v>
      </c>
      <c r="F590" s="2">
        <v>32197</v>
      </c>
      <c r="G590" s="2">
        <v>41203</v>
      </c>
      <c r="H590" s="1" t="s">
        <v>5449</v>
      </c>
    </row>
    <row r="591" spans="1:8" x14ac:dyDescent="0.55000000000000004">
      <c r="A591" s="1" t="s">
        <v>157</v>
      </c>
      <c r="B591" s="1" t="s">
        <v>158</v>
      </c>
      <c r="C591" s="1" t="s">
        <v>159</v>
      </c>
      <c r="D591" s="1" t="s">
        <v>19</v>
      </c>
      <c r="E591" s="1" t="s">
        <v>160</v>
      </c>
      <c r="F591" s="2">
        <v>25888</v>
      </c>
      <c r="G591" s="2">
        <v>41664</v>
      </c>
      <c r="H591" s="1" t="s">
        <v>5450</v>
      </c>
    </row>
    <row r="592" spans="1:8" x14ac:dyDescent="0.55000000000000004">
      <c r="A592" s="1" t="s">
        <v>329</v>
      </c>
      <c r="B592" s="1" t="s">
        <v>330</v>
      </c>
      <c r="C592" s="1" t="s">
        <v>331</v>
      </c>
      <c r="D592" s="1" t="s">
        <v>10</v>
      </c>
      <c r="E592" s="1" t="s">
        <v>332</v>
      </c>
      <c r="F592" s="2">
        <v>34577</v>
      </c>
      <c r="G592" s="2">
        <v>43574</v>
      </c>
      <c r="H592" s="1" t="s">
        <v>5451</v>
      </c>
    </row>
    <row r="593" spans="1:8" x14ac:dyDescent="0.55000000000000004">
      <c r="A593" s="1" t="s">
        <v>441</v>
      </c>
      <c r="B593" s="1" t="s">
        <v>442</v>
      </c>
      <c r="C593" s="1" t="s">
        <v>443</v>
      </c>
      <c r="D593" s="1" t="s">
        <v>10</v>
      </c>
      <c r="E593" s="1" t="s">
        <v>444</v>
      </c>
      <c r="F593" s="2">
        <v>33980</v>
      </c>
      <c r="G593" s="2">
        <v>43368</v>
      </c>
      <c r="H593" s="1" t="s">
        <v>5452</v>
      </c>
    </row>
    <row r="594" spans="1:8" x14ac:dyDescent="0.55000000000000004">
      <c r="A594" s="1" t="s">
        <v>253</v>
      </c>
      <c r="B594" s="1" t="s">
        <v>254</v>
      </c>
      <c r="C594" s="1" t="s">
        <v>255</v>
      </c>
      <c r="D594" s="1" t="s">
        <v>10</v>
      </c>
      <c r="E594" s="1" t="s">
        <v>256</v>
      </c>
      <c r="F594" s="2">
        <v>26501</v>
      </c>
      <c r="G594" s="2">
        <v>43435</v>
      </c>
      <c r="H594" s="1" t="s">
        <v>5453</v>
      </c>
    </row>
    <row r="595" spans="1:8" x14ac:dyDescent="0.55000000000000004">
      <c r="A595" s="1" t="s">
        <v>137</v>
      </c>
      <c r="B595" s="1" t="s">
        <v>138</v>
      </c>
      <c r="C595" s="1" t="s">
        <v>139</v>
      </c>
      <c r="D595" s="1" t="s">
        <v>19</v>
      </c>
      <c r="E595" s="1" t="s">
        <v>140</v>
      </c>
      <c r="F595" s="2">
        <v>30558</v>
      </c>
      <c r="G595" s="2">
        <v>41473</v>
      </c>
      <c r="H595" s="1" t="s">
        <v>5454</v>
      </c>
    </row>
    <row r="596" spans="1:8" x14ac:dyDescent="0.55000000000000004">
      <c r="A596" s="1" t="s">
        <v>361</v>
      </c>
      <c r="B596" s="1" t="s">
        <v>362</v>
      </c>
      <c r="C596" s="1" t="s">
        <v>363</v>
      </c>
      <c r="D596" s="1" t="s">
        <v>10</v>
      </c>
      <c r="E596" s="1" t="s">
        <v>364</v>
      </c>
      <c r="F596" s="2">
        <v>31073</v>
      </c>
      <c r="G596" s="2">
        <v>41848</v>
      </c>
      <c r="H596" s="1" t="s">
        <v>5455</v>
      </c>
    </row>
    <row r="597" spans="1:8" x14ac:dyDescent="0.55000000000000004">
      <c r="A597" s="1" t="s">
        <v>484</v>
      </c>
      <c r="B597" s="1" t="s">
        <v>485</v>
      </c>
      <c r="C597" s="1" t="s">
        <v>486</v>
      </c>
      <c r="D597" s="1" t="s">
        <v>19</v>
      </c>
      <c r="E597" s="1" t="s">
        <v>487</v>
      </c>
      <c r="F597" s="2">
        <v>32404</v>
      </c>
      <c r="G597" s="2">
        <v>44055</v>
      </c>
      <c r="H597" s="1" t="s">
        <v>5456</v>
      </c>
    </row>
    <row r="598" spans="1:8" x14ac:dyDescent="0.55000000000000004">
      <c r="A598" s="1" t="s">
        <v>325</v>
      </c>
      <c r="B598" s="1" t="s">
        <v>326</v>
      </c>
      <c r="C598" s="1" t="s">
        <v>327</v>
      </c>
      <c r="D598" s="1" t="s">
        <v>19</v>
      </c>
      <c r="E598" s="1" t="s">
        <v>328</v>
      </c>
      <c r="F598" s="2">
        <v>26361</v>
      </c>
      <c r="G598" s="2">
        <v>43824</v>
      </c>
      <c r="H598" s="1" t="s">
        <v>5458</v>
      </c>
    </row>
    <row r="599" spans="1:8" x14ac:dyDescent="0.55000000000000004">
      <c r="A599" s="1" t="s">
        <v>480</v>
      </c>
      <c r="B599" s="1" t="s">
        <v>481</v>
      </c>
      <c r="C599" s="1" t="s">
        <v>482</v>
      </c>
      <c r="D599" s="1" t="s">
        <v>10</v>
      </c>
      <c r="E599" s="1" t="s">
        <v>483</v>
      </c>
      <c r="F599" s="2">
        <v>32929</v>
      </c>
      <c r="G599" s="2">
        <v>40988</v>
      </c>
      <c r="H599" s="1" t="s">
        <v>5459</v>
      </c>
    </row>
    <row r="600" spans="1:8" x14ac:dyDescent="0.55000000000000004">
      <c r="A600" s="1" t="s">
        <v>544</v>
      </c>
      <c r="B600" s="1" t="s">
        <v>545</v>
      </c>
      <c r="C600" s="1" t="s">
        <v>546</v>
      </c>
      <c r="D600" s="1" t="s">
        <v>10</v>
      </c>
      <c r="E600" s="1" t="s">
        <v>547</v>
      </c>
      <c r="F600" s="2">
        <v>27111</v>
      </c>
      <c r="G600" s="2">
        <v>41012</v>
      </c>
      <c r="H600" s="1" t="s">
        <v>5461</v>
      </c>
    </row>
    <row r="601" spans="1:8" x14ac:dyDescent="0.55000000000000004">
      <c r="A601" s="1" t="s">
        <v>12</v>
      </c>
      <c r="B601" s="1" t="s">
        <v>13</v>
      </c>
      <c r="C601" s="1" t="s">
        <v>14</v>
      </c>
      <c r="D601" s="1" t="s">
        <v>10</v>
      </c>
      <c r="E601" s="1" t="s">
        <v>15</v>
      </c>
      <c r="F601" s="2">
        <v>30571</v>
      </c>
      <c r="G601" s="2">
        <v>41275</v>
      </c>
      <c r="H601" s="1" t="s">
        <v>5462</v>
      </c>
    </row>
    <row r="602" spans="1:8" x14ac:dyDescent="0.55000000000000004">
      <c r="A602" s="1" t="s">
        <v>145</v>
      </c>
      <c r="B602" s="1" t="s">
        <v>146</v>
      </c>
      <c r="C602" s="1" t="s">
        <v>147</v>
      </c>
      <c r="D602" s="1" t="s">
        <v>19</v>
      </c>
      <c r="E602" s="1" t="s">
        <v>148</v>
      </c>
      <c r="F602" s="2">
        <v>34017</v>
      </c>
      <c r="G602" s="2">
        <v>42362</v>
      </c>
      <c r="H602" s="1" t="s">
        <v>5463</v>
      </c>
    </row>
    <row r="603" spans="1:8" x14ac:dyDescent="0.55000000000000004">
      <c r="A603" s="1" t="s">
        <v>157</v>
      </c>
      <c r="B603" s="1" t="s">
        <v>158</v>
      </c>
      <c r="C603" s="1" t="s">
        <v>159</v>
      </c>
      <c r="D603" s="1" t="s">
        <v>19</v>
      </c>
      <c r="E603" s="1" t="s">
        <v>160</v>
      </c>
      <c r="F603" s="2">
        <v>25888</v>
      </c>
      <c r="G603" s="2">
        <v>41664</v>
      </c>
      <c r="H603" s="1" t="s">
        <v>5464</v>
      </c>
    </row>
    <row r="604" spans="1:8" x14ac:dyDescent="0.55000000000000004">
      <c r="A604" s="1" t="s">
        <v>353</v>
      </c>
      <c r="B604" s="1" t="s">
        <v>354</v>
      </c>
      <c r="C604" s="1" t="s">
        <v>355</v>
      </c>
      <c r="D604" s="1" t="s">
        <v>19</v>
      </c>
      <c r="E604" s="1" t="s">
        <v>356</v>
      </c>
      <c r="F604" s="2">
        <v>27959</v>
      </c>
      <c r="G604" s="2">
        <v>42770</v>
      </c>
      <c r="H604" s="1" t="s">
        <v>5465</v>
      </c>
    </row>
    <row r="605" spans="1:8" x14ac:dyDescent="0.55000000000000004">
      <c r="A605" s="1" t="s">
        <v>37</v>
      </c>
      <c r="B605" s="1" t="s">
        <v>38</v>
      </c>
      <c r="C605" s="1" t="s">
        <v>39</v>
      </c>
      <c r="D605" s="1" t="s">
        <v>10</v>
      </c>
      <c r="E605" s="1" t="s">
        <v>40</v>
      </c>
      <c r="F605" s="2">
        <v>30160</v>
      </c>
      <c r="G605" s="2">
        <v>42566</v>
      </c>
      <c r="H605" s="1" t="s">
        <v>5466</v>
      </c>
    </row>
    <row r="606" spans="1:8" x14ac:dyDescent="0.55000000000000004">
      <c r="A606" s="1" t="s">
        <v>373</v>
      </c>
      <c r="B606" s="1" t="s">
        <v>374</v>
      </c>
      <c r="C606" s="1" t="s">
        <v>375</v>
      </c>
      <c r="D606" s="1" t="s">
        <v>19</v>
      </c>
      <c r="E606" s="1" t="s">
        <v>376</v>
      </c>
      <c r="F606" s="2">
        <v>32741</v>
      </c>
      <c r="G606" s="2">
        <v>44025</v>
      </c>
      <c r="H606" s="1" t="s">
        <v>5467</v>
      </c>
    </row>
    <row r="607" spans="1:8" x14ac:dyDescent="0.55000000000000004">
      <c r="A607" s="1" t="s">
        <v>289</v>
      </c>
      <c r="B607" s="1" t="s">
        <v>290</v>
      </c>
      <c r="C607" s="1" t="s">
        <v>291</v>
      </c>
      <c r="D607" s="1" t="s">
        <v>19</v>
      </c>
      <c r="E607" s="1" t="s">
        <v>292</v>
      </c>
      <c r="F607" s="2">
        <v>27539</v>
      </c>
      <c r="G607" s="2">
        <v>44285</v>
      </c>
      <c r="H607" s="1" t="s">
        <v>5469</v>
      </c>
    </row>
    <row r="608" spans="1:8" x14ac:dyDescent="0.55000000000000004">
      <c r="A608" s="1" t="s">
        <v>405</v>
      </c>
      <c r="B608" s="1" t="s">
        <v>406</v>
      </c>
      <c r="C608" s="1" t="s">
        <v>407</v>
      </c>
      <c r="D608" s="1" t="s">
        <v>19</v>
      </c>
      <c r="E608" s="1" t="s">
        <v>408</v>
      </c>
      <c r="F608" s="2">
        <v>34193</v>
      </c>
      <c r="G608" s="2">
        <v>43788</v>
      </c>
      <c r="H608" s="1" t="s">
        <v>5470</v>
      </c>
    </row>
    <row r="609" spans="1:8" x14ac:dyDescent="0.55000000000000004">
      <c r="A609" s="1" t="s">
        <v>49</v>
      </c>
      <c r="B609" s="1" t="s">
        <v>50</v>
      </c>
      <c r="C609" s="1" t="s">
        <v>51</v>
      </c>
      <c r="D609" s="1" t="s">
        <v>10</v>
      </c>
      <c r="E609" s="1" t="s">
        <v>52</v>
      </c>
      <c r="F609" s="2">
        <v>29942</v>
      </c>
      <c r="G609" s="2">
        <v>40997</v>
      </c>
      <c r="H609" s="1" t="s">
        <v>5471</v>
      </c>
    </row>
    <row r="610" spans="1:8" x14ac:dyDescent="0.55000000000000004">
      <c r="A610" s="1" t="s">
        <v>209</v>
      </c>
      <c r="B610" s="1" t="s">
        <v>210</v>
      </c>
      <c r="C610" s="1" t="s">
        <v>211</v>
      </c>
      <c r="D610" s="1" t="s">
        <v>10</v>
      </c>
      <c r="E610" s="1" t="s">
        <v>212</v>
      </c>
      <c r="F610" s="2">
        <v>26963</v>
      </c>
      <c r="G610" s="2">
        <v>40519</v>
      </c>
      <c r="H610" s="1" t="s">
        <v>5472</v>
      </c>
    </row>
    <row r="611" spans="1:8" x14ac:dyDescent="0.55000000000000004">
      <c r="A611" s="1" t="s">
        <v>101</v>
      </c>
      <c r="B611" s="1" t="s">
        <v>102</v>
      </c>
      <c r="C611" s="1" t="s">
        <v>103</v>
      </c>
      <c r="D611" s="1" t="s">
        <v>10</v>
      </c>
      <c r="E611" s="1" t="s">
        <v>104</v>
      </c>
      <c r="F611" s="2">
        <v>30249</v>
      </c>
      <c r="G611" s="2">
        <v>43809</v>
      </c>
      <c r="H611" s="1" t="s">
        <v>5474</v>
      </c>
    </row>
    <row r="612" spans="1:8" x14ac:dyDescent="0.55000000000000004">
      <c r="A612" s="1" t="s">
        <v>205</v>
      </c>
      <c r="B612" s="1" t="s">
        <v>206</v>
      </c>
      <c r="C612" s="1" t="s">
        <v>207</v>
      </c>
      <c r="D612" s="1" t="s">
        <v>19</v>
      </c>
      <c r="E612" s="1" t="s">
        <v>208</v>
      </c>
      <c r="F612" s="2">
        <v>30676</v>
      </c>
      <c r="G612" s="2">
        <v>40428</v>
      </c>
      <c r="H612" s="1" t="s">
        <v>5475</v>
      </c>
    </row>
    <row r="613" spans="1:8" x14ac:dyDescent="0.55000000000000004">
      <c r="A613" s="1" t="s">
        <v>53</v>
      </c>
      <c r="B613" s="1" t="s">
        <v>54</v>
      </c>
      <c r="C613" s="1" t="s">
        <v>55</v>
      </c>
      <c r="D613" s="1" t="s">
        <v>10</v>
      </c>
      <c r="E613" s="1" t="s">
        <v>56</v>
      </c>
      <c r="F613" s="2">
        <v>31693</v>
      </c>
      <c r="G613" s="2">
        <v>42404</v>
      </c>
      <c r="H613" s="1" t="s">
        <v>5476</v>
      </c>
    </row>
    <row r="614" spans="1:8" x14ac:dyDescent="0.55000000000000004">
      <c r="A614" s="1" t="s">
        <v>528</v>
      </c>
      <c r="B614" s="1" t="s">
        <v>529</v>
      </c>
      <c r="C614" s="1" t="s">
        <v>530</v>
      </c>
      <c r="D614" s="1" t="s">
        <v>19</v>
      </c>
      <c r="E614" s="1" t="s">
        <v>531</v>
      </c>
      <c r="F614" s="2">
        <v>31602</v>
      </c>
      <c r="G614" s="2">
        <v>40672</v>
      </c>
      <c r="H614" s="1" t="s">
        <v>5477</v>
      </c>
    </row>
    <row r="615" spans="1:8" x14ac:dyDescent="0.55000000000000004">
      <c r="A615" s="1" t="s">
        <v>169</v>
      </c>
      <c r="B615" s="1" t="s">
        <v>170</v>
      </c>
      <c r="C615" s="1" t="s">
        <v>171</v>
      </c>
      <c r="D615" s="1" t="s">
        <v>19</v>
      </c>
      <c r="E615" s="1" t="s">
        <v>172</v>
      </c>
      <c r="F615" s="2">
        <v>27599</v>
      </c>
      <c r="G615" s="2">
        <v>42770</v>
      </c>
      <c r="H615" s="1" t="s">
        <v>5478</v>
      </c>
    </row>
    <row r="616" spans="1:8" x14ac:dyDescent="0.55000000000000004">
      <c r="A616" s="1" t="s">
        <v>277</v>
      </c>
      <c r="B616" s="1" t="s">
        <v>278</v>
      </c>
      <c r="C616" s="1" t="s">
        <v>279</v>
      </c>
      <c r="D616" s="1" t="s">
        <v>19</v>
      </c>
      <c r="E616" s="1" t="s">
        <v>280</v>
      </c>
      <c r="F616" s="2">
        <v>33661</v>
      </c>
      <c r="G616" s="2">
        <v>40870</v>
      </c>
      <c r="H616" s="1" t="s">
        <v>5479</v>
      </c>
    </row>
    <row r="617" spans="1:8" x14ac:dyDescent="0.55000000000000004">
      <c r="A617" s="1" t="s">
        <v>7</v>
      </c>
      <c r="B617" s="1" t="s">
        <v>8</v>
      </c>
      <c r="C617" s="1" t="s">
        <v>9</v>
      </c>
      <c r="D617" s="1" t="s">
        <v>10</v>
      </c>
      <c r="E617" s="1" t="s">
        <v>11</v>
      </c>
      <c r="F617" s="2">
        <v>27100</v>
      </c>
      <c r="G617" s="2">
        <v>41524</v>
      </c>
      <c r="H617" s="1" t="s">
        <v>5480</v>
      </c>
    </row>
    <row r="618" spans="1:8" x14ac:dyDescent="0.55000000000000004">
      <c r="A618" s="1" t="s">
        <v>512</v>
      </c>
      <c r="B618" s="1" t="s">
        <v>513</v>
      </c>
      <c r="C618" s="1" t="s">
        <v>514</v>
      </c>
      <c r="D618" s="1" t="s">
        <v>19</v>
      </c>
      <c r="E618" s="1" t="s">
        <v>515</v>
      </c>
      <c r="F618" s="2">
        <v>30519</v>
      </c>
      <c r="G618" s="2">
        <v>44043</v>
      </c>
      <c r="H618" s="1" t="s">
        <v>5481</v>
      </c>
    </row>
    <row r="619" spans="1:8" x14ac:dyDescent="0.55000000000000004">
      <c r="A619" s="1" t="s">
        <v>476</v>
      </c>
      <c r="B619" s="1" t="s">
        <v>477</v>
      </c>
      <c r="C619" s="1" t="s">
        <v>478</v>
      </c>
      <c r="D619" s="1" t="s">
        <v>10</v>
      </c>
      <c r="E619" s="1" t="s">
        <v>479</v>
      </c>
      <c r="F619" s="2">
        <v>27775</v>
      </c>
      <c r="G619" s="2">
        <v>41696</v>
      </c>
      <c r="H619" s="1" t="s">
        <v>5482</v>
      </c>
    </row>
    <row r="620" spans="1:8" x14ac:dyDescent="0.55000000000000004">
      <c r="A620" s="1" t="s">
        <v>389</v>
      </c>
      <c r="B620" s="1" t="s">
        <v>390</v>
      </c>
      <c r="C620" s="1" t="s">
        <v>391</v>
      </c>
      <c r="D620" s="1" t="s">
        <v>19</v>
      </c>
      <c r="E620" s="1" t="s">
        <v>392</v>
      </c>
      <c r="F620" s="2">
        <v>33159</v>
      </c>
      <c r="G620" s="2">
        <v>41462</v>
      </c>
      <c r="H620" s="1" t="s">
        <v>5484</v>
      </c>
    </row>
    <row r="621" spans="1:8" x14ac:dyDescent="0.55000000000000004">
      <c r="A621" s="1" t="s">
        <v>249</v>
      </c>
      <c r="B621" s="1" t="s">
        <v>250</v>
      </c>
      <c r="C621" s="1" t="s">
        <v>251</v>
      </c>
      <c r="D621" s="1" t="s">
        <v>19</v>
      </c>
      <c r="E621" s="1" t="s">
        <v>252</v>
      </c>
      <c r="F621" s="2">
        <v>29615</v>
      </c>
      <c r="G621" s="2">
        <v>40472</v>
      </c>
      <c r="H621" s="1" t="s">
        <v>5485</v>
      </c>
    </row>
    <row r="622" spans="1:8" x14ac:dyDescent="0.55000000000000004">
      <c r="A622" s="1" t="s">
        <v>488</v>
      </c>
      <c r="B622" s="1" t="s">
        <v>489</v>
      </c>
      <c r="C622" s="1" t="s">
        <v>490</v>
      </c>
      <c r="D622" s="1" t="s">
        <v>19</v>
      </c>
      <c r="E622" s="1" t="s">
        <v>491</v>
      </c>
      <c r="F622" s="2">
        <v>33195</v>
      </c>
      <c r="G622" s="2">
        <v>43572</v>
      </c>
      <c r="H622" s="1" t="s">
        <v>5486</v>
      </c>
    </row>
    <row r="623" spans="1:8" x14ac:dyDescent="0.55000000000000004">
      <c r="A623" s="1" t="s">
        <v>580</v>
      </c>
      <c r="B623" s="1" t="s">
        <v>250</v>
      </c>
      <c r="C623" s="1" t="s">
        <v>581</v>
      </c>
      <c r="D623" s="1" t="s">
        <v>19</v>
      </c>
      <c r="E623" s="1" t="s">
        <v>582</v>
      </c>
      <c r="F623" s="2">
        <v>32962</v>
      </c>
      <c r="G623" s="2">
        <v>42648</v>
      </c>
      <c r="H623" s="1" t="s">
        <v>5487</v>
      </c>
    </row>
    <row r="624" spans="1:8" x14ac:dyDescent="0.55000000000000004">
      <c r="A624" s="1" t="s">
        <v>221</v>
      </c>
      <c r="B624" s="1" t="s">
        <v>222</v>
      </c>
      <c r="C624" s="1" t="s">
        <v>223</v>
      </c>
      <c r="D624" s="1" t="s">
        <v>19</v>
      </c>
      <c r="E624" s="1" t="s">
        <v>224</v>
      </c>
      <c r="F624" s="2">
        <v>27746</v>
      </c>
      <c r="G624" s="2">
        <v>41924</v>
      </c>
      <c r="H624" s="1" t="s">
        <v>5488</v>
      </c>
    </row>
    <row r="625" spans="1:8" x14ac:dyDescent="0.55000000000000004">
      <c r="A625" s="1" t="s">
        <v>16</v>
      </c>
      <c r="B625" s="1" t="s">
        <v>17</v>
      </c>
      <c r="C625" s="1" t="s">
        <v>18</v>
      </c>
      <c r="D625" s="1" t="s">
        <v>19</v>
      </c>
      <c r="E625" s="1" t="s">
        <v>20</v>
      </c>
      <c r="F625" s="2">
        <v>34198</v>
      </c>
      <c r="G625" s="2">
        <v>42668</v>
      </c>
      <c r="H625" s="1" t="s">
        <v>5489</v>
      </c>
    </row>
    <row r="626" spans="1:8" x14ac:dyDescent="0.55000000000000004">
      <c r="A626" s="1" t="s">
        <v>496</v>
      </c>
      <c r="B626" s="1" t="s">
        <v>497</v>
      </c>
      <c r="C626" s="1" t="s">
        <v>498</v>
      </c>
      <c r="D626" s="1" t="s">
        <v>19</v>
      </c>
      <c r="E626" s="1" t="s">
        <v>499</v>
      </c>
      <c r="F626" s="2">
        <v>25965</v>
      </c>
      <c r="G626" s="2">
        <v>42693</v>
      </c>
      <c r="H626" s="1" t="s">
        <v>5490</v>
      </c>
    </row>
    <row r="627" spans="1:8" x14ac:dyDescent="0.55000000000000004">
      <c r="A627" s="1" t="s">
        <v>65</v>
      </c>
      <c r="B627" s="1" t="s">
        <v>66</v>
      </c>
      <c r="C627" s="1" t="s">
        <v>67</v>
      </c>
      <c r="D627" s="1" t="s">
        <v>19</v>
      </c>
      <c r="E627" s="1" t="s">
        <v>68</v>
      </c>
      <c r="F627" s="2">
        <v>27904</v>
      </c>
      <c r="G627" s="2">
        <v>41883</v>
      </c>
      <c r="H627" s="1" t="s">
        <v>5491</v>
      </c>
    </row>
    <row r="628" spans="1:8" x14ac:dyDescent="0.55000000000000004">
      <c r="A628" s="1" t="s">
        <v>69</v>
      </c>
      <c r="B628" s="1" t="s">
        <v>70</v>
      </c>
      <c r="C628" s="1" t="s">
        <v>71</v>
      </c>
      <c r="D628" s="1" t="s">
        <v>19</v>
      </c>
      <c r="E628" s="1" t="s">
        <v>72</v>
      </c>
      <c r="F628" s="2">
        <v>27316</v>
      </c>
      <c r="G628" s="2">
        <v>42777</v>
      </c>
      <c r="H628" s="1" t="s">
        <v>5492</v>
      </c>
    </row>
    <row r="629" spans="1:8" x14ac:dyDescent="0.55000000000000004">
      <c r="A629" s="1" t="s">
        <v>113</v>
      </c>
      <c r="B629" s="1" t="s">
        <v>114</v>
      </c>
      <c r="C629" s="1" t="s">
        <v>115</v>
      </c>
      <c r="D629" s="1" t="s">
        <v>10</v>
      </c>
      <c r="E629" s="1" t="s">
        <v>116</v>
      </c>
      <c r="F629" s="2">
        <v>32234</v>
      </c>
      <c r="G629" s="2">
        <v>40243</v>
      </c>
      <c r="H629" s="1" t="s">
        <v>5493</v>
      </c>
    </row>
    <row r="630" spans="1:8" x14ac:dyDescent="0.55000000000000004">
      <c r="A630" s="1" t="s">
        <v>421</v>
      </c>
      <c r="B630" s="1" t="s">
        <v>422</v>
      </c>
      <c r="C630" s="1" t="s">
        <v>423</v>
      </c>
      <c r="D630" s="1" t="s">
        <v>10</v>
      </c>
      <c r="E630" s="1" t="s">
        <v>424</v>
      </c>
      <c r="F630" s="2">
        <v>28823</v>
      </c>
      <c r="G630" s="2">
        <v>42353</v>
      </c>
      <c r="H630" s="1" t="s">
        <v>5494</v>
      </c>
    </row>
    <row r="631" spans="1:8" x14ac:dyDescent="0.55000000000000004">
      <c r="A631" s="1" t="s">
        <v>257</v>
      </c>
      <c r="B631" s="1" t="s">
        <v>258</v>
      </c>
      <c r="C631" s="1" t="s">
        <v>259</v>
      </c>
      <c r="D631" s="1" t="s">
        <v>10</v>
      </c>
      <c r="E631" s="1" t="s">
        <v>260</v>
      </c>
      <c r="F631" s="2">
        <v>31559</v>
      </c>
      <c r="G631" s="2">
        <v>43115</v>
      </c>
      <c r="H631" s="1" t="s">
        <v>5495</v>
      </c>
    </row>
    <row r="632" spans="1:8" x14ac:dyDescent="0.55000000000000004">
      <c r="A632" s="1" t="s">
        <v>532</v>
      </c>
      <c r="B632" s="1" t="s">
        <v>533</v>
      </c>
      <c r="C632" s="1" t="s">
        <v>534</v>
      </c>
      <c r="D632" s="1" t="s">
        <v>10</v>
      </c>
      <c r="E632" s="1" t="s">
        <v>535</v>
      </c>
      <c r="F632" s="2">
        <v>28894</v>
      </c>
      <c r="G632" s="2">
        <v>40249</v>
      </c>
      <c r="H632" s="1" t="s">
        <v>5496</v>
      </c>
    </row>
    <row r="633" spans="1:8" x14ac:dyDescent="0.55000000000000004">
      <c r="A633" s="1" t="s">
        <v>413</v>
      </c>
      <c r="B633" s="1" t="s">
        <v>414</v>
      </c>
      <c r="C633" s="1" t="s">
        <v>415</v>
      </c>
      <c r="D633" s="1" t="s">
        <v>10</v>
      </c>
      <c r="E633" s="1" t="s">
        <v>416</v>
      </c>
      <c r="F633" s="2">
        <v>26914</v>
      </c>
      <c r="G633" s="2">
        <v>43784</v>
      </c>
      <c r="H633" s="1" t="s">
        <v>5497</v>
      </c>
    </row>
    <row r="634" spans="1:8" x14ac:dyDescent="0.55000000000000004">
      <c r="A634" s="1" t="s">
        <v>245</v>
      </c>
      <c r="B634" s="1" t="s">
        <v>246</v>
      </c>
      <c r="C634" s="1" t="s">
        <v>247</v>
      </c>
      <c r="D634" s="1" t="s">
        <v>19</v>
      </c>
      <c r="E634" s="1" t="s">
        <v>248</v>
      </c>
      <c r="F634" s="2">
        <v>31893</v>
      </c>
      <c r="G634" s="2">
        <v>41788</v>
      </c>
      <c r="H634" s="1" t="s">
        <v>5498</v>
      </c>
    </row>
    <row r="635" spans="1:8" x14ac:dyDescent="0.55000000000000004">
      <c r="A635" s="1" t="s">
        <v>253</v>
      </c>
      <c r="B635" s="1" t="s">
        <v>254</v>
      </c>
      <c r="C635" s="1" t="s">
        <v>255</v>
      </c>
      <c r="D635" s="1" t="s">
        <v>10</v>
      </c>
      <c r="E635" s="1" t="s">
        <v>256</v>
      </c>
      <c r="F635" s="2">
        <v>26501</v>
      </c>
      <c r="G635" s="2">
        <v>43435</v>
      </c>
      <c r="H635" s="1" t="s">
        <v>5499</v>
      </c>
    </row>
    <row r="636" spans="1:8" x14ac:dyDescent="0.55000000000000004">
      <c r="A636" s="1" t="s">
        <v>293</v>
      </c>
      <c r="B636" s="1" t="s">
        <v>294</v>
      </c>
      <c r="C636" s="1" t="s">
        <v>295</v>
      </c>
      <c r="D636" s="1" t="s">
        <v>19</v>
      </c>
      <c r="E636" s="1" t="s">
        <v>296</v>
      </c>
      <c r="F636" s="2">
        <v>26104</v>
      </c>
      <c r="G636" s="2">
        <v>40966</v>
      </c>
      <c r="H636" s="1" t="s">
        <v>5500</v>
      </c>
    </row>
    <row r="637" spans="1:8" x14ac:dyDescent="0.55000000000000004">
      <c r="A637" s="1" t="s">
        <v>125</v>
      </c>
      <c r="B637" s="1" t="s">
        <v>126</v>
      </c>
      <c r="C637" s="1" t="s">
        <v>127</v>
      </c>
      <c r="D637" s="1" t="s">
        <v>10</v>
      </c>
      <c r="E637" s="1" t="s">
        <v>128</v>
      </c>
      <c r="F637" s="2">
        <v>29443</v>
      </c>
      <c r="G637" s="2">
        <v>40434</v>
      </c>
      <c r="H637" s="1" t="s">
        <v>5501</v>
      </c>
    </row>
    <row r="638" spans="1:8" x14ac:dyDescent="0.55000000000000004">
      <c r="A638" s="1" t="s">
        <v>133</v>
      </c>
      <c r="B638" s="1" t="s">
        <v>134</v>
      </c>
      <c r="C638" s="1" t="s">
        <v>135</v>
      </c>
      <c r="D638" s="1" t="s">
        <v>19</v>
      </c>
      <c r="E638" s="1" t="s">
        <v>136</v>
      </c>
      <c r="F638" s="2">
        <v>31616</v>
      </c>
      <c r="G638" s="2">
        <v>41781</v>
      </c>
      <c r="H638" s="1" t="s">
        <v>5502</v>
      </c>
    </row>
    <row r="639" spans="1:8" x14ac:dyDescent="0.55000000000000004">
      <c r="A639" s="1" t="s">
        <v>381</v>
      </c>
      <c r="B639" s="1" t="s">
        <v>382</v>
      </c>
      <c r="C639" s="1" t="s">
        <v>383</v>
      </c>
      <c r="D639" s="1" t="s">
        <v>19</v>
      </c>
      <c r="E639" s="1" t="s">
        <v>384</v>
      </c>
      <c r="F639" s="2">
        <v>27400</v>
      </c>
      <c r="G639" s="2">
        <v>40453</v>
      </c>
      <c r="H639" s="1" t="s">
        <v>5503</v>
      </c>
    </row>
    <row r="640" spans="1:8" x14ac:dyDescent="0.55000000000000004">
      <c r="A640" s="1" t="s">
        <v>41</v>
      </c>
      <c r="B640" s="1" t="s">
        <v>42</v>
      </c>
      <c r="C640" s="1" t="s">
        <v>43</v>
      </c>
      <c r="D640" s="1" t="s">
        <v>10</v>
      </c>
      <c r="E640" s="1" t="s">
        <v>44</v>
      </c>
      <c r="F640" s="2">
        <v>32285</v>
      </c>
      <c r="G640" s="2">
        <v>43698</v>
      </c>
      <c r="H640" s="1" t="s">
        <v>5504</v>
      </c>
    </row>
    <row r="641" spans="1:8" x14ac:dyDescent="0.55000000000000004">
      <c r="A641" s="1" t="s">
        <v>341</v>
      </c>
      <c r="B641" s="1" t="s">
        <v>342</v>
      </c>
      <c r="C641" s="1" t="s">
        <v>343</v>
      </c>
      <c r="D641" s="1" t="s">
        <v>10</v>
      </c>
      <c r="E641" s="1" t="s">
        <v>344</v>
      </c>
      <c r="F641" s="2">
        <v>29169</v>
      </c>
      <c r="G641" s="2">
        <v>42207</v>
      </c>
      <c r="H641" s="1" t="s">
        <v>5505</v>
      </c>
    </row>
    <row r="642" spans="1:8" x14ac:dyDescent="0.55000000000000004">
      <c r="A642" s="1" t="s">
        <v>576</v>
      </c>
      <c r="B642" s="1" t="s">
        <v>577</v>
      </c>
      <c r="C642" s="1" t="s">
        <v>578</v>
      </c>
      <c r="D642" s="1" t="s">
        <v>19</v>
      </c>
      <c r="E642" s="1" t="s">
        <v>579</v>
      </c>
      <c r="F642" s="2">
        <v>28874</v>
      </c>
      <c r="G642" s="2">
        <v>42568</v>
      </c>
      <c r="H642" s="1" t="s">
        <v>5506</v>
      </c>
    </row>
    <row r="643" spans="1:8" x14ac:dyDescent="0.55000000000000004">
      <c r="A643" s="1" t="s">
        <v>453</v>
      </c>
      <c r="B643" s="1" t="s">
        <v>358</v>
      </c>
      <c r="C643" s="1" t="s">
        <v>454</v>
      </c>
      <c r="D643" s="1" t="s">
        <v>19</v>
      </c>
      <c r="E643" s="1" t="s">
        <v>455</v>
      </c>
      <c r="F643" s="2">
        <v>29302</v>
      </c>
      <c r="G643" s="2">
        <v>43955</v>
      </c>
      <c r="H643" s="1" t="s">
        <v>5507</v>
      </c>
    </row>
    <row r="644" spans="1:8" x14ac:dyDescent="0.55000000000000004">
      <c r="A644" s="1" t="s">
        <v>81</v>
      </c>
      <c r="B644" s="1" t="s">
        <v>82</v>
      </c>
      <c r="C644" s="1" t="s">
        <v>83</v>
      </c>
      <c r="D644" s="1" t="s">
        <v>19</v>
      </c>
      <c r="E644" s="1" t="s">
        <v>84</v>
      </c>
      <c r="F644" s="2">
        <v>29663</v>
      </c>
      <c r="G644" s="2">
        <v>41983</v>
      </c>
      <c r="H644" s="1" t="s">
        <v>5508</v>
      </c>
    </row>
    <row r="645" spans="1:8" x14ac:dyDescent="0.55000000000000004">
      <c r="A645" s="1" t="s">
        <v>401</v>
      </c>
      <c r="B645" s="1" t="s">
        <v>402</v>
      </c>
      <c r="C645" s="1" t="s">
        <v>403</v>
      </c>
      <c r="D645" s="1" t="s">
        <v>10</v>
      </c>
      <c r="E645" s="1" t="s">
        <v>404</v>
      </c>
      <c r="F645" s="2">
        <v>33018</v>
      </c>
      <c r="G645" s="2">
        <v>44214</v>
      </c>
      <c r="H645" s="1" t="s">
        <v>5509</v>
      </c>
    </row>
    <row r="646" spans="1:8" x14ac:dyDescent="0.55000000000000004">
      <c r="A646" s="1" t="s">
        <v>105</v>
      </c>
      <c r="B646" s="1" t="s">
        <v>106</v>
      </c>
      <c r="C646" s="1" t="s">
        <v>107</v>
      </c>
      <c r="D646" s="1" t="s">
        <v>19</v>
      </c>
      <c r="E646" s="1" t="s">
        <v>108</v>
      </c>
      <c r="F646" s="2">
        <v>33314</v>
      </c>
      <c r="G646" s="2">
        <v>41939</v>
      </c>
      <c r="H646" s="1" t="s">
        <v>5510</v>
      </c>
    </row>
    <row r="647" spans="1:8" x14ac:dyDescent="0.55000000000000004">
      <c r="A647" s="1" t="s">
        <v>165</v>
      </c>
      <c r="B647" s="1" t="s">
        <v>166</v>
      </c>
      <c r="C647" s="1" t="s">
        <v>167</v>
      </c>
      <c r="D647" s="1" t="s">
        <v>19</v>
      </c>
      <c r="E647" s="1" t="s">
        <v>168</v>
      </c>
      <c r="F647" s="2">
        <v>26231</v>
      </c>
      <c r="G647" s="2">
        <v>43726</v>
      </c>
      <c r="H647" s="1" t="s">
        <v>5511</v>
      </c>
    </row>
    <row r="648" spans="1:8" x14ac:dyDescent="0.55000000000000004">
      <c r="A648" s="1" t="s">
        <v>29</v>
      </c>
      <c r="B648" s="1" t="s">
        <v>30</v>
      </c>
      <c r="C648" s="1" t="s">
        <v>31</v>
      </c>
      <c r="D648" s="1" t="s">
        <v>19</v>
      </c>
      <c r="E648" s="1" t="s">
        <v>32</v>
      </c>
      <c r="F648" s="2">
        <v>28991</v>
      </c>
      <c r="G648" s="2">
        <v>42184</v>
      </c>
      <c r="H648" s="1" t="s">
        <v>5512</v>
      </c>
    </row>
    <row r="649" spans="1:8" x14ac:dyDescent="0.55000000000000004">
      <c r="A649" s="1" t="s">
        <v>492</v>
      </c>
      <c r="B649" s="1" t="s">
        <v>493</v>
      </c>
      <c r="C649" s="1" t="s">
        <v>494</v>
      </c>
      <c r="D649" s="1" t="s">
        <v>19</v>
      </c>
      <c r="E649" s="1" t="s">
        <v>495</v>
      </c>
      <c r="F649" s="2">
        <v>27197</v>
      </c>
      <c r="G649" s="2">
        <v>40818</v>
      </c>
      <c r="H649" s="1" t="s">
        <v>5513</v>
      </c>
    </row>
    <row r="650" spans="1:8" x14ac:dyDescent="0.55000000000000004">
      <c r="A650" s="1" t="s">
        <v>357</v>
      </c>
      <c r="B650" s="1" t="s">
        <v>358</v>
      </c>
      <c r="C650" s="1" t="s">
        <v>359</v>
      </c>
      <c r="D650" s="1" t="s">
        <v>19</v>
      </c>
      <c r="E650" s="1" t="s">
        <v>360</v>
      </c>
      <c r="F650" s="2">
        <v>33366</v>
      </c>
      <c r="G650" s="2">
        <v>41875</v>
      </c>
      <c r="H650" s="1" t="s">
        <v>5514</v>
      </c>
    </row>
    <row r="651" spans="1:8" x14ac:dyDescent="0.55000000000000004">
      <c r="A651" s="1" t="s">
        <v>73</v>
      </c>
      <c r="B651" s="1" t="s">
        <v>74</v>
      </c>
      <c r="C651" s="1" t="s">
        <v>75</v>
      </c>
      <c r="D651" s="1" t="s">
        <v>10</v>
      </c>
      <c r="E651" s="1" t="s">
        <v>76</v>
      </c>
      <c r="F651" s="2">
        <v>27895</v>
      </c>
      <c r="G651" s="2">
        <v>42386</v>
      </c>
      <c r="H651" s="1" t="s">
        <v>5515</v>
      </c>
    </row>
    <row r="652" spans="1:8" x14ac:dyDescent="0.55000000000000004">
      <c r="A652" s="1" t="s">
        <v>37</v>
      </c>
      <c r="B652" s="1" t="s">
        <v>38</v>
      </c>
      <c r="C652" s="1" t="s">
        <v>39</v>
      </c>
      <c r="D652" s="1" t="s">
        <v>10</v>
      </c>
      <c r="E652" s="1" t="s">
        <v>40</v>
      </c>
      <c r="F652" s="2">
        <v>30160</v>
      </c>
      <c r="G652" s="2">
        <v>42566</v>
      </c>
      <c r="H652" s="1" t="s">
        <v>5516</v>
      </c>
    </row>
    <row r="653" spans="1:8" x14ac:dyDescent="0.55000000000000004">
      <c r="A653" s="1" t="s">
        <v>437</v>
      </c>
      <c r="B653" s="1" t="s">
        <v>438</v>
      </c>
      <c r="C653" s="1" t="s">
        <v>439</v>
      </c>
      <c r="D653" s="1" t="s">
        <v>19</v>
      </c>
      <c r="E653" s="1" t="s">
        <v>440</v>
      </c>
      <c r="F653" s="2">
        <v>27258</v>
      </c>
      <c r="G653" s="2">
        <v>41587</v>
      </c>
      <c r="H653" s="1" t="s">
        <v>5518</v>
      </c>
    </row>
    <row r="654" spans="1:8" x14ac:dyDescent="0.55000000000000004">
      <c r="A654" s="1" t="s">
        <v>109</v>
      </c>
      <c r="B654" s="1" t="s">
        <v>110</v>
      </c>
      <c r="C654" s="1" t="s">
        <v>111</v>
      </c>
      <c r="D654" s="1" t="s">
        <v>19</v>
      </c>
      <c r="E654" s="1" t="s">
        <v>112</v>
      </c>
      <c r="F654" s="2">
        <v>27698</v>
      </c>
      <c r="G654" s="2">
        <v>40726</v>
      </c>
      <c r="H654" s="1" t="s">
        <v>5519</v>
      </c>
    </row>
    <row r="655" spans="1:8" x14ac:dyDescent="0.55000000000000004">
      <c r="A655" s="1" t="s">
        <v>293</v>
      </c>
      <c r="B655" s="1" t="s">
        <v>294</v>
      </c>
      <c r="C655" s="1" t="s">
        <v>295</v>
      </c>
      <c r="D655" s="1" t="s">
        <v>19</v>
      </c>
      <c r="E655" s="1" t="s">
        <v>296</v>
      </c>
      <c r="F655" s="2">
        <v>26104</v>
      </c>
      <c r="G655" s="2">
        <v>40966</v>
      </c>
      <c r="H655" s="1" t="s">
        <v>5520</v>
      </c>
    </row>
    <row r="656" spans="1:8" x14ac:dyDescent="0.55000000000000004">
      <c r="A656" s="1" t="s">
        <v>125</v>
      </c>
      <c r="B656" s="1" t="s">
        <v>126</v>
      </c>
      <c r="C656" s="1" t="s">
        <v>127</v>
      </c>
      <c r="D656" s="1" t="s">
        <v>10</v>
      </c>
      <c r="E656" s="1" t="s">
        <v>128</v>
      </c>
      <c r="F656" s="2">
        <v>29443</v>
      </c>
      <c r="G656" s="2">
        <v>40434</v>
      </c>
      <c r="H656" s="1" t="s">
        <v>5521</v>
      </c>
    </row>
    <row r="657" spans="1:8" x14ac:dyDescent="0.55000000000000004">
      <c r="A657" s="1" t="s">
        <v>61</v>
      </c>
      <c r="B657" s="1" t="s">
        <v>62</v>
      </c>
      <c r="C657" s="1" t="s">
        <v>63</v>
      </c>
      <c r="D657" s="1" t="s">
        <v>10</v>
      </c>
      <c r="E657" s="1" t="s">
        <v>64</v>
      </c>
      <c r="F657" s="2">
        <v>32723</v>
      </c>
      <c r="G657" s="2">
        <v>41141</v>
      </c>
      <c r="H657" s="1" t="s">
        <v>5523</v>
      </c>
    </row>
    <row r="658" spans="1:8" x14ac:dyDescent="0.55000000000000004">
      <c r="A658" s="1" t="s">
        <v>492</v>
      </c>
      <c r="B658" s="1" t="s">
        <v>493</v>
      </c>
      <c r="C658" s="1" t="s">
        <v>494</v>
      </c>
      <c r="D658" s="1" t="s">
        <v>19</v>
      </c>
      <c r="E658" s="1" t="s">
        <v>495</v>
      </c>
      <c r="F658" s="2">
        <v>27197</v>
      </c>
      <c r="G658" s="2">
        <v>40818</v>
      </c>
      <c r="H658" s="1" t="s">
        <v>5524</v>
      </c>
    </row>
    <row r="659" spans="1:8" x14ac:dyDescent="0.55000000000000004">
      <c r="A659" s="1" t="s">
        <v>249</v>
      </c>
      <c r="B659" s="1" t="s">
        <v>250</v>
      </c>
      <c r="C659" s="1" t="s">
        <v>251</v>
      </c>
      <c r="D659" s="1" t="s">
        <v>19</v>
      </c>
      <c r="E659" s="1" t="s">
        <v>252</v>
      </c>
      <c r="F659" s="2">
        <v>29615</v>
      </c>
      <c r="G659" s="2">
        <v>40472</v>
      </c>
      <c r="H659" s="1" t="s">
        <v>5525</v>
      </c>
    </row>
    <row r="660" spans="1:8" x14ac:dyDescent="0.55000000000000004">
      <c r="A660" s="1" t="s">
        <v>237</v>
      </c>
      <c r="B660" s="1" t="s">
        <v>238</v>
      </c>
      <c r="C660" s="1" t="s">
        <v>239</v>
      </c>
      <c r="D660" s="1" t="s">
        <v>10</v>
      </c>
      <c r="E660" s="1" t="s">
        <v>240</v>
      </c>
      <c r="F660" s="2">
        <v>29413</v>
      </c>
      <c r="G660" s="2">
        <v>43991</v>
      </c>
      <c r="H660" s="1" t="s">
        <v>5526</v>
      </c>
    </row>
    <row r="661" spans="1:8" x14ac:dyDescent="0.55000000000000004">
      <c r="A661" s="1" t="s">
        <v>101</v>
      </c>
      <c r="B661" s="1" t="s">
        <v>102</v>
      </c>
      <c r="C661" s="1" t="s">
        <v>103</v>
      </c>
      <c r="D661" s="1" t="s">
        <v>10</v>
      </c>
      <c r="E661" s="1" t="s">
        <v>104</v>
      </c>
      <c r="F661" s="2">
        <v>30249</v>
      </c>
      <c r="G661" s="2">
        <v>43809</v>
      </c>
      <c r="H661" s="1" t="s">
        <v>5527</v>
      </c>
    </row>
    <row r="662" spans="1:8" x14ac:dyDescent="0.55000000000000004">
      <c r="A662" s="1" t="s">
        <v>225</v>
      </c>
      <c r="B662" s="1" t="s">
        <v>226</v>
      </c>
      <c r="C662" s="1" t="s">
        <v>227</v>
      </c>
      <c r="D662" s="1" t="s">
        <v>10</v>
      </c>
      <c r="E662" s="1" t="s">
        <v>228</v>
      </c>
      <c r="F662" s="2">
        <v>26245</v>
      </c>
      <c r="G662" s="2">
        <v>43118</v>
      </c>
      <c r="H662" s="1" t="s">
        <v>5528</v>
      </c>
    </row>
    <row r="663" spans="1:8" x14ac:dyDescent="0.55000000000000004">
      <c r="A663" s="1" t="s">
        <v>277</v>
      </c>
      <c r="B663" s="1" t="s">
        <v>278</v>
      </c>
      <c r="C663" s="1" t="s">
        <v>279</v>
      </c>
      <c r="D663" s="1" t="s">
        <v>19</v>
      </c>
      <c r="E663" s="1" t="s">
        <v>280</v>
      </c>
      <c r="F663" s="2">
        <v>33661</v>
      </c>
      <c r="G663" s="2">
        <v>40870</v>
      </c>
      <c r="H663" s="1" t="s">
        <v>5529</v>
      </c>
    </row>
    <row r="664" spans="1:8" x14ac:dyDescent="0.55000000000000004">
      <c r="A664" s="1" t="s">
        <v>377</v>
      </c>
      <c r="B664" s="1" t="s">
        <v>378</v>
      </c>
      <c r="C664" s="1" t="s">
        <v>379</v>
      </c>
      <c r="D664" s="1" t="s">
        <v>19</v>
      </c>
      <c r="E664" s="1" t="s">
        <v>380</v>
      </c>
      <c r="F664" s="2">
        <v>26121</v>
      </c>
      <c r="G664" s="2">
        <v>43700</v>
      </c>
      <c r="H664" s="1" t="s">
        <v>5530</v>
      </c>
    </row>
    <row r="665" spans="1:8" x14ac:dyDescent="0.55000000000000004">
      <c r="A665" s="1" t="s">
        <v>333</v>
      </c>
      <c r="B665" s="1" t="s">
        <v>334</v>
      </c>
      <c r="C665" s="1" t="s">
        <v>335</v>
      </c>
      <c r="D665" s="1" t="s">
        <v>19</v>
      </c>
      <c r="E665" s="1" t="s">
        <v>336</v>
      </c>
      <c r="F665" s="2">
        <v>26179</v>
      </c>
      <c r="G665" s="2">
        <v>41721</v>
      </c>
      <c r="H665" s="1" t="s">
        <v>5532</v>
      </c>
    </row>
    <row r="666" spans="1:8" x14ac:dyDescent="0.55000000000000004">
      <c r="A666" s="1" t="s">
        <v>572</v>
      </c>
      <c r="B666" s="1" t="s">
        <v>573</v>
      </c>
      <c r="C666" s="1" t="s">
        <v>574</v>
      </c>
      <c r="D666" s="1" t="s">
        <v>10</v>
      </c>
      <c r="E666" s="1" t="s">
        <v>575</v>
      </c>
      <c r="F666" s="2">
        <v>30184</v>
      </c>
      <c r="G666" s="2">
        <v>40189</v>
      </c>
      <c r="H666" s="1" t="s">
        <v>5533</v>
      </c>
    </row>
    <row r="667" spans="1:8" x14ac:dyDescent="0.55000000000000004">
      <c r="A667" s="1" t="s">
        <v>113</v>
      </c>
      <c r="B667" s="1" t="s">
        <v>114</v>
      </c>
      <c r="C667" s="1" t="s">
        <v>115</v>
      </c>
      <c r="D667" s="1" t="s">
        <v>10</v>
      </c>
      <c r="E667" s="1" t="s">
        <v>116</v>
      </c>
      <c r="F667" s="2">
        <v>32234</v>
      </c>
      <c r="G667" s="2">
        <v>40243</v>
      </c>
      <c r="H667" s="1" t="s">
        <v>5534</v>
      </c>
    </row>
    <row r="668" spans="1:8" x14ac:dyDescent="0.55000000000000004">
      <c r="A668" s="1" t="s">
        <v>281</v>
      </c>
      <c r="B668" s="1" t="s">
        <v>282</v>
      </c>
      <c r="C668" s="1" t="s">
        <v>283</v>
      </c>
      <c r="D668" s="1" t="s">
        <v>19</v>
      </c>
      <c r="E668" s="1" t="s">
        <v>284</v>
      </c>
      <c r="F668" s="2">
        <v>29641</v>
      </c>
      <c r="G668" s="2">
        <v>40459</v>
      </c>
      <c r="H668" s="1" t="s">
        <v>5535</v>
      </c>
    </row>
    <row r="669" spans="1:8" x14ac:dyDescent="0.55000000000000004">
      <c r="A669" s="1" t="s">
        <v>476</v>
      </c>
      <c r="B669" s="1" t="s">
        <v>477</v>
      </c>
      <c r="C669" s="1" t="s">
        <v>478</v>
      </c>
      <c r="D669" s="1" t="s">
        <v>10</v>
      </c>
      <c r="E669" s="1" t="s">
        <v>479</v>
      </c>
      <c r="F669" s="2">
        <v>27775</v>
      </c>
      <c r="G669" s="2">
        <v>41696</v>
      </c>
      <c r="H669" s="1" t="s">
        <v>5536</v>
      </c>
    </row>
    <row r="670" spans="1:8" x14ac:dyDescent="0.55000000000000004">
      <c r="A670" s="1" t="s">
        <v>381</v>
      </c>
      <c r="B670" s="1" t="s">
        <v>382</v>
      </c>
      <c r="C670" s="1" t="s">
        <v>383</v>
      </c>
      <c r="D670" s="1" t="s">
        <v>19</v>
      </c>
      <c r="E670" s="1" t="s">
        <v>384</v>
      </c>
      <c r="F670" s="2">
        <v>27400</v>
      </c>
      <c r="G670" s="2">
        <v>40453</v>
      </c>
      <c r="H670" s="1" t="s">
        <v>5537</v>
      </c>
    </row>
    <row r="671" spans="1:8" x14ac:dyDescent="0.55000000000000004">
      <c r="A671" s="1" t="s">
        <v>504</v>
      </c>
      <c r="B671" s="1" t="s">
        <v>505</v>
      </c>
      <c r="C671" s="1" t="s">
        <v>506</v>
      </c>
      <c r="D671" s="1" t="s">
        <v>19</v>
      </c>
      <c r="E671" s="1" t="s">
        <v>507</v>
      </c>
      <c r="F671" s="2">
        <v>30464</v>
      </c>
      <c r="G671" s="2">
        <v>43061</v>
      </c>
      <c r="H671" s="1" t="s">
        <v>5538</v>
      </c>
    </row>
    <row r="672" spans="1:8" x14ac:dyDescent="0.55000000000000004">
      <c r="A672" s="1" t="s">
        <v>169</v>
      </c>
      <c r="B672" s="1" t="s">
        <v>170</v>
      </c>
      <c r="C672" s="1" t="s">
        <v>171</v>
      </c>
      <c r="D672" s="1" t="s">
        <v>19</v>
      </c>
      <c r="E672" s="1" t="s">
        <v>172</v>
      </c>
      <c r="F672" s="2">
        <v>27599</v>
      </c>
      <c r="G672" s="2">
        <v>42770</v>
      </c>
      <c r="H672" s="1" t="s">
        <v>5540</v>
      </c>
    </row>
    <row r="673" spans="1:8" x14ac:dyDescent="0.55000000000000004">
      <c r="A673" s="1" t="s">
        <v>269</v>
      </c>
      <c r="B673" s="1" t="s">
        <v>270</v>
      </c>
      <c r="C673" s="1" t="s">
        <v>271</v>
      </c>
      <c r="D673" s="1" t="s">
        <v>19</v>
      </c>
      <c r="E673" s="1" t="s">
        <v>272</v>
      </c>
      <c r="F673" s="2">
        <v>31809</v>
      </c>
      <c r="G673" s="2">
        <v>43037</v>
      </c>
      <c r="H673" s="1" t="s">
        <v>5541</v>
      </c>
    </row>
    <row r="674" spans="1:8" x14ac:dyDescent="0.55000000000000004">
      <c r="A674" s="1" t="s">
        <v>325</v>
      </c>
      <c r="B674" s="1" t="s">
        <v>326</v>
      </c>
      <c r="C674" s="1" t="s">
        <v>327</v>
      </c>
      <c r="D674" s="1" t="s">
        <v>19</v>
      </c>
      <c r="E674" s="1" t="s">
        <v>328</v>
      </c>
      <c r="F674" s="2">
        <v>26361</v>
      </c>
      <c r="G674" s="2">
        <v>43824</v>
      </c>
      <c r="H674" s="1" t="s">
        <v>5542</v>
      </c>
    </row>
    <row r="675" spans="1:8" x14ac:dyDescent="0.55000000000000004">
      <c r="A675" s="1" t="s">
        <v>129</v>
      </c>
      <c r="B675" s="1" t="s">
        <v>130</v>
      </c>
      <c r="C675" s="1" t="s">
        <v>131</v>
      </c>
      <c r="D675" s="1" t="s">
        <v>10</v>
      </c>
      <c r="E675" s="1" t="s">
        <v>132</v>
      </c>
      <c r="F675" s="2">
        <v>28774</v>
      </c>
      <c r="G675" s="2">
        <v>42621</v>
      </c>
      <c r="H675" s="1" t="s">
        <v>5544</v>
      </c>
    </row>
    <row r="676" spans="1:8" x14ac:dyDescent="0.55000000000000004">
      <c r="A676" s="1" t="s">
        <v>105</v>
      </c>
      <c r="B676" s="1" t="s">
        <v>106</v>
      </c>
      <c r="C676" s="1" t="s">
        <v>107</v>
      </c>
      <c r="D676" s="1" t="s">
        <v>19</v>
      </c>
      <c r="E676" s="1" t="s">
        <v>108</v>
      </c>
      <c r="F676" s="2">
        <v>33314</v>
      </c>
      <c r="G676" s="2">
        <v>41939</v>
      </c>
      <c r="H676" s="1" t="s">
        <v>5545</v>
      </c>
    </row>
    <row r="677" spans="1:8" x14ac:dyDescent="0.55000000000000004">
      <c r="A677" s="1" t="s">
        <v>85</v>
      </c>
      <c r="B677" s="1" t="s">
        <v>86</v>
      </c>
      <c r="C677" s="1" t="s">
        <v>87</v>
      </c>
      <c r="D677" s="1" t="s">
        <v>19</v>
      </c>
      <c r="E677" s="1" t="s">
        <v>88</v>
      </c>
      <c r="F677" s="2">
        <v>30401</v>
      </c>
      <c r="G677" s="2">
        <v>44316</v>
      </c>
      <c r="H677" s="1" t="s">
        <v>5546</v>
      </c>
    </row>
    <row r="678" spans="1:8" x14ac:dyDescent="0.55000000000000004">
      <c r="A678" s="1" t="s">
        <v>145</v>
      </c>
      <c r="B678" s="1" t="s">
        <v>146</v>
      </c>
      <c r="C678" s="1" t="s">
        <v>147</v>
      </c>
      <c r="D678" s="1" t="s">
        <v>19</v>
      </c>
      <c r="E678" s="1" t="s">
        <v>148</v>
      </c>
      <c r="F678" s="2">
        <v>34017</v>
      </c>
      <c r="G678" s="2">
        <v>42362</v>
      </c>
      <c r="H678" s="1" t="s">
        <v>5547</v>
      </c>
    </row>
    <row r="679" spans="1:8" x14ac:dyDescent="0.55000000000000004">
      <c r="A679" s="1" t="s">
        <v>245</v>
      </c>
      <c r="B679" s="1" t="s">
        <v>246</v>
      </c>
      <c r="C679" s="1" t="s">
        <v>247</v>
      </c>
      <c r="D679" s="1" t="s">
        <v>19</v>
      </c>
      <c r="E679" s="1" t="s">
        <v>248</v>
      </c>
      <c r="F679" s="2">
        <v>31893</v>
      </c>
      <c r="G679" s="2">
        <v>41788</v>
      </c>
      <c r="H679" s="1" t="s">
        <v>5548</v>
      </c>
    </row>
    <row r="680" spans="1:8" x14ac:dyDescent="0.55000000000000004">
      <c r="A680" s="1" t="s">
        <v>488</v>
      </c>
      <c r="B680" s="1" t="s">
        <v>489</v>
      </c>
      <c r="C680" s="1" t="s">
        <v>490</v>
      </c>
      <c r="D680" s="1" t="s">
        <v>19</v>
      </c>
      <c r="E680" s="1" t="s">
        <v>491</v>
      </c>
      <c r="F680" s="2">
        <v>33195</v>
      </c>
      <c r="G680" s="2">
        <v>43572</v>
      </c>
      <c r="H680" s="1" t="s">
        <v>5549</v>
      </c>
    </row>
    <row r="681" spans="1:8" x14ac:dyDescent="0.55000000000000004">
      <c r="A681" s="1" t="s">
        <v>401</v>
      </c>
      <c r="B681" s="1" t="s">
        <v>402</v>
      </c>
      <c r="C681" s="1" t="s">
        <v>403</v>
      </c>
      <c r="D681" s="1" t="s">
        <v>10</v>
      </c>
      <c r="E681" s="1" t="s">
        <v>404</v>
      </c>
      <c r="F681" s="2">
        <v>33018</v>
      </c>
      <c r="G681" s="2">
        <v>44214</v>
      </c>
      <c r="H681" s="1" t="s">
        <v>5550</v>
      </c>
    </row>
    <row r="682" spans="1:8" x14ac:dyDescent="0.55000000000000004">
      <c r="A682" s="1" t="s">
        <v>405</v>
      </c>
      <c r="B682" s="1" t="s">
        <v>406</v>
      </c>
      <c r="C682" s="1" t="s">
        <v>407</v>
      </c>
      <c r="D682" s="1" t="s">
        <v>19</v>
      </c>
      <c r="E682" s="1" t="s">
        <v>408</v>
      </c>
      <c r="F682" s="2">
        <v>34193</v>
      </c>
      <c r="G682" s="2">
        <v>43788</v>
      </c>
      <c r="H682" s="1" t="s">
        <v>5551</v>
      </c>
    </row>
    <row r="683" spans="1:8" x14ac:dyDescent="0.55000000000000004">
      <c r="A683" s="1" t="s">
        <v>524</v>
      </c>
      <c r="B683" s="1" t="s">
        <v>525</v>
      </c>
      <c r="C683" s="1" t="s">
        <v>526</v>
      </c>
      <c r="D683" s="1" t="s">
        <v>10</v>
      </c>
      <c r="E683" s="1" t="s">
        <v>527</v>
      </c>
      <c r="F683" s="2">
        <v>33726</v>
      </c>
      <c r="G683" s="2">
        <v>40977</v>
      </c>
      <c r="H683" s="1" t="s">
        <v>5552</v>
      </c>
    </row>
    <row r="684" spans="1:8" x14ac:dyDescent="0.55000000000000004">
      <c r="A684" s="1" t="s">
        <v>301</v>
      </c>
      <c r="B684" s="1" t="s">
        <v>302</v>
      </c>
      <c r="C684" s="1" t="s">
        <v>303</v>
      </c>
      <c r="D684" s="1" t="s">
        <v>19</v>
      </c>
      <c r="E684" s="1" t="s">
        <v>304</v>
      </c>
      <c r="F684" s="2">
        <v>32730</v>
      </c>
      <c r="G684" s="2">
        <v>41756</v>
      </c>
      <c r="H684" s="1" t="s">
        <v>5554</v>
      </c>
    </row>
    <row r="685" spans="1:8" x14ac:dyDescent="0.55000000000000004">
      <c r="A685" s="1" t="s">
        <v>65</v>
      </c>
      <c r="B685" s="1" t="s">
        <v>66</v>
      </c>
      <c r="C685" s="1" t="s">
        <v>67</v>
      </c>
      <c r="D685" s="1" t="s">
        <v>19</v>
      </c>
      <c r="E685" s="1" t="s">
        <v>68</v>
      </c>
      <c r="F685" s="2">
        <v>27904</v>
      </c>
      <c r="G685" s="2">
        <v>41883</v>
      </c>
      <c r="H685" s="1" t="s">
        <v>5555</v>
      </c>
    </row>
    <row r="686" spans="1:8" x14ac:dyDescent="0.55000000000000004">
      <c r="A686" s="1" t="s">
        <v>253</v>
      </c>
      <c r="B686" s="1" t="s">
        <v>254</v>
      </c>
      <c r="C686" s="1" t="s">
        <v>255</v>
      </c>
      <c r="D686" s="1" t="s">
        <v>10</v>
      </c>
      <c r="E686" s="1" t="s">
        <v>256</v>
      </c>
      <c r="F686" s="2">
        <v>26501</v>
      </c>
      <c r="G686" s="2">
        <v>43435</v>
      </c>
      <c r="H686" s="1" t="s">
        <v>5556</v>
      </c>
    </row>
    <row r="687" spans="1:8" x14ac:dyDescent="0.55000000000000004">
      <c r="A687" s="1" t="s">
        <v>349</v>
      </c>
      <c r="B687" s="1" t="s">
        <v>350</v>
      </c>
      <c r="C687" s="1" t="s">
        <v>351</v>
      </c>
      <c r="D687" s="1" t="s">
        <v>19</v>
      </c>
      <c r="E687" s="1" t="s">
        <v>352</v>
      </c>
      <c r="F687" s="2">
        <v>33611</v>
      </c>
      <c r="G687" s="2">
        <v>44066</v>
      </c>
      <c r="H687" s="1" t="s">
        <v>5557</v>
      </c>
    </row>
    <row r="688" spans="1:8" x14ac:dyDescent="0.55000000000000004">
      <c r="A688" s="1" t="s">
        <v>73</v>
      </c>
      <c r="B688" s="1" t="s">
        <v>74</v>
      </c>
      <c r="C688" s="1" t="s">
        <v>75</v>
      </c>
      <c r="D688" s="1" t="s">
        <v>10</v>
      </c>
      <c r="E688" s="1" t="s">
        <v>76</v>
      </c>
      <c r="F688" s="2">
        <v>27895</v>
      </c>
      <c r="G688" s="2">
        <v>42386</v>
      </c>
      <c r="H688" s="1" t="s">
        <v>5558</v>
      </c>
    </row>
    <row r="689" spans="1:8" x14ac:dyDescent="0.55000000000000004">
      <c r="A689" s="1" t="s">
        <v>385</v>
      </c>
      <c r="B689" s="1" t="s">
        <v>386</v>
      </c>
      <c r="C689" s="1" t="s">
        <v>387</v>
      </c>
      <c r="D689" s="1" t="s">
        <v>10</v>
      </c>
      <c r="E689" s="1" t="s">
        <v>388</v>
      </c>
      <c r="F689" s="2">
        <v>34285</v>
      </c>
      <c r="G689" s="2">
        <v>40315</v>
      </c>
      <c r="H689" s="1" t="s">
        <v>5559</v>
      </c>
    </row>
    <row r="690" spans="1:8" x14ac:dyDescent="0.55000000000000004">
      <c r="A690" s="1" t="s">
        <v>137</v>
      </c>
      <c r="B690" s="1" t="s">
        <v>138</v>
      </c>
      <c r="C690" s="1" t="s">
        <v>139</v>
      </c>
      <c r="D690" s="1" t="s">
        <v>19</v>
      </c>
      <c r="E690" s="1" t="s">
        <v>140</v>
      </c>
      <c r="F690" s="2">
        <v>30558</v>
      </c>
      <c r="G690" s="2">
        <v>41473</v>
      </c>
      <c r="H690" s="1" t="s">
        <v>5560</v>
      </c>
    </row>
    <row r="691" spans="1:8" x14ac:dyDescent="0.55000000000000004">
      <c r="A691" s="1" t="s">
        <v>16</v>
      </c>
      <c r="B691" s="1" t="s">
        <v>17</v>
      </c>
      <c r="C691" s="1" t="s">
        <v>18</v>
      </c>
      <c r="D691" s="1" t="s">
        <v>19</v>
      </c>
      <c r="E691" s="1" t="s">
        <v>20</v>
      </c>
      <c r="F691" s="2">
        <v>34198</v>
      </c>
      <c r="G691" s="2">
        <v>42668</v>
      </c>
      <c r="H691" s="1" t="s">
        <v>5561</v>
      </c>
    </row>
    <row r="692" spans="1:8" x14ac:dyDescent="0.55000000000000004">
      <c r="A692" s="1" t="s">
        <v>185</v>
      </c>
      <c r="B692" s="1" t="s">
        <v>186</v>
      </c>
      <c r="C692" s="1" t="s">
        <v>187</v>
      </c>
      <c r="D692" s="1" t="s">
        <v>10</v>
      </c>
      <c r="E692" s="1" t="s">
        <v>188</v>
      </c>
      <c r="F692" s="2">
        <v>27886</v>
      </c>
      <c r="G692" s="2">
        <v>43460</v>
      </c>
      <c r="H692" s="1" t="s">
        <v>5562</v>
      </c>
    </row>
    <row r="693" spans="1:8" x14ac:dyDescent="0.55000000000000004">
      <c r="A693" s="1" t="s">
        <v>89</v>
      </c>
      <c r="B693" s="1" t="s">
        <v>90</v>
      </c>
      <c r="C693" s="1" t="s">
        <v>91</v>
      </c>
      <c r="D693" s="1" t="s">
        <v>10</v>
      </c>
      <c r="E693" s="1" t="s">
        <v>92</v>
      </c>
      <c r="F693" s="2">
        <v>29909</v>
      </c>
      <c r="G693" s="2">
        <v>42720</v>
      </c>
      <c r="H693" s="1" t="s">
        <v>5563</v>
      </c>
    </row>
    <row r="694" spans="1:8" x14ac:dyDescent="0.55000000000000004">
      <c r="A694" s="1" t="s">
        <v>337</v>
      </c>
      <c r="B694" s="1" t="s">
        <v>338</v>
      </c>
      <c r="C694" s="1" t="s">
        <v>339</v>
      </c>
      <c r="D694" s="1" t="s">
        <v>10</v>
      </c>
      <c r="E694" s="1" t="s">
        <v>340</v>
      </c>
      <c r="F694" s="2">
        <v>30594</v>
      </c>
      <c r="G694" s="2">
        <v>42996</v>
      </c>
      <c r="H694" s="1" t="s">
        <v>5564</v>
      </c>
    </row>
    <row r="695" spans="1:8" x14ac:dyDescent="0.55000000000000004">
      <c r="A695" s="1" t="s">
        <v>33</v>
      </c>
      <c r="B695" s="1" t="s">
        <v>34</v>
      </c>
      <c r="C695" s="1" t="s">
        <v>35</v>
      </c>
      <c r="D695" s="1" t="s">
        <v>10</v>
      </c>
      <c r="E695" s="1" t="s">
        <v>36</v>
      </c>
      <c r="F695" s="2">
        <v>31364</v>
      </c>
      <c r="G695" s="2">
        <v>41400</v>
      </c>
      <c r="H695" s="1" t="s">
        <v>5565</v>
      </c>
    </row>
    <row r="696" spans="1:8" x14ac:dyDescent="0.55000000000000004">
      <c r="A696" s="1" t="s">
        <v>421</v>
      </c>
      <c r="B696" s="1" t="s">
        <v>422</v>
      </c>
      <c r="C696" s="1" t="s">
        <v>423</v>
      </c>
      <c r="D696" s="1" t="s">
        <v>10</v>
      </c>
      <c r="E696" s="1" t="s">
        <v>424</v>
      </c>
      <c r="F696" s="2">
        <v>28823</v>
      </c>
      <c r="G696" s="2">
        <v>42353</v>
      </c>
      <c r="H696" s="1" t="s">
        <v>5566</v>
      </c>
    </row>
    <row r="697" spans="1:8" x14ac:dyDescent="0.55000000000000004">
      <c r="A697" s="1" t="s">
        <v>468</v>
      </c>
      <c r="B697" s="1" t="s">
        <v>469</v>
      </c>
      <c r="C697" s="1" t="s">
        <v>470</v>
      </c>
      <c r="D697" s="1" t="s">
        <v>19</v>
      </c>
      <c r="E697" s="1" t="s">
        <v>471</v>
      </c>
      <c r="F697" s="2">
        <v>29315</v>
      </c>
      <c r="G697" s="2">
        <v>42180</v>
      </c>
      <c r="H697" s="1" t="s">
        <v>5567</v>
      </c>
    </row>
    <row r="698" spans="1:8" x14ac:dyDescent="0.55000000000000004">
      <c r="A698" s="1" t="s">
        <v>141</v>
      </c>
      <c r="B698" s="1" t="s">
        <v>142</v>
      </c>
      <c r="C698" s="1" t="s">
        <v>143</v>
      </c>
      <c r="D698" s="1" t="s">
        <v>19</v>
      </c>
      <c r="E698" s="1" t="s">
        <v>144</v>
      </c>
      <c r="F698" s="2">
        <v>31028</v>
      </c>
      <c r="G698" s="2">
        <v>43917</v>
      </c>
      <c r="H698" s="1" t="s">
        <v>5568</v>
      </c>
    </row>
    <row r="699" spans="1:8" x14ac:dyDescent="0.55000000000000004">
      <c r="A699" s="1" t="s">
        <v>317</v>
      </c>
      <c r="B699" s="1" t="s">
        <v>318</v>
      </c>
      <c r="C699" s="1" t="s">
        <v>319</v>
      </c>
      <c r="D699" s="1" t="s">
        <v>19</v>
      </c>
      <c r="E699" s="1" t="s">
        <v>320</v>
      </c>
      <c r="F699" s="2">
        <v>26811</v>
      </c>
      <c r="G699" s="2">
        <v>40314</v>
      </c>
      <c r="H699" s="1" t="s">
        <v>5569</v>
      </c>
    </row>
    <row r="700" spans="1:8" x14ac:dyDescent="0.55000000000000004">
      <c r="A700" s="1" t="s">
        <v>556</v>
      </c>
      <c r="B700" s="1" t="s">
        <v>557</v>
      </c>
      <c r="C700" s="1" t="s">
        <v>558</v>
      </c>
      <c r="D700" s="1" t="s">
        <v>10</v>
      </c>
      <c r="E700" s="1" t="s">
        <v>559</v>
      </c>
      <c r="F700" s="2">
        <v>27145</v>
      </c>
      <c r="G700" s="2">
        <v>43087</v>
      </c>
      <c r="H700" s="1" t="s">
        <v>5570</v>
      </c>
    </row>
    <row r="701" spans="1:8" x14ac:dyDescent="0.55000000000000004">
      <c r="A701" s="1" t="s">
        <v>209</v>
      </c>
      <c r="B701" s="1" t="s">
        <v>210</v>
      </c>
      <c r="C701" s="1" t="s">
        <v>211</v>
      </c>
      <c r="D701" s="1" t="s">
        <v>10</v>
      </c>
      <c r="E701" s="1" t="s">
        <v>212</v>
      </c>
      <c r="F701" s="2">
        <v>26963</v>
      </c>
      <c r="G701" s="2">
        <v>40519</v>
      </c>
      <c r="H701" s="1" t="s">
        <v>5572</v>
      </c>
    </row>
    <row r="702" spans="1:8" x14ac:dyDescent="0.55000000000000004">
      <c r="A702" s="1" t="s">
        <v>484</v>
      </c>
      <c r="B702" s="1" t="s">
        <v>485</v>
      </c>
      <c r="C702" s="1" t="s">
        <v>486</v>
      </c>
      <c r="D702" s="1" t="s">
        <v>19</v>
      </c>
      <c r="E702" s="1" t="s">
        <v>487</v>
      </c>
      <c r="F702" s="2">
        <v>32404</v>
      </c>
      <c r="G702" s="2">
        <v>44055</v>
      </c>
      <c r="H702" s="1" t="s">
        <v>5573</v>
      </c>
    </row>
    <row r="703" spans="1:8" x14ac:dyDescent="0.55000000000000004">
      <c r="A703" s="1" t="s">
        <v>456</v>
      </c>
      <c r="B703" s="1" t="s">
        <v>457</v>
      </c>
      <c r="C703" s="1" t="s">
        <v>458</v>
      </c>
      <c r="D703" s="1" t="s">
        <v>10</v>
      </c>
      <c r="E703" s="1" t="s">
        <v>459</v>
      </c>
      <c r="F703" s="2">
        <v>32189</v>
      </c>
      <c r="G703" s="2">
        <v>41083</v>
      </c>
      <c r="H703" s="1" t="s">
        <v>5574</v>
      </c>
    </row>
    <row r="704" spans="1:8" x14ac:dyDescent="0.55000000000000004">
      <c r="A704" s="1" t="s">
        <v>317</v>
      </c>
      <c r="B704" s="1" t="s">
        <v>318</v>
      </c>
      <c r="C704" s="1" t="s">
        <v>319</v>
      </c>
      <c r="D704" s="1" t="s">
        <v>19</v>
      </c>
      <c r="E704" s="1" t="s">
        <v>320</v>
      </c>
      <c r="F704" s="2">
        <v>26811</v>
      </c>
      <c r="G704" s="2">
        <v>40314</v>
      </c>
      <c r="H704" s="1" t="s">
        <v>5575</v>
      </c>
    </row>
    <row r="705" spans="1:8" x14ac:dyDescent="0.55000000000000004">
      <c r="A705" s="1" t="s">
        <v>564</v>
      </c>
      <c r="B705" s="1" t="s">
        <v>565</v>
      </c>
      <c r="C705" s="1" t="s">
        <v>566</v>
      </c>
      <c r="D705" s="1" t="s">
        <v>10</v>
      </c>
      <c r="E705" s="1" t="s">
        <v>567</v>
      </c>
      <c r="F705" s="2">
        <v>32902</v>
      </c>
      <c r="G705" s="2">
        <v>43867</v>
      </c>
      <c r="H705" s="1" t="s">
        <v>5576</v>
      </c>
    </row>
    <row r="706" spans="1:8" x14ac:dyDescent="0.55000000000000004">
      <c r="A706" s="1" t="s">
        <v>141</v>
      </c>
      <c r="B706" s="1" t="s">
        <v>142</v>
      </c>
      <c r="C706" s="1" t="s">
        <v>143</v>
      </c>
      <c r="D706" s="1" t="s">
        <v>19</v>
      </c>
      <c r="E706" s="1" t="s">
        <v>144</v>
      </c>
      <c r="F706" s="2">
        <v>31028</v>
      </c>
      <c r="G706" s="2">
        <v>43917</v>
      </c>
      <c r="H706" s="1" t="s">
        <v>5577</v>
      </c>
    </row>
    <row r="707" spans="1:8" x14ac:dyDescent="0.55000000000000004">
      <c r="A707" s="1" t="s">
        <v>488</v>
      </c>
      <c r="B707" s="1" t="s">
        <v>489</v>
      </c>
      <c r="C707" s="1" t="s">
        <v>490</v>
      </c>
      <c r="D707" s="1" t="s">
        <v>19</v>
      </c>
      <c r="E707" s="1" t="s">
        <v>491</v>
      </c>
      <c r="F707" s="2">
        <v>33195</v>
      </c>
      <c r="G707" s="2">
        <v>43572</v>
      </c>
      <c r="H707" s="1" t="s">
        <v>5579</v>
      </c>
    </row>
    <row r="708" spans="1:8" x14ac:dyDescent="0.55000000000000004">
      <c r="A708" s="1" t="s">
        <v>241</v>
      </c>
      <c r="B708" s="1" t="s">
        <v>242</v>
      </c>
      <c r="C708" s="1" t="s">
        <v>243</v>
      </c>
      <c r="D708" s="1" t="s">
        <v>19</v>
      </c>
      <c r="E708" s="1" t="s">
        <v>244</v>
      </c>
      <c r="F708" s="2">
        <v>26160</v>
      </c>
      <c r="G708" s="2">
        <v>42966</v>
      </c>
      <c r="H708" s="1" t="s">
        <v>5580</v>
      </c>
    </row>
    <row r="709" spans="1:8" x14ac:dyDescent="0.55000000000000004">
      <c r="A709" s="1" t="s">
        <v>57</v>
      </c>
      <c r="B709" s="1" t="s">
        <v>58</v>
      </c>
      <c r="C709" s="1" t="s">
        <v>59</v>
      </c>
      <c r="D709" s="1" t="s">
        <v>19</v>
      </c>
      <c r="E709" s="1" t="s">
        <v>60</v>
      </c>
      <c r="F709" s="2">
        <v>31520</v>
      </c>
      <c r="G709" s="2">
        <v>42407</v>
      </c>
      <c r="H709" s="1" t="s">
        <v>5581</v>
      </c>
    </row>
    <row r="710" spans="1:8" x14ac:dyDescent="0.55000000000000004">
      <c r="A710" s="1" t="s">
        <v>253</v>
      </c>
      <c r="B710" s="1" t="s">
        <v>254</v>
      </c>
      <c r="C710" s="1" t="s">
        <v>255</v>
      </c>
      <c r="D710" s="1" t="s">
        <v>10</v>
      </c>
      <c r="E710" s="1" t="s">
        <v>256</v>
      </c>
      <c r="F710" s="2">
        <v>26501</v>
      </c>
      <c r="G710" s="2">
        <v>43435</v>
      </c>
      <c r="H710" s="1" t="s">
        <v>5582</v>
      </c>
    </row>
    <row r="711" spans="1:8" x14ac:dyDescent="0.55000000000000004">
      <c r="A711" s="1" t="s">
        <v>441</v>
      </c>
      <c r="B711" s="1" t="s">
        <v>442</v>
      </c>
      <c r="C711" s="1" t="s">
        <v>443</v>
      </c>
      <c r="D711" s="1" t="s">
        <v>10</v>
      </c>
      <c r="E711" s="1" t="s">
        <v>444</v>
      </c>
      <c r="F711" s="2">
        <v>33980</v>
      </c>
      <c r="G711" s="2">
        <v>43368</v>
      </c>
      <c r="H711" s="1" t="s">
        <v>5583</v>
      </c>
    </row>
    <row r="712" spans="1:8" x14ac:dyDescent="0.55000000000000004">
      <c r="A712" s="1" t="s">
        <v>337</v>
      </c>
      <c r="B712" s="1" t="s">
        <v>338</v>
      </c>
      <c r="C712" s="1" t="s">
        <v>339</v>
      </c>
      <c r="D712" s="1" t="s">
        <v>10</v>
      </c>
      <c r="E712" s="1" t="s">
        <v>340</v>
      </c>
      <c r="F712" s="2">
        <v>30594</v>
      </c>
      <c r="G712" s="2">
        <v>42996</v>
      </c>
      <c r="H712" s="1" t="s">
        <v>5584</v>
      </c>
    </row>
    <row r="713" spans="1:8" x14ac:dyDescent="0.55000000000000004">
      <c r="A713" s="1" t="s">
        <v>301</v>
      </c>
      <c r="B713" s="1" t="s">
        <v>302</v>
      </c>
      <c r="C713" s="1" t="s">
        <v>303</v>
      </c>
      <c r="D713" s="1" t="s">
        <v>19</v>
      </c>
      <c r="E713" s="1" t="s">
        <v>304</v>
      </c>
      <c r="F713" s="2">
        <v>32730</v>
      </c>
      <c r="G713" s="2">
        <v>41756</v>
      </c>
      <c r="H713" s="1" t="s">
        <v>5585</v>
      </c>
    </row>
    <row r="714" spans="1:8" x14ac:dyDescent="0.55000000000000004">
      <c r="A714" s="1" t="s">
        <v>117</v>
      </c>
      <c r="B714" s="1" t="s">
        <v>118</v>
      </c>
      <c r="C714" s="1" t="s">
        <v>119</v>
      </c>
      <c r="D714" s="1" t="s">
        <v>19</v>
      </c>
      <c r="E714" s="1" t="s">
        <v>120</v>
      </c>
      <c r="F714" s="2">
        <v>26215</v>
      </c>
      <c r="G714" s="2">
        <v>42559</v>
      </c>
      <c r="H714" s="1" t="s">
        <v>5586</v>
      </c>
    </row>
    <row r="715" spans="1:8" x14ac:dyDescent="0.55000000000000004">
      <c r="A715" s="1" t="s">
        <v>421</v>
      </c>
      <c r="B715" s="1" t="s">
        <v>422</v>
      </c>
      <c r="C715" s="1" t="s">
        <v>423</v>
      </c>
      <c r="D715" s="1" t="s">
        <v>10</v>
      </c>
      <c r="E715" s="1" t="s">
        <v>424</v>
      </c>
      <c r="F715" s="2">
        <v>28823</v>
      </c>
      <c r="G715" s="2">
        <v>42353</v>
      </c>
      <c r="H715" s="1" t="s">
        <v>5587</v>
      </c>
    </row>
    <row r="716" spans="1:8" x14ac:dyDescent="0.55000000000000004">
      <c r="A716" s="1" t="s">
        <v>205</v>
      </c>
      <c r="B716" s="1" t="s">
        <v>206</v>
      </c>
      <c r="C716" s="1" t="s">
        <v>207</v>
      </c>
      <c r="D716" s="1" t="s">
        <v>19</v>
      </c>
      <c r="E716" s="1" t="s">
        <v>208</v>
      </c>
      <c r="F716" s="2">
        <v>30676</v>
      </c>
      <c r="G716" s="2">
        <v>40428</v>
      </c>
      <c r="H716" s="1" t="s">
        <v>5588</v>
      </c>
    </row>
    <row r="717" spans="1:8" x14ac:dyDescent="0.55000000000000004">
      <c r="A717" s="1" t="s">
        <v>321</v>
      </c>
      <c r="B717" s="1" t="s">
        <v>322</v>
      </c>
      <c r="C717" s="1" t="s">
        <v>323</v>
      </c>
      <c r="D717" s="1" t="s">
        <v>19</v>
      </c>
      <c r="E717" s="1" t="s">
        <v>324</v>
      </c>
      <c r="F717" s="2">
        <v>28166</v>
      </c>
      <c r="G717" s="2">
        <v>42358</v>
      </c>
      <c r="H717" s="1" t="s">
        <v>5589</v>
      </c>
    </row>
    <row r="718" spans="1:8" x14ac:dyDescent="0.55000000000000004">
      <c r="A718" s="1" t="s">
        <v>556</v>
      </c>
      <c r="B718" s="1" t="s">
        <v>557</v>
      </c>
      <c r="C718" s="1" t="s">
        <v>558</v>
      </c>
      <c r="D718" s="1" t="s">
        <v>10</v>
      </c>
      <c r="E718" s="1" t="s">
        <v>559</v>
      </c>
      <c r="F718" s="2">
        <v>27145</v>
      </c>
      <c r="G718" s="2">
        <v>43087</v>
      </c>
      <c r="H718" s="1" t="s">
        <v>5590</v>
      </c>
    </row>
    <row r="719" spans="1:8" x14ac:dyDescent="0.55000000000000004">
      <c r="A719" s="1" t="s">
        <v>552</v>
      </c>
      <c r="B719" s="1" t="s">
        <v>553</v>
      </c>
      <c r="C719" s="1" t="s">
        <v>554</v>
      </c>
      <c r="D719" s="1" t="s">
        <v>10</v>
      </c>
      <c r="E719" s="1" t="s">
        <v>555</v>
      </c>
      <c r="F719" s="2">
        <v>32978</v>
      </c>
      <c r="G719" s="2">
        <v>44047</v>
      </c>
      <c r="H719" s="1" t="s">
        <v>5591</v>
      </c>
    </row>
    <row r="720" spans="1:8" x14ac:dyDescent="0.55000000000000004">
      <c r="A720" s="1" t="s">
        <v>377</v>
      </c>
      <c r="B720" s="1" t="s">
        <v>378</v>
      </c>
      <c r="C720" s="1" t="s">
        <v>379</v>
      </c>
      <c r="D720" s="1" t="s">
        <v>19</v>
      </c>
      <c r="E720" s="1" t="s">
        <v>380</v>
      </c>
      <c r="F720" s="2">
        <v>26121</v>
      </c>
      <c r="G720" s="2">
        <v>43700</v>
      </c>
      <c r="H720" s="1" t="s">
        <v>5592</v>
      </c>
    </row>
    <row r="721" spans="1:8" x14ac:dyDescent="0.55000000000000004">
      <c r="A721" s="1" t="s">
        <v>460</v>
      </c>
      <c r="B721" s="1" t="s">
        <v>461</v>
      </c>
      <c r="C721" s="1" t="s">
        <v>462</v>
      </c>
      <c r="D721" s="1" t="s">
        <v>19</v>
      </c>
      <c r="E721" s="1" t="s">
        <v>463</v>
      </c>
      <c r="F721" s="2">
        <v>30537</v>
      </c>
      <c r="G721" s="2">
        <v>42429</v>
      </c>
      <c r="H721" s="1" t="s">
        <v>5594</v>
      </c>
    </row>
    <row r="722" spans="1:8" x14ac:dyDescent="0.55000000000000004">
      <c r="A722" s="1" t="s">
        <v>245</v>
      </c>
      <c r="B722" s="1" t="s">
        <v>246</v>
      </c>
      <c r="C722" s="1" t="s">
        <v>247</v>
      </c>
      <c r="D722" s="1" t="s">
        <v>19</v>
      </c>
      <c r="E722" s="1" t="s">
        <v>248</v>
      </c>
      <c r="F722" s="2">
        <v>31893</v>
      </c>
      <c r="G722" s="2">
        <v>41788</v>
      </c>
      <c r="H722" s="1" t="s">
        <v>5595</v>
      </c>
    </row>
    <row r="723" spans="1:8" x14ac:dyDescent="0.55000000000000004">
      <c r="A723" s="1" t="s">
        <v>185</v>
      </c>
      <c r="B723" s="1" t="s">
        <v>186</v>
      </c>
      <c r="C723" s="1" t="s">
        <v>187</v>
      </c>
      <c r="D723" s="1" t="s">
        <v>10</v>
      </c>
      <c r="E723" s="1" t="s">
        <v>188</v>
      </c>
      <c r="F723" s="2">
        <v>27886</v>
      </c>
      <c r="G723" s="2">
        <v>43460</v>
      </c>
      <c r="H723" s="1" t="s">
        <v>5596</v>
      </c>
    </row>
    <row r="724" spans="1:8" x14ac:dyDescent="0.55000000000000004">
      <c r="A724" s="1" t="s">
        <v>425</v>
      </c>
      <c r="B724" s="1" t="s">
        <v>426</v>
      </c>
      <c r="C724" s="1" t="s">
        <v>427</v>
      </c>
      <c r="D724" s="1" t="s">
        <v>19</v>
      </c>
      <c r="E724" s="1" t="s">
        <v>428</v>
      </c>
      <c r="F724" s="2">
        <v>32781</v>
      </c>
      <c r="G724" s="2">
        <v>43723</v>
      </c>
      <c r="H724" s="1" t="s">
        <v>5597</v>
      </c>
    </row>
    <row r="725" spans="1:8" x14ac:dyDescent="0.55000000000000004">
      <c r="A725" s="1" t="s">
        <v>165</v>
      </c>
      <c r="B725" s="1" t="s">
        <v>166</v>
      </c>
      <c r="C725" s="1" t="s">
        <v>167</v>
      </c>
      <c r="D725" s="1" t="s">
        <v>19</v>
      </c>
      <c r="E725" s="1" t="s">
        <v>168</v>
      </c>
      <c r="F725" s="2">
        <v>26231</v>
      </c>
      <c r="G725" s="2">
        <v>43726</v>
      </c>
      <c r="H725" s="1" t="s">
        <v>5598</v>
      </c>
    </row>
    <row r="726" spans="1:8" x14ac:dyDescent="0.55000000000000004">
      <c r="A726" s="1" t="s">
        <v>603</v>
      </c>
      <c r="B726" s="1" t="s">
        <v>604</v>
      </c>
      <c r="C726" s="1" t="s">
        <v>605</v>
      </c>
      <c r="D726" s="1" t="s">
        <v>10</v>
      </c>
      <c r="E726" s="1" t="s">
        <v>606</v>
      </c>
      <c r="F726" s="2">
        <v>31145</v>
      </c>
      <c r="G726" s="2">
        <v>40984</v>
      </c>
      <c r="H726" s="1" t="s">
        <v>5599</v>
      </c>
    </row>
    <row r="727" spans="1:8" x14ac:dyDescent="0.55000000000000004">
      <c r="A727" s="1" t="s">
        <v>496</v>
      </c>
      <c r="B727" s="1" t="s">
        <v>497</v>
      </c>
      <c r="C727" s="1" t="s">
        <v>498</v>
      </c>
      <c r="D727" s="1" t="s">
        <v>19</v>
      </c>
      <c r="E727" s="1" t="s">
        <v>499</v>
      </c>
      <c r="F727" s="2">
        <v>25965</v>
      </c>
      <c r="G727" s="2">
        <v>42693</v>
      </c>
      <c r="H727" s="1" t="s">
        <v>5600</v>
      </c>
    </row>
    <row r="728" spans="1:8" x14ac:dyDescent="0.55000000000000004">
      <c r="A728" s="1" t="s">
        <v>81</v>
      </c>
      <c r="B728" s="1" t="s">
        <v>82</v>
      </c>
      <c r="C728" s="1" t="s">
        <v>83</v>
      </c>
      <c r="D728" s="1" t="s">
        <v>19</v>
      </c>
      <c r="E728" s="1" t="s">
        <v>84</v>
      </c>
      <c r="F728" s="2">
        <v>29663</v>
      </c>
      <c r="G728" s="2">
        <v>41983</v>
      </c>
      <c r="H728" s="1" t="s">
        <v>5601</v>
      </c>
    </row>
    <row r="729" spans="1:8" x14ac:dyDescent="0.55000000000000004">
      <c r="A729" s="1" t="s">
        <v>516</v>
      </c>
      <c r="B729" s="1" t="s">
        <v>517</v>
      </c>
      <c r="C729" s="1" t="s">
        <v>518</v>
      </c>
      <c r="D729" s="1" t="s">
        <v>19</v>
      </c>
      <c r="E729" s="1" t="s">
        <v>519</v>
      </c>
      <c r="F729" s="2">
        <v>32369</v>
      </c>
      <c r="G729" s="2">
        <v>42953</v>
      </c>
      <c r="H729" s="1" t="s">
        <v>5602</v>
      </c>
    </row>
    <row r="730" spans="1:8" x14ac:dyDescent="0.55000000000000004">
      <c r="A730" s="1" t="s">
        <v>413</v>
      </c>
      <c r="B730" s="1" t="s">
        <v>414</v>
      </c>
      <c r="C730" s="1" t="s">
        <v>415</v>
      </c>
      <c r="D730" s="1" t="s">
        <v>10</v>
      </c>
      <c r="E730" s="1" t="s">
        <v>416</v>
      </c>
      <c r="F730" s="2">
        <v>26914</v>
      </c>
      <c r="G730" s="2">
        <v>43784</v>
      </c>
      <c r="H730" s="1" t="s">
        <v>5603</v>
      </c>
    </row>
    <row r="731" spans="1:8" x14ac:dyDescent="0.55000000000000004">
      <c r="A731" s="1" t="s">
        <v>333</v>
      </c>
      <c r="B731" s="1" t="s">
        <v>334</v>
      </c>
      <c r="C731" s="1" t="s">
        <v>335</v>
      </c>
      <c r="D731" s="1" t="s">
        <v>19</v>
      </c>
      <c r="E731" s="1" t="s">
        <v>336</v>
      </c>
      <c r="F731" s="2">
        <v>26179</v>
      </c>
      <c r="G731" s="2">
        <v>41721</v>
      </c>
      <c r="H731" s="1" t="s">
        <v>5604</v>
      </c>
    </row>
    <row r="732" spans="1:8" x14ac:dyDescent="0.55000000000000004">
      <c r="A732" s="1" t="s">
        <v>305</v>
      </c>
      <c r="B732" s="1" t="s">
        <v>306</v>
      </c>
      <c r="C732" s="1" t="s">
        <v>307</v>
      </c>
      <c r="D732" s="1" t="s">
        <v>19</v>
      </c>
      <c r="E732" s="1" t="s">
        <v>308</v>
      </c>
      <c r="F732" s="2">
        <v>29004</v>
      </c>
      <c r="G732" s="2">
        <v>41657</v>
      </c>
      <c r="H732" s="1" t="s">
        <v>5605</v>
      </c>
    </row>
    <row r="733" spans="1:8" x14ac:dyDescent="0.55000000000000004">
      <c r="A733" s="1" t="s">
        <v>560</v>
      </c>
      <c r="B733" s="1" t="s">
        <v>561</v>
      </c>
      <c r="C733" s="1" t="s">
        <v>562</v>
      </c>
      <c r="D733" s="1" t="s">
        <v>10</v>
      </c>
      <c r="E733" s="1" t="s">
        <v>563</v>
      </c>
      <c r="F733" s="2">
        <v>31935</v>
      </c>
      <c r="G733" s="2">
        <v>44020</v>
      </c>
      <c r="H733" s="1" t="s">
        <v>5606</v>
      </c>
    </row>
    <row r="734" spans="1:8" x14ac:dyDescent="0.55000000000000004">
      <c r="A734" s="1" t="s">
        <v>281</v>
      </c>
      <c r="B734" s="1" t="s">
        <v>282</v>
      </c>
      <c r="C734" s="1" t="s">
        <v>283</v>
      </c>
      <c r="D734" s="1" t="s">
        <v>19</v>
      </c>
      <c r="E734" s="1" t="s">
        <v>284</v>
      </c>
      <c r="F734" s="2">
        <v>29641</v>
      </c>
      <c r="G734" s="2">
        <v>40459</v>
      </c>
      <c r="H734" s="1" t="s">
        <v>5608</v>
      </c>
    </row>
    <row r="735" spans="1:8" x14ac:dyDescent="0.55000000000000004">
      <c r="A735" s="1" t="s">
        <v>261</v>
      </c>
      <c r="B735" s="1" t="s">
        <v>262</v>
      </c>
      <c r="C735" s="1" t="s">
        <v>263</v>
      </c>
      <c r="D735" s="1" t="s">
        <v>19</v>
      </c>
      <c r="E735" s="1" t="s">
        <v>264</v>
      </c>
      <c r="F735" s="2">
        <v>28964</v>
      </c>
      <c r="G735" s="2">
        <v>42537</v>
      </c>
      <c r="H735" s="1" t="s">
        <v>5609</v>
      </c>
    </row>
    <row r="736" spans="1:8" x14ac:dyDescent="0.55000000000000004">
      <c r="A736" s="1" t="s">
        <v>16</v>
      </c>
      <c r="B736" s="1" t="s">
        <v>17</v>
      </c>
      <c r="C736" s="1" t="s">
        <v>18</v>
      </c>
      <c r="D736" s="1" t="s">
        <v>19</v>
      </c>
      <c r="E736" s="1" t="s">
        <v>20</v>
      </c>
      <c r="F736" s="2">
        <v>34198</v>
      </c>
      <c r="G736" s="2">
        <v>42668</v>
      </c>
      <c r="H736" s="1" t="s">
        <v>5610</v>
      </c>
    </row>
    <row r="737" spans="1:8" x14ac:dyDescent="0.55000000000000004">
      <c r="A737" s="1" t="s">
        <v>277</v>
      </c>
      <c r="B737" s="1" t="s">
        <v>278</v>
      </c>
      <c r="C737" s="1" t="s">
        <v>279</v>
      </c>
      <c r="D737" s="1" t="s">
        <v>19</v>
      </c>
      <c r="E737" s="1" t="s">
        <v>280</v>
      </c>
      <c r="F737" s="2">
        <v>33661</v>
      </c>
      <c r="G737" s="2">
        <v>40870</v>
      </c>
      <c r="H737" s="1" t="s">
        <v>5611</v>
      </c>
    </row>
    <row r="738" spans="1:8" x14ac:dyDescent="0.55000000000000004">
      <c r="A738" s="1" t="s">
        <v>297</v>
      </c>
      <c r="B738" s="1" t="s">
        <v>298</v>
      </c>
      <c r="C738" s="1" t="s">
        <v>299</v>
      </c>
      <c r="D738" s="1" t="s">
        <v>10</v>
      </c>
      <c r="E738" s="1" t="s">
        <v>300</v>
      </c>
      <c r="F738" s="2">
        <v>30942</v>
      </c>
      <c r="G738" s="2">
        <v>42801</v>
      </c>
      <c r="H738" s="1" t="s">
        <v>5612</v>
      </c>
    </row>
    <row r="739" spans="1:8" x14ac:dyDescent="0.55000000000000004">
      <c r="A739" s="1" t="s">
        <v>193</v>
      </c>
      <c r="B739" s="1" t="s">
        <v>194</v>
      </c>
      <c r="C739" s="1" t="s">
        <v>195</v>
      </c>
      <c r="D739" s="1" t="s">
        <v>10</v>
      </c>
      <c r="E739" s="1" t="s">
        <v>196</v>
      </c>
      <c r="F739" s="2">
        <v>28074</v>
      </c>
      <c r="G739" s="2">
        <v>43654</v>
      </c>
      <c r="H739" s="1" t="s">
        <v>5613</v>
      </c>
    </row>
    <row r="740" spans="1:8" x14ac:dyDescent="0.55000000000000004">
      <c r="A740" s="1" t="s">
        <v>237</v>
      </c>
      <c r="B740" s="1" t="s">
        <v>238</v>
      </c>
      <c r="C740" s="1" t="s">
        <v>239</v>
      </c>
      <c r="D740" s="1" t="s">
        <v>10</v>
      </c>
      <c r="E740" s="1" t="s">
        <v>240</v>
      </c>
      <c r="F740" s="2">
        <v>29413</v>
      </c>
      <c r="G740" s="2">
        <v>43991</v>
      </c>
      <c r="H740" s="1" t="s">
        <v>5614</v>
      </c>
    </row>
    <row r="741" spans="1:8" x14ac:dyDescent="0.55000000000000004">
      <c r="A741" s="1" t="s">
        <v>61</v>
      </c>
      <c r="B741" s="1" t="s">
        <v>62</v>
      </c>
      <c r="C741" s="1" t="s">
        <v>63</v>
      </c>
      <c r="D741" s="1" t="s">
        <v>10</v>
      </c>
      <c r="E741" s="1" t="s">
        <v>64</v>
      </c>
      <c r="F741" s="2">
        <v>32723</v>
      </c>
      <c r="G741" s="2">
        <v>41141</v>
      </c>
      <c r="H741" s="1" t="s">
        <v>5616</v>
      </c>
    </row>
    <row r="742" spans="1:8" x14ac:dyDescent="0.55000000000000004">
      <c r="A742" s="1" t="s">
        <v>177</v>
      </c>
      <c r="B742" s="1" t="s">
        <v>178</v>
      </c>
      <c r="C742" s="1" t="s">
        <v>179</v>
      </c>
      <c r="D742" s="1" t="s">
        <v>10</v>
      </c>
      <c r="E742" s="1" t="s">
        <v>180</v>
      </c>
      <c r="F742" s="2">
        <v>25812</v>
      </c>
      <c r="G742" s="2">
        <v>41745</v>
      </c>
      <c r="H742" s="1" t="s">
        <v>5618</v>
      </c>
    </row>
    <row r="743" spans="1:8" x14ac:dyDescent="0.55000000000000004">
      <c r="A743" s="1" t="s">
        <v>73</v>
      </c>
      <c r="B743" s="1" t="s">
        <v>74</v>
      </c>
      <c r="C743" s="1" t="s">
        <v>75</v>
      </c>
      <c r="D743" s="1" t="s">
        <v>10</v>
      </c>
      <c r="E743" s="1" t="s">
        <v>76</v>
      </c>
      <c r="F743" s="2">
        <v>27895</v>
      </c>
      <c r="G743" s="2">
        <v>42386</v>
      </c>
      <c r="H743" s="1" t="s">
        <v>5619</v>
      </c>
    </row>
    <row r="744" spans="1:8" x14ac:dyDescent="0.55000000000000004">
      <c r="A744" s="1" t="s">
        <v>524</v>
      </c>
      <c r="B744" s="1" t="s">
        <v>525</v>
      </c>
      <c r="C744" s="1" t="s">
        <v>526</v>
      </c>
      <c r="D744" s="1" t="s">
        <v>10</v>
      </c>
      <c r="E744" s="1" t="s">
        <v>527</v>
      </c>
      <c r="F744" s="2">
        <v>33726</v>
      </c>
      <c r="G744" s="2">
        <v>40977</v>
      </c>
      <c r="H744" s="1" t="s">
        <v>5621</v>
      </c>
    </row>
    <row r="745" spans="1:8" x14ac:dyDescent="0.55000000000000004">
      <c r="A745" s="1" t="s">
        <v>293</v>
      </c>
      <c r="B745" s="1" t="s">
        <v>294</v>
      </c>
      <c r="C745" s="1" t="s">
        <v>295</v>
      </c>
      <c r="D745" s="1" t="s">
        <v>19</v>
      </c>
      <c r="E745" s="1" t="s">
        <v>296</v>
      </c>
      <c r="F745" s="2">
        <v>26104</v>
      </c>
      <c r="G745" s="2">
        <v>40966</v>
      </c>
      <c r="H745" s="1" t="s">
        <v>5622</v>
      </c>
    </row>
    <row r="746" spans="1:8" x14ac:dyDescent="0.55000000000000004">
      <c r="A746" s="1" t="s">
        <v>591</v>
      </c>
      <c r="B746" s="1" t="s">
        <v>592</v>
      </c>
      <c r="C746" s="1" t="s">
        <v>593</v>
      </c>
      <c r="D746" s="1" t="s">
        <v>19</v>
      </c>
      <c r="E746" s="1" t="s">
        <v>594</v>
      </c>
      <c r="F746" s="2">
        <v>26689</v>
      </c>
      <c r="G746" s="2">
        <v>44049</v>
      </c>
      <c r="H746" s="1" t="s">
        <v>5623</v>
      </c>
    </row>
    <row r="747" spans="1:8" x14ac:dyDescent="0.55000000000000004">
      <c r="A747" s="1" t="s">
        <v>349</v>
      </c>
      <c r="B747" s="1" t="s">
        <v>350</v>
      </c>
      <c r="C747" s="1" t="s">
        <v>351</v>
      </c>
      <c r="D747" s="1" t="s">
        <v>19</v>
      </c>
      <c r="E747" s="1" t="s">
        <v>352</v>
      </c>
      <c r="F747" s="2">
        <v>33611</v>
      </c>
      <c r="G747" s="2">
        <v>44066</v>
      </c>
      <c r="H747" s="1" t="s">
        <v>5624</v>
      </c>
    </row>
    <row r="748" spans="1:8" x14ac:dyDescent="0.55000000000000004">
      <c r="A748" s="1" t="s">
        <v>532</v>
      </c>
      <c r="B748" s="1" t="s">
        <v>533</v>
      </c>
      <c r="C748" s="1" t="s">
        <v>534</v>
      </c>
      <c r="D748" s="1" t="s">
        <v>10</v>
      </c>
      <c r="E748" s="1" t="s">
        <v>535</v>
      </c>
      <c r="F748" s="2">
        <v>28894</v>
      </c>
      <c r="G748" s="2">
        <v>40249</v>
      </c>
      <c r="H748" s="1" t="s">
        <v>5625</v>
      </c>
    </row>
    <row r="749" spans="1:8" x14ac:dyDescent="0.55000000000000004">
      <c r="A749" s="1" t="s">
        <v>201</v>
      </c>
      <c r="B749" s="1" t="s">
        <v>202</v>
      </c>
      <c r="C749" s="1" t="s">
        <v>203</v>
      </c>
      <c r="D749" s="1" t="s">
        <v>10</v>
      </c>
      <c r="E749" s="1" t="s">
        <v>204</v>
      </c>
      <c r="F749" s="2">
        <v>26315</v>
      </c>
      <c r="G749" s="2">
        <v>42606</v>
      </c>
      <c r="H749" s="1" t="s">
        <v>5626</v>
      </c>
    </row>
    <row r="750" spans="1:8" x14ac:dyDescent="0.55000000000000004">
      <c r="A750" s="1" t="s">
        <v>401</v>
      </c>
      <c r="B750" s="1" t="s">
        <v>402</v>
      </c>
      <c r="C750" s="1" t="s">
        <v>403</v>
      </c>
      <c r="D750" s="1" t="s">
        <v>10</v>
      </c>
      <c r="E750" s="1" t="s">
        <v>404</v>
      </c>
      <c r="F750" s="2">
        <v>33018</v>
      </c>
      <c r="G750" s="2">
        <v>44214</v>
      </c>
      <c r="H750" s="1" t="s">
        <v>5627</v>
      </c>
    </row>
    <row r="751" spans="1:8" x14ac:dyDescent="0.55000000000000004">
      <c r="A751" s="1" t="s">
        <v>361</v>
      </c>
      <c r="B751" s="1" t="s">
        <v>362</v>
      </c>
      <c r="C751" s="1" t="s">
        <v>363</v>
      </c>
      <c r="D751" s="1" t="s">
        <v>10</v>
      </c>
      <c r="E751" s="1" t="s">
        <v>364</v>
      </c>
      <c r="F751" s="2">
        <v>31073</v>
      </c>
      <c r="G751" s="2">
        <v>41848</v>
      </c>
      <c r="H751" s="1" t="s">
        <v>5628</v>
      </c>
    </row>
    <row r="752" spans="1:8" x14ac:dyDescent="0.55000000000000004">
      <c r="A752" s="1" t="s">
        <v>417</v>
      </c>
      <c r="B752" s="1" t="s">
        <v>418</v>
      </c>
      <c r="C752" s="1" t="s">
        <v>419</v>
      </c>
      <c r="D752" s="1" t="s">
        <v>19</v>
      </c>
      <c r="E752" s="1" t="s">
        <v>420</v>
      </c>
      <c r="F752" s="2">
        <v>30300</v>
      </c>
      <c r="G752" s="2">
        <v>43597</v>
      </c>
      <c r="H752" s="1" t="s">
        <v>5630</v>
      </c>
    </row>
    <row r="753" spans="1:8" x14ac:dyDescent="0.55000000000000004">
      <c r="A753" s="1" t="s">
        <v>37</v>
      </c>
      <c r="B753" s="1" t="s">
        <v>38</v>
      </c>
      <c r="C753" s="1" t="s">
        <v>39</v>
      </c>
      <c r="D753" s="1" t="s">
        <v>10</v>
      </c>
      <c r="E753" s="1" t="s">
        <v>40</v>
      </c>
      <c r="F753" s="2">
        <v>30160</v>
      </c>
      <c r="G753" s="2">
        <v>42566</v>
      </c>
      <c r="H753" s="1" t="s">
        <v>5631</v>
      </c>
    </row>
    <row r="754" spans="1:8" x14ac:dyDescent="0.55000000000000004">
      <c r="A754" s="1" t="s">
        <v>580</v>
      </c>
      <c r="B754" s="1" t="s">
        <v>250</v>
      </c>
      <c r="C754" s="1" t="s">
        <v>581</v>
      </c>
      <c r="D754" s="1" t="s">
        <v>19</v>
      </c>
      <c r="E754" s="1" t="s">
        <v>582</v>
      </c>
      <c r="F754" s="2">
        <v>32962</v>
      </c>
      <c r="G754" s="2">
        <v>42648</v>
      </c>
      <c r="H754" s="1" t="s">
        <v>5632</v>
      </c>
    </row>
    <row r="755" spans="1:8" x14ac:dyDescent="0.55000000000000004">
      <c r="A755" s="1" t="s">
        <v>257</v>
      </c>
      <c r="B755" s="1" t="s">
        <v>258</v>
      </c>
      <c r="C755" s="1" t="s">
        <v>259</v>
      </c>
      <c r="D755" s="1" t="s">
        <v>10</v>
      </c>
      <c r="E755" s="1" t="s">
        <v>260</v>
      </c>
      <c r="F755" s="2">
        <v>31559</v>
      </c>
      <c r="G755" s="2">
        <v>43115</v>
      </c>
      <c r="H755" s="1" t="s">
        <v>5633</v>
      </c>
    </row>
    <row r="756" spans="1:8" x14ac:dyDescent="0.55000000000000004">
      <c r="A756" s="1" t="s">
        <v>181</v>
      </c>
      <c r="B756" s="1" t="s">
        <v>182</v>
      </c>
      <c r="C756" s="1" t="s">
        <v>183</v>
      </c>
      <c r="D756" s="1" t="s">
        <v>10</v>
      </c>
      <c r="E756" s="1" t="s">
        <v>184</v>
      </c>
      <c r="F756" s="2">
        <v>30925</v>
      </c>
      <c r="G756" s="2">
        <v>43888</v>
      </c>
      <c r="H756" s="1" t="s">
        <v>5634</v>
      </c>
    </row>
    <row r="757" spans="1:8" x14ac:dyDescent="0.55000000000000004">
      <c r="A757" s="1" t="s">
        <v>345</v>
      </c>
      <c r="B757" s="1" t="s">
        <v>346</v>
      </c>
      <c r="C757" s="1" t="s">
        <v>347</v>
      </c>
      <c r="D757" s="1" t="s">
        <v>19</v>
      </c>
      <c r="E757" s="1" t="s">
        <v>348</v>
      </c>
      <c r="F757" s="2">
        <v>31354</v>
      </c>
      <c r="G757" s="2">
        <v>42213</v>
      </c>
      <c r="H757" s="1" t="s">
        <v>5635</v>
      </c>
    </row>
    <row r="758" spans="1:8" x14ac:dyDescent="0.55000000000000004">
      <c r="A758" s="1" t="s">
        <v>193</v>
      </c>
      <c r="B758" s="1" t="s">
        <v>194</v>
      </c>
      <c r="C758" s="1" t="s">
        <v>195</v>
      </c>
      <c r="D758" s="1" t="s">
        <v>10</v>
      </c>
      <c r="E758" s="1" t="s">
        <v>196</v>
      </c>
      <c r="F758" s="2">
        <v>28074</v>
      </c>
      <c r="G758" s="2">
        <v>43654</v>
      </c>
      <c r="H758" s="1" t="s">
        <v>5636</v>
      </c>
    </row>
    <row r="759" spans="1:8" x14ac:dyDescent="0.55000000000000004">
      <c r="A759" s="1" t="s">
        <v>137</v>
      </c>
      <c r="B759" s="1" t="s">
        <v>138</v>
      </c>
      <c r="C759" s="1" t="s">
        <v>139</v>
      </c>
      <c r="D759" s="1" t="s">
        <v>19</v>
      </c>
      <c r="E759" s="1" t="s">
        <v>140</v>
      </c>
      <c r="F759" s="2">
        <v>30558</v>
      </c>
      <c r="G759" s="2">
        <v>41473</v>
      </c>
      <c r="H759" s="1" t="s">
        <v>5637</v>
      </c>
    </row>
    <row r="760" spans="1:8" x14ac:dyDescent="0.55000000000000004">
      <c r="A760" s="1" t="s">
        <v>297</v>
      </c>
      <c r="B760" s="1" t="s">
        <v>298</v>
      </c>
      <c r="C760" s="1" t="s">
        <v>299</v>
      </c>
      <c r="D760" s="1" t="s">
        <v>10</v>
      </c>
      <c r="E760" s="1" t="s">
        <v>300</v>
      </c>
      <c r="F760" s="2">
        <v>30942</v>
      </c>
      <c r="G760" s="2">
        <v>42801</v>
      </c>
      <c r="H760" s="1" t="s">
        <v>5638</v>
      </c>
    </row>
    <row r="761" spans="1:8" x14ac:dyDescent="0.55000000000000004">
      <c r="A761" s="1" t="s">
        <v>7</v>
      </c>
      <c r="B761" s="1" t="s">
        <v>8</v>
      </c>
      <c r="C761" s="1" t="s">
        <v>9</v>
      </c>
      <c r="D761" s="1" t="s">
        <v>10</v>
      </c>
      <c r="E761" s="1" t="s">
        <v>11</v>
      </c>
      <c r="F761" s="2">
        <v>27100</v>
      </c>
      <c r="G761" s="2">
        <v>41524</v>
      </c>
      <c r="H761" s="1" t="s">
        <v>5639</v>
      </c>
    </row>
    <row r="762" spans="1:8" x14ac:dyDescent="0.55000000000000004">
      <c r="A762" s="1" t="s">
        <v>249</v>
      </c>
      <c r="B762" s="1" t="s">
        <v>250</v>
      </c>
      <c r="C762" s="1" t="s">
        <v>251</v>
      </c>
      <c r="D762" s="1" t="s">
        <v>19</v>
      </c>
      <c r="E762" s="1" t="s">
        <v>252</v>
      </c>
      <c r="F762" s="2">
        <v>29615</v>
      </c>
      <c r="G762" s="2">
        <v>40472</v>
      </c>
      <c r="H762" s="1" t="s">
        <v>5641</v>
      </c>
    </row>
    <row r="763" spans="1:8" x14ac:dyDescent="0.55000000000000004">
      <c r="A763" s="1" t="s">
        <v>544</v>
      </c>
      <c r="B763" s="1" t="s">
        <v>545</v>
      </c>
      <c r="C763" s="1" t="s">
        <v>546</v>
      </c>
      <c r="D763" s="1" t="s">
        <v>10</v>
      </c>
      <c r="E763" s="1" t="s">
        <v>547</v>
      </c>
      <c r="F763" s="2">
        <v>27111</v>
      </c>
      <c r="G763" s="2">
        <v>41012</v>
      </c>
      <c r="H763" s="1" t="s">
        <v>5642</v>
      </c>
    </row>
    <row r="764" spans="1:8" x14ac:dyDescent="0.55000000000000004">
      <c r="A764" s="1" t="s">
        <v>381</v>
      </c>
      <c r="B764" s="1" t="s">
        <v>382</v>
      </c>
      <c r="C764" s="1" t="s">
        <v>383</v>
      </c>
      <c r="D764" s="1" t="s">
        <v>19</v>
      </c>
      <c r="E764" s="1" t="s">
        <v>384</v>
      </c>
      <c r="F764" s="2">
        <v>27400</v>
      </c>
      <c r="G764" s="2">
        <v>40453</v>
      </c>
      <c r="H764" s="1" t="s">
        <v>5643</v>
      </c>
    </row>
    <row r="765" spans="1:8" x14ac:dyDescent="0.55000000000000004">
      <c r="A765" s="1" t="s">
        <v>437</v>
      </c>
      <c r="B765" s="1" t="s">
        <v>438</v>
      </c>
      <c r="C765" s="1" t="s">
        <v>439</v>
      </c>
      <c r="D765" s="1" t="s">
        <v>19</v>
      </c>
      <c r="E765" s="1" t="s">
        <v>440</v>
      </c>
      <c r="F765" s="2">
        <v>27258</v>
      </c>
      <c r="G765" s="2">
        <v>41587</v>
      </c>
      <c r="H765" s="1" t="s">
        <v>5644</v>
      </c>
    </row>
    <row r="766" spans="1:8" x14ac:dyDescent="0.55000000000000004">
      <c r="A766" s="1" t="s">
        <v>221</v>
      </c>
      <c r="B766" s="1" t="s">
        <v>222</v>
      </c>
      <c r="C766" s="1" t="s">
        <v>223</v>
      </c>
      <c r="D766" s="1" t="s">
        <v>19</v>
      </c>
      <c r="E766" s="1" t="s">
        <v>224</v>
      </c>
      <c r="F766" s="2">
        <v>27746</v>
      </c>
      <c r="G766" s="2">
        <v>41924</v>
      </c>
      <c r="H766" s="1" t="s">
        <v>5645</v>
      </c>
    </row>
    <row r="767" spans="1:8" x14ac:dyDescent="0.55000000000000004">
      <c r="A767" s="1" t="s">
        <v>241</v>
      </c>
      <c r="B767" s="1" t="s">
        <v>242</v>
      </c>
      <c r="C767" s="1" t="s">
        <v>243</v>
      </c>
      <c r="D767" s="1" t="s">
        <v>19</v>
      </c>
      <c r="E767" s="1" t="s">
        <v>244</v>
      </c>
      <c r="F767" s="2">
        <v>26160</v>
      </c>
      <c r="G767" s="2">
        <v>42966</v>
      </c>
      <c r="H767" s="1" t="s">
        <v>5646</v>
      </c>
    </row>
    <row r="768" spans="1:8" x14ac:dyDescent="0.55000000000000004">
      <c r="A768" s="1" t="s">
        <v>317</v>
      </c>
      <c r="B768" s="1" t="s">
        <v>318</v>
      </c>
      <c r="C768" s="1" t="s">
        <v>319</v>
      </c>
      <c r="D768" s="1" t="s">
        <v>19</v>
      </c>
      <c r="E768" s="1" t="s">
        <v>320</v>
      </c>
      <c r="F768" s="2">
        <v>26811</v>
      </c>
      <c r="G768" s="2">
        <v>40314</v>
      </c>
      <c r="H768" s="1" t="s">
        <v>5647</v>
      </c>
    </row>
    <row r="769" spans="1:8" x14ac:dyDescent="0.55000000000000004">
      <c r="A769" s="1" t="s">
        <v>429</v>
      </c>
      <c r="B769" s="1" t="s">
        <v>430</v>
      </c>
      <c r="C769" s="1" t="s">
        <v>431</v>
      </c>
      <c r="D769" s="1" t="s">
        <v>19</v>
      </c>
      <c r="E769" s="1" t="s">
        <v>432</v>
      </c>
      <c r="F769" s="2">
        <v>32952</v>
      </c>
      <c r="G769" s="2">
        <v>41014</v>
      </c>
      <c r="H769" s="1" t="s">
        <v>5648</v>
      </c>
    </row>
    <row r="770" spans="1:8" x14ac:dyDescent="0.55000000000000004">
      <c r="A770" s="1" t="s">
        <v>556</v>
      </c>
      <c r="B770" s="1" t="s">
        <v>557</v>
      </c>
      <c r="C770" s="1" t="s">
        <v>558</v>
      </c>
      <c r="D770" s="1" t="s">
        <v>10</v>
      </c>
      <c r="E770" s="1" t="s">
        <v>559</v>
      </c>
      <c r="F770" s="2">
        <v>27145</v>
      </c>
      <c r="G770" s="2">
        <v>43087</v>
      </c>
      <c r="H770" s="1" t="s">
        <v>5649</v>
      </c>
    </row>
    <row r="771" spans="1:8" x14ac:dyDescent="0.55000000000000004">
      <c r="A771" s="1" t="s">
        <v>41</v>
      </c>
      <c r="B771" s="1" t="s">
        <v>42</v>
      </c>
      <c r="C771" s="1" t="s">
        <v>43</v>
      </c>
      <c r="D771" s="1" t="s">
        <v>10</v>
      </c>
      <c r="E771" s="1" t="s">
        <v>44</v>
      </c>
      <c r="F771" s="2">
        <v>32285</v>
      </c>
      <c r="G771" s="2">
        <v>43698</v>
      </c>
      <c r="H771" s="1" t="s">
        <v>5650</v>
      </c>
    </row>
    <row r="772" spans="1:8" x14ac:dyDescent="0.55000000000000004">
      <c r="A772" s="1" t="s">
        <v>377</v>
      </c>
      <c r="B772" s="1" t="s">
        <v>378</v>
      </c>
      <c r="C772" s="1" t="s">
        <v>379</v>
      </c>
      <c r="D772" s="1" t="s">
        <v>19</v>
      </c>
      <c r="E772" s="1" t="s">
        <v>380</v>
      </c>
      <c r="F772" s="2">
        <v>26121</v>
      </c>
      <c r="G772" s="2">
        <v>43700</v>
      </c>
      <c r="H772" s="1" t="s">
        <v>5651</v>
      </c>
    </row>
    <row r="773" spans="1:8" x14ac:dyDescent="0.55000000000000004">
      <c r="A773" s="1" t="s">
        <v>213</v>
      </c>
      <c r="B773" s="1" t="s">
        <v>214</v>
      </c>
      <c r="C773" s="1" t="s">
        <v>215</v>
      </c>
      <c r="D773" s="1" t="s">
        <v>10</v>
      </c>
      <c r="E773" s="1" t="s">
        <v>216</v>
      </c>
      <c r="F773" s="2">
        <v>31760</v>
      </c>
      <c r="G773" s="2">
        <v>42869</v>
      </c>
      <c r="H773" s="1" t="s">
        <v>5652</v>
      </c>
    </row>
    <row r="774" spans="1:8" x14ac:dyDescent="0.55000000000000004">
      <c r="A774" s="1" t="s">
        <v>53</v>
      </c>
      <c r="B774" s="1" t="s">
        <v>54</v>
      </c>
      <c r="C774" s="1" t="s">
        <v>55</v>
      </c>
      <c r="D774" s="1" t="s">
        <v>10</v>
      </c>
      <c r="E774" s="1" t="s">
        <v>56</v>
      </c>
      <c r="F774" s="2">
        <v>31693</v>
      </c>
      <c r="G774" s="2">
        <v>42404</v>
      </c>
      <c r="H774" s="1" t="s">
        <v>5653</v>
      </c>
    </row>
    <row r="775" spans="1:8" x14ac:dyDescent="0.55000000000000004">
      <c r="A775" s="1" t="s">
        <v>413</v>
      </c>
      <c r="B775" s="1" t="s">
        <v>414</v>
      </c>
      <c r="C775" s="1" t="s">
        <v>415</v>
      </c>
      <c r="D775" s="1" t="s">
        <v>10</v>
      </c>
      <c r="E775" s="1" t="s">
        <v>416</v>
      </c>
      <c r="F775" s="2">
        <v>26914</v>
      </c>
      <c r="G775" s="2">
        <v>43784</v>
      </c>
      <c r="H775" s="1" t="s">
        <v>5654</v>
      </c>
    </row>
    <row r="776" spans="1:8" x14ac:dyDescent="0.55000000000000004">
      <c r="A776" s="1" t="s">
        <v>576</v>
      </c>
      <c r="B776" s="1" t="s">
        <v>577</v>
      </c>
      <c r="C776" s="1" t="s">
        <v>578</v>
      </c>
      <c r="D776" s="1" t="s">
        <v>19</v>
      </c>
      <c r="E776" s="1" t="s">
        <v>579</v>
      </c>
      <c r="F776" s="2">
        <v>28874</v>
      </c>
      <c r="G776" s="2">
        <v>42568</v>
      </c>
      <c r="H776" s="1" t="s">
        <v>5655</v>
      </c>
    </row>
    <row r="777" spans="1:8" x14ac:dyDescent="0.55000000000000004">
      <c r="A777" s="1" t="s">
        <v>229</v>
      </c>
      <c r="B777" s="1" t="s">
        <v>230</v>
      </c>
      <c r="C777" s="1" t="s">
        <v>231</v>
      </c>
      <c r="D777" s="1" t="s">
        <v>19</v>
      </c>
      <c r="E777" s="1" t="s">
        <v>232</v>
      </c>
      <c r="F777" s="2">
        <v>25792</v>
      </c>
      <c r="G777" s="2">
        <v>40868</v>
      </c>
      <c r="H777" s="1" t="s">
        <v>5656</v>
      </c>
    </row>
    <row r="778" spans="1:8" x14ac:dyDescent="0.55000000000000004">
      <c r="A778" s="1" t="s">
        <v>369</v>
      </c>
      <c r="B778" s="1" t="s">
        <v>370</v>
      </c>
      <c r="C778" s="1" t="s">
        <v>371</v>
      </c>
      <c r="D778" s="1" t="s">
        <v>19</v>
      </c>
      <c r="E778" s="1" t="s">
        <v>372</v>
      </c>
      <c r="F778" s="2">
        <v>28757</v>
      </c>
      <c r="G778" s="2">
        <v>42039</v>
      </c>
      <c r="H778" s="1" t="s">
        <v>5657</v>
      </c>
    </row>
    <row r="779" spans="1:8" x14ac:dyDescent="0.55000000000000004">
      <c r="A779" s="1" t="s">
        <v>333</v>
      </c>
      <c r="B779" s="1" t="s">
        <v>334</v>
      </c>
      <c r="C779" s="1" t="s">
        <v>335</v>
      </c>
      <c r="D779" s="1" t="s">
        <v>19</v>
      </c>
      <c r="E779" s="1" t="s">
        <v>336</v>
      </c>
      <c r="F779" s="2">
        <v>26179</v>
      </c>
      <c r="G779" s="2">
        <v>41721</v>
      </c>
      <c r="H779" s="1" t="s">
        <v>5658</v>
      </c>
    </row>
    <row r="780" spans="1:8" x14ac:dyDescent="0.55000000000000004">
      <c r="A780" s="1" t="s">
        <v>484</v>
      </c>
      <c r="B780" s="1" t="s">
        <v>485</v>
      </c>
      <c r="C780" s="1" t="s">
        <v>486</v>
      </c>
      <c r="D780" s="1" t="s">
        <v>19</v>
      </c>
      <c r="E780" s="1" t="s">
        <v>487</v>
      </c>
      <c r="F780" s="2">
        <v>32404</v>
      </c>
      <c r="G780" s="2">
        <v>44055</v>
      </c>
      <c r="H780" s="1" t="s">
        <v>5659</v>
      </c>
    </row>
    <row r="781" spans="1:8" x14ac:dyDescent="0.55000000000000004">
      <c r="A781" s="1" t="s">
        <v>305</v>
      </c>
      <c r="B781" s="1" t="s">
        <v>306</v>
      </c>
      <c r="C781" s="1" t="s">
        <v>307</v>
      </c>
      <c r="D781" s="1" t="s">
        <v>19</v>
      </c>
      <c r="E781" s="1" t="s">
        <v>308</v>
      </c>
      <c r="F781" s="2">
        <v>29004</v>
      </c>
      <c r="G781" s="2">
        <v>41657</v>
      </c>
      <c r="H781" s="1" t="s">
        <v>5660</v>
      </c>
    </row>
    <row r="782" spans="1:8" x14ac:dyDescent="0.55000000000000004">
      <c r="A782" s="1" t="s">
        <v>149</v>
      </c>
      <c r="B782" s="1" t="s">
        <v>150</v>
      </c>
      <c r="C782" s="1" t="s">
        <v>151</v>
      </c>
      <c r="D782" s="1" t="s">
        <v>10</v>
      </c>
      <c r="E782" s="1" t="s">
        <v>152</v>
      </c>
      <c r="F782" s="2">
        <v>29535</v>
      </c>
      <c r="G782" s="2">
        <v>41417</v>
      </c>
      <c r="H782" s="1" t="s">
        <v>5661</v>
      </c>
    </row>
    <row r="783" spans="1:8" x14ac:dyDescent="0.55000000000000004">
      <c r="A783" s="1" t="s">
        <v>49</v>
      </c>
      <c r="B783" s="1" t="s">
        <v>50</v>
      </c>
      <c r="C783" s="1" t="s">
        <v>51</v>
      </c>
      <c r="D783" s="1" t="s">
        <v>10</v>
      </c>
      <c r="E783" s="1" t="s">
        <v>52</v>
      </c>
      <c r="F783" s="2">
        <v>29942</v>
      </c>
      <c r="G783" s="2">
        <v>40997</v>
      </c>
      <c r="H783" s="1" t="s">
        <v>5662</v>
      </c>
    </row>
    <row r="784" spans="1:8" x14ac:dyDescent="0.55000000000000004">
      <c r="A784" s="1" t="s">
        <v>508</v>
      </c>
      <c r="B784" s="1" t="s">
        <v>509</v>
      </c>
      <c r="C784" s="1" t="s">
        <v>510</v>
      </c>
      <c r="D784" s="1" t="s">
        <v>10</v>
      </c>
      <c r="E784" s="1" t="s">
        <v>511</v>
      </c>
      <c r="F784" s="2">
        <v>32223</v>
      </c>
      <c r="G784" s="2">
        <v>43278</v>
      </c>
      <c r="H784" s="1" t="s">
        <v>5663</v>
      </c>
    </row>
    <row r="785" spans="1:8" x14ac:dyDescent="0.55000000000000004">
      <c r="A785" s="1" t="s">
        <v>472</v>
      </c>
      <c r="B785" s="1" t="s">
        <v>473</v>
      </c>
      <c r="C785" s="1" t="s">
        <v>474</v>
      </c>
      <c r="D785" s="1" t="s">
        <v>19</v>
      </c>
      <c r="E785" s="1" t="s">
        <v>475</v>
      </c>
      <c r="F785" s="2">
        <v>27036</v>
      </c>
      <c r="G785" s="2">
        <v>42609</v>
      </c>
      <c r="H785" s="1" t="s">
        <v>5664</v>
      </c>
    </row>
    <row r="786" spans="1:8" x14ac:dyDescent="0.55000000000000004">
      <c r="A786" s="1" t="s">
        <v>277</v>
      </c>
      <c r="B786" s="1" t="s">
        <v>278</v>
      </c>
      <c r="C786" s="1" t="s">
        <v>279</v>
      </c>
      <c r="D786" s="1" t="s">
        <v>19</v>
      </c>
      <c r="E786" s="1" t="s">
        <v>280</v>
      </c>
      <c r="F786" s="2">
        <v>33661</v>
      </c>
      <c r="G786" s="2">
        <v>40870</v>
      </c>
      <c r="H786" s="1" t="s">
        <v>5665</v>
      </c>
    </row>
    <row r="787" spans="1:8" x14ac:dyDescent="0.55000000000000004">
      <c r="A787" s="1" t="s">
        <v>21</v>
      </c>
      <c r="B787" s="1" t="s">
        <v>22</v>
      </c>
      <c r="C787" s="1" t="s">
        <v>23</v>
      </c>
      <c r="D787" s="1" t="s">
        <v>10</v>
      </c>
      <c r="E787" s="1" t="s">
        <v>24</v>
      </c>
      <c r="F787" s="2">
        <v>30789</v>
      </c>
      <c r="G787" s="2">
        <v>42750</v>
      </c>
      <c r="H787" s="1" t="s">
        <v>5666</v>
      </c>
    </row>
    <row r="788" spans="1:8" x14ac:dyDescent="0.55000000000000004">
      <c r="A788" s="1" t="s">
        <v>603</v>
      </c>
      <c r="B788" s="1" t="s">
        <v>604</v>
      </c>
      <c r="C788" s="1" t="s">
        <v>605</v>
      </c>
      <c r="D788" s="1" t="s">
        <v>10</v>
      </c>
      <c r="E788" s="1" t="s">
        <v>606</v>
      </c>
      <c r="F788" s="2">
        <v>31145</v>
      </c>
      <c r="G788" s="2">
        <v>40984</v>
      </c>
      <c r="H788" s="1" t="s">
        <v>5667</v>
      </c>
    </row>
    <row r="789" spans="1:8" x14ac:dyDescent="0.55000000000000004">
      <c r="A789" s="1" t="s">
        <v>449</v>
      </c>
      <c r="B789" s="1" t="s">
        <v>450</v>
      </c>
      <c r="C789" s="1" t="s">
        <v>451</v>
      </c>
      <c r="D789" s="1" t="s">
        <v>10</v>
      </c>
      <c r="E789" s="1" t="s">
        <v>452</v>
      </c>
      <c r="F789" s="2">
        <v>31087</v>
      </c>
      <c r="G789" s="2">
        <v>42002</v>
      </c>
      <c r="H789" s="1" t="s">
        <v>5668</v>
      </c>
    </row>
    <row r="790" spans="1:8" x14ac:dyDescent="0.55000000000000004">
      <c r="A790" s="1" t="s">
        <v>293</v>
      </c>
      <c r="B790" s="1" t="s">
        <v>294</v>
      </c>
      <c r="C790" s="1" t="s">
        <v>295</v>
      </c>
      <c r="D790" s="1" t="s">
        <v>19</v>
      </c>
      <c r="E790" s="1" t="s">
        <v>296</v>
      </c>
      <c r="F790" s="2">
        <v>26104</v>
      </c>
      <c r="G790" s="2">
        <v>40966</v>
      </c>
      <c r="H790" s="1" t="s">
        <v>5669</v>
      </c>
    </row>
    <row r="791" spans="1:8" x14ac:dyDescent="0.55000000000000004">
      <c r="A791" s="1" t="s">
        <v>591</v>
      </c>
      <c r="B791" s="1" t="s">
        <v>592</v>
      </c>
      <c r="C791" s="1" t="s">
        <v>593</v>
      </c>
      <c r="D791" s="1" t="s">
        <v>19</v>
      </c>
      <c r="E791" s="1" t="s">
        <v>594</v>
      </c>
      <c r="F791" s="2">
        <v>26689</v>
      </c>
      <c r="G791" s="2">
        <v>44049</v>
      </c>
      <c r="H791" s="1" t="s">
        <v>5670</v>
      </c>
    </row>
    <row r="792" spans="1:8" x14ac:dyDescent="0.55000000000000004">
      <c r="A792" s="1" t="s">
        <v>353</v>
      </c>
      <c r="B792" s="1" t="s">
        <v>354</v>
      </c>
      <c r="C792" s="1" t="s">
        <v>355</v>
      </c>
      <c r="D792" s="1" t="s">
        <v>19</v>
      </c>
      <c r="E792" s="1" t="s">
        <v>356</v>
      </c>
      <c r="F792" s="2">
        <v>27959</v>
      </c>
      <c r="G792" s="2">
        <v>42770</v>
      </c>
      <c r="H792" s="1" t="s">
        <v>5671</v>
      </c>
    </row>
    <row r="793" spans="1:8" x14ac:dyDescent="0.55000000000000004">
      <c r="A793" s="1" t="s">
        <v>189</v>
      </c>
      <c r="B793" s="1" t="s">
        <v>190</v>
      </c>
      <c r="C793" s="1" t="s">
        <v>191</v>
      </c>
      <c r="D793" s="1" t="s">
        <v>19</v>
      </c>
      <c r="E793" s="1" t="s">
        <v>192</v>
      </c>
      <c r="F793" s="2">
        <v>26932</v>
      </c>
      <c r="G793" s="2">
        <v>44165</v>
      </c>
      <c r="H793" s="1" t="s">
        <v>5672</v>
      </c>
    </row>
    <row r="794" spans="1:8" x14ac:dyDescent="0.55000000000000004">
      <c r="A794" s="1" t="s">
        <v>520</v>
      </c>
      <c r="B794" s="1" t="s">
        <v>521</v>
      </c>
      <c r="C794" s="1" t="s">
        <v>522</v>
      </c>
      <c r="D794" s="1" t="s">
        <v>19</v>
      </c>
      <c r="E794" s="1" t="s">
        <v>523</v>
      </c>
      <c r="F794" s="2">
        <v>32118</v>
      </c>
      <c r="G794" s="2">
        <v>43739</v>
      </c>
      <c r="H794" s="1" t="s">
        <v>5673</v>
      </c>
    </row>
    <row r="795" spans="1:8" x14ac:dyDescent="0.55000000000000004">
      <c r="A795" s="1" t="s">
        <v>349</v>
      </c>
      <c r="B795" s="1" t="s">
        <v>350</v>
      </c>
      <c r="C795" s="1" t="s">
        <v>351</v>
      </c>
      <c r="D795" s="1" t="s">
        <v>19</v>
      </c>
      <c r="E795" s="1" t="s">
        <v>352</v>
      </c>
      <c r="F795" s="2">
        <v>33611</v>
      </c>
      <c r="G795" s="2">
        <v>44066</v>
      </c>
      <c r="H795" s="1" t="s">
        <v>5674</v>
      </c>
    </row>
    <row r="796" spans="1:8" x14ac:dyDescent="0.55000000000000004">
      <c r="A796" s="1" t="s">
        <v>165</v>
      </c>
      <c r="B796" s="1" t="s">
        <v>166</v>
      </c>
      <c r="C796" s="1" t="s">
        <v>167</v>
      </c>
      <c r="D796" s="1" t="s">
        <v>19</v>
      </c>
      <c r="E796" s="1" t="s">
        <v>168</v>
      </c>
      <c r="F796" s="2">
        <v>26231</v>
      </c>
      <c r="G796" s="2">
        <v>43726</v>
      </c>
      <c r="H796" s="1" t="s">
        <v>5675</v>
      </c>
    </row>
    <row r="797" spans="1:8" x14ac:dyDescent="0.55000000000000004">
      <c r="A797" s="1" t="s">
        <v>321</v>
      </c>
      <c r="B797" s="1" t="s">
        <v>322</v>
      </c>
      <c r="C797" s="1" t="s">
        <v>323</v>
      </c>
      <c r="D797" s="1" t="s">
        <v>19</v>
      </c>
      <c r="E797" s="1" t="s">
        <v>324</v>
      </c>
      <c r="F797" s="2">
        <v>28166</v>
      </c>
      <c r="G797" s="2">
        <v>42358</v>
      </c>
      <c r="H797" s="1" t="s">
        <v>5676</v>
      </c>
    </row>
    <row r="798" spans="1:8" x14ac:dyDescent="0.55000000000000004">
      <c r="A798" s="1" t="s">
        <v>289</v>
      </c>
      <c r="B798" s="1" t="s">
        <v>290</v>
      </c>
      <c r="C798" s="1" t="s">
        <v>291</v>
      </c>
      <c r="D798" s="1" t="s">
        <v>19</v>
      </c>
      <c r="E798" s="1" t="s">
        <v>292</v>
      </c>
      <c r="F798" s="2">
        <v>27539</v>
      </c>
      <c r="G798" s="2">
        <v>44285</v>
      </c>
      <c r="H798" s="1" t="s">
        <v>5677</v>
      </c>
    </row>
    <row r="799" spans="1:8" x14ac:dyDescent="0.55000000000000004">
      <c r="A799" s="1" t="s">
        <v>309</v>
      </c>
      <c r="B799" s="1" t="s">
        <v>310</v>
      </c>
      <c r="C799" s="1" t="s">
        <v>311</v>
      </c>
      <c r="D799" s="1" t="s">
        <v>10</v>
      </c>
      <c r="E799" s="1" t="s">
        <v>312</v>
      </c>
      <c r="F799" s="2">
        <v>29766</v>
      </c>
      <c r="G799" s="2">
        <v>44174</v>
      </c>
      <c r="H799" s="1" t="s">
        <v>5678</v>
      </c>
    </row>
    <row r="800" spans="1:8" x14ac:dyDescent="0.55000000000000004">
      <c r="A800" s="1" t="s">
        <v>145</v>
      </c>
      <c r="B800" s="1" t="s">
        <v>146</v>
      </c>
      <c r="C800" s="1" t="s">
        <v>147</v>
      </c>
      <c r="D800" s="1" t="s">
        <v>19</v>
      </c>
      <c r="E800" s="1" t="s">
        <v>148</v>
      </c>
      <c r="F800" s="2">
        <v>34017</v>
      </c>
      <c r="G800" s="2">
        <v>42362</v>
      </c>
      <c r="H800" s="1" t="s">
        <v>5679</v>
      </c>
    </row>
    <row r="801" spans="1:8" x14ac:dyDescent="0.55000000000000004">
      <c r="A801" s="1" t="s">
        <v>85</v>
      </c>
      <c r="B801" s="1" t="s">
        <v>86</v>
      </c>
      <c r="C801" s="1" t="s">
        <v>87</v>
      </c>
      <c r="D801" s="1" t="s">
        <v>19</v>
      </c>
      <c r="E801" s="1" t="s">
        <v>88</v>
      </c>
      <c r="F801" s="2">
        <v>30401</v>
      </c>
      <c r="G801" s="2">
        <v>44316</v>
      </c>
      <c r="H801" s="1" t="s">
        <v>5681</v>
      </c>
    </row>
    <row r="802" spans="1:8" x14ac:dyDescent="0.55000000000000004">
      <c r="A802" s="1" t="s">
        <v>157</v>
      </c>
      <c r="B802" s="1" t="s">
        <v>158</v>
      </c>
      <c r="C802" s="1" t="s">
        <v>159</v>
      </c>
      <c r="D802" s="1" t="s">
        <v>19</v>
      </c>
      <c r="E802" s="1" t="s">
        <v>160</v>
      </c>
      <c r="F802" s="2">
        <v>25888</v>
      </c>
      <c r="G802" s="2">
        <v>41664</v>
      </c>
      <c r="H802" s="1" t="s">
        <v>5682</v>
      </c>
    </row>
    <row r="803" spans="1:8" x14ac:dyDescent="0.55000000000000004">
      <c r="A803" s="1" t="s">
        <v>257</v>
      </c>
      <c r="B803" s="1" t="s">
        <v>258</v>
      </c>
      <c r="C803" s="1" t="s">
        <v>259</v>
      </c>
      <c r="D803" s="1" t="s">
        <v>10</v>
      </c>
      <c r="E803" s="1" t="s">
        <v>260</v>
      </c>
      <c r="F803" s="2">
        <v>31559</v>
      </c>
      <c r="G803" s="2">
        <v>43115</v>
      </c>
      <c r="H803" s="1" t="s">
        <v>5683</v>
      </c>
    </row>
    <row r="804" spans="1:8" x14ac:dyDescent="0.55000000000000004">
      <c r="A804" s="1" t="s">
        <v>333</v>
      </c>
      <c r="B804" s="1" t="s">
        <v>334</v>
      </c>
      <c r="C804" s="1" t="s">
        <v>335</v>
      </c>
      <c r="D804" s="1" t="s">
        <v>19</v>
      </c>
      <c r="E804" s="1" t="s">
        <v>336</v>
      </c>
      <c r="F804" s="2">
        <v>26179</v>
      </c>
      <c r="G804" s="2">
        <v>41721</v>
      </c>
      <c r="H804" s="1" t="s">
        <v>5684</v>
      </c>
    </row>
    <row r="805" spans="1:8" x14ac:dyDescent="0.55000000000000004">
      <c r="A805" s="1" t="s">
        <v>528</v>
      </c>
      <c r="B805" s="1" t="s">
        <v>529</v>
      </c>
      <c r="C805" s="1" t="s">
        <v>530</v>
      </c>
      <c r="D805" s="1" t="s">
        <v>19</v>
      </c>
      <c r="E805" s="1" t="s">
        <v>531</v>
      </c>
      <c r="F805" s="2">
        <v>31602</v>
      </c>
      <c r="G805" s="2">
        <v>40672</v>
      </c>
      <c r="H805" s="1" t="s">
        <v>5686</v>
      </c>
    </row>
    <row r="806" spans="1:8" x14ac:dyDescent="0.55000000000000004">
      <c r="A806" s="1" t="s">
        <v>488</v>
      </c>
      <c r="B806" s="1" t="s">
        <v>489</v>
      </c>
      <c r="C806" s="1" t="s">
        <v>490</v>
      </c>
      <c r="D806" s="1" t="s">
        <v>19</v>
      </c>
      <c r="E806" s="1" t="s">
        <v>491</v>
      </c>
      <c r="F806" s="2">
        <v>33195</v>
      </c>
      <c r="G806" s="2">
        <v>43572</v>
      </c>
      <c r="H806" s="1" t="s">
        <v>5687</v>
      </c>
    </row>
    <row r="807" spans="1:8" x14ac:dyDescent="0.55000000000000004">
      <c r="A807" s="1" t="s">
        <v>117</v>
      </c>
      <c r="B807" s="1" t="s">
        <v>118</v>
      </c>
      <c r="C807" s="1" t="s">
        <v>119</v>
      </c>
      <c r="D807" s="1" t="s">
        <v>19</v>
      </c>
      <c r="E807" s="1" t="s">
        <v>120</v>
      </c>
      <c r="F807" s="2">
        <v>26215</v>
      </c>
      <c r="G807" s="2">
        <v>42559</v>
      </c>
      <c r="H807" s="1" t="s">
        <v>5688</v>
      </c>
    </row>
    <row r="808" spans="1:8" x14ac:dyDescent="0.55000000000000004">
      <c r="A808" s="1" t="s">
        <v>93</v>
      </c>
      <c r="B808" s="1" t="s">
        <v>94</v>
      </c>
      <c r="C808" s="1" t="s">
        <v>95</v>
      </c>
      <c r="D808" s="1" t="s">
        <v>10</v>
      </c>
      <c r="E808" s="1" t="s">
        <v>96</v>
      </c>
      <c r="F808" s="2">
        <v>32855</v>
      </c>
      <c r="G808" s="2">
        <v>42580</v>
      </c>
      <c r="H808" s="1" t="s">
        <v>5689</v>
      </c>
    </row>
    <row r="809" spans="1:8" x14ac:dyDescent="0.55000000000000004">
      <c r="A809" s="1" t="s">
        <v>301</v>
      </c>
      <c r="B809" s="1" t="s">
        <v>302</v>
      </c>
      <c r="C809" s="1" t="s">
        <v>303</v>
      </c>
      <c r="D809" s="1" t="s">
        <v>19</v>
      </c>
      <c r="E809" s="1" t="s">
        <v>304</v>
      </c>
      <c r="F809" s="2">
        <v>32730</v>
      </c>
      <c r="G809" s="2">
        <v>41756</v>
      </c>
      <c r="H809" s="1" t="s">
        <v>5690</v>
      </c>
    </row>
    <row r="810" spans="1:8" x14ac:dyDescent="0.55000000000000004">
      <c r="A810" s="1" t="s">
        <v>425</v>
      </c>
      <c r="B810" s="1" t="s">
        <v>426</v>
      </c>
      <c r="C810" s="1" t="s">
        <v>427</v>
      </c>
      <c r="D810" s="1" t="s">
        <v>19</v>
      </c>
      <c r="E810" s="1" t="s">
        <v>428</v>
      </c>
      <c r="F810" s="2">
        <v>32781</v>
      </c>
      <c r="G810" s="2">
        <v>43723</v>
      </c>
      <c r="H810" s="1" t="s">
        <v>5691</v>
      </c>
    </row>
    <row r="811" spans="1:8" x14ac:dyDescent="0.55000000000000004">
      <c r="A811" s="1" t="s">
        <v>269</v>
      </c>
      <c r="B811" s="1" t="s">
        <v>270</v>
      </c>
      <c r="C811" s="1" t="s">
        <v>271</v>
      </c>
      <c r="D811" s="1" t="s">
        <v>19</v>
      </c>
      <c r="E811" s="1" t="s">
        <v>272</v>
      </c>
      <c r="F811" s="2">
        <v>31809</v>
      </c>
      <c r="G811" s="2">
        <v>43037</v>
      </c>
      <c r="H811" s="1" t="s">
        <v>5692</v>
      </c>
    </row>
    <row r="812" spans="1:8" x14ac:dyDescent="0.55000000000000004">
      <c r="A812" s="1" t="s">
        <v>536</v>
      </c>
      <c r="B812" s="1" t="s">
        <v>537</v>
      </c>
      <c r="C812" s="1" t="s">
        <v>538</v>
      </c>
      <c r="D812" s="1" t="s">
        <v>19</v>
      </c>
      <c r="E812" s="1" t="s">
        <v>539</v>
      </c>
      <c r="F812" s="2">
        <v>31110</v>
      </c>
      <c r="G812" s="2">
        <v>44003</v>
      </c>
      <c r="H812" s="1" t="s">
        <v>5694</v>
      </c>
    </row>
    <row r="813" spans="1:8" x14ac:dyDescent="0.55000000000000004">
      <c r="A813" s="1" t="s">
        <v>129</v>
      </c>
      <c r="B813" s="1" t="s">
        <v>130</v>
      </c>
      <c r="C813" s="1" t="s">
        <v>131</v>
      </c>
      <c r="D813" s="1" t="s">
        <v>10</v>
      </c>
      <c r="E813" s="1" t="s">
        <v>132</v>
      </c>
      <c r="F813" s="2">
        <v>28774</v>
      </c>
      <c r="G813" s="2">
        <v>42621</v>
      </c>
      <c r="H813" s="1" t="s">
        <v>5695</v>
      </c>
    </row>
    <row r="814" spans="1:8" x14ac:dyDescent="0.55000000000000004">
      <c r="A814" s="1" t="s">
        <v>141</v>
      </c>
      <c r="B814" s="1" t="s">
        <v>142</v>
      </c>
      <c r="C814" s="1" t="s">
        <v>143</v>
      </c>
      <c r="D814" s="1" t="s">
        <v>19</v>
      </c>
      <c r="E814" s="1" t="s">
        <v>144</v>
      </c>
      <c r="F814" s="2">
        <v>31028</v>
      </c>
      <c r="G814" s="2">
        <v>43917</v>
      </c>
      <c r="H814" s="1" t="s">
        <v>5697</v>
      </c>
    </row>
    <row r="815" spans="1:8" x14ac:dyDescent="0.55000000000000004">
      <c r="A815" s="1" t="s">
        <v>512</v>
      </c>
      <c r="B815" s="1" t="s">
        <v>513</v>
      </c>
      <c r="C815" s="1" t="s">
        <v>514</v>
      </c>
      <c r="D815" s="1" t="s">
        <v>19</v>
      </c>
      <c r="E815" s="1" t="s">
        <v>515</v>
      </c>
      <c r="F815" s="2">
        <v>30519</v>
      </c>
      <c r="G815" s="2">
        <v>44043</v>
      </c>
      <c r="H815" s="1" t="s">
        <v>5698</v>
      </c>
    </row>
    <row r="816" spans="1:8" x14ac:dyDescent="0.55000000000000004">
      <c r="A816" s="1" t="s">
        <v>349</v>
      </c>
      <c r="B816" s="1" t="s">
        <v>350</v>
      </c>
      <c r="C816" s="1" t="s">
        <v>351</v>
      </c>
      <c r="D816" s="1" t="s">
        <v>19</v>
      </c>
      <c r="E816" s="1" t="s">
        <v>352</v>
      </c>
      <c r="F816" s="2">
        <v>33611</v>
      </c>
      <c r="G816" s="2">
        <v>44066</v>
      </c>
      <c r="H816" s="1" t="s">
        <v>5699</v>
      </c>
    </row>
    <row r="817" spans="1:8" x14ac:dyDescent="0.55000000000000004">
      <c r="A817" s="1" t="s">
        <v>29</v>
      </c>
      <c r="B817" s="1" t="s">
        <v>30</v>
      </c>
      <c r="C817" s="1" t="s">
        <v>31</v>
      </c>
      <c r="D817" s="1" t="s">
        <v>19</v>
      </c>
      <c r="E817" s="1" t="s">
        <v>32</v>
      </c>
      <c r="F817" s="2">
        <v>28991</v>
      </c>
      <c r="G817" s="2">
        <v>42184</v>
      </c>
      <c r="H817" s="1" t="s">
        <v>5700</v>
      </c>
    </row>
    <row r="818" spans="1:8" x14ac:dyDescent="0.55000000000000004">
      <c r="A818" s="1" t="s">
        <v>369</v>
      </c>
      <c r="B818" s="1" t="s">
        <v>370</v>
      </c>
      <c r="C818" s="1" t="s">
        <v>371</v>
      </c>
      <c r="D818" s="1" t="s">
        <v>19</v>
      </c>
      <c r="E818" s="1" t="s">
        <v>372</v>
      </c>
      <c r="F818" s="2">
        <v>28757</v>
      </c>
      <c r="G818" s="2">
        <v>42039</v>
      </c>
      <c r="H818" s="1" t="s">
        <v>5701</v>
      </c>
    </row>
    <row r="819" spans="1:8" x14ac:dyDescent="0.55000000000000004">
      <c r="A819" s="1" t="s">
        <v>381</v>
      </c>
      <c r="B819" s="1" t="s">
        <v>382</v>
      </c>
      <c r="C819" s="1" t="s">
        <v>383</v>
      </c>
      <c r="D819" s="1" t="s">
        <v>19</v>
      </c>
      <c r="E819" s="1" t="s">
        <v>384</v>
      </c>
      <c r="F819" s="2">
        <v>27400</v>
      </c>
      <c r="G819" s="2">
        <v>40453</v>
      </c>
      <c r="H819" s="1" t="s">
        <v>5702</v>
      </c>
    </row>
    <row r="820" spans="1:8" x14ac:dyDescent="0.55000000000000004">
      <c r="A820" s="1" t="s">
        <v>81</v>
      </c>
      <c r="B820" s="1" t="s">
        <v>82</v>
      </c>
      <c r="C820" s="1" t="s">
        <v>83</v>
      </c>
      <c r="D820" s="1" t="s">
        <v>19</v>
      </c>
      <c r="E820" s="1" t="s">
        <v>84</v>
      </c>
      <c r="F820" s="2">
        <v>29663</v>
      </c>
      <c r="G820" s="2">
        <v>41983</v>
      </c>
      <c r="H820" s="1" t="s">
        <v>5704</v>
      </c>
    </row>
    <row r="821" spans="1:8" x14ac:dyDescent="0.55000000000000004">
      <c r="A821" s="1" t="s">
        <v>217</v>
      </c>
      <c r="B821" s="1" t="s">
        <v>218</v>
      </c>
      <c r="C821" s="1" t="s">
        <v>219</v>
      </c>
      <c r="D821" s="1" t="s">
        <v>19</v>
      </c>
      <c r="E821" s="1" t="s">
        <v>220</v>
      </c>
      <c r="F821" s="2">
        <v>29440</v>
      </c>
      <c r="G821" s="2">
        <v>40677</v>
      </c>
      <c r="H821" s="1" t="s">
        <v>5705</v>
      </c>
    </row>
    <row r="822" spans="1:8" x14ac:dyDescent="0.55000000000000004">
      <c r="A822" s="1" t="s">
        <v>397</v>
      </c>
      <c r="B822" s="1" t="s">
        <v>398</v>
      </c>
      <c r="C822" s="1" t="s">
        <v>399</v>
      </c>
      <c r="D822" s="1" t="s">
        <v>19</v>
      </c>
      <c r="E822" s="1" t="s">
        <v>400</v>
      </c>
      <c r="F822" s="2">
        <v>28850</v>
      </c>
      <c r="G822" s="2">
        <v>40349</v>
      </c>
      <c r="H822" s="1" t="s">
        <v>5706</v>
      </c>
    </row>
    <row r="823" spans="1:8" x14ac:dyDescent="0.55000000000000004">
      <c r="A823" s="1" t="s">
        <v>33</v>
      </c>
      <c r="B823" s="1" t="s">
        <v>34</v>
      </c>
      <c r="C823" s="1" t="s">
        <v>35</v>
      </c>
      <c r="D823" s="1" t="s">
        <v>10</v>
      </c>
      <c r="E823" s="1" t="s">
        <v>36</v>
      </c>
      <c r="F823" s="2">
        <v>31364</v>
      </c>
      <c r="G823" s="2">
        <v>41400</v>
      </c>
      <c r="H823" s="1" t="s">
        <v>5707</v>
      </c>
    </row>
    <row r="824" spans="1:8" x14ac:dyDescent="0.55000000000000004">
      <c r="A824" s="1" t="s">
        <v>89</v>
      </c>
      <c r="B824" s="1" t="s">
        <v>90</v>
      </c>
      <c r="C824" s="1" t="s">
        <v>91</v>
      </c>
      <c r="D824" s="1" t="s">
        <v>10</v>
      </c>
      <c r="E824" s="1" t="s">
        <v>92</v>
      </c>
      <c r="F824" s="2">
        <v>29909</v>
      </c>
      <c r="G824" s="2">
        <v>42720</v>
      </c>
      <c r="H824" s="1" t="s">
        <v>5708</v>
      </c>
    </row>
    <row r="825" spans="1:8" x14ac:dyDescent="0.55000000000000004">
      <c r="A825" s="1" t="s">
        <v>145</v>
      </c>
      <c r="B825" s="1" t="s">
        <v>146</v>
      </c>
      <c r="C825" s="1" t="s">
        <v>147</v>
      </c>
      <c r="D825" s="1" t="s">
        <v>19</v>
      </c>
      <c r="E825" s="1" t="s">
        <v>148</v>
      </c>
      <c r="F825" s="2">
        <v>34017</v>
      </c>
      <c r="G825" s="2">
        <v>42362</v>
      </c>
      <c r="H825" s="1" t="s">
        <v>5709</v>
      </c>
    </row>
    <row r="826" spans="1:8" x14ac:dyDescent="0.55000000000000004">
      <c r="A826" s="1" t="s">
        <v>133</v>
      </c>
      <c r="B826" s="1" t="s">
        <v>134</v>
      </c>
      <c r="C826" s="1" t="s">
        <v>135</v>
      </c>
      <c r="D826" s="1" t="s">
        <v>19</v>
      </c>
      <c r="E826" s="1" t="s">
        <v>136</v>
      </c>
      <c r="F826" s="2">
        <v>31616</v>
      </c>
      <c r="G826" s="2">
        <v>41781</v>
      </c>
      <c r="H826" s="1" t="s">
        <v>5711</v>
      </c>
    </row>
    <row r="827" spans="1:8" x14ac:dyDescent="0.55000000000000004">
      <c r="A827" s="1" t="s">
        <v>221</v>
      </c>
      <c r="B827" s="1" t="s">
        <v>222</v>
      </c>
      <c r="C827" s="1" t="s">
        <v>223</v>
      </c>
      <c r="D827" s="1" t="s">
        <v>19</v>
      </c>
      <c r="E827" s="1" t="s">
        <v>224</v>
      </c>
      <c r="F827" s="2">
        <v>27746</v>
      </c>
      <c r="G827" s="2">
        <v>41924</v>
      </c>
      <c r="H827" s="1" t="s">
        <v>5712</v>
      </c>
    </row>
    <row r="828" spans="1:8" x14ac:dyDescent="0.55000000000000004">
      <c r="A828" s="1" t="s">
        <v>540</v>
      </c>
      <c r="B828" s="1" t="s">
        <v>541</v>
      </c>
      <c r="C828" s="1" t="s">
        <v>542</v>
      </c>
      <c r="D828" s="1" t="s">
        <v>10</v>
      </c>
      <c r="E828" s="1" t="s">
        <v>543</v>
      </c>
      <c r="F828" s="2">
        <v>27538</v>
      </c>
      <c r="G828" s="2">
        <v>44013</v>
      </c>
      <c r="H828" s="1" t="s">
        <v>5713</v>
      </c>
    </row>
    <row r="829" spans="1:8" x14ac:dyDescent="0.55000000000000004">
      <c r="A829" s="1" t="s">
        <v>464</v>
      </c>
      <c r="B829" s="1" t="s">
        <v>465</v>
      </c>
      <c r="C829" s="1" t="s">
        <v>466</v>
      </c>
      <c r="D829" s="1" t="s">
        <v>19</v>
      </c>
      <c r="E829" s="1" t="s">
        <v>467</v>
      </c>
      <c r="F829" s="2">
        <v>29620</v>
      </c>
      <c r="G829" s="2">
        <v>41733</v>
      </c>
      <c r="H829" s="1" t="s">
        <v>5714</v>
      </c>
    </row>
    <row r="830" spans="1:8" x14ac:dyDescent="0.55000000000000004">
      <c r="A830" s="1" t="s">
        <v>401</v>
      </c>
      <c r="B830" s="1" t="s">
        <v>402</v>
      </c>
      <c r="C830" s="1" t="s">
        <v>403</v>
      </c>
      <c r="D830" s="1" t="s">
        <v>10</v>
      </c>
      <c r="E830" s="1" t="s">
        <v>404</v>
      </c>
      <c r="F830" s="2">
        <v>33018</v>
      </c>
      <c r="G830" s="2">
        <v>44214</v>
      </c>
      <c r="H830" s="1" t="s">
        <v>5715</v>
      </c>
    </row>
    <row r="831" spans="1:8" x14ac:dyDescent="0.55000000000000004">
      <c r="A831" s="1" t="s">
        <v>121</v>
      </c>
      <c r="B831" s="1" t="s">
        <v>122</v>
      </c>
      <c r="C831" s="1" t="s">
        <v>123</v>
      </c>
      <c r="D831" s="1" t="s">
        <v>19</v>
      </c>
      <c r="E831" s="1" t="s">
        <v>124</v>
      </c>
      <c r="F831" s="2">
        <v>33357</v>
      </c>
      <c r="G831" s="2">
        <v>42096</v>
      </c>
      <c r="H831" s="1" t="s">
        <v>5716</v>
      </c>
    </row>
    <row r="832" spans="1:8" x14ac:dyDescent="0.55000000000000004">
      <c r="A832" s="1" t="s">
        <v>445</v>
      </c>
      <c r="B832" s="1" t="s">
        <v>446</v>
      </c>
      <c r="C832" s="1" t="s">
        <v>447</v>
      </c>
      <c r="D832" s="1" t="s">
        <v>10</v>
      </c>
      <c r="E832" s="1" t="s">
        <v>448</v>
      </c>
      <c r="F832" s="2">
        <v>28872</v>
      </c>
      <c r="G832" s="2">
        <v>42175</v>
      </c>
      <c r="H832" s="1" t="s">
        <v>5717</v>
      </c>
    </row>
    <row r="833" spans="1:8" x14ac:dyDescent="0.55000000000000004">
      <c r="A833" s="1" t="s">
        <v>413</v>
      </c>
      <c r="B833" s="1" t="s">
        <v>414</v>
      </c>
      <c r="C833" s="1" t="s">
        <v>415</v>
      </c>
      <c r="D833" s="1" t="s">
        <v>10</v>
      </c>
      <c r="E833" s="1" t="s">
        <v>416</v>
      </c>
      <c r="F833" s="2">
        <v>26914</v>
      </c>
      <c r="G833" s="2">
        <v>43784</v>
      </c>
      <c r="H833" s="1" t="s">
        <v>5718</v>
      </c>
    </row>
    <row r="834" spans="1:8" x14ac:dyDescent="0.55000000000000004">
      <c r="A834" s="1" t="s">
        <v>544</v>
      </c>
      <c r="B834" s="1" t="s">
        <v>545</v>
      </c>
      <c r="C834" s="1" t="s">
        <v>546</v>
      </c>
      <c r="D834" s="1" t="s">
        <v>10</v>
      </c>
      <c r="E834" s="1" t="s">
        <v>547</v>
      </c>
      <c r="F834" s="2">
        <v>27111</v>
      </c>
      <c r="G834" s="2">
        <v>41012</v>
      </c>
      <c r="H834" s="1" t="s">
        <v>5719</v>
      </c>
    </row>
    <row r="835" spans="1:8" x14ac:dyDescent="0.55000000000000004">
      <c r="A835" s="1" t="s">
        <v>504</v>
      </c>
      <c r="B835" s="1" t="s">
        <v>505</v>
      </c>
      <c r="C835" s="1" t="s">
        <v>506</v>
      </c>
      <c r="D835" s="1" t="s">
        <v>19</v>
      </c>
      <c r="E835" s="1" t="s">
        <v>507</v>
      </c>
      <c r="F835" s="2">
        <v>30464</v>
      </c>
      <c r="G835" s="2">
        <v>43061</v>
      </c>
      <c r="H835" s="1" t="s">
        <v>5720</v>
      </c>
    </row>
    <row r="836" spans="1:8" x14ac:dyDescent="0.55000000000000004">
      <c r="A836" s="1" t="s">
        <v>433</v>
      </c>
      <c r="B836" s="1" t="s">
        <v>434</v>
      </c>
      <c r="C836" s="1" t="s">
        <v>435</v>
      </c>
      <c r="D836" s="1" t="s">
        <v>10</v>
      </c>
      <c r="E836" s="1" t="s">
        <v>436</v>
      </c>
      <c r="F836" s="2">
        <v>29410</v>
      </c>
      <c r="G836" s="2">
        <v>43383</v>
      </c>
      <c r="H836" s="1" t="s">
        <v>5721</v>
      </c>
    </row>
    <row r="837" spans="1:8" x14ac:dyDescent="0.55000000000000004">
      <c r="A837" s="1" t="s">
        <v>57</v>
      </c>
      <c r="B837" s="1" t="s">
        <v>58</v>
      </c>
      <c r="C837" s="1" t="s">
        <v>59</v>
      </c>
      <c r="D837" s="1" t="s">
        <v>19</v>
      </c>
      <c r="E837" s="1" t="s">
        <v>60</v>
      </c>
      <c r="F837" s="2">
        <v>31520</v>
      </c>
      <c r="G837" s="2">
        <v>42407</v>
      </c>
      <c r="H837" s="1" t="s">
        <v>5722</v>
      </c>
    </row>
    <row r="838" spans="1:8" x14ac:dyDescent="0.55000000000000004">
      <c r="A838" s="1" t="s">
        <v>45</v>
      </c>
      <c r="B838" s="1" t="s">
        <v>46</v>
      </c>
      <c r="C838" s="1" t="s">
        <v>47</v>
      </c>
      <c r="D838" s="1" t="s">
        <v>10</v>
      </c>
      <c r="E838" s="1" t="s">
        <v>48</v>
      </c>
      <c r="F838" s="2">
        <v>25816</v>
      </c>
      <c r="G838" s="2">
        <v>42837</v>
      </c>
      <c r="H838" s="1" t="s">
        <v>5723</v>
      </c>
    </row>
    <row r="839" spans="1:8" x14ac:dyDescent="0.55000000000000004">
      <c r="A839" s="1" t="s">
        <v>161</v>
      </c>
      <c r="B839" s="1" t="s">
        <v>162</v>
      </c>
      <c r="C839" s="1" t="s">
        <v>163</v>
      </c>
      <c r="D839" s="1" t="s">
        <v>10</v>
      </c>
      <c r="E839" s="1" t="s">
        <v>164</v>
      </c>
      <c r="F839" s="2">
        <v>33931</v>
      </c>
      <c r="G839" s="2">
        <v>44284</v>
      </c>
      <c r="H839" s="1" t="s">
        <v>5724</v>
      </c>
    </row>
    <row r="840" spans="1:8" x14ac:dyDescent="0.55000000000000004">
      <c r="A840" s="1" t="s">
        <v>472</v>
      </c>
      <c r="B840" s="1" t="s">
        <v>473</v>
      </c>
      <c r="C840" s="1" t="s">
        <v>474</v>
      </c>
      <c r="D840" s="1" t="s">
        <v>19</v>
      </c>
      <c r="E840" s="1" t="s">
        <v>475</v>
      </c>
      <c r="F840" s="2">
        <v>27036</v>
      </c>
      <c r="G840" s="2">
        <v>42609</v>
      </c>
      <c r="H840" s="1" t="s">
        <v>5725</v>
      </c>
    </row>
    <row r="841" spans="1:8" x14ac:dyDescent="0.55000000000000004">
      <c r="A841" s="1" t="s">
        <v>169</v>
      </c>
      <c r="B841" s="1" t="s">
        <v>170</v>
      </c>
      <c r="C841" s="1" t="s">
        <v>171</v>
      </c>
      <c r="D841" s="1" t="s">
        <v>19</v>
      </c>
      <c r="E841" s="1" t="s">
        <v>172</v>
      </c>
      <c r="F841" s="2">
        <v>27599</v>
      </c>
      <c r="G841" s="2">
        <v>42770</v>
      </c>
      <c r="H841" s="1" t="s">
        <v>5726</v>
      </c>
    </row>
    <row r="842" spans="1:8" x14ac:dyDescent="0.55000000000000004">
      <c r="A842" s="1" t="s">
        <v>85</v>
      </c>
      <c r="B842" s="1" t="s">
        <v>86</v>
      </c>
      <c r="C842" s="1" t="s">
        <v>87</v>
      </c>
      <c r="D842" s="1" t="s">
        <v>19</v>
      </c>
      <c r="E842" s="1" t="s">
        <v>88</v>
      </c>
      <c r="F842" s="2">
        <v>30401</v>
      </c>
      <c r="G842" s="2">
        <v>44316</v>
      </c>
      <c r="H842" s="1" t="s">
        <v>5727</v>
      </c>
    </row>
    <row r="843" spans="1:8" x14ac:dyDescent="0.55000000000000004">
      <c r="A843" s="1" t="s">
        <v>587</v>
      </c>
      <c r="B843" s="1" t="s">
        <v>588</v>
      </c>
      <c r="C843" s="1" t="s">
        <v>589</v>
      </c>
      <c r="D843" s="1" t="s">
        <v>19</v>
      </c>
      <c r="E843" s="1" t="s">
        <v>590</v>
      </c>
      <c r="F843" s="2">
        <v>26258</v>
      </c>
      <c r="G843" s="2">
        <v>43837</v>
      </c>
      <c r="H843" s="1" t="s">
        <v>5728</v>
      </c>
    </row>
    <row r="844" spans="1:8" x14ac:dyDescent="0.55000000000000004">
      <c r="A844" s="1" t="s">
        <v>189</v>
      </c>
      <c r="B844" s="1" t="s">
        <v>190</v>
      </c>
      <c r="C844" s="1" t="s">
        <v>191</v>
      </c>
      <c r="D844" s="1" t="s">
        <v>19</v>
      </c>
      <c r="E844" s="1" t="s">
        <v>192</v>
      </c>
      <c r="F844" s="2">
        <v>26932</v>
      </c>
      <c r="G844" s="2">
        <v>44165</v>
      </c>
      <c r="H844" s="1" t="s">
        <v>5729</v>
      </c>
    </row>
    <row r="845" spans="1:8" x14ac:dyDescent="0.55000000000000004">
      <c r="A845" s="1" t="s">
        <v>61</v>
      </c>
      <c r="B845" s="1" t="s">
        <v>62</v>
      </c>
      <c r="C845" s="1" t="s">
        <v>63</v>
      </c>
      <c r="D845" s="1" t="s">
        <v>10</v>
      </c>
      <c r="E845" s="1" t="s">
        <v>64</v>
      </c>
      <c r="F845" s="2">
        <v>32723</v>
      </c>
      <c r="G845" s="2">
        <v>41141</v>
      </c>
      <c r="H845" s="1" t="s">
        <v>5730</v>
      </c>
    </row>
    <row r="846" spans="1:8" x14ac:dyDescent="0.55000000000000004">
      <c r="A846" s="1" t="s">
        <v>233</v>
      </c>
      <c r="B846" s="1" t="s">
        <v>234</v>
      </c>
      <c r="C846" s="1" t="s">
        <v>235</v>
      </c>
      <c r="D846" s="1" t="s">
        <v>19</v>
      </c>
      <c r="E846" s="1" t="s">
        <v>236</v>
      </c>
      <c r="F846" s="2">
        <v>28629</v>
      </c>
      <c r="G846" s="2">
        <v>42581</v>
      </c>
      <c r="H846" s="1" t="s">
        <v>5731</v>
      </c>
    </row>
    <row r="847" spans="1:8" x14ac:dyDescent="0.55000000000000004">
      <c r="A847" s="1" t="s">
        <v>249</v>
      </c>
      <c r="B847" s="1" t="s">
        <v>250</v>
      </c>
      <c r="C847" s="1" t="s">
        <v>251</v>
      </c>
      <c r="D847" s="1" t="s">
        <v>19</v>
      </c>
      <c r="E847" s="1" t="s">
        <v>252</v>
      </c>
      <c r="F847" s="2">
        <v>29615</v>
      </c>
      <c r="G847" s="2">
        <v>40472</v>
      </c>
      <c r="H847" s="1" t="s">
        <v>5732</v>
      </c>
    </row>
    <row r="848" spans="1:8" x14ac:dyDescent="0.55000000000000004">
      <c r="A848" s="1" t="s">
        <v>532</v>
      </c>
      <c r="B848" s="1" t="s">
        <v>533</v>
      </c>
      <c r="C848" s="1" t="s">
        <v>534</v>
      </c>
      <c r="D848" s="1" t="s">
        <v>10</v>
      </c>
      <c r="E848" s="1" t="s">
        <v>535</v>
      </c>
      <c r="F848" s="2">
        <v>28894</v>
      </c>
      <c r="G848" s="2">
        <v>40249</v>
      </c>
      <c r="H848" s="1" t="s">
        <v>5733</v>
      </c>
    </row>
    <row r="849" spans="1:8" x14ac:dyDescent="0.55000000000000004">
      <c r="A849" s="1" t="s">
        <v>345</v>
      </c>
      <c r="B849" s="1" t="s">
        <v>346</v>
      </c>
      <c r="C849" s="1" t="s">
        <v>347</v>
      </c>
      <c r="D849" s="1" t="s">
        <v>19</v>
      </c>
      <c r="E849" s="1" t="s">
        <v>348</v>
      </c>
      <c r="F849" s="2">
        <v>31354</v>
      </c>
      <c r="G849" s="2">
        <v>42213</v>
      </c>
      <c r="H849" s="1" t="s">
        <v>5734</v>
      </c>
    </row>
    <row r="850" spans="1:8" x14ac:dyDescent="0.55000000000000004">
      <c r="A850" s="1" t="s">
        <v>460</v>
      </c>
      <c r="B850" s="1" t="s">
        <v>461</v>
      </c>
      <c r="C850" s="1" t="s">
        <v>462</v>
      </c>
      <c r="D850" s="1" t="s">
        <v>19</v>
      </c>
      <c r="E850" s="1" t="s">
        <v>463</v>
      </c>
      <c r="F850" s="2">
        <v>30537</v>
      </c>
      <c r="G850" s="2">
        <v>42429</v>
      </c>
      <c r="H850" s="1" t="s">
        <v>5735</v>
      </c>
    </row>
    <row r="851" spans="1:8" x14ac:dyDescent="0.55000000000000004">
      <c r="A851" s="1" t="s">
        <v>177</v>
      </c>
      <c r="B851" s="1" t="s">
        <v>178</v>
      </c>
      <c r="C851" s="1" t="s">
        <v>179</v>
      </c>
      <c r="D851" s="1" t="s">
        <v>10</v>
      </c>
      <c r="E851" s="1" t="s">
        <v>180</v>
      </c>
      <c r="F851" s="2">
        <v>25812</v>
      </c>
      <c r="G851" s="2">
        <v>41745</v>
      </c>
      <c r="H851" s="1" t="s">
        <v>5736</v>
      </c>
    </row>
    <row r="852" spans="1:8" x14ac:dyDescent="0.55000000000000004">
      <c r="A852" s="1" t="s">
        <v>57</v>
      </c>
      <c r="B852" s="1" t="s">
        <v>58</v>
      </c>
      <c r="C852" s="1" t="s">
        <v>59</v>
      </c>
      <c r="D852" s="1" t="s">
        <v>19</v>
      </c>
      <c r="E852" s="1" t="s">
        <v>60</v>
      </c>
      <c r="F852" s="2">
        <v>31520</v>
      </c>
      <c r="G852" s="2">
        <v>42407</v>
      </c>
      <c r="H852" s="1" t="s">
        <v>5737</v>
      </c>
    </row>
    <row r="853" spans="1:8" x14ac:dyDescent="0.55000000000000004">
      <c r="A853" s="1" t="s">
        <v>185</v>
      </c>
      <c r="B853" s="1" t="s">
        <v>186</v>
      </c>
      <c r="C853" s="1" t="s">
        <v>187</v>
      </c>
      <c r="D853" s="1" t="s">
        <v>10</v>
      </c>
      <c r="E853" s="1" t="s">
        <v>188</v>
      </c>
      <c r="F853" s="2">
        <v>27886</v>
      </c>
      <c r="G853" s="2">
        <v>43460</v>
      </c>
      <c r="H853" s="1" t="s">
        <v>5738</v>
      </c>
    </row>
    <row r="854" spans="1:8" x14ac:dyDescent="0.55000000000000004">
      <c r="A854" s="1" t="s">
        <v>464</v>
      </c>
      <c r="B854" s="1" t="s">
        <v>465</v>
      </c>
      <c r="C854" s="1" t="s">
        <v>466</v>
      </c>
      <c r="D854" s="1" t="s">
        <v>19</v>
      </c>
      <c r="E854" s="1" t="s">
        <v>467</v>
      </c>
      <c r="F854" s="2">
        <v>29620</v>
      </c>
      <c r="G854" s="2">
        <v>41733</v>
      </c>
      <c r="H854" s="1" t="s">
        <v>5739</v>
      </c>
    </row>
    <row r="855" spans="1:8" x14ac:dyDescent="0.55000000000000004">
      <c r="A855" s="1" t="s">
        <v>205</v>
      </c>
      <c r="B855" s="1" t="s">
        <v>206</v>
      </c>
      <c r="C855" s="1" t="s">
        <v>207</v>
      </c>
      <c r="D855" s="1" t="s">
        <v>19</v>
      </c>
      <c r="E855" s="1" t="s">
        <v>208</v>
      </c>
      <c r="F855" s="2">
        <v>30676</v>
      </c>
      <c r="G855" s="2">
        <v>40428</v>
      </c>
      <c r="H855" s="1" t="s">
        <v>5740</v>
      </c>
    </row>
    <row r="856" spans="1:8" x14ac:dyDescent="0.55000000000000004">
      <c r="A856" s="1" t="s">
        <v>153</v>
      </c>
      <c r="B856" s="1" t="s">
        <v>154</v>
      </c>
      <c r="C856" s="1" t="s">
        <v>155</v>
      </c>
      <c r="D856" s="1" t="s">
        <v>19</v>
      </c>
      <c r="E856" s="1" t="s">
        <v>156</v>
      </c>
      <c r="F856" s="2">
        <v>31941</v>
      </c>
      <c r="G856" s="2">
        <v>43537</v>
      </c>
      <c r="H856" s="1" t="s">
        <v>5741</v>
      </c>
    </row>
    <row r="857" spans="1:8" x14ac:dyDescent="0.55000000000000004">
      <c r="A857" s="1" t="s">
        <v>101</v>
      </c>
      <c r="B857" s="1" t="s">
        <v>102</v>
      </c>
      <c r="C857" s="1" t="s">
        <v>103</v>
      </c>
      <c r="D857" s="1" t="s">
        <v>10</v>
      </c>
      <c r="E857" s="1" t="s">
        <v>104</v>
      </c>
      <c r="F857" s="2">
        <v>30249</v>
      </c>
      <c r="G857" s="2">
        <v>43809</v>
      </c>
      <c r="H857" s="1" t="s">
        <v>5742</v>
      </c>
    </row>
    <row r="858" spans="1:8" x14ac:dyDescent="0.55000000000000004">
      <c r="A858" s="1" t="s">
        <v>193</v>
      </c>
      <c r="B858" s="1" t="s">
        <v>194</v>
      </c>
      <c r="C858" s="1" t="s">
        <v>195</v>
      </c>
      <c r="D858" s="1" t="s">
        <v>10</v>
      </c>
      <c r="E858" s="1" t="s">
        <v>196</v>
      </c>
      <c r="F858" s="2">
        <v>28074</v>
      </c>
      <c r="G858" s="2">
        <v>43654</v>
      </c>
      <c r="H858" s="1" t="s">
        <v>5743</v>
      </c>
    </row>
    <row r="859" spans="1:8" x14ac:dyDescent="0.55000000000000004">
      <c r="A859" s="1" t="s">
        <v>105</v>
      </c>
      <c r="B859" s="1" t="s">
        <v>106</v>
      </c>
      <c r="C859" s="1" t="s">
        <v>107</v>
      </c>
      <c r="D859" s="1" t="s">
        <v>19</v>
      </c>
      <c r="E859" s="1" t="s">
        <v>108</v>
      </c>
      <c r="F859" s="2">
        <v>33314</v>
      </c>
      <c r="G859" s="2">
        <v>41939</v>
      </c>
      <c r="H859" s="1" t="s">
        <v>5744</v>
      </c>
    </row>
    <row r="860" spans="1:8" x14ac:dyDescent="0.55000000000000004">
      <c r="A860" s="1" t="s">
        <v>393</v>
      </c>
      <c r="B860" s="1" t="s">
        <v>394</v>
      </c>
      <c r="C860" s="1" t="s">
        <v>395</v>
      </c>
      <c r="D860" s="1" t="s">
        <v>19</v>
      </c>
      <c r="E860" s="1" t="s">
        <v>396</v>
      </c>
      <c r="F860" s="2">
        <v>32197</v>
      </c>
      <c r="G860" s="2">
        <v>41203</v>
      </c>
      <c r="H860" s="1" t="s">
        <v>5745</v>
      </c>
    </row>
    <row r="861" spans="1:8" x14ac:dyDescent="0.55000000000000004">
      <c r="A861" s="1" t="s">
        <v>117</v>
      </c>
      <c r="B861" s="1" t="s">
        <v>118</v>
      </c>
      <c r="C861" s="1" t="s">
        <v>119</v>
      </c>
      <c r="D861" s="1" t="s">
        <v>19</v>
      </c>
      <c r="E861" s="1" t="s">
        <v>120</v>
      </c>
      <c r="F861" s="2">
        <v>26215</v>
      </c>
      <c r="G861" s="2">
        <v>42559</v>
      </c>
      <c r="H861" s="1" t="s">
        <v>5746</v>
      </c>
    </row>
    <row r="862" spans="1:8" x14ac:dyDescent="0.55000000000000004">
      <c r="A862" s="1" t="s">
        <v>209</v>
      </c>
      <c r="B862" s="1" t="s">
        <v>210</v>
      </c>
      <c r="C862" s="1" t="s">
        <v>211</v>
      </c>
      <c r="D862" s="1" t="s">
        <v>10</v>
      </c>
      <c r="E862" s="1" t="s">
        <v>212</v>
      </c>
      <c r="F862" s="2">
        <v>26963</v>
      </c>
      <c r="G862" s="2">
        <v>40519</v>
      </c>
      <c r="H862" s="1" t="s">
        <v>5748</v>
      </c>
    </row>
    <row r="863" spans="1:8" x14ac:dyDescent="0.55000000000000004">
      <c r="A863" s="1" t="s">
        <v>389</v>
      </c>
      <c r="B863" s="1" t="s">
        <v>390</v>
      </c>
      <c r="C863" s="1" t="s">
        <v>391</v>
      </c>
      <c r="D863" s="1" t="s">
        <v>19</v>
      </c>
      <c r="E863" s="1" t="s">
        <v>392</v>
      </c>
      <c r="F863" s="2">
        <v>33159</v>
      </c>
      <c r="G863" s="2">
        <v>41462</v>
      </c>
      <c r="H863" s="1" t="s">
        <v>5749</v>
      </c>
    </row>
    <row r="864" spans="1:8" x14ac:dyDescent="0.55000000000000004">
      <c r="A864" s="1" t="s">
        <v>576</v>
      </c>
      <c r="B864" s="1" t="s">
        <v>577</v>
      </c>
      <c r="C864" s="1" t="s">
        <v>578</v>
      </c>
      <c r="D864" s="1" t="s">
        <v>19</v>
      </c>
      <c r="E864" s="1" t="s">
        <v>579</v>
      </c>
      <c r="F864" s="2">
        <v>28874</v>
      </c>
      <c r="G864" s="2">
        <v>42568</v>
      </c>
      <c r="H864" s="1" t="s">
        <v>5750</v>
      </c>
    </row>
    <row r="865" spans="1:8" x14ac:dyDescent="0.55000000000000004">
      <c r="A865" s="1" t="s">
        <v>81</v>
      </c>
      <c r="B865" s="1" t="s">
        <v>82</v>
      </c>
      <c r="C865" s="1" t="s">
        <v>83</v>
      </c>
      <c r="D865" s="1" t="s">
        <v>19</v>
      </c>
      <c r="E865" s="1" t="s">
        <v>84</v>
      </c>
      <c r="F865" s="2">
        <v>29663</v>
      </c>
      <c r="G865" s="2">
        <v>41983</v>
      </c>
      <c r="H865" s="1" t="s">
        <v>5751</v>
      </c>
    </row>
    <row r="866" spans="1:8" x14ac:dyDescent="0.55000000000000004">
      <c r="A866" s="1" t="s">
        <v>305</v>
      </c>
      <c r="B866" s="1" t="s">
        <v>306</v>
      </c>
      <c r="C866" s="1" t="s">
        <v>307</v>
      </c>
      <c r="D866" s="1" t="s">
        <v>19</v>
      </c>
      <c r="E866" s="1" t="s">
        <v>308</v>
      </c>
      <c r="F866" s="2">
        <v>29004</v>
      </c>
      <c r="G866" s="2">
        <v>41657</v>
      </c>
      <c r="H866" s="1" t="s">
        <v>5752</v>
      </c>
    </row>
    <row r="867" spans="1:8" x14ac:dyDescent="0.55000000000000004">
      <c r="A867" s="1" t="s">
        <v>109</v>
      </c>
      <c r="B867" s="1" t="s">
        <v>110</v>
      </c>
      <c r="C867" s="1" t="s">
        <v>111</v>
      </c>
      <c r="D867" s="1" t="s">
        <v>19</v>
      </c>
      <c r="E867" s="1" t="s">
        <v>112</v>
      </c>
      <c r="F867" s="2">
        <v>27698</v>
      </c>
      <c r="G867" s="2">
        <v>40726</v>
      </c>
      <c r="H867" s="1" t="s">
        <v>5753</v>
      </c>
    </row>
    <row r="868" spans="1:8" x14ac:dyDescent="0.55000000000000004">
      <c r="A868" s="1" t="s">
        <v>556</v>
      </c>
      <c r="B868" s="1" t="s">
        <v>557</v>
      </c>
      <c r="C868" s="1" t="s">
        <v>558</v>
      </c>
      <c r="D868" s="1" t="s">
        <v>10</v>
      </c>
      <c r="E868" s="1" t="s">
        <v>559</v>
      </c>
      <c r="F868" s="2">
        <v>27145</v>
      </c>
      <c r="G868" s="2">
        <v>43087</v>
      </c>
      <c r="H868" s="1" t="s">
        <v>5754</v>
      </c>
    </row>
    <row r="869" spans="1:8" x14ac:dyDescent="0.55000000000000004">
      <c r="A869" s="1" t="s">
        <v>16</v>
      </c>
      <c r="B869" s="1" t="s">
        <v>17</v>
      </c>
      <c r="C869" s="1" t="s">
        <v>18</v>
      </c>
      <c r="D869" s="1" t="s">
        <v>19</v>
      </c>
      <c r="E869" s="1" t="s">
        <v>20</v>
      </c>
      <c r="F869" s="2">
        <v>34198</v>
      </c>
      <c r="G869" s="2">
        <v>42668</v>
      </c>
      <c r="H869" s="1" t="s">
        <v>5755</v>
      </c>
    </row>
    <row r="870" spans="1:8" x14ac:dyDescent="0.55000000000000004">
      <c r="A870" s="1" t="s">
        <v>512</v>
      </c>
      <c r="B870" s="1" t="s">
        <v>513</v>
      </c>
      <c r="C870" s="1" t="s">
        <v>514</v>
      </c>
      <c r="D870" s="1" t="s">
        <v>19</v>
      </c>
      <c r="E870" s="1" t="s">
        <v>515</v>
      </c>
      <c r="F870" s="2">
        <v>30519</v>
      </c>
      <c r="G870" s="2">
        <v>44043</v>
      </c>
      <c r="H870" s="1" t="s">
        <v>5756</v>
      </c>
    </row>
    <row r="871" spans="1:8" x14ac:dyDescent="0.55000000000000004">
      <c r="A871" s="1" t="s">
        <v>257</v>
      </c>
      <c r="B871" s="1" t="s">
        <v>258</v>
      </c>
      <c r="C871" s="1" t="s">
        <v>259</v>
      </c>
      <c r="D871" s="1" t="s">
        <v>10</v>
      </c>
      <c r="E871" s="1" t="s">
        <v>260</v>
      </c>
      <c r="F871" s="2">
        <v>31559</v>
      </c>
      <c r="G871" s="2">
        <v>43115</v>
      </c>
      <c r="H871" s="1" t="s">
        <v>5757</v>
      </c>
    </row>
    <row r="872" spans="1:8" x14ac:dyDescent="0.55000000000000004">
      <c r="A872" s="1" t="s">
        <v>37</v>
      </c>
      <c r="B872" s="1" t="s">
        <v>38</v>
      </c>
      <c r="C872" s="1" t="s">
        <v>39</v>
      </c>
      <c r="D872" s="1" t="s">
        <v>10</v>
      </c>
      <c r="E872" s="1" t="s">
        <v>40</v>
      </c>
      <c r="F872" s="2">
        <v>30160</v>
      </c>
      <c r="G872" s="2">
        <v>42566</v>
      </c>
      <c r="H872" s="1" t="s">
        <v>5758</v>
      </c>
    </row>
    <row r="873" spans="1:8" x14ac:dyDescent="0.55000000000000004">
      <c r="A873" s="1" t="s">
        <v>568</v>
      </c>
      <c r="B873" s="1" t="s">
        <v>569</v>
      </c>
      <c r="C873" s="1" t="s">
        <v>570</v>
      </c>
      <c r="D873" s="1" t="s">
        <v>10</v>
      </c>
      <c r="E873" s="1" t="s">
        <v>571</v>
      </c>
      <c r="F873" s="2">
        <v>32821</v>
      </c>
      <c r="G873" s="2">
        <v>42041</v>
      </c>
      <c r="H873" s="1" t="s">
        <v>5759</v>
      </c>
    </row>
    <row r="874" spans="1:8" x14ac:dyDescent="0.55000000000000004">
      <c r="A874" s="1" t="s">
        <v>365</v>
      </c>
      <c r="B874" s="1" t="s">
        <v>366</v>
      </c>
      <c r="C874" s="1" t="s">
        <v>367</v>
      </c>
      <c r="D874" s="1" t="s">
        <v>10</v>
      </c>
      <c r="E874" s="1" t="s">
        <v>368</v>
      </c>
      <c r="F874" s="2">
        <v>31611</v>
      </c>
      <c r="G874" s="2">
        <v>41219</v>
      </c>
      <c r="H874" s="1" t="s">
        <v>5760</v>
      </c>
    </row>
    <row r="875" spans="1:8" x14ac:dyDescent="0.55000000000000004">
      <c r="A875" s="1" t="s">
        <v>221</v>
      </c>
      <c r="B875" s="1" t="s">
        <v>222</v>
      </c>
      <c r="C875" s="1" t="s">
        <v>223</v>
      </c>
      <c r="D875" s="1" t="s">
        <v>19</v>
      </c>
      <c r="E875" s="1" t="s">
        <v>224</v>
      </c>
      <c r="F875" s="2">
        <v>27746</v>
      </c>
      <c r="G875" s="2">
        <v>41924</v>
      </c>
      <c r="H875" s="1" t="s">
        <v>5761</v>
      </c>
    </row>
    <row r="876" spans="1:8" x14ac:dyDescent="0.55000000000000004">
      <c r="A876" s="1" t="s">
        <v>293</v>
      </c>
      <c r="B876" s="1" t="s">
        <v>294</v>
      </c>
      <c r="C876" s="1" t="s">
        <v>295</v>
      </c>
      <c r="D876" s="1" t="s">
        <v>19</v>
      </c>
      <c r="E876" s="1" t="s">
        <v>296</v>
      </c>
      <c r="F876" s="2">
        <v>26104</v>
      </c>
      <c r="G876" s="2">
        <v>40966</v>
      </c>
      <c r="H876" s="1" t="s">
        <v>5762</v>
      </c>
    </row>
    <row r="877" spans="1:8" x14ac:dyDescent="0.55000000000000004">
      <c r="A877" s="1" t="s">
        <v>572</v>
      </c>
      <c r="B877" s="1" t="s">
        <v>573</v>
      </c>
      <c r="C877" s="1" t="s">
        <v>574</v>
      </c>
      <c r="D877" s="1" t="s">
        <v>10</v>
      </c>
      <c r="E877" s="1" t="s">
        <v>575</v>
      </c>
      <c r="F877" s="2">
        <v>30184</v>
      </c>
      <c r="G877" s="2">
        <v>40189</v>
      </c>
      <c r="H877" s="1" t="s">
        <v>5763</v>
      </c>
    </row>
    <row r="878" spans="1:8" x14ac:dyDescent="0.55000000000000004">
      <c r="A878" s="1" t="s">
        <v>357</v>
      </c>
      <c r="B878" s="1" t="s">
        <v>358</v>
      </c>
      <c r="C878" s="1" t="s">
        <v>359</v>
      </c>
      <c r="D878" s="1" t="s">
        <v>19</v>
      </c>
      <c r="E878" s="1" t="s">
        <v>360</v>
      </c>
      <c r="F878" s="2">
        <v>33366</v>
      </c>
      <c r="G878" s="2">
        <v>41875</v>
      </c>
      <c r="H878" s="1" t="s">
        <v>5764</v>
      </c>
    </row>
    <row r="879" spans="1:8" x14ac:dyDescent="0.55000000000000004">
      <c r="A879" s="1" t="s">
        <v>552</v>
      </c>
      <c r="B879" s="1" t="s">
        <v>553</v>
      </c>
      <c r="C879" s="1" t="s">
        <v>554</v>
      </c>
      <c r="D879" s="1" t="s">
        <v>10</v>
      </c>
      <c r="E879" s="1" t="s">
        <v>555</v>
      </c>
      <c r="F879" s="2">
        <v>32978</v>
      </c>
      <c r="G879" s="2">
        <v>44047</v>
      </c>
      <c r="H879" s="1" t="s">
        <v>5765</v>
      </c>
    </row>
    <row r="880" spans="1:8" x14ac:dyDescent="0.55000000000000004">
      <c r="A880" s="1" t="s">
        <v>532</v>
      </c>
      <c r="B880" s="1" t="s">
        <v>533</v>
      </c>
      <c r="C880" s="1" t="s">
        <v>534</v>
      </c>
      <c r="D880" s="1" t="s">
        <v>10</v>
      </c>
      <c r="E880" s="1" t="s">
        <v>535</v>
      </c>
      <c r="F880" s="2">
        <v>28894</v>
      </c>
      <c r="G880" s="2">
        <v>40249</v>
      </c>
      <c r="H880" s="1" t="s">
        <v>5766</v>
      </c>
    </row>
    <row r="881" spans="1:8" x14ac:dyDescent="0.55000000000000004">
      <c r="A881" s="1" t="s">
        <v>89</v>
      </c>
      <c r="B881" s="1" t="s">
        <v>90</v>
      </c>
      <c r="C881" s="1" t="s">
        <v>91</v>
      </c>
      <c r="D881" s="1" t="s">
        <v>10</v>
      </c>
      <c r="E881" s="1" t="s">
        <v>92</v>
      </c>
      <c r="F881" s="2">
        <v>29909</v>
      </c>
      <c r="G881" s="2">
        <v>42720</v>
      </c>
      <c r="H881" s="1" t="s">
        <v>5767</v>
      </c>
    </row>
    <row r="882" spans="1:8" x14ac:dyDescent="0.55000000000000004">
      <c r="A882" s="1" t="s">
        <v>468</v>
      </c>
      <c r="B882" s="1" t="s">
        <v>469</v>
      </c>
      <c r="C882" s="1" t="s">
        <v>470</v>
      </c>
      <c r="D882" s="1" t="s">
        <v>19</v>
      </c>
      <c r="E882" s="1" t="s">
        <v>471</v>
      </c>
      <c r="F882" s="2">
        <v>29315</v>
      </c>
      <c r="G882" s="2">
        <v>42180</v>
      </c>
      <c r="H882" s="1" t="s">
        <v>5768</v>
      </c>
    </row>
    <row r="883" spans="1:8" x14ac:dyDescent="0.55000000000000004">
      <c r="A883" s="1" t="s">
        <v>177</v>
      </c>
      <c r="B883" s="1" t="s">
        <v>178</v>
      </c>
      <c r="C883" s="1" t="s">
        <v>179</v>
      </c>
      <c r="D883" s="1" t="s">
        <v>10</v>
      </c>
      <c r="E883" s="1" t="s">
        <v>180</v>
      </c>
      <c r="F883" s="2">
        <v>25812</v>
      </c>
      <c r="G883" s="2">
        <v>41745</v>
      </c>
      <c r="H883" s="1" t="s">
        <v>5769</v>
      </c>
    </row>
    <row r="884" spans="1:8" x14ac:dyDescent="0.55000000000000004">
      <c r="A884" s="1" t="s">
        <v>524</v>
      </c>
      <c r="B884" s="1" t="s">
        <v>525</v>
      </c>
      <c r="C884" s="1" t="s">
        <v>526</v>
      </c>
      <c r="D884" s="1" t="s">
        <v>10</v>
      </c>
      <c r="E884" s="1" t="s">
        <v>527</v>
      </c>
      <c r="F884" s="2">
        <v>33726</v>
      </c>
      <c r="G884" s="2">
        <v>40977</v>
      </c>
      <c r="H884" s="1" t="s">
        <v>5770</v>
      </c>
    </row>
    <row r="885" spans="1:8" x14ac:dyDescent="0.55000000000000004">
      <c r="A885" s="1" t="s">
        <v>595</v>
      </c>
      <c r="B885" s="1" t="s">
        <v>596</v>
      </c>
      <c r="C885" s="1" t="s">
        <v>597</v>
      </c>
      <c r="D885" s="1" t="s">
        <v>10</v>
      </c>
      <c r="E885" s="1" t="s">
        <v>598</v>
      </c>
      <c r="F885" s="2">
        <v>27616</v>
      </c>
      <c r="G885" s="2">
        <v>44155</v>
      </c>
      <c r="H885" s="1" t="s">
        <v>5771</v>
      </c>
    </row>
    <row r="886" spans="1:8" x14ac:dyDescent="0.55000000000000004">
      <c r="A886" s="1" t="s">
        <v>449</v>
      </c>
      <c r="B886" s="1" t="s">
        <v>450</v>
      </c>
      <c r="C886" s="1" t="s">
        <v>451</v>
      </c>
      <c r="D886" s="1" t="s">
        <v>10</v>
      </c>
      <c r="E886" s="1" t="s">
        <v>452</v>
      </c>
      <c r="F886" s="2">
        <v>31087</v>
      </c>
      <c r="G886" s="2">
        <v>42002</v>
      </c>
      <c r="H886" s="1" t="s">
        <v>5772</v>
      </c>
    </row>
    <row r="887" spans="1:8" x14ac:dyDescent="0.55000000000000004">
      <c r="A887" s="1" t="s">
        <v>460</v>
      </c>
      <c r="B887" s="1" t="s">
        <v>461</v>
      </c>
      <c r="C887" s="1" t="s">
        <v>462</v>
      </c>
      <c r="D887" s="1" t="s">
        <v>19</v>
      </c>
      <c r="E887" s="1" t="s">
        <v>463</v>
      </c>
      <c r="F887" s="2">
        <v>30537</v>
      </c>
      <c r="G887" s="2">
        <v>42429</v>
      </c>
      <c r="H887" s="1" t="s">
        <v>5773</v>
      </c>
    </row>
    <row r="888" spans="1:8" x14ac:dyDescent="0.55000000000000004">
      <c r="A888" s="1" t="s">
        <v>273</v>
      </c>
      <c r="B888" s="1" t="s">
        <v>274</v>
      </c>
      <c r="C888" s="1" t="s">
        <v>275</v>
      </c>
      <c r="D888" s="1" t="s">
        <v>10</v>
      </c>
      <c r="E888" s="1" t="s">
        <v>276</v>
      </c>
      <c r="F888" s="2">
        <v>26985</v>
      </c>
      <c r="G888" s="2">
        <v>41416</v>
      </c>
      <c r="H888" s="1" t="s">
        <v>5774</v>
      </c>
    </row>
    <row r="889" spans="1:8" x14ac:dyDescent="0.55000000000000004">
      <c r="A889" s="1" t="s">
        <v>201</v>
      </c>
      <c r="B889" s="1" t="s">
        <v>202</v>
      </c>
      <c r="C889" s="1" t="s">
        <v>203</v>
      </c>
      <c r="D889" s="1" t="s">
        <v>10</v>
      </c>
      <c r="E889" s="1" t="s">
        <v>204</v>
      </c>
      <c r="F889" s="2">
        <v>26315</v>
      </c>
      <c r="G889" s="2">
        <v>42606</v>
      </c>
      <c r="H889" s="1" t="s">
        <v>5775</v>
      </c>
    </row>
    <row r="890" spans="1:8" x14ac:dyDescent="0.55000000000000004">
      <c r="A890" s="1" t="s">
        <v>496</v>
      </c>
      <c r="B890" s="1" t="s">
        <v>497</v>
      </c>
      <c r="C890" s="1" t="s">
        <v>498</v>
      </c>
      <c r="D890" s="1" t="s">
        <v>19</v>
      </c>
      <c r="E890" s="1" t="s">
        <v>499</v>
      </c>
      <c r="F890" s="2">
        <v>25965</v>
      </c>
      <c r="G890" s="2">
        <v>42693</v>
      </c>
      <c r="H890" s="1" t="s">
        <v>5776</v>
      </c>
    </row>
    <row r="891" spans="1:8" x14ac:dyDescent="0.55000000000000004">
      <c r="A891" s="1" t="s">
        <v>181</v>
      </c>
      <c r="B891" s="1" t="s">
        <v>182</v>
      </c>
      <c r="C891" s="1" t="s">
        <v>183</v>
      </c>
      <c r="D891" s="1" t="s">
        <v>10</v>
      </c>
      <c r="E891" s="1" t="s">
        <v>184</v>
      </c>
      <c r="F891" s="2">
        <v>30925</v>
      </c>
      <c r="G891" s="2">
        <v>43888</v>
      </c>
      <c r="H891" s="1" t="s">
        <v>5777</v>
      </c>
    </row>
    <row r="892" spans="1:8" x14ac:dyDescent="0.55000000000000004">
      <c r="A892" s="1" t="s">
        <v>197</v>
      </c>
      <c r="B892" s="1" t="s">
        <v>198</v>
      </c>
      <c r="C892" s="1" t="s">
        <v>199</v>
      </c>
      <c r="D892" s="1" t="s">
        <v>10</v>
      </c>
      <c r="E892" s="1" t="s">
        <v>200</v>
      </c>
      <c r="F892" s="2">
        <v>27625</v>
      </c>
      <c r="G892" s="2">
        <v>44302</v>
      </c>
      <c r="H892" s="1" t="s">
        <v>5778</v>
      </c>
    </row>
    <row r="893" spans="1:8" x14ac:dyDescent="0.55000000000000004">
      <c r="A893" s="1" t="s">
        <v>41</v>
      </c>
      <c r="B893" s="1" t="s">
        <v>42</v>
      </c>
      <c r="C893" s="1" t="s">
        <v>43</v>
      </c>
      <c r="D893" s="1" t="s">
        <v>10</v>
      </c>
      <c r="E893" s="1" t="s">
        <v>44</v>
      </c>
      <c r="F893" s="2">
        <v>32285</v>
      </c>
      <c r="G893" s="2">
        <v>43698</v>
      </c>
      <c r="H893" s="1" t="s">
        <v>5779</v>
      </c>
    </row>
    <row r="894" spans="1:8" x14ac:dyDescent="0.55000000000000004">
      <c r="A894" s="1" t="s">
        <v>285</v>
      </c>
      <c r="B894" s="1" t="s">
        <v>286</v>
      </c>
      <c r="C894" s="1" t="s">
        <v>287</v>
      </c>
      <c r="D894" s="1" t="s">
        <v>19</v>
      </c>
      <c r="E894" s="1" t="s">
        <v>288</v>
      </c>
      <c r="F894" s="2">
        <v>31315</v>
      </c>
      <c r="G894" s="2">
        <v>40446</v>
      </c>
      <c r="H894" s="1" t="s">
        <v>5780</v>
      </c>
    </row>
    <row r="895" spans="1:8" x14ac:dyDescent="0.55000000000000004">
      <c r="A895" s="1" t="s">
        <v>520</v>
      </c>
      <c r="B895" s="1" t="s">
        <v>521</v>
      </c>
      <c r="C895" s="1" t="s">
        <v>522</v>
      </c>
      <c r="D895" s="1" t="s">
        <v>19</v>
      </c>
      <c r="E895" s="1" t="s">
        <v>523</v>
      </c>
      <c r="F895" s="2">
        <v>32118</v>
      </c>
      <c r="G895" s="2">
        <v>43739</v>
      </c>
      <c r="H895" s="1" t="s">
        <v>5782</v>
      </c>
    </row>
    <row r="896" spans="1:8" x14ac:dyDescent="0.55000000000000004">
      <c r="A896" s="1" t="s">
        <v>504</v>
      </c>
      <c r="B896" s="1" t="s">
        <v>505</v>
      </c>
      <c r="C896" s="1" t="s">
        <v>506</v>
      </c>
      <c r="D896" s="1" t="s">
        <v>19</v>
      </c>
      <c r="E896" s="1" t="s">
        <v>507</v>
      </c>
      <c r="F896" s="2">
        <v>30464</v>
      </c>
      <c r="G896" s="2">
        <v>43061</v>
      </c>
      <c r="H896" s="1" t="s">
        <v>5783</v>
      </c>
    </row>
    <row r="897" spans="1:8" x14ac:dyDescent="0.55000000000000004">
      <c r="A897" s="1" t="s">
        <v>341</v>
      </c>
      <c r="B897" s="1" t="s">
        <v>342</v>
      </c>
      <c r="C897" s="1" t="s">
        <v>343</v>
      </c>
      <c r="D897" s="1" t="s">
        <v>10</v>
      </c>
      <c r="E897" s="1" t="s">
        <v>344</v>
      </c>
      <c r="F897" s="2">
        <v>29169</v>
      </c>
      <c r="G897" s="2">
        <v>42207</v>
      </c>
      <c r="H897" s="1" t="s">
        <v>5784</v>
      </c>
    </row>
    <row r="898" spans="1:8" x14ac:dyDescent="0.55000000000000004">
      <c r="A898" s="1" t="s">
        <v>329</v>
      </c>
      <c r="B898" s="1" t="s">
        <v>330</v>
      </c>
      <c r="C898" s="1" t="s">
        <v>331</v>
      </c>
      <c r="D898" s="1" t="s">
        <v>10</v>
      </c>
      <c r="E898" s="1" t="s">
        <v>332</v>
      </c>
      <c r="F898" s="2">
        <v>34577</v>
      </c>
      <c r="G898" s="2">
        <v>43574</v>
      </c>
      <c r="H898" s="1" t="s">
        <v>5785</v>
      </c>
    </row>
    <row r="899" spans="1:8" x14ac:dyDescent="0.55000000000000004">
      <c r="A899" s="1" t="s">
        <v>456</v>
      </c>
      <c r="B899" s="1" t="s">
        <v>457</v>
      </c>
      <c r="C899" s="1" t="s">
        <v>458</v>
      </c>
      <c r="D899" s="1" t="s">
        <v>10</v>
      </c>
      <c r="E899" s="1" t="s">
        <v>459</v>
      </c>
      <c r="F899" s="2">
        <v>32189</v>
      </c>
      <c r="G899" s="2">
        <v>41083</v>
      </c>
      <c r="H899" s="1" t="s">
        <v>5786</v>
      </c>
    </row>
    <row r="900" spans="1:8" x14ac:dyDescent="0.55000000000000004">
      <c r="A900" s="1" t="s">
        <v>564</v>
      </c>
      <c r="B900" s="1" t="s">
        <v>565</v>
      </c>
      <c r="C900" s="1" t="s">
        <v>566</v>
      </c>
      <c r="D900" s="1" t="s">
        <v>10</v>
      </c>
      <c r="E900" s="1" t="s">
        <v>567</v>
      </c>
      <c r="F900" s="2">
        <v>32902</v>
      </c>
      <c r="G900" s="2">
        <v>43867</v>
      </c>
      <c r="H900" s="1" t="s">
        <v>5787</v>
      </c>
    </row>
    <row r="901" spans="1:8" x14ac:dyDescent="0.55000000000000004">
      <c r="A901" s="1" t="s">
        <v>361</v>
      </c>
      <c r="B901" s="1" t="s">
        <v>362</v>
      </c>
      <c r="C901" s="1" t="s">
        <v>363</v>
      </c>
      <c r="D901" s="1" t="s">
        <v>10</v>
      </c>
      <c r="E901" s="1" t="s">
        <v>364</v>
      </c>
      <c r="F901" s="2">
        <v>31073</v>
      </c>
      <c r="G901" s="2">
        <v>41848</v>
      </c>
      <c r="H901" s="1" t="s">
        <v>5788</v>
      </c>
    </row>
    <row r="902" spans="1:8" x14ac:dyDescent="0.55000000000000004">
      <c r="A902" s="1" t="s">
        <v>568</v>
      </c>
      <c r="B902" s="1" t="s">
        <v>569</v>
      </c>
      <c r="C902" s="1" t="s">
        <v>570</v>
      </c>
      <c r="D902" s="1" t="s">
        <v>10</v>
      </c>
      <c r="E902" s="1" t="s">
        <v>571</v>
      </c>
      <c r="F902" s="2">
        <v>32821</v>
      </c>
      <c r="G902" s="2">
        <v>42041</v>
      </c>
      <c r="H902" s="1" t="s">
        <v>5789</v>
      </c>
    </row>
    <row r="903" spans="1:8" x14ac:dyDescent="0.55000000000000004">
      <c r="A903" s="1" t="s">
        <v>373</v>
      </c>
      <c r="B903" s="1" t="s">
        <v>374</v>
      </c>
      <c r="C903" s="1" t="s">
        <v>375</v>
      </c>
      <c r="D903" s="1" t="s">
        <v>19</v>
      </c>
      <c r="E903" s="1" t="s">
        <v>376</v>
      </c>
      <c r="F903" s="2">
        <v>32741</v>
      </c>
      <c r="G903" s="2">
        <v>44025</v>
      </c>
      <c r="H903" s="1" t="s">
        <v>5790</v>
      </c>
    </row>
    <row r="904" spans="1:8" x14ac:dyDescent="0.55000000000000004">
      <c r="A904" s="1" t="s">
        <v>257</v>
      </c>
      <c r="B904" s="1" t="s">
        <v>258</v>
      </c>
      <c r="C904" s="1" t="s">
        <v>259</v>
      </c>
      <c r="D904" s="1" t="s">
        <v>10</v>
      </c>
      <c r="E904" s="1" t="s">
        <v>260</v>
      </c>
      <c r="F904" s="2">
        <v>31559</v>
      </c>
      <c r="G904" s="2">
        <v>43115</v>
      </c>
      <c r="H904" s="1" t="s">
        <v>5791</v>
      </c>
    </row>
    <row r="905" spans="1:8" x14ac:dyDescent="0.55000000000000004">
      <c r="A905" s="1" t="s">
        <v>77</v>
      </c>
      <c r="B905" s="1" t="s">
        <v>78</v>
      </c>
      <c r="C905" s="1" t="s">
        <v>79</v>
      </c>
      <c r="D905" s="1" t="s">
        <v>10</v>
      </c>
      <c r="E905" s="1" t="s">
        <v>80</v>
      </c>
      <c r="F905" s="2">
        <v>27768</v>
      </c>
      <c r="G905" s="2">
        <v>40573</v>
      </c>
      <c r="H905" s="1" t="s">
        <v>5792</v>
      </c>
    </row>
    <row r="906" spans="1:8" x14ac:dyDescent="0.55000000000000004">
      <c r="A906" s="1" t="s">
        <v>109</v>
      </c>
      <c r="B906" s="1" t="s">
        <v>110</v>
      </c>
      <c r="C906" s="1" t="s">
        <v>111</v>
      </c>
      <c r="D906" s="1" t="s">
        <v>19</v>
      </c>
      <c r="E906" s="1" t="s">
        <v>112</v>
      </c>
      <c r="F906" s="2">
        <v>27698</v>
      </c>
      <c r="G906" s="2">
        <v>40726</v>
      </c>
      <c r="H906" s="1" t="s">
        <v>5793</v>
      </c>
    </row>
    <row r="907" spans="1:8" x14ac:dyDescent="0.55000000000000004">
      <c r="A907" s="1" t="s">
        <v>603</v>
      </c>
      <c r="B907" s="1" t="s">
        <v>604</v>
      </c>
      <c r="C907" s="1" t="s">
        <v>605</v>
      </c>
      <c r="D907" s="1" t="s">
        <v>10</v>
      </c>
      <c r="E907" s="1" t="s">
        <v>606</v>
      </c>
      <c r="F907" s="2">
        <v>31145</v>
      </c>
      <c r="G907" s="2">
        <v>40984</v>
      </c>
      <c r="H907" s="1" t="s">
        <v>5794</v>
      </c>
    </row>
    <row r="908" spans="1:8" x14ac:dyDescent="0.55000000000000004">
      <c r="A908" s="1" t="s">
        <v>37</v>
      </c>
      <c r="B908" s="1" t="s">
        <v>38</v>
      </c>
      <c r="C908" s="1" t="s">
        <v>39</v>
      </c>
      <c r="D908" s="1" t="s">
        <v>10</v>
      </c>
      <c r="E908" s="1" t="s">
        <v>40</v>
      </c>
      <c r="F908" s="2">
        <v>30160</v>
      </c>
      <c r="G908" s="2">
        <v>42566</v>
      </c>
      <c r="H908" s="1" t="s">
        <v>5795</v>
      </c>
    </row>
    <row r="909" spans="1:8" x14ac:dyDescent="0.55000000000000004">
      <c r="A909" s="1" t="s">
        <v>73</v>
      </c>
      <c r="B909" s="1" t="s">
        <v>74</v>
      </c>
      <c r="C909" s="1" t="s">
        <v>75</v>
      </c>
      <c r="D909" s="1" t="s">
        <v>10</v>
      </c>
      <c r="E909" s="1" t="s">
        <v>76</v>
      </c>
      <c r="F909" s="2">
        <v>27895</v>
      </c>
      <c r="G909" s="2">
        <v>42386</v>
      </c>
      <c r="H909" s="1" t="s">
        <v>5796</v>
      </c>
    </row>
    <row r="910" spans="1:8" x14ac:dyDescent="0.55000000000000004">
      <c r="A910" s="1" t="s">
        <v>441</v>
      </c>
      <c r="B910" s="1" t="s">
        <v>442</v>
      </c>
      <c r="C910" s="1" t="s">
        <v>443</v>
      </c>
      <c r="D910" s="1" t="s">
        <v>10</v>
      </c>
      <c r="E910" s="1" t="s">
        <v>444</v>
      </c>
      <c r="F910" s="2">
        <v>33980</v>
      </c>
      <c r="G910" s="2">
        <v>43368</v>
      </c>
      <c r="H910" s="1" t="s">
        <v>5797</v>
      </c>
    </row>
    <row r="911" spans="1:8" x14ac:dyDescent="0.55000000000000004">
      <c r="A911" s="1" t="s">
        <v>393</v>
      </c>
      <c r="B911" s="1" t="s">
        <v>394</v>
      </c>
      <c r="C911" s="1" t="s">
        <v>395</v>
      </c>
      <c r="D911" s="1" t="s">
        <v>19</v>
      </c>
      <c r="E911" s="1" t="s">
        <v>396</v>
      </c>
      <c r="F911" s="2">
        <v>32197</v>
      </c>
      <c r="G911" s="2">
        <v>41203</v>
      </c>
      <c r="H911" s="1" t="s">
        <v>5799</v>
      </c>
    </row>
    <row r="912" spans="1:8" x14ac:dyDescent="0.55000000000000004">
      <c r="A912" s="1" t="s">
        <v>528</v>
      </c>
      <c r="B912" s="1" t="s">
        <v>529</v>
      </c>
      <c r="C912" s="1" t="s">
        <v>530</v>
      </c>
      <c r="D912" s="1" t="s">
        <v>19</v>
      </c>
      <c r="E912" s="1" t="s">
        <v>531</v>
      </c>
      <c r="F912" s="2">
        <v>31602</v>
      </c>
      <c r="G912" s="2">
        <v>40672</v>
      </c>
      <c r="H912" s="1" t="s">
        <v>5801</v>
      </c>
    </row>
    <row r="913" spans="1:8" x14ac:dyDescent="0.55000000000000004">
      <c r="A913" s="1" t="s">
        <v>583</v>
      </c>
      <c r="B913" s="1" t="s">
        <v>584</v>
      </c>
      <c r="C913" s="1" t="s">
        <v>585</v>
      </c>
      <c r="D913" s="1" t="s">
        <v>19</v>
      </c>
      <c r="E913" s="1" t="s">
        <v>586</v>
      </c>
      <c r="F913" s="2">
        <v>27043</v>
      </c>
      <c r="G913" s="2">
        <v>40645</v>
      </c>
      <c r="H913" s="1" t="s">
        <v>5802</v>
      </c>
    </row>
    <row r="914" spans="1:8" x14ac:dyDescent="0.55000000000000004">
      <c r="A914" s="1" t="s">
        <v>229</v>
      </c>
      <c r="B914" s="1" t="s">
        <v>230</v>
      </c>
      <c r="C914" s="1" t="s">
        <v>231</v>
      </c>
      <c r="D914" s="1" t="s">
        <v>19</v>
      </c>
      <c r="E914" s="1" t="s">
        <v>232</v>
      </c>
      <c r="F914" s="2">
        <v>25792</v>
      </c>
      <c r="G914" s="2">
        <v>40868</v>
      </c>
      <c r="H914" s="1" t="s">
        <v>5803</v>
      </c>
    </row>
    <row r="915" spans="1:8" x14ac:dyDescent="0.55000000000000004">
      <c r="A915" s="1" t="s">
        <v>41</v>
      </c>
      <c r="B915" s="1" t="s">
        <v>42</v>
      </c>
      <c r="C915" s="1" t="s">
        <v>43</v>
      </c>
      <c r="D915" s="1" t="s">
        <v>10</v>
      </c>
      <c r="E915" s="1" t="s">
        <v>44</v>
      </c>
      <c r="F915" s="2">
        <v>32285</v>
      </c>
      <c r="G915" s="2">
        <v>43698</v>
      </c>
      <c r="H915" s="1" t="s">
        <v>5804</v>
      </c>
    </row>
    <row r="916" spans="1:8" x14ac:dyDescent="0.55000000000000004">
      <c r="A916" s="1" t="s">
        <v>225</v>
      </c>
      <c r="B916" s="1" t="s">
        <v>226</v>
      </c>
      <c r="C916" s="1" t="s">
        <v>227</v>
      </c>
      <c r="D916" s="1" t="s">
        <v>10</v>
      </c>
      <c r="E916" s="1" t="s">
        <v>228</v>
      </c>
      <c r="F916" s="2">
        <v>26245</v>
      </c>
      <c r="G916" s="2">
        <v>43118</v>
      </c>
      <c r="H916" s="1" t="s">
        <v>5806</v>
      </c>
    </row>
    <row r="917" spans="1:8" x14ac:dyDescent="0.55000000000000004">
      <c r="A917" s="1" t="s">
        <v>153</v>
      </c>
      <c r="B917" s="1" t="s">
        <v>154</v>
      </c>
      <c r="C917" s="1" t="s">
        <v>155</v>
      </c>
      <c r="D917" s="1" t="s">
        <v>19</v>
      </c>
      <c r="E917" s="1" t="s">
        <v>156</v>
      </c>
      <c r="F917" s="2">
        <v>31941</v>
      </c>
      <c r="G917" s="2">
        <v>43537</v>
      </c>
      <c r="H917" s="1" t="s">
        <v>5807</v>
      </c>
    </row>
    <row r="918" spans="1:8" x14ac:dyDescent="0.55000000000000004">
      <c r="A918" s="1" t="s">
        <v>472</v>
      </c>
      <c r="B918" s="1" t="s">
        <v>473</v>
      </c>
      <c r="C918" s="1" t="s">
        <v>474</v>
      </c>
      <c r="D918" s="1" t="s">
        <v>19</v>
      </c>
      <c r="E918" s="1" t="s">
        <v>475</v>
      </c>
      <c r="F918" s="2">
        <v>27036</v>
      </c>
      <c r="G918" s="2">
        <v>42609</v>
      </c>
      <c r="H918" s="1" t="s">
        <v>5808</v>
      </c>
    </row>
    <row r="919" spans="1:8" x14ac:dyDescent="0.55000000000000004">
      <c r="A919" s="1" t="s">
        <v>25</v>
      </c>
      <c r="B919" s="1" t="s">
        <v>26</v>
      </c>
      <c r="C919" s="1" t="s">
        <v>27</v>
      </c>
      <c r="D919" s="1" t="s">
        <v>10</v>
      </c>
      <c r="E919" s="1" t="s">
        <v>28</v>
      </c>
      <c r="F919" s="2">
        <v>28152</v>
      </c>
      <c r="G919" s="2">
        <v>43569</v>
      </c>
      <c r="H919" s="1" t="s">
        <v>5809</v>
      </c>
    </row>
    <row r="920" spans="1:8" x14ac:dyDescent="0.55000000000000004">
      <c r="A920" s="1" t="s">
        <v>177</v>
      </c>
      <c r="B920" s="1" t="s">
        <v>178</v>
      </c>
      <c r="C920" s="1" t="s">
        <v>179</v>
      </c>
      <c r="D920" s="1" t="s">
        <v>10</v>
      </c>
      <c r="E920" s="1" t="s">
        <v>180</v>
      </c>
      <c r="F920" s="2">
        <v>25812</v>
      </c>
      <c r="G920" s="2">
        <v>41745</v>
      </c>
      <c r="H920" s="1" t="s">
        <v>5810</v>
      </c>
    </row>
    <row r="921" spans="1:8" x14ac:dyDescent="0.55000000000000004">
      <c r="A921" s="1" t="s">
        <v>93</v>
      </c>
      <c r="B921" s="1" t="s">
        <v>94</v>
      </c>
      <c r="C921" s="1" t="s">
        <v>95</v>
      </c>
      <c r="D921" s="1" t="s">
        <v>10</v>
      </c>
      <c r="E921" s="1" t="s">
        <v>96</v>
      </c>
      <c r="F921" s="2">
        <v>32855</v>
      </c>
      <c r="G921" s="2">
        <v>42580</v>
      </c>
      <c r="H921" s="1" t="s">
        <v>5811</v>
      </c>
    </row>
    <row r="922" spans="1:8" x14ac:dyDescent="0.55000000000000004">
      <c r="A922" s="1" t="s">
        <v>453</v>
      </c>
      <c r="B922" s="1" t="s">
        <v>358</v>
      </c>
      <c r="C922" s="1" t="s">
        <v>454</v>
      </c>
      <c r="D922" s="1" t="s">
        <v>19</v>
      </c>
      <c r="E922" s="1" t="s">
        <v>455</v>
      </c>
      <c r="F922" s="2">
        <v>29302</v>
      </c>
      <c r="G922" s="2">
        <v>43955</v>
      </c>
      <c r="H922" s="1" t="s">
        <v>5812</v>
      </c>
    </row>
    <row r="923" spans="1:8" x14ac:dyDescent="0.55000000000000004">
      <c r="A923" s="1" t="s">
        <v>564</v>
      </c>
      <c r="B923" s="1" t="s">
        <v>565</v>
      </c>
      <c r="C923" s="1" t="s">
        <v>566</v>
      </c>
      <c r="D923" s="1" t="s">
        <v>10</v>
      </c>
      <c r="E923" s="1" t="s">
        <v>567</v>
      </c>
      <c r="F923" s="2">
        <v>32902</v>
      </c>
      <c r="G923" s="2">
        <v>43867</v>
      </c>
      <c r="H923" s="1" t="s">
        <v>5813</v>
      </c>
    </row>
    <row r="924" spans="1:8" x14ac:dyDescent="0.55000000000000004">
      <c r="A924" s="1" t="s">
        <v>209</v>
      </c>
      <c r="B924" s="1" t="s">
        <v>210</v>
      </c>
      <c r="C924" s="1" t="s">
        <v>211</v>
      </c>
      <c r="D924" s="1" t="s">
        <v>10</v>
      </c>
      <c r="E924" s="1" t="s">
        <v>212</v>
      </c>
      <c r="F924" s="2">
        <v>26963</v>
      </c>
      <c r="G924" s="2">
        <v>40519</v>
      </c>
      <c r="H924" s="1" t="s">
        <v>5814</v>
      </c>
    </row>
    <row r="925" spans="1:8" x14ac:dyDescent="0.55000000000000004">
      <c r="A925" s="1" t="s">
        <v>157</v>
      </c>
      <c r="B925" s="1" t="s">
        <v>158</v>
      </c>
      <c r="C925" s="1" t="s">
        <v>159</v>
      </c>
      <c r="D925" s="1" t="s">
        <v>19</v>
      </c>
      <c r="E925" s="1" t="s">
        <v>160</v>
      </c>
      <c r="F925" s="2">
        <v>25888</v>
      </c>
      <c r="G925" s="2">
        <v>41664</v>
      </c>
      <c r="H925" s="1" t="s">
        <v>5815</v>
      </c>
    </row>
    <row r="926" spans="1:8" x14ac:dyDescent="0.55000000000000004">
      <c r="A926" s="1" t="s">
        <v>29</v>
      </c>
      <c r="B926" s="1" t="s">
        <v>30</v>
      </c>
      <c r="C926" s="1" t="s">
        <v>31</v>
      </c>
      <c r="D926" s="1" t="s">
        <v>19</v>
      </c>
      <c r="E926" s="1" t="s">
        <v>32</v>
      </c>
      <c r="F926" s="2">
        <v>28991</v>
      </c>
      <c r="G926" s="2">
        <v>42184</v>
      </c>
      <c r="H926" s="1" t="s">
        <v>5816</v>
      </c>
    </row>
    <row r="927" spans="1:8" x14ac:dyDescent="0.55000000000000004">
      <c r="A927" s="1" t="s">
        <v>265</v>
      </c>
      <c r="B927" s="1" t="s">
        <v>266</v>
      </c>
      <c r="C927" s="1" t="s">
        <v>267</v>
      </c>
      <c r="D927" s="1" t="s">
        <v>10</v>
      </c>
      <c r="E927" s="1" t="s">
        <v>268</v>
      </c>
      <c r="F927" s="2">
        <v>29983</v>
      </c>
      <c r="G927" s="2">
        <v>40590</v>
      </c>
      <c r="H927" s="1" t="s">
        <v>5817</v>
      </c>
    </row>
    <row r="928" spans="1:8" x14ac:dyDescent="0.55000000000000004">
      <c r="A928" s="1" t="s">
        <v>293</v>
      </c>
      <c r="B928" s="1" t="s">
        <v>294</v>
      </c>
      <c r="C928" s="1" t="s">
        <v>295</v>
      </c>
      <c r="D928" s="1" t="s">
        <v>19</v>
      </c>
      <c r="E928" s="1" t="s">
        <v>296</v>
      </c>
      <c r="F928" s="2">
        <v>26104</v>
      </c>
      <c r="G928" s="2">
        <v>40966</v>
      </c>
      <c r="H928" s="1" t="s">
        <v>5818</v>
      </c>
    </row>
    <row r="929" spans="1:8" x14ac:dyDescent="0.55000000000000004">
      <c r="A929" s="1" t="s">
        <v>413</v>
      </c>
      <c r="B929" s="1" t="s">
        <v>414</v>
      </c>
      <c r="C929" s="1" t="s">
        <v>415</v>
      </c>
      <c r="D929" s="1" t="s">
        <v>10</v>
      </c>
      <c r="E929" s="1" t="s">
        <v>416</v>
      </c>
      <c r="F929" s="2">
        <v>26914</v>
      </c>
      <c r="G929" s="2">
        <v>43784</v>
      </c>
      <c r="H929" s="1" t="s">
        <v>5819</v>
      </c>
    </row>
    <row r="930" spans="1:8" x14ac:dyDescent="0.55000000000000004">
      <c r="A930" s="1" t="s">
        <v>269</v>
      </c>
      <c r="B930" s="1" t="s">
        <v>270</v>
      </c>
      <c r="C930" s="1" t="s">
        <v>271</v>
      </c>
      <c r="D930" s="1" t="s">
        <v>19</v>
      </c>
      <c r="E930" s="1" t="s">
        <v>272</v>
      </c>
      <c r="F930" s="2">
        <v>31809</v>
      </c>
      <c r="G930" s="2">
        <v>43037</v>
      </c>
      <c r="H930" s="1" t="s">
        <v>5820</v>
      </c>
    </row>
    <row r="931" spans="1:8" x14ac:dyDescent="0.55000000000000004">
      <c r="A931" s="1" t="s">
        <v>389</v>
      </c>
      <c r="B931" s="1" t="s">
        <v>390</v>
      </c>
      <c r="C931" s="1" t="s">
        <v>391</v>
      </c>
      <c r="D931" s="1" t="s">
        <v>19</v>
      </c>
      <c r="E931" s="1" t="s">
        <v>392</v>
      </c>
      <c r="F931" s="2">
        <v>33159</v>
      </c>
      <c r="G931" s="2">
        <v>41462</v>
      </c>
      <c r="H931" s="1" t="s">
        <v>5821</v>
      </c>
    </row>
    <row r="932" spans="1:8" x14ac:dyDescent="0.55000000000000004">
      <c r="A932" s="1" t="s">
        <v>12</v>
      </c>
      <c r="B932" s="1" t="s">
        <v>13</v>
      </c>
      <c r="C932" s="1" t="s">
        <v>14</v>
      </c>
      <c r="D932" s="1" t="s">
        <v>10</v>
      </c>
      <c r="E932" s="1" t="s">
        <v>15</v>
      </c>
      <c r="F932" s="2">
        <v>30571</v>
      </c>
      <c r="G932" s="2">
        <v>41275</v>
      </c>
      <c r="H932" s="1" t="s">
        <v>5822</v>
      </c>
    </row>
    <row r="933" spans="1:8" x14ac:dyDescent="0.55000000000000004">
      <c r="A933" s="1" t="s">
        <v>381</v>
      </c>
      <c r="B933" s="1" t="s">
        <v>382</v>
      </c>
      <c r="C933" s="1" t="s">
        <v>383</v>
      </c>
      <c r="D933" s="1" t="s">
        <v>19</v>
      </c>
      <c r="E933" s="1" t="s">
        <v>384</v>
      </c>
      <c r="F933" s="2">
        <v>27400</v>
      </c>
      <c r="G933" s="2">
        <v>40453</v>
      </c>
      <c r="H933" s="1" t="s">
        <v>5823</v>
      </c>
    </row>
    <row r="934" spans="1:8" x14ac:dyDescent="0.55000000000000004">
      <c r="A934" s="1" t="s">
        <v>117</v>
      </c>
      <c r="B934" s="1" t="s">
        <v>118</v>
      </c>
      <c r="C934" s="1" t="s">
        <v>119</v>
      </c>
      <c r="D934" s="1" t="s">
        <v>19</v>
      </c>
      <c r="E934" s="1" t="s">
        <v>120</v>
      </c>
      <c r="F934" s="2">
        <v>26215</v>
      </c>
      <c r="G934" s="2">
        <v>42559</v>
      </c>
      <c r="H934" s="1" t="s">
        <v>5824</v>
      </c>
    </row>
    <row r="935" spans="1:8" x14ac:dyDescent="0.55000000000000004">
      <c r="A935" s="1" t="s">
        <v>253</v>
      </c>
      <c r="B935" s="1" t="s">
        <v>254</v>
      </c>
      <c r="C935" s="1" t="s">
        <v>255</v>
      </c>
      <c r="D935" s="1" t="s">
        <v>10</v>
      </c>
      <c r="E935" s="1" t="s">
        <v>256</v>
      </c>
      <c r="F935" s="2">
        <v>26501</v>
      </c>
      <c r="G935" s="2">
        <v>43435</v>
      </c>
      <c r="H935" s="1" t="s">
        <v>5825</v>
      </c>
    </row>
    <row r="936" spans="1:8" x14ac:dyDescent="0.55000000000000004">
      <c r="A936" s="1" t="s">
        <v>285</v>
      </c>
      <c r="B936" s="1" t="s">
        <v>286</v>
      </c>
      <c r="C936" s="1" t="s">
        <v>287</v>
      </c>
      <c r="D936" s="1" t="s">
        <v>19</v>
      </c>
      <c r="E936" s="1" t="s">
        <v>288</v>
      </c>
      <c r="F936" s="2">
        <v>31315</v>
      </c>
      <c r="G936" s="2">
        <v>40446</v>
      </c>
      <c r="H936" s="1" t="s">
        <v>5826</v>
      </c>
    </row>
    <row r="937" spans="1:8" x14ac:dyDescent="0.55000000000000004">
      <c r="A937" s="1" t="s">
        <v>193</v>
      </c>
      <c r="B937" s="1" t="s">
        <v>194</v>
      </c>
      <c r="C937" s="1" t="s">
        <v>195</v>
      </c>
      <c r="D937" s="1" t="s">
        <v>10</v>
      </c>
      <c r="E937" s="1" t="s">
        <v>196</v>
      </c>
      <c r="F937" s="2">
        <v>28074</v>
      </c>
      <c r="G937" s="2">
        <v>43654</v>
      </c>
      <c r="H937" s="1" t="s">
        <v>5827</v>
      </c>
    </row>
    <row r="938" spans="1:8" x14ac:dyDescent="0.55000000000000004">
      <c r="A938" s="1" t="s">
        <v>149</v>
      </c>
      <c r="B938" s="1" t="s">
        <v>150</v>
      </c>
      <c r="C938" s="1" t="s">
        <v>151</v>
      </c>
      <c r="D938" s="1" t="s">
        <v>10</v>
      </c>
      <c r="E938" s="1" t="s">
        <v>152</v>
      </c>
      <c r="F938" s="2">
        <v>29535</v>
      </c>
      <c r="G938" s="2">
        <v>41417</v>
      </c>
      <c r="H938" s="1" t="s">
        <v>5828</v>
      </c>
    </row>
    <row r="939" spans="1:8" x14ac:dyDescent="0.55000000000000004">
      <c r="A939" s="1" t="s">
        <v>301</v>
      </c>
      <c r="B939" s="1" t="s">
        <v>302</v>
      </c>
      <c r="C939" s="1" t="s">
        <v>303</v>
      </c>
      <c r="D939" s="1" t="s">
        <v>19</v>
      </c>
      <c r="E939" s="1" t="s">
        <v>304</v>
      </c>
      <c r="F939" s="2">
        <v>32730</v>
      </c>
      <c r="G939" s="2">
        <v>41756</v>
      </c>
      <c r="H939" s="1" t="s">
        <v>5829</v>
      </c>
    </row>
    <row r="940" spans="1:8" x14ac:dyDescent="0.55000000000000004">
      <c r="A940" s="1" t="s">
        <v>349</v>
      </c>
      <c r="B940" s="1" t="s">
        <v>350</v>
      </c>
      <c r="C940" s="1" t="s">
        <v>351</v>
      </c>
      <c r="D940" s="1" t="s">
        <v>19</v>
      </c>
      <c r="E940" s="1" t="s">
        <v>352</v>
      </c>
      <c r="F940" s="2">
        <v>33611</v>
      </c>
      <c r="G940" s="2">
        <v>44066</v>
      </c>
      <c r="H940" s="1" t="s">
        <v>5831</v>
      </c>
    </row>
    <row r="941" spans="1:8" x14ac:dyDescent="0.55000000000000004">
      <c r="A941" s="1" t="s">
        <v>169</v>
      </c>
      <c r="B941" s="1" t="s">
        <v>170</v>
      </c>
      <c r="C941" s="1" t="s">
        <v>171</v>
      </c>
      <c r="D941" s="1" t="s">
        <v>19</v>
      </c>
      <c r="E941" s="1" t="s">
        <v>172</v>
      </c>
      <c r="F941" s="2">
        <v>27599</v>
      </c>
      <c r="G941" s="2">
        <v>42770</v>
      </c>
      <c r="H941" s="1" t="s">
        <v>5832</v>
      </c>
    </row>
    <row r="942" spans="1:8" x14ac:dyDescent="0.55000000000000004">
      <c r="A942" s="1" t="s">
        <v>137</v>
      </c>
      <c r="B942" s="1" t="s">
        <v>138</v>
      </c>
      <c r="C942" s="1" t="s">
        <v>139</v>
      </c>
      <c r="D942" s="1" t="s">
        <v>19</v>
      </c>
      <c r="E942" s="1" t="s">
        <v>140</v>
      </c>
      <c r="F942" s="2">
        <v>30558</v>
      </c>
      <c r="G942" s="2">
        <v>41473</v>
      </c>
      <c r="H942" s="1" t="s">
        <v>5833</v>
      </c>
    </row>
    <row r="943" spans="1:8" x14ac:dyDescent="0.55000000000000004">
      <c r="A943" s="1" t="s">
        <v>321</v>
      </c>
      <c r="B943" s="1" t="s">
        <v>322</v>
      </c>
      <c r="C943" s="1" t="s">
        <v>323</v>
      </c>
      <c r="D943" s="1" t="s">
        <v>19</v>
      </c>
      <c r="E943" s="1" t="s">
        <v>324</v>
      </c>
      <c r="F943" s="2">
        <v>28166</v>
      </c>
      <c r="G943" s="2">
        <v>42358</v>
      </c>
      <c r="H943" s="1" t="s">
        <v>5834</v>
      </c>
    </row>
    <row r="944" spans="1:8" x14ac:dyDescent="0.55000000000000004">
      <c r="A944" s="1" t="s">
        <v>165</v>
      </c>
      <c r="B944" s="1" t="s">
        <v>166</v>
      </c>
      <c r="C944" s="1" t="s">
        <v>167</v>
      </c>
      <c r="D944" s="1" t="s">
        <v>19</v>
      </c>
      <c r="E944" s="1" t="s">
        <v>168</v>
      </c>
      <c r="F944" s="2">
        <v>26231</v>
      </c>
      <c r="G944" s="2">
        <v>43726</v>
      </c>
      <c r="H944" s="1" t="s">
        <v>5835</v>
      </c>
    </row>
    <row r="945" spans="1:8" x14ac:dyDescent="0.55000000000000004">
      <c r="A945" s="1" t="s">
        <v>85</v>
      </c>
      <c r="B945" s="1" t="s">
        <v>86</v>
      </c>
      <c r="C945" s="1" t="s">
        <v>87</v>
      </c>
      <c r="D945" s="1" t="s">
        <v>19</v>
      </c>
      <c r="E945" s="1" t="s">
        <v>88</v>
      </c>
      <c r="F945" s="2">
        <v>30401</v>
      </c>
      <c r="G945" s="2">
        <v>44316</v>
      </c>
      <c r="H945" s="1" t="s">
        <v>5836</v>
      </c>
    </row>
    <row r="946" spans="1:8" x14ac:dyDescent="0.55000000000000004">
      <c r="A946" s="1" t="s">
        <v>277</v>
      </c>
      <c r="B946" s="1" t="s">
        <v>278</v>
      </c>
      <c r="C946" s="1" t="s">
        <v>279</v>
      </c>
      <c r="D946" s="1" t="s">
        <v>19</v>
      </c>
      <c r="E946" s="1" t="s">
        <v>280</v>
      </c>
      <c r="F946" s="2">
        <v>33661</v>
      </c>
      <c r="G946" s="2">
        <v>40870</v>
      </c>
      <c r="H946" s="1" t="s">
        <v>5837</v>
      </c>
    </row>
    <row r="947" spans="1:8" x14ac:dyDescent="0.55000000000000004">
      <c r="A947" s="1" t="s">
        <v>173</v>
      </c>
      <c r="B947" s="1" t="s">
        <v>174</v>
      </c>
      <c r="C947" s="1" t="s">
        <v>175</v>
      </c>
      <c r="D947" s="1" t="s">
        <v>19</v>
      </c>
      <c r="E947" s="1" t="s">
        <v>176</v>
      </c>
      <c r="F947" s="2">
        <v>27902</v>
      </c>
      <c r="G947" s="2">
        <v>43775</v>
      </c>
      <c r="H947" s="1" t="s">
        <v>5838</v>
      </c>
    </row>
    <row r="948" spans="1:8" x14ac:dyDescent="0.55000000000000004">
      <c r="A948" s="1" t="s">
        <v>476</v>
      </c>
      <c r="B948" s="1" t="s">
        <v>477</v>
      </c>
      <c r="C948" s="1" t="s">
        <v>478</v>
      </c>
      <c r="D948" s="1" t="s">
        <v>10</v>
      </c>
      <c r="E948" s="1" t="s">
        <v>479</v>
      </c>
      <c r="F948" s="2">
        <v>27775</v>
      </c>
      <c r="G948" s="2">
        <v>41696</v>
      </c>
      <c r="H948" s="1" t="s">
        <v>5839</v>
      </c>
    </row>
    <row r="949" spans="1:8" x14ac:dyDescent="0.55000000000000004">
      <c r="A949" s="1" t="s">
        <v>101</v>
      </c>
      <c r="B949" s="1" t="s">
        <v>102</v>
      </c>
      <c r="C949" s="1" t="s">
        <v>103</v>
      </c>
      <c r="D949" s="1" t="s">
        <v>10</v>
      </c>
      <c r="E949" s="1" t="s">
        <v>104</v>
      </c>
      <c r="F949" s="2">
        <v>30249</v>
      </c>
      <c r="G949" s="2">
        <v>43809</v>
      </c>
      <c r="H949" s="1" t="s">
        <v>5840</v>
      </c>
    </row>
    <row r="950" spans="1:8" x14ac:dyDescent="0.55000000000000004">
      <c r="A950" s="1" t="s">
        <v>433</v>
      </c>
      <c r="B950" s="1" t="s">
        <v>434</v>
      </c>
      <c r="C950" s="1" t="s">
        <v>435</v>
      </c>
      <c r="D950" s="1" t="s">
        <v>10</v>
      </c>
      <c r="E950" s="1" t="s">
        <v>436</v>
      </c>
      <c r="F950" s="2">
        <v>29410</v>
      </c>
      <c r="G950" s="2">
        <v>43383</v>
      </c>
      <c r="H950" s="1" t="s">
        <v>5841</v>
      </c>
    </row>
    <row r="951" spans="1:8" x14ac:dyDescent="0.55000000000000004">
      <c r="A951" s="1" t="s">
        <v>125</v>
      </c>
      <c r="B951" s="1" t="s">
        <v>126</v>
      </c>
      <c r="C951" s="1" t="s">
        <v>127</v>
      </c>
      <c r="D951" s="1" t="s">
        <v>10</v>
      </c>
      <c r="E951" s="1" t="s">
        <v>128</v>
      </c>
      <c r="F951" s="2">
        <v>29443</v>
      </c>
      <c r="G951" s="2">
        <v>40434</v>
      </c>
      <c r="H951" s="1" t="s">
        <v>5842</v>
      </c>
    </row>
    <row r="952" spans="1:8" x14ac:dyDescent="0.55000000000000004">
      <c r="A952" s="1" t="s">
        <v>29</v>
      </c>
      <c r="B952" s="1" t="s">
        <v>30</v>
      </c>
      <c r="C952" s="1" t="s">
        <v>31</v>
      </c>
      <c r="D952" s="1" t="s">
        <v>19</v>
      </c>
      <c r="E952" s="1" t="s">
        <v>32</v>
      </c>
      <c r="F952" s="2">
        <v>28991</v>
      </c>
      <c r="G952" s="2">
        <v>42184</v>
      </c>
      <c r="H952" s="1" t="s">
        <v>5843</v>
      </c>
    </row>
    <row r="953" spans="1:8" x14ac:dyDescent="0.55000000000000004">
      <c r="A953" s="1" t="s">
        <v>293</v>
      </c>
      <c r="B953" s="1" t="s">
        <v>294</v>
      </c>
      <c r="C953" s="1" t="s">
        <v>295</v>
      </c>
      <c r="D953" s="1" t="s">
        <v>19</v>
      </c>
      <c r="E953" s="1" t="s">
        <v>296</v>
      </c>
      <c r="F953" s="2">
        <v>26104</v>
      </c>
      <c r="G953" s="2">
        <v>40966</v>
      </c>
      <c r="H953" s="1" t="s">
        <v>5844</v>
      </c>
    </row>
    <row r="954" spans="1:8" x14ac:dyDescent="0.55000000000000004">
      <c r="A954" s="1" t="s">
        <v>16</v>
      </c>
      <c r="B954" s="1" t="s">
        <v>17</v>
      </c>
      <c r="C954" s="1" t="s">
        <v>18</v>
      </c>
      <c r="D954" s="1" t="s">
        <v>19</v>
      </c>
      <c r="E954" s="1" t="s">
        <v>20</v>
      </c>
      <c r="F954" s="2">
        <v>34198</v>
      </c>
      <c r="G954" s="2">
        <v>42668</v>
      </c>
      <c r="H954" s="1" t="s">
        <v>5845</v>
      </c>
    </row>
    <row r="955" spans="1:8" x14ac:dyDescent="0.55000000000000004">
      <c r="A955" s="1" t="s">
        <v>516</v>
      </c>
      <c r="B955" s="1" t="s">
        <v>517</v>
      </c>
      <c r="C955" s="1" t="s">
        <v>518</v>
      </c>
      <c r="D955" s="1" t="s">
        <v>19</v>
      </c>
      <c r="E955" s="1" t="s">
        <v>519</v>
      </c>
      <c r="F955" s="2">
        <v>32369</v>
      </c>
      <c r="G955" s="2">
        <v>42953</v>
      </c>
      <c r="H955" s="1" t="s">
        <v>5846</v>
      </c>
    </row>
    <row r="956" spans="1:8" x14ac:dyDescent="0.55000000000000004">
      <c r="A956" s="1" t="s">
        <v>568</v>
      </c>
      <c r="B956" s="1" t="s">
        <v>569</v>
      </c>
      <c r="C956" s="1" t="s">
        <v>570</v>
      </c>
      <c r="D956" s="1" t="s">
        <v>10</v>
      </c>
      <c r="E956" s="1" t="s">
        <v>571</v>
      </c>
      <c r="F956" s="2">
        <v>32821</v>
      </c>
      <c r="G956" s="2">
        <v>42041</v>
      </c>
      <c r="H956" s="1" t="s">
        <v>5847</v>
      </c>
    </row>
    <row r="957" spans="1:8" x14ac:dyDescent="0.55000000000000004">
      <c r="A957" s="1" t="s">
        <v>173</v>
      </c>
      <c r="B957" s="1" t="s">
        <v>174</v>
      </c>
      <c r="C957" s="1" t="s">
        <v>175</v>
      </c>
      <c r="D957" s="1" t="s">
        <v>19</v>
      </c>
      <c r="E957" s="1" t="s">
        <v>176</v>
      </c>
      <c r="F957" s="2">
        <v>27902</v>
      </c>
      <c r="G957" s="2">
        <v>43775</v>
      </c>
      <c r="H957" s="1" t="s">
        <v>5848</v>
      </c>
    </row>
    <row r="958" spans="1:8" x14ac:dyDescent="0.55000000000000004">
      <c r="A958" s="1" t="s">
        <v>576</v>
      </c>
      <c r="B958" s="1" t="s">
        <v>577</v>
      </c>
      <c r="C958" s="1" t="s">
        <v>578</v>
      </c>
      <c r="D958" s="1" t="s">
        <v>19</v>
      </c>
      <c r="E958" s="1" t="s">
        <v>579</v>
      </c>
      <c r="F958" s="2">
        <v>28874</v>
      </c>
      <c r="G958" s="2">
        <v>42568</v>
      </c>
      <c r="H958" s="1" t="s">
        <v>5849</v>
      </c>
    </row>
    <row r="959" spans="1:8" x14ac:dyDescent="0.55000000000000004">
      <c r="A959" s="1" t="s">
        <v>373</v>
      </c>
      <c r="B959" s="1" t="s">
        <v>374</v>
      </c>
      <c r="C959" s="1" t="s">
        <v>375</v>
      </c>
      <c r="D959" s="1" t="s">
        <v>19</v>
      </c>
      <c r="E959" s="1" t="s">
        <v>376</v>
      </c>
      <c r="F959" s="2">
        <v>32741</v>
      </c>
      <c r="G959" s="2">
        <v>44025</v>
      </c>
      <c r="H959" s="1" t="s">
        <v>5850</v>
      </c>
    </row>
    <row r="960" spans="1:8" x14ac:dyDescent="0.55000000000000004">
      <c r="A960" s="1" t="s">
        <v>353</v>
      </c>
      <c r="B960" s="1" t="s">
        <v>354</v>
      </c>
      <c r="C960" s="1" t="s">
        <v>355</v>
      </c>
      <c r="D960" s="1" t="s">
        <v>19</v>
      </c>
      <c r="E960" s="1" t="s">
        <v>356</v>
      </c>
      <c r="F960" s="2">
        <v>27959</v>
      </c>
      <c r="G960" s="2">
        <v>42770</v>
      </c>
      <c r="H960" s="1" t="s">
        <v>5851</v>
      </c>
    </row>
    <row r="961" spans="1:8" x14ac:dyDescent="0.55000000000000004">
      <c r="A961" s="1" t="s">
        <v>369</v>
      </c>
      <c r="B961" s="1" t="s">
        <v>370</v>
      </c>
      <c r="C961" s="1" t="s">
        <v>371</v>
      </c>
      <c r="D961" s="1" t="s">
        <v>19</v>
      </c>
      <c r="E961" s="1" t="s">
        <v>372</v>
      </c>
      <c r="F961" s="2">
        <v>28757</v>
      </c>
      <c r="G961" s="2">
        <v>42039</v>
      </c>
      <c r="H961" s="1" t="s">
        <v>5852</v>
      </c>
    </row>
    <row r="962" spans="1:8" x14ac:dyDescent="0.55000000000000004">
      <c r="A962" s="1" t="s">
        <v>345</v>
      </c>
      <c r="B962" s="1" t="s">
        <v>346</v>
      </c>
      <c r="C962" s="1" t="s">
        <v>347</v>
      </c>
      <c r="D962" s="1" t="s">
        <v>19</v>
      </c>
      <c r="E962" s="1" t="s">
        <v>348</v>
      </c>
      <c r="F962" s="2">
        <v>31354</v>
      </c>
      <c r="G962" s="2">
        <v>42213</v>
      </c>
      <c r="H962" s="1" t="s">
        <v>5853</v>
      </c>
    </row>
    <row r="963" spans="1:8" x14ac:dyDescent="0.55000000000000004">
      <c r="A963" s="1" t="s">
        <v>595</v>
      </c>
      <c r="B963" s="1" t="s">
        <v>596</v>
      </c>
      <c r="C963" s="1" t="s">
        <v>597</v>
      </c>
      <c r="D963" s="1" t="s">
        <v>10</v>
      </c>
      <c r="E963" s="1" t="s">
        <v>598</v>
      </c>
      <c r="F963" s="2">
        <v>27616</v>
      </c>
      <c r="G963" s="2">
        <v>44155</v>
      </c>
      <c r="H963" s="1" t="s">
        <v>5855</v>
      </c>
    </row>
    <row r="964" spans="1:8" x14ac:dyDescent="0.55000000000000004">
      <c r="A964" s="1" t="s">
        <v>500</v>
      </c>
      <c r="B964" s="1" t="s">
        <v>501</v>
      </c>
      <c r="C964" s="1" t="s">
        <v>502</v>
      </c>
      <c r="D964" s="1" t="s">
        <v>19</v>
      </c>
      <c r="E964" s="1" t="s">
        <v>503</v>
      </c>
      <c r="F964" s="2">
        <v>34116</v>
      </c>
      <c r="G964" s="2">
        <v>43845</v>
      </c>
      <c r="H964" s="1" t="s">
        <v>5856</v>
      </c>
    </row>
    <row r="965" spans="1:8" x14ac:dyDescent="0.55000000000000004">
      <c r="A965" s="1" t="s">
        <v>117</v>
      </c>
      <c r="B965" s="1" t="s">
        <v>118</v>
      </c>
      <c r="C965" s="1" t="s">
        <v>119</v>
      </c>
      <c r="D965" s="1" t="s">
        <v>19</v>
      </c>
      <c r="E965" s="1" t="s">
        <v>120</v>
      </c>
      <c r="F965" s="2">
        <v>26215</v>
      </c>
      <c r="G965" s="2">
        <v>42559</v>
      </c>
      <c r="H965" s="1" t="s">
        <v>5858</v>
      </c>
    </row>
    <row r="966" spans="1:8" x14ac:dyDescent="0.55000000000000004">
      <c r="A966" s="1" t="s">
        <v>365</v>
      </c>
      <c r="B966" s="1" t="s">
        <v>366</v>
      </c>
      <c r="C966" s="1" t="s">
        <v>367</v>
      </c>
      <c r="D966" s="1" t="s">
        <v>10</v>
      </c>
      <c r="E966" s="1" t="s">
        <v>368</v>
      </c>
      <c r="F966" s="2">
        <v>31611</v>
      </c>
      <c r="G966" s="2">
        <v>41219</v>
      </c>
      <c r="H966" s="1" t="s">
        <v>5859</v>
      </c>
    </row>
    <row r="967" spans="1:8" x14ac:dyDescent="0.55000000000000004">
      <c r="A967" s="1" t="s">
        <v>309</v>
      </c>
      <c r="B967" s="1" t="s">
        <v>310</v>
      </c>
      <c r="C967" s="1" t="s">
        <v>311</v>
      </c>
      <c r="D967" s="1" t="s">
        <v>10</v>
      </c>
      <c r="E967" s="1" t="s">
        <v>312</v>
      </c>
      <c r="F967" s="2">
        <v>29766</v>
      </c>
      <c r="G967" s="2">
        <v>44174</v>
      </c>
      <c r="H967" s="1" t="s">
        <v>5860</v>
      </c>
    </row>
    <row r="968" spans="1:8" x14ac:dyDescent="0.55000000000000004">
      <c r="A968" s="1" t="s">
        <v>97</v>
      </c>
      <c r="B968" s="1" t="s">
        <v>98</v>
      </c>
      <c r="C968" s="1" t="s">
        <v>99</v>
      </c>
      <c r="D968" s="1" t="s">
        <v>19</v>
      </c>
      <c r="E968" s="1" t="s">
        <v>100</v>
      </c>
      <c r="F968" s="2">
        <v>31853</v>
      </c>
      <c r="G968" s="2">
        <v>40787</v>
      </c>
      <c r="H968" s="1" t="s">
        <v>5861</v>
      </c>
    </row>
    <row r="969" spans="1:8" x14ac:dyDescent="0.55000000000000004">
      <c r="A969" s="1" t="s">
        <v>37</v>
      </c>
      <c r="B969" s="1" t="s">
        <v>38</v>
      </c>
      <c r="C969" s="1" t="s">
        <v>39</v>
      </c>
      <c r="D969" s="1" t="s">
        <v>10</v>
      </c>
      <c r="E969" s="1" t="s">
        <v>40</v>
      </c>
      <c r="F969" s="2">
        <v>30160</v>
      </c>
      <c r="G969" s="2">
        <v>42566</v>
      </c>
      <c r="H969" s="1" t="s">
        <v>5862</v>
      </c>
    </row>
    <row r="970" spans="1:8" x14ac:dyDescent="0.55000000000000004">
      <c r="A970" s="1" t="s">
        <v>33</v>
      </c>
      <c r="B970" s="1" t="s">
        <v>34</v>
      </c>
      <c r="C970" s="1" t="s">
        <v>35</v>
      </c>
      <c r="D970" s="1" t="s">
        <v>10</v>
      </c>
      <c r="E970" s="1" t="s">
        <v>36</v>
      </c>
      <c r="F970" s="2">
        <v>31364</v>
      </c>
      <c r="G970" s="2">
        <v>41400</v>
      </c>
      <c r="H970" s="1" t="s">
        <v>5863</v>
      </c>
    </row>
    <row r="971" spans="1:8" x14ac:dyDescent="0.55000000000000004">
      <c r="A971" s="1" t="s">
        <v>417</v>
      </c>
      <c r="B971" s="1" t="s">
        <v>418</v>
      </c>
      <c r="C971" s="1" t="s">
        <v>419</v>
      </c>
      <c r="D971" s="1" t="s">
        <v>19</v>
      </c>
      <c r="E971" s="1" t="s">
        <v>420</v>
      </c>
      <c r="F971" s="2">
        <v>30300</v>
      </c>
      <c r="G971" s="2">
        <v>43597</v>
      </c>
      <c r="H971" s="1" t="s">
        <v>5864</v>
      </c>
    </row>
    <row r="972" spans="1:8" x14ac:dyDescent="0.55000000000000004">
      <c r="A972" s="1" t="s">
        <v>397</v>
      </c>
      <c r="B972" s="1" t="s">
        <v>398</v>
      </c>
      <c r="C972" s="1" t="s">
        <v>399</v>
      </c>
      <c r="D972" s="1" t="s">
        <v>19</v>
      </c>
      <c r="E972" s="1" t="s">
        <v>400</v>
      </c>
      <c r="F972" s="2">
        <v>28850</v>
      </c>
      <c r="G972" s="2">
        <v>40349</v>
      </c>
      <c r="H972" s="1" t="s">
        <v>5865</v>
      </c>
    </row>
    <row r="973" spans="1:8" x14ac:dyDescent="0.55000000000000004">
      <c r="A973" s="1" t="s">
        <v>221</v>
      </c>
      <c r="B973" s="1" t="s">
        <v>222</v>
      </c>
      <c r="C973" s="1" t="s">
        <v>223</v>
      </c>
      <c r="D973" s="1" t="s">
        <v>19</v>
      </c>
      <c r="E973" s="1" t="s">
        <v>224</v>
      </c>
      <c r="F973" s="2">
        <v>27746</v>
      </c>
      <c r="G973" s="2">
        <v>41924</v>
      </c>
      <c r="H973" s="1" t="s">
        <v>5867</v>
      </c>
    </row>
    <row r="974" spans="1:8" x14ac:dyDescent="0.55000000000000004">
      <c r="A974" s="1" t="s">
        <v>265</v>
      </c>
      <c r="B974" s="1" t="s">
        <v>266</v>
      </c>
      <c r="C974" s="1" t="s">
        <v>267</v>
      </c>
      <c r="D974" s="1" t="s">
        <v>10</v>
      </c>
      <c r="E974" s="1" t="s">
        <v>268</v>
      </c>
      <c r="F974" s="2">
        <v>29983</v>
      </c>
      <c r="G974" s="2">
        <v>40590</v>
      </c>
      <c r="H974" s="1" t="s">
        <v>5868</v>
      </c>
    </row>
    <row r="975" spans="1:8" x14ac:dyDescent="0.55000000000000004">
      <c r="A975" s="1" t="s">
        <v>101</v>
      </c>
      <c r="B975" s="1" t="s">
        <v>102</v>
      </c>
      <c r="C975" s="1" t="s">
        <v>103</v>
      </c>
      <c r="D975" s="1" t="s">
        <v>10</v>
      </c>
      <c r="E975" s="1" t="s">
        <v>104</v>
      </c>
      <c r="F975" s="2">
        <v>30249</v>
      </c>
      <c r="G975" s="2">
        <v>43809</v>
      </c>
      <c r="H975" s="1" t="s">
        <v>5869</v>
      </c>
    </row>
    <row r="976" spans="1:8" x14ac:dyDescent="0.55000000000000004">
      <c r="A976" s="1" t="s">
        <v>125</v>
      </c>
      <c r="B976" s="1" t="s">
        <v>126</v>
      </c>
      <c r="C976" s="1" t="s">
        <v>127</v>
      </c>
      <c r="D976" s="1" t="s">
        <v>10</v>
      </c>
      <c r="E976" s="1" t="s">
        <v>128</v>
      </c>
      <c r="F976" s="2">
        <v>29443</v>
      </c>
      <c r="G976" s="2">
        <v>40434</v>
      </c>
      <c r="H976" s="1" t="s">
        <v>5870</v>
      </c>
    </row>
    <row r="977" spans="1:8" x14ac:dyDescent="0.55000000000000004">
      <c r="A977" s="1" t="s">
        <v>321</v>
      </c>
      <c r="B977" s="1" t="s">
        <v>322</v>
      </c>
      <c r="C977" s="1" t="s">
        <v>323</v>
      </c>
      <c r="D977" s="1" t="s">
        <v>19</v>
      </c>
      <c r="E977" s="1" t="s">
        <v>324</v>
      </c>
      <c r="F977" s="2">
        <v>28166</v>
      </c>
      <c r="G977" s="2">
        <v>42358</v>
      </c>
      <c r="H977" s="1" t="s">
        <v>5871</v>
      </c>
    </row>
    <row r="978" spans="1:8" x14ac:dyDescent="0.55000000000000004">
      <c r="A978" s="1" t="s">
        <v>181</v>
      </c>
      <c r="B978" s="1" t="s">
        <v>182</v>
      </c>
      <c r="C978" s="1" t="s">
        <v>183</v>
      </c>
      <c r="D978" s="1" t="s">
        <v>10</v>
      </c>
      <c r="E978" s="1" t="s">
        <v>184</v>
      </c>
      <c r="F978" s="2">
        <v>30925</v>
      </c>
      <c r="G978" s="2">
        <v>43888</v>
      </c>
      <c r="H978" s="1" t="s">
        <v>5872</v>
      </c>
    </row>
    <row r="979" spans="1:8" x14ac:dyDescent="0.55000000000000004">
      <c r="A979" s="1" t="s">
        <v>237</v>
      </c>
      <c r="B979" s="1" t="s">
        <v>238</v>
      </c>
      <c r="C979" s="1" t="s">
        <v>239</v>
      </c>
      <c r="D979" s="1" t="s">
        <v>10</v>
      </c>
      <c r="E979" s="1" t="s">
        <v>240</v>
      </c>
      <c r="F979" s="2">
        <v>29413</v>
      </c>
      <c r="G979" s="2">
        <v>43991</v>
      </c>
      <c r="H979" s="1" t="s">
        <v>5873</v>
      </c>
    </row>
    <row r="980" spans="1:8" x14ac:dyDescent="0.55000000000000004">
      <c r="A980" s="1" t="s">
        <v>492</v>
      </c>
      <c r="B980" s="1" t="s">
        <v>493</v>
      </c>
      <c r="C980" s="1" t="s">
        <v>494</v>
      </c>
      <c r="D980" s="1" t="s">
        <v>19</v>
      </c>
      <c r="E980" s="1" t="s">
        <v>495</v>
      </c>
      <c r="F980" s="2">
        <v>27197</v>
      </c>
      <c r="G980" s="2">
        <v>40818</v>
      </c>
      <c r="H980" s="1" t="s">
        <v>5874</v>
      </c>
    </row>
    <row r="981" spans="1:8" x14ac:dyDescent="0.55000000000000004">
      <c r="A981" s="1" t="s">
        <v>564</v>
      </c>
      <c r="B981" s="1" t="s">
        <v>565</v>
      </c>
      <c r="C981" s="1" t="s">
        <v>566</v>
      </c>
      <c r="D981" s="1" t="s">
        <v>10</v>
      </c>
      <c r="E981" s="1" t="s">
        <v>567</v>
      </c>
      <c r="F981" s="2">
        <v>32902</v>
      </c>
      <c r="G981" s="2">
        <v>43867</v>
      </c>
      <c r="H981" s="1" t="s">
        <v>5876</v>
      </c>
    </row>
    <row r="982" spans="1:8" x14ac:dyDescent="0.55000000000000004">
      <c r="A982" s="1" t="s">
        <v>45</v>
      </c>
      <c r="B982" s="1" t="s">
        <v>46</v>
      </c>
      <c r="C982" s="1" t="s">
        <v>47</v>
      </c>
      <c r="D982" s="1" t="s">
        <v>10</v>
      </c>
      <c r="E982" s="1" t="s">
        <v>48</v>
      </c>
      <c r="F982" s="2">
        <v>25816</v>
      </c>
      <c r="G982" s="2">
        <v>42837</v>
      </c>
      <c r="H982" s="1" t="s">
        <v>5877</v>
      </c>
    </row>
    <row r="983" spans="1:8" x14ac:dyDescent="0.55000000000000004">
      <c r="A983" s="1" t="s">
        <v>583</v>
      </c>
      <c r="B983" s="1" t="s">
        <v>584</v>
      </c>
      <c r="C983" s="1" t="s">
        <v>585</v>
      </c>
      <c r="D983" s="1" t="s">
        <v>19</v>
      </c>
      <c r="E983" s="1" t="s">
        <v>586</v>
      </c>
      <c r="F983" s="2">
        <v>27043</v>
      </c>
      <c r="G983" s="2">
        <v>40645</v>
      </c>
      <c r="H983" s="1" t="s">
        <v>5878</v>
      </c>
    </row>
    <row r="984" spans="1:8" x14ac:dyDescent="0.55000000000000004">
      <c r="A984" s="1" t="s">
        <v>349</v>
      </c>
      <c r="B984" s="1" t="s">
        <v>350</v>
      </c>
      <c r="C984" s="1" t="s">
        <v>351</v>
      </c>
      <c r="D984" s="1" t="s">
        <v>19</v>
      </c>
      <c r="E984" s="1" t="s">
        <v>352</v>
      </c>
      <c r="F984" s="2">
        <v>33611</v>
      </c>
      <c r="G984" s="2">
        <v>44066</v>
      </c>
      <c r="H984" s="1" t="s">
        <v>5879</v>
      </c>
    </row>
    <row r="985" spans="1:8" x14ac:dyDescent="0.55000000000000004">
      <c r="A985" s="1" t="s">
        <v>508</v>
      </c>
      <c r="B985" s="1" t="s">
        <v>509</v>
      </c>
      <c r="C985" s="1" t="s">
        <v>510</v>
      </c>
      <c r="D985" s="1" t="s">
        <v>10</v>
      </c>
      <c r="E985" s="1" t="s">
        <v>511</v>
      </c>
      <c r="F985" s="2">
        <v>32223</v>
      </c>
      <c r="G985" s="2">
        <v>43278</v>
      </c>
      <c r="H985" s="1" t="s">
        <v>5880</v>
      </c>
    </row>
    <row r="986" spans="1:8" x14ac:dyDescent="0.55000000000000004">
      <c r="A986" s="1" t="s">
        <v>544</v>
      </c>
      <c r="B986" s="1" t="s">
        <v>545</v>
      </c>
      <c r="C986" s="1" t="s">
        <v>546</v>
      </c>
      <c r="D986" s="1" t="s">
        <v>10</v>
      </c>
      <c r="E986" s="1" t="s">
        <v>547</v>
      </c>
      <c r="F986" s="2">
        <v>27111</v>
      </c>
      <c r="G986" s="2">
        <v>41012</v>
      </c>
      <c r="H986" s="1" t="s">
        <v>5881</v>
      </c>
    </row>
    <row r="987" spans="1:8" x14ac:dyDescent="0.55000000000000004">
      <c r="A987" s="1" t="s">
        <v>603</v>
      </c>
      <c r="B987" s="1" t="s">
        <v>604</v>
      </c>
      <c r="C987" s="1" t="s">
        <v>605</v>
      </c>
      <c r="D987" s="1" t="s">
        <v>10</v>
      </c>
      <c r="E987" s="1" t="s">
        <v>606</v>
      </c>
      <c r="F987" s="2">
        <v>31145</v>
      </c>
      <c r="G987" s="2">
        <v>40984</v>
      </c>
      <c r="H987" s="1" t="s">
        <v>5882</v>
      </c>
    </row>
    <row r="988" spans="1:8" x14ac:dyDescent="0.55000000000000004">
      <c r="A988" s="1" t="s">
        <v>61</v>
      </c>
      <c r="B988" s="1" t="s">
        <v>62</v>
      </c>
      <c r="C988" s="1" t="s">
        <v>63</v>
      </c>
      <c r="D988" s="1" t="s">
        <v>10</v>
      </c>
      <c r="E988" s="1" t="s">
        <v>64</v>
      </c>
      <c r="F988" s="2">
        <v>32723</v>
      </c>
      <c r="G988" s="2">
        <v>41141</v>
      </c>
      <c r="H988" s="1" t="s">
        <v>5883</v>
      </c>
    </row>
    <row r="989" spans="1:8" x14ac:dyDescent="0.55000000000000004">
      <c r="A989" s="1" t="s">
        <v>560</v>
      </c>
      <c r="B989" s="1" t="s">
        <v>561</v>
      </c>
      <c r="C989" s="1" t="s">
        <v>562</v>
      </c>
      <c r="D989" s="1" t="s">
        <v>10</v>
      </c>
      <c r="E989" s="1" t="s">
        <v>563</v>
      </c>
      <c r="F989" s="2">
        <v>31935</v>
      </c>
      <c r="G989" s="2">
        <v>44020</v>
      </c>
      <c r="H989" s="1" t="s">
        <v>5884</v>
      </c>
    </row>
    <row r="990" spans="1:8" x14ac:dyDescent="0.55000000000000004">
      <c r="A990" s="1" t="s">
        <v>85</v>
      </c>
      <c r="B990" s="1" t="s">
        <v>86</v>
      </c>
      <c r="C990" s="1" t="s">
        <v>87</v>
      </c>
      <c r="D990" s="1" t="s">
        <v>19</v>
      </c>
      <c r="E990" s="1" t="s">
        <v>88</v>
      </c>
      <c r="F990" s="2">
        <v>30401</v>
      </c>
      <c r="G990" s="2">
        <v>44316</v>
      </c>
      <c r="H990" s="1" t="s">
        <v>5885</v>
      </c>
    </row>
    <row r="991" spans="1:8" x14ac:dyDescent="0.55000000000000004">
      <c r="A991" s="1" t="s">
        <v>141</v>
      </c>
      <c r="B991" s="1" t="s">
        <v>142</v>
      </c>
      <c r="C991" s="1" t="s">
        <v>143</v>
      </c>
      <c r="D991" s="1" t="s">
        <v>19</v>
      </c>
      <c r="E991" s="1" t="s">
        <v>144</v>
      </c>
      <c r="F991" s="2">
        <v>31028</v>
      </c>
      <c r="G991" s="2">
        <v>43917</v>
      </c>
      <c r="H991" s="1" t="s">
        <v>5886</v>
      </c>
    </row>
    <row r="992" spans="1:8" x14ac:dyDescent="0.55000000000000004">
      <c r="A992" s="1" t="s">
        <v>285</v>
      </c>
      <c r="B992" s="1" t="s">
        <v>286</v>
      </c>
      <c r="C992" s="1" t="s">
        <v>287</v>
      </c>
      <c r="D992" s="1" t="s">
        <v>19</v>
      </c>
      <c r="E992" s="1" t="s">
        <v>288</v>
      </c>
      <c r="F992" s="2">
        <v>31315</v>
      </c>
      <c r="G992" s="2">
        <v>40446</v>
      </c>
      <c r="H992" s="1" t="s">
        <v>5887</v>
      </c>
    </row>
    <row r="993" spans="1:8" x14ac:dyDescent="0.55000000000000004">
      <c r="A993" s="1" t="s">
        <v>153</v>
      </c>
      <c r="B993" s="1" t="s">
        <v>154</v>
      </c>
      <c r="C993" s="1" t="s">
        <v>155</v>
      </c>
      <c r="D993" s="1" t="s">
        <v>19</v>
      </c>
      <c r="E993" s="1" t="s">
        <v>156</v>
      </c>
      <c r="F993" s="2">
        <v>31941</v>
      </c>
      <c r="G993" s="2">
        <v>43537</v>
      </c>
      <c r="H993" s="1" t="s">
        <v>5888</v>
      </c>
    </row>
    <row r="994" spans="1:8" x14ac:dyDescent="0.55000000000000004">
      <c r="A994" s="1" t="s">
        <v>357</v>
      </c>
      <c r="B994" s="1" t="s">
        <v>358</v>
      </c>
      <c r="C994" s="1" t="s">
        <v>359</v>
      </c>
      <c r="D994" s="1" t="s">
        <v>19</v>
      </c>
      <c r="E994" s="1" t="s">
        <v>360</v>
      </c>
      <c r="F994" s="2">
        <v>33366</v>
      </c>
      <c r="G994" s="2">
        <v>41875</v>
      </c>
      <c r="H994" s="1" t="s">
        <v>5889</v>
      </c>
    </row>
    <row r="995" spans="1:8" x14ac:dyDescent="0.55000000000000004">
      <c r="A995" s="1" t="s">
        <v>580</v>
      </c>
      <c r="B995" s="1" t="s">
        <v>250</v>
      </c>
      <c r="C995" s="1" t="s">
        <v>581</v>
      </c>
      <c r="D995" s="1" t="s">
        <v>19</v>
      </c>
      <c r="E995" s="1" t="s">
        <v>582</v>
      </c>
      <c r="F995" s="2">
        <v>32962</v>
      </c>
      <c r="G995" s="2">
        <v>42648</v>
      </c>
      <c r="H995" s="1" t="s">
        <v>5890</v>
      </c>
    </row>
    <row r="996" spans="1:8" x14ac:dyDescent="0.55000000000000004">
      <c r="A996" s="1" t="s">
        <v>389</v>
      </c>
      <c r="B996" s="1" t="s">
        <v>390</v>
      </c>
      <c r="C996" s="1" t="s">
        <v>391</v>
      </c>
      <c r="D996" s="1" t="s">
        <v>19</v>
      </c>
      <c r="E996" s="1" t="s">
        <v>392</v>
      </c>
      <c r="F996" s="2">
        <v>33159</v>
      </c>
      <c r="G996" s="2">
        <v>41462</v>
      </c>
      <c r="H996" s="1" t="s">
        <v>5891</v>
      </c>
    </row>
    <row r="997" spans="1:8" x14ac:dyDescent="0.55000000000000004">
      <c r="A997" s="1" t="s">
        <v>273</v>
      </c>
      <c r="B997" s="1" t="s">
        <v>274</v>
      </c>
      <c r="C997" s="1" t="s">
        <v>275</v>
      </c>
      <c r="D997" s="1" t="s">
        <v>10</v>
      </c>
      <c r="E997" s="1" t="s">
        <v>276</v>
      </c>
      <c r="F997" s="2">
        <v>26985</v>
      </c>
      <c r="G997" s="2">
        <v>41416</v>
      </c>
      <c r="H997" s="1" t="s">
        <v>5892</v>
      </c>
    </row>
    <row r="998" spans="1:8" x14ac:dyDescent="0.55000000000000004">
      <c r="A998" s="1" t="s">
        <v>69</v>
      </c>
      <c r="B998" s="1" t="s">
        <v>70</v>
      </c>
      <c r="C998" s="1" t="s">
        <v>71</v>
      </c>
      <c r="D998" s="1" t="s">
        <v>19</v>
      </c>
      <c r="E998" s="1" t="s">
        <v>72</v>
      </c>
      <c r="F998" s="2">
        <v>27316</v>
      </c>
      <c r="G998" s="2">
        <v>42777</v>
      </c>
      <c r="H998" s="1" t="s">
        <v>5893</v>
      </c>
    </row>
    <row r="999" spans="1:8" x14ac:dyDescent="0.55000000000000004">
      <c r="A999" s="1" t="s">
        <v>93</v>
      </c>
      <c r="B999" s="1" t="s">
        <v>94</v>
      </c>
      <c r="C999" s="1" t="s">
        <v>95</v>
      </c>
      <c r="D999" s="1" t="s">
        <v>10</v>
      </c>
      <c r="E999" s="1" t="s">
        <v>96</v>
      </c>
      <c r="F999" s="2">
        <v>32855</v>
      </c>
      <c r="G999" s="2">
        <v>42580</v>
      </c>
      <c r="H999" s="1" t="s">
        <v>5894</v>
      </c>
    </row>
    <row r="1000" spans="1:8" x14ac:dyDescent="0.55000000000000004">
      <c r="A1000" s="1" t="s">
        <v>512</v>
      </c>
      <c r="B1000" s="1" t="s">
        <v>513</v>
      </c>
      <c r="C1000" s="1" t="s">
        <v>514</v>
      </c>
      <c r="D1000" s="1" t="s">
        <v>19</v>
      </c>
      <c r="E1000" s="1" t="s">
        <v>515</v>
      </c>
      <c r="F1000" s="2">
        <v>30519</v>
      </c>
      <c r="G1000" s="2">
        <v>44043</v>
      </c>
      <c r="H1000" s="1" t="s">
        <v>5895</v>
      </c>
    </row>
    <row r="1001" spans="1:8" x14ac:dyDescent="0.55000000000000004">
      <c r="A1001" s="1" t="s">
        <v>468</v>
      </c>
      <c r="B1001" s="1" t="s">
        <v>469</v>
      </c>
      <c r="C1001" s="1" t="s">
        <v>470</v>
      </c>
      <c r="D1001" s="1" t="s">
        <v>19</v>
      </c>
      <c r="E1001" s="1" t="s">
        <v>471</v>
      </c>
      <c r="F1001" s="2">
        <v>29315</v>
      </c>
      <c r="G1001" s="2">
        <v>42180</v>
      </c>
      <c r="H1001" s="1" t="s">
        <v>5896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E9A3-06C7-47C7-B0C4-2089BD0B83AF}">
  <dimension ref="A1:I1001"/>
  <sheetViews>
    <sheetView tabSelected="1" workbookViewId="0">
      <selection activeCell="K5" sqref="K5"/>
    </sheetView>
  </sheetViews>
  <sheetFormatPr defaultRowHeight="14.4" x14ac:dyDescent="0.55000000000000004"/>
  <cols>
    <col min="1" max="1" width="13" bestFit="1" customWidth="1"/>
    <col min="2" max="2" width="12.3125" bestFit="1" customWidth="1"/>
    <col min="3" max="3" width="12.9453125" bestFit="1" customWidth="1"/>
    <col min="4" max="4" width="34.3671875" bestFit="1" customWidth="1"/>
    <col min="5" max="5" width="8.62890625" bestFit="1" customWidth="1"/>
    <col min="6" max="6" width="11.83984375" bestFit="1" customWidth="1"/>
    <col min="7" max="7" width="10.15625" bestFit="1" customWidth="1"/>
    <col min="8" max="8" width="15.62890625" bestFit="1" customWidth="1"/>
    <col min="9" max="9" width="19.578125" bestFit="1" customWidth="1"/>
  </cols>
  <sheetData>
    <row r="1" spans="1:9" x14ac:dyDescent="0.55000000000000004">
      <c r="A1" t="s">
        <v>607</v>
      </c>
      <c r="B1" t="s">
        <v>1</v>
      </c>
      <c r="C1" t="s">
        <v>2</v>
      </c>
      <c r="D1" t="s">
        <v>608</v>
      </c>
      <c r="E1" t="s">
        <v>3</v>
      </c>
      <c r="F1" t="s">
        <v>4</v>
      </c>
      <c r="G1" t="s">
        <v>5</v>
      </c>
      <c r="H1" t="s">
        <v>609</v>
      </c>
      <c r="I1" t="s">
        <v>610</v>
      </c>
    </row>
    <row r="2" spans="1:9" x14ac:dyDescent="0.55000000000000004">
      <c r="A2">
        <v>1</v>
      </c>
      <c r="B2" s="1" t="s">
        <v>611</v>
      </c>
      <c r="C2" s="1" t="s">
        <v>612</v>
      </c>
      <c r="D2" s="1" t="s">
        <v>613</v>
      </c>
      <c r="E2" s="1" t="s">
        <v>19</v>
      </c>
      <c r="F2" s="1" t="s">
        <v>614</v>
      </c>
      <c r="G2" s="2">
        <v>23602</v>
      </c>
      <c r="H2" s="2">
        <v>42765</v>
      </c>
      <c r="I2" s="1" t="s">
        <v>615</v>
      </c>
    </row>
    <row r="3" spans="1:9" x14ac:dyDescent="0.55000000000000004">
      <c r="A3">
        <v>2</v>
      </c>
      <c r="B3" s="1" t="s">
        <v>616</v>
      </c>
      <c r="C3" s="1" t="s">
        <v>617</v>
      </c>
      <c r="D3" s="1" t="s">
        <v>618</v>
      </c>
      <c r="E3" s="1" t="s">
        <v>19</v>
      </c>
      <c r="F3" s="1" t="s">
        <v>619</v>
      </c>
      <c r="G3" s="2">
        <v>25789</v>
      </c>
      <c r="H3" s="2">
        <v>41644</v>
      </c>
      <c r="I3" s="1" t="s">
        <v>620</v>
      </c>
    </row>
    <row r="4" spans="1:9" x14ac:dyDescent="0.55000000000000004">
      <c r="A4">
        <v>3</v>
      </c>
      <c r="B4" s="1" t="s">
        <v>621</v>
      </c>
      <c r="C4" s="1" t="s">
        <v>622</v>
      </c>
      <c r="D4" s="1" t="s">
        <v>623</v>
      </c>
      <c r="E4" s="1" t="s">
        <v>19</v>
      </c>
      <c r="F4" s="1" t="s">
        <v>624</v>
      </c>
      <c r="G4" s="2">
        <v>18394</v>
      </c>
      <c r="H4" s="2">
        <v>42907</v>
      </c>
      <c r="I4" s="1" t="s">
        <v>625</v>
      </c>
    </row>
    <row r="5" spans="1:9" x14ac:dyDescent="0.55000000000000004">
      <c r="A5">
        <v>4</v>
      </c>
      <c r="B5" s="1" t="s">
        <v>626</v>
      </c>
      <c r="C5" s="1" t="s">
        <v>627</v>
      </c>
      <c r="D5" s="1" t="s">
        <v>628</v>
      </c>
      <c r="E5" s="1" t="s">
        <v>19</v>
      </c>
      <c r="F5" s="1" t="s">
        <v>629</v>
      </c>
      <c r="G5" s="2">
        <v>26798</v>
      </c>
      <c r="H5" s="2">
        <v>42659</v>
      </c>
      <c r="I5" s="1" t="s">
        <v>630</v>
      </c>
    </row>
    <row r="6" spans="1:9" x14ac:dyDescent="0.55000000000000004">
      <c r="A6">
        <v>5</v>
      </c>
      <c r="B6" s="1" t="s">
        <v>631</v>
      </c>
      <c r="C6" s="1" t="s">
        <v>632</v>
      </c>
      <c r="D6" s="1" t="s">
        <v>633</v>
      </c>
      <c r="E6" s="1" t="s">
        <v>10</v>
      </c>
      <c r="F6" s="1" t="s">
        <v>634</v>
      </c>
      <c r="G6" s="2">
        <v>20754</v>
      </c>
      <c r="H6" s="2">
        <v>43947</v>
      </c>
      <c r="I6" s="1" t="s">
        <v>635</v>
      </c>
    </row>
    <row r="7" spans="1:9" x14ac:dyDescent="0.55000000000000004">
      <c r="A7">
        <v>6</v>
      </c>
      <c r="B7" s="1" t="s">
        <v>636</v>
      </c>
      <c r="C7" s="1" t="s">
        <v>637</v>
      </c>
      <c r="D7" s="1" t="s">
        <v>638</v>
      </c>
      <c r="E7" s="1" t="s">
        <v>19</v>
      </c>
      <c r="F7" s="1" t="s">
        <v>639</v>
      </c>
      <c r="G7" s="2">
        <v>21116</v>
      </c>
      <c r="H7" s="2">
        <v>42335</v>
      </c>
      <c r="I7" s="1" t="s">
        <v>640</v>
      </c>
    </row>
    <row r="8" spans="1:9" x14ac:dyDescent="0.55000000000000004">
      <c r="A8">
        <v>7</v>
      </c>
      <c r="B8" s="1" t="s">
        <v>641</v>
      </c>
      <c r="C8" s="1" t="s">
        <v>642</v>
      </c>
      <c r="D8" s="1" t="s">
        <v>643</v>
      </c>
      <c r="E8" s="1" t="s">
        <v>10</v>
      </c>
      <c r="F8" s="1" t="s">
        <v>644</v>
      </c>
      <c r="G8" s="2">
        <v>20110</v>
      </c>
      <c r="H8" s="2">
        <v>42856</v>
      </c>
      <c r="I8" s="1" t="s">
        <v>645</v>
      </c>
    </row>
    <row r="9" spans="1:9" x14ac:dyDescent="0.55000000000000004">
      <c r="A9">
        <v>8</v>
      </c>
      <c r="B9" s="1" t="s">
        <v>646</v>
      </c>
      <c r="C9" s="1" t="s">
        <v>647</v>
      </c>
      <c r="D9" s="1" t="s">
        <v>648</v>
      </c>
      <c r="E9" s="1" t="s">
        <v>19</v>
      </c>
      <c r="F9" s="1" t="s">
        <v>649</v>
      </c>
      <c r="G9" s="2">
        <v>18347</v>
      </c>
      <c r="H9" s="2">
        <v>43905</v>
      </c>
      <c r="I9" s="1" t="s">
        <v>650</v>
      </c>
    </row>
    <row r="10" spans="1:9" x14ac:dyDescent="0.55000000000000004">
      <c r="A10">
        <v>9</v>
      </c>
      <c r="B10" s="1" t="s">
        <v>651</v>
      </c>
      <c r="C10" s="1" t="s">
        <v>652</v>
      </c>
      <c r="D10" s="1" t="s">
        <v>653</v>
      </c>
      <c r="E10" s="1" t="s">
        <v>10</v>
      </c>
      <c r="F10" s="1" t="s">
        <v>654</v>
      </c>
      <c r="G10" s="2">
        <v>18876</v>
      </c>
      <c r="H10" s="2">
        <v>44446</v>
      </c>
      <c r="I10" s="1" t="s">
        <v>655</v>
      </c>
    </row>
    <row r="11" spans="1:9" x14ac:dyDescent="0.55000000000000004">
      <c r="A11">
        <v>10</v>
      </c>
      <c r="B11" s="1" t="s">
        <v>656</v>
      </c>
      <c r="C11" s="1" t="s">
        <v>657</v>
      </c>
      <c r="D11" s="1" t="s">
        <v>658</v>
      </c>
      <c r="E11" s="1" t="s">
        <v>10</v>
      </c>
      <c r="F11" s="1" t="s">
        <v>659</v>
      </c>
      <c r="G11" s="2">
        <v>28173</v>
      </c>
      <c r="H11" s="2">
        <v>41703</v>
      </c>
      <c r="I11" s="1" t="s">
        <v>660</v>
      </c>
    </row>
    <row r="12" spans="1:9" x14ac:dyDescent="0.55000000000000004">
      <c r="A12">
        <v>11</v>
      </c>
      <c r="B12" s="1" t="s">
        <v>661</v>
      </c>
      <c r="C12" s="1" t="s">
        <v>662</v>
      </c>
      <c r="D12" s="1" t="s">
        <v>663</v>
      </c>
      <c r="E12" s="1" t="s">
        <v>19</v>
      </c>
      <c r="F12" s="1" t="s">
        <v>664</v>
      </c>
      <c r="G12" s="2">
        <v>28273</v>
      </c>
      <c r="H12" s="2">
        <v>40920</v>
      </c>
      <c r="I12" s="1" t="s">
        <v>665</v>
      </c>
    </row>
    <row r="13" spans="1:9" x14ac:dyDescent="0.55000000000000004">
      <c r="A13">
        <v>12</v>
      </c>
      <c r="B13" s="1" t="s">
        <v>666</v>
      </c>
      <c r="C13" s="1" t="s">
        <v>667</v>
      </c>
      <c r="D13" s="1" t="s">
        <v>668</v>
      </c>
      <c r="E13" s="1" t="s">
        <v>19</v>
      </c>
      <c r="F13" s="1" t="s">
        <v>669</v>
      </c>
      <c r="G13" s="2">
        <v>31342</v>
      </c>
      <c r="H13" s="2">
        <v>44510</v>
      </c>
      <c r="I13" s="1" t="s">
        <v>670</v>
      </c>
    </row>
    <row r="14" spans="1:9" x14ac:dyDescent="0.55000000000000004">
      <c r="A14">
        <v>13</v>
      </c>
      <c r="B14" s="1" t="s">
        <v>671</v>
      </c>
      <c r="C14" s="1" t="s">
        <v>672</v>
      </c>
      <c r="D14" s="1" t="s">
        <v>673</v>
      </c>
      <c r="E14" s="1" t="s">
        <v>19</v>
      </c>
      <c r="F14" s="1" t="s">
        <v>674</v>
      </c>
      <c r="G14" s="2">
        <v>28308</v>
      </c>
      <c r="H14" s="2">
        <v>42298</v>
      </c>
      <c r="I14" s="1" t="s">
        <v>675</v>
      </c>
    </row>
    <row r="15" spans="1:9" x14ac:dyDescent="0.55000000000000004">
      <c r="A15">
        <v>14</v>
      </c>
      <c r="B15" s="1" t="s">
        <v>676</v>
      </c>
      <c r="C15" s="1" t="s">
        <v>677</v>
      </c>
      <c r="D15" s="1" t="s">
        <v>678</v>
      </c>
      <c r="E15" s="1" t="s">
        <v>10</v>
      </c>
      <c r="F15" s="1" t="s">
        <v>679</v>
      </c>
      <c r="G15" s="2">
        <v>21917</v>
      </c>
      <c r="H15" s="2">
        <v>42473</v>
      </c>
      <c r="I15" s="1" t="s">
        <v>680</v>
      </c>
    </row>
    <row r="16" spans="1:9" x14ac:dyDescent="0.55000000000000004">
      <c r="A16">
        <v>15</v>
      </c>
      <c r="B16" s="1" t="s">
        <v>681</v>
      </c>
      <c r="C16" s="1" t="s">
        <v>682</v>
      </c>
      <c r="D16" s="1" t="s">
        <v>683</v>
      </c>
      <c r="E16" s="1" t="s">
        <v>10</v>
      </c>
      <c r="F16" s="1" t="s">
        <v>684</v>
      </c>
      <c r="G16" s="2">
        <v>19180</v>
      </c>
      <c r="H16" s="2">
        <v>41265</v>
      </c>
      <c r="I16" s="1" t="s">
        <v>625</v>
      </c>
    </row>
    <row r="17" spans="1:9" x14ac:dyDescent="0.55000000000000004">
      <c r="A17">
        <v>16</v>
      </c>
      <c r="B17" s="1" t="s">
        <v>685</v>
      </c>
      <c r="C17" s="1" t="s">
        <v>686</v>
      </c>
      <c r="D17" s="1" t="s">
        <v>687</v>
      </c>
      <c r="E17" s="1" t="s">
        <v>19</v>
      </c>
      <c r="F17" s="1" t="s">
        <v>688</v>
      </c>
      <c r="G17" s="2">
        <v>25676</v>
      </c>
      <c r="H17" s="2">
        <v>41732</v>
      </c>
      <c r="I17" s="1" t="s">
        <v>670</v>
      </c>
    </row>
    <row r="18" spans="1:9" x14ac:dyDescent="0.55000000000000004">
      <c r="A18">
        <v>17</v>
      </c>
      <c r="B18" s="1" t="s">
        <v>689</v>
      </c>
      <c r="C18" s="1" t="s">
        <v>690</v>
      </c>
      <c r="D18" s="1" t="s">
        <v>691</v>
      </c>
      <c r="E18" s="1" t="s">
        <v>19</v>
      </c>
      <c r="F18" s="1" t="s">
        <v>692</v>
      </c>
      <c r="G18" s="2">
        <v>23474</v>
      </c>
      <c r="H18" s="2">
        <v>43188</v>
      </c>
      <c r="I18" s="1" t="s">
        <v>693</v>
      </c>
    </row>
    <row r="19" spans="1:9" x14ac:dyDescent="0.55000000000000004">
      <c r="A19">
        <v>18</v>
      </c>
      <c r="B19" s="1" t="s">
        <v>694</v>
      </c>
      <c r="C19" s="1" t="s">
        <v>695</v>
      </c>
      <c r="D19" s="1" t="s">
        <v>696</v>
      </c>
      <c r="E19" s="1" t="s">
        <v>10</v>
      </c>
      <c r="F19" s="1" t="s">
        <v>697</v>
      </c>
      <c r="G19" s="2">
        <v>22916</v>
      </c>
      <c r="H19" s="2">
        <v>41766</v>
      </c>
      <c r="I19" s="1" t="s">
        <v>665</v>
      </c>
    </row>
    <row r="20" spans="1:9" x14ac:dyDescent="0.55000000000000004">
      <c r="A20">
        <v>19</v>
      </c>
      <c r="B20" s="1" t="s">
        <v>698</v>
      </c>
      <c r="C20" s="1" t="s">
        <v>699</v>
      </c>
      <c r="D20" s="1" t="s">
        <v>700</v>
      </c>
      <c r="E20" s="1" t="s">
        <v>19</v>
      </c>
      <c r="F20" s="1" t="s">
        <v>701</v>
      </c>
      <c r="G20" s="2">
        <v>29754</v>
      </c>
      <c r="H20" s="2">
        <v>42343</v>
      </c>
      <c r="I20" s="1" t="s">
        <v>670</v>
      </c>
    </row>
    <row r="21" spans="1:9" x14ac:dyDescent="0.55000000000000004">
      <c r="A21">
        <v>20</v>
      </c>
      <c r="B21" s="1" t="s">
        <v>702</v>
      </c>
      <c r="C21" s="1" t="s">
        <v>703</v>
      </c>
      <c r="D21" s="1" t="s">
        <v>704</v>
      </c>
      <c r="E21" s="1" t="s">
        <v>10</v>
      </c>
      <c r="F21" s="1" t="s">
        <v>705</v>
      </c>
      <c r="G21" s="2">
        <v>18730</v>
      </c>
      <c r="H21" s="2">
        <v>41605</v>
      </c>
      <c r="I21" s="1" t="s">
        <v>706</v>
      </c>
    </row>
    <row r="22" spans="1:9" x14ac:dyDescent="0.55000000000000004">
      <c r="A22">
        <v>21</v>
      </c>
      <c r="B22" s="1" t="s">
        <v>707</v>
      </c>
      <c r="C22" s="1" t="s">
        <v>708</v>
      </c>
      <c r="D22" s="1" t="s">
        <v>709</v>
      </c>
      <c r="E22" s="1" t="s">
        <v>10</v>
      </c>
      <c r="F22" s="1" t="s">
        <v>710</v>
      </c>
      <c r="G22" s="2">
        <v>18890</v>
      </c>
      <c r="H22" s="2">
        <v>41279</v>
      </c>
      <c r="I22" s="1" t="s">
        <v>670</v>
      </c>
    </row>
    <row r="23" spans="1:9" x14ac:dyDescent="0.55000000000000004">
      <c r="A23">
        <v>22</v>
      </c>
      <c r="B23" s="1" t="s">
        <v>711</v>
      </c>
      <c r="C23" s="1" t="s">
        <v>712</v>
      </c>
      <c r="D23" s="1" t="s">
        <v>713</v>
      </c>
      <c r="E23" s="1" t="s">
        <v>19</v>
      </c>
      <c r="F23" s="1" t="s">
        <v>714</v>
      </c>
      <c r="G23" s="2">
        <v>25989</v>
      </c>
      <c r="H23" s="2">
        <v>42258</v>
      </c>
      <c r="I23" s="1" t="s">
        <v>715</v>
      </c>
    </row>
    <row r="24" spans="1:9" x14ac:dyDescent="0.55000000000000004">
      <c r="A24">
        <v>23</v>
      </c>
      <c r="B24" s="1" t="s">
        <v>716</v>
      </c>
      <c r="C24" s="1" t="s">
        <v>717</v>
      </c>
      <c r="D24" s="1" t="s">
        <v>718</v>
      </c>
      <c r="E24" s="1" t="s">
        <v>10</v>
      </c>
      <c r="F24" s="1" t="s">
        <v>719</v>
      </c>
      <c r="G24" s="2">
        <v>24966</v>
      </c>
      <c r="H24" s="2">
        <v>44479</v>
      </c>
      <c r="I24" s="1" t="s">
        <v>720</v>
      </c>
    </row>
    <row r="25" spans="1:9" x14ac:dyDescent="0.55000000000000004">
      <c r="A25">
        <v>24</v>
      </c>
      <c r="B25" s="1" t="s">
        <v>721</v>
      </c>
      <c r="C25" s="1" t="s">
        <v>722</v>
      </c>
      <c r="D25" s="1" t="s">
        <v>723</v>
      </c>
      <c r="E25" s="1" t="s">
        <v>10</v>
      </c>
      <c r="F25" s="1" t="s">
        <v>724</v>
      </c>
      <c r="G25" s="2">
        <v>18395</v>
      </c>
      <c r="H25" s="2">
        <v>42805</v>
      </c>
      <c r="I25" s="1" t="s">
        <v>670</v>
      </c>
    </row>
    <row r="26" spans="1:9" x14ac:dyDescent="0.55000000000000004">
      <c r="A26">
        <v>25</v>
      </c>
      <c r="B26" s="1" t="s">
        <v>725</v>
      </c>
      <c r="C26" s="1" t="s">
        <v>726</v>
      </c>
      <c r="D26" s="1" t="s">
        <v>727</v>
      </c>
      <c r="E26" s="1" t="s">
        <v>19</v>
      </c>
      <c r="F26" s="1" t="s">
        <v>728</v>
      </c>
      <c r="G26" s="2">
        <v>24242</v>
      </c>
      <c r="H26" s="2">
        <v>42480</v>
      </c>
      <c r="I26" s="1" t="s">
        <v>675</v>
      </c>
    </row>
    <row r="27" spans="1:9" x14ac:dyDescent="0.55000000000000004">
      <c r="A27">
        <v>26</v>
      </c>
      <c r="B27" s="1" t="s">
        <v>729</v>
      </c>
      <c r="C27" s="1" t="s">
        <v>730</v>
      </c>
      <c r="D27" s="1" t="s">
        <v>731</v>
      </c>
      <c r="E27" s="1" t="s">
        <v>10</v>
      </c>
      <c r="F27" s="1" t="s">
        <v>732</v>
      </c>
      <c r="G27" s="2">
        <v>24247</v>
      </c>
      <c r="H27" s="2">
        <v>43138</v>
      </c>
      <c r="I27" s="1" t="s">
        <v>733</v>
      </c>
    </row>
    <row r="28" spans="1:9" x14ac:dyDescent="0.55000000000000004">
      <c r="A28">
        <v>27</v>
      </c>
      <c r="B28" s="1" t="s">
        <v>734</v>
      </c>
      <c r="C28" s="1" t="s">
        <v>735</v>
      </c>
      <c r="D28" s="1" t="s">
        <v>736</v>
      </c>
      <c r="E28" s="1" t="s">
        <v>19</v>
      </c>
      <c r="F28" s="1" t="s">
        <v>737</v>
      </c>
      <c r="G28" s="2">
        <v>18322</v>
      </c>
      <c r="H28" s="2">
        <v>41028</v>
      </c>
      <c r="I28" s="1" t="s">
        <v>738</v>
      </c>
    </row>
    <row r="29" spans="1:9" x14ac:dyDescent="0.55000000000000004">
      <c r="A29">
        <v>28</v>
      </c>
      <c r="B29" s="1" t="s">
        <v>739</v>
      </c>
      <c r="C29" s="1" t="s">
        <v>740</v>
      </c>
      <c r="D29" s="1" t="s">
        <v>741</v>
      </c>
      <c r="E29" s="1" t="s">
        <v>19</v>
      </c>
      <c r="F29" s="1" t="s">
        <v>742</v>
      </c>
      <c r="G29" s="2">
        <v>29873</v>
      </c>
      <c r="H29" s="2">
        <v>42274</v>
      </c>
      <c r="I29" s="1" t="s">
        <v>675</v>
      </c>
    </row>
    <row r="30" spans="1:9" x14ac:dyDescent="0.55000000000000004">
      <c r="A30">
        <v>29</v>
      </c>
      <c r="B30" s="1" t="s">
        <v>743</v>
      </c>
      <c r="C30" s="1" t="s">
        <v>744</v>
      </c>
      <c r="D30" s="1" t="s">
        <v>745</v>
      </c>
      <c r="E30" s="1" t="s">
        <v>10</v>
      </c>
      <c r="F30" s="1" t="s">
        <v>746</v>
      </c>
      <c r="G30" s="2">
        <v>27422</v>
      </c>
      <c r="H30" s="2">
        <v>43830</v>
      </c>
      <c r="I30" s="1" t="s">
        <v>747</v>
      </c>
    </row>
    <row r="31" spans="1:9" x14ac:dyDescent="0.55000000000000004">
      <c r="A31">
        <v>30</v>
      </c>
      <c r="B31" s="1" t="s">
        <v>748</v>
      </c>
      <c r="C31" s="1" t="s">
        <v>749</v>
      </c>
      <c r="D31" s="1" t="s">
        <v>750</v>
      </c>
      <c r="E31" s="1" t="s">
        <v>19</v>
      </c>
      <c r="F31" s="1" t="s">
        <v>751</v>
      </c>
      <c r="G31" s="2">
        <v>27810</v>
      </c>
      <c r="H31" s="2">
        <v>44293</v>
      </c>
      <c r="I31" s="1" t="s">
        <v>752</v>
      </c>
    </row>
    <row r="32" spans="1:9" x14ac:dyDescent="0.55000000000000004">
      <c r="A32">
        <v>31</v>
      </c>
      <c r="B32" s="1" t="s">
        <v>753</v>
      </c>
      <c r="C32" s="1" t="s">
        <v>754</v>
      </c>
      <c r="D32" s="1" t="s">
        <v>755</v>
      </c>
      <c r="E32" s="1" t="s">
        <v>19</v>
      </c>
      <c r="F32" s="1" t="s">
        <v>756</v>
      </c>
      <c r="G32" s="2">
        <v>19061</v>
      </c>
      <c r="H32" s="2">
        <v>41519</v>
      </c>
      <c r="I32" s="1" t="s">
        <v>757</v>
      </c>
    </row>
    <row r="33" spans="1:9" x14ac:dyDescent="0.55000000000000004">
      <c r="A33">
        <v>32</v>
      </c>
      <c r="B33" s="1" t="s">
        <v>758</v>
      </c>
      <c r="C33" s="1" t="s">
        <v>759</v>
      </c>
      <c r="D33" s="1" t="s">
        <v>760</v>
      </c>
      <c r="E33" s="1" t="s">
        <v>10</v>
      </c>
      <c r="F33" s="1" t="s">
        <v>761</v>
      </c>
      <c r="G33" s="2">
        <v>19580</v>
      </c>
      <c r="H33" s="2">
        <v>44542</v>
      </c>
      <c r="I33" s="1" t="s">
        <v>762</v>
      </c>
    </row>
    <row r="34" spans="1:9" x14ac:dyDescent="0.55000000000000004">
      <c r="A34">
        <v>33</v>
      </c>
      <c r="B34" s="1" t="s">
        <v>763</v>
      </c>
      <c r="C34" s="1" t="s">
        <v>764</v>
      </c>
      <c r="D34" s="1" t="s">
        <v>765</v>
      </c>
      <c r="E34" s="1" t="s">
        <v>10</v>
      </c>
      <c r="F34" s="1" t="s">
        <v>766</v>
      </c>
      <c r="G34" s="2">
        <v>20571</v>
      </c>
      <c r="H34" s="2">
        <v>43099</v>
      </c>
      <c r="I34" s="1" t="s">
        <v>706</v>
      </c>
    </row>
    <row r="35" spans="1:9" x14ac:dyDescent="0.55000000000000004">
      <c r="A35">
        <v>34</v>
      </c>
      <c r="B35" s="1" t="s">
        <v>767</v>
      </c>
      <c r="C35" s="1" t="s">
        <v>768</v>
      </c>
      <c r="D35" s="1" t="s">
        <v>769</v>
      </c>
      <c r="E35" s="1" t="s">
        <v>10</v>
      </c>
      <c r="F35" s="1" t="s">
        <v>770</v>
      </c>
      <c r="G35" s="2">
        <v>25385</v>
      </c>
      <c r="H35" s="2">
        <v>43490</v>
      </c>
      <c r="I35" s="1" t="s">
        <v>675</v>
      </c>
    </row>
    <row r="36" spans="1:9" x14ac:dyDescent="0.55000000000000004">
      <c r="A36">
        <v>35</v>
      </c>
      <c r="B36" s="1" t="s">
        <v>771</v>
      </c>
      <c r="C36" s="1" t="s">
        <v>772</v>
      </c>
      <c r="D36" s="1" t="s">
        <v>773</v>
      </c>
      <c r="E36" s="1" t="s">
        <v>19</v>
      </c>
      <c r="F36" s="1" t="s">
        <v>774</v>
      </c>
      <c r="G36" s="2">
        <v>27399</v>
      </c>
      <c r="H36" s="2">
        <v>42039</v>
      </c>
      <c r="I36" s="1" t="s">
        <v>775</v>
      </c>
    </row>
    <row r="37" spans="1:9" x14ac:dyDescent="0.55000000000000004">
      <c r="A37">
        <v>36</v>
      </c>
      <c r="B37" s="1" t="s">
        <v>776</v>
      </c>
      <c r="C37" s="1" t="s">
        <v>777</v>
      </c>
      <c r="D37" s="1" t="s">
        <v>778</v>
      </c>
      <c r="E37" s="1" t="s">
        <v>10</v>
      </c>
      <c r="F37" s="1" t="s">
        <v>779</v>
      </c>
      <c r="G37" s="2">
        <v>29188</v>
      </c>
      <c r="H37" s="2">
        <v>41055</v>
      </c>
      <c r="I37" s="1" t="s">
        <v>780</v>
      </c>
    </row>
    <row r="38" spans="1:9" x14ac:dyDescent="0.55000000000000004">
      <c r="A38">
        <v>37</v>
      </c>
      <c r="B38" s="1" t="s">
        <v>781</v>
      </c>
      <c r="C38" s="1" t="s">
        <v>782</v>
      </c>
      <c r="D38" s="1" t="s">
        <v>783</v>
      </c>
      <c r="E38" s="1" t="s">
        <v>10</v>
      </c>
      <c r="F38" s="1" t="s">
        <v>784</v>
      </c>
      <c r="G38" s="2">
        <v>28957</v>
      </c>
      <c r="H38" s="2">
        <v>42441</v>
      </c>
      <c r="I38" s="1" t="s">
        <v>670</v>
      </c>
    </row>
    <row r="39" spans="1:9" x14ac:dyDescent="0.55000000000000004">
      <c r="A39">
        <v>38</v>
      </c>
      <c r="B39" s="1" t="s">
        <v>785</v>
      </c>
      <c r="C39" s="1" t="s">
        <v>786</v>
      </c>
      <c r="D39" s="1" t="s">
        <v>787</v>
      </c>
      <c r="E39" s="1" t="s">
        <v>19</v>
      </c>
      <c r="F39" s="1" t="s">
        <v>788</v>
      </c>
      <c r="G39" s="2">
        <v>32614</v>
      </c>
      <c r="H39" s="2">
        <v>44522</v>
      </c>
      <c r="I39" s="1" t="s">
        <v>706</v>
      </c>
    </row>
    <row r="40" spans="1:9" x14ac:dyDescent="0.55000000000000004">
      <c r="A40">
        <v>39</v>
      </c>
      <c r="B40" s="1" t="s">
        <v>789</v>
      </c>
      <c r="C40" s="1" t="s">
        <v>790</v>
      </c>
      <c r="D40" s="1" t="s">
        <v>791</v>
      </c>
      <c r="E40" s="1" t="s">
        <v>10</v>
      </c>
      <c r="F40" s="1" t="s">
        <v>792</v>
      </c>
      <c r="G40" s="2">
        <v>32249</v>
      </c>
      <c r="H40" s="2">
        <v>42343</v>
      </c>
      <c r="I40" s="1" t="s">
        <v>655</v>
      </c>
    </row>
    <row r="41" spans="1:9" x14ac:dyDescent="0.55000000000000004">
      <c r="A41">
        <v>40</v>
      </c>
      <c r="B41" s="1" t="s">
        <v>793</v>
      </c>
      <c r="C41" s="1" t="s">
        <v>794</v>
      </c>
      <c r="D41" s="1" t="s">
        <v>795</v>
      </c>
      <c r="E41" s="1" t="s">
        <v>10</v>
      </c>
      <c r="F41" s="1" t="s">
        <v>796</v>
      </c>
      <c r="G41" s="2">
        <v>24750</v>
      </c>
      <c r="H41" s="2">
        <v>41546</v>
      </c>
      <c r="I41" s="1" t="s">
        <v>675</v>
      </c>
    </row>
    <row r="42" spans="1:9" x14ac:dyDescent="0.55000000000000004">
      <c r="A42">
        <v>41</v>
      </c>
      <c r="B42" s="1" t="s">
        <v>797</v>
      </c>
      <c r="C42" s="1" t="s">
        <v>798</v>
      </c>
      <c r="D42" s="1" t="s">
        <v>799</v>
      </c>
      <c r="E42" s="1" t="s">
        <v>19</v>
      </c>
      <c r="F42" s="1" t="s">
        <v>800</v>
      </c>
      <c r="G42" s="2">
        <v>20659</v>
      </c>
      <c r="H42" s="2">
        <v>42319</v>
      </c>
      <c r="I42" s="1" t="s">
        <v>670</v>
      </c>
    </row>
    <row r="43" spans="1:9" x14ac:dyDescent="0.55000000000000004">
      <c r="A43">
        <v>42</v>
      </c>
      <c r="B43" s="1" t="s">
        <v>801</v>
      </c>
      <c r="C43" s="1" t="s">
        <v>802</v>
      </c>
      <c r="D43" s="1" t="s">
        <v>803</v>
      </c>
      <c r="E43" s="1" t="s">
        <v>19</v>
      </c>
      <c r="F43" s="1" t="s">
        <v>804</v>
      </c>
      <c r="G43" s="2">
        <v>23325</v>
      </c>
      <c r="H43" s="2">
        <v>43797</v>
      </c>
      <c r="I43" s="1" t="s">
        <v>670</v>
      </c>
    </row>
    <row r="44" spans="1:9" x14ac:dyDescent="0.55000000000000004">
      <c r="A44">
        <v>43</v>
      </c>
      <c r="B44" s="1" t="s">
        <v>805</v>
      </c>
      <c r="C44" s="1" t="s">
        <v>806</v>
      </c>
      <c r="D44" s="1" t="s">
        <v>807</v>
      </c>
      <c r="E44" s="1" t="s">
        <v>10</v>
      </c>
      <c r="F44" s="1" t="s">
        <v>808</v>
      </c>
      <c r="G44" s="2">
        <v>32767</v>
      </c>
      <c r="H44" s="2">
        <v>44237</v>
      </c>
      <c r="I44" s="1" t="s">
        <v>809</v>
      </c>
    </row>
    <row r="45" spans="1:9" x14ac:dyDescent="0.55000000000000004">
      <c r="A45">
        <v>44</v>
      </c>
      <c r="B45" s="1" t="s">
        <v>810</v>
      </c>
      <c r="C45" s="1" t="s">
        <v>811</v>
      </c>
      <c r="D45" s="1" t="s">
        <v>812</v>
      </c>
      <c r="E45" s="1" t="s">
        <v>10</v>
      </c>
      <c r="F45" s="1" t="s">
        <v>813</v>
      </c>
      <c r="G45" s="2">
        <v>29702</v>
      </c>
      <c r="H45" s="2">
        <v>43092</v>
      </c>
      <c r="I45" s="1" t="s">
        <v>814</v>
      </c>
    </row>
    <row r="46" spans="1:9" x14ac:dyDescent="0.55000000000000004">
      <c r="A46">
        <v>45</v>
      </c>
      <c r="B46" s="1" t="s">
        <v>815</v>
      </c>
      <c r="C46" s="1" t="s">
        <v>816</v>
      </c>
      <c r="D46" s="1" t="s">
        <v>817</v>
      </c>
      <c r="E46" s="1" t="s">
        <v>19</v>
      </c>
      <c r="F46" s="1" t="s">
        <v>818</v>
      </c>
      <c r="G46" s="2">
        <v>28671</v>
      </c>
      <c r="H46" s="2">
        <v>43402</v>
      </c>
      <c r="I46" s="1" t="s">
        <v>635</v>
      </c>
    </row>
    <row r="47" spans="1:9" x14ac:dyDescent="0.55000000000000004">
      <c r="A47">
        <v>46</v>
      </c>
      <c r="B47" s="1" t="s">
        <v>819</v>
      </c>
      <c r="C47" s="1" t="s">
        <v>820</v>
      </c>
      <c r="D47" s="1" t="s">
        <v>821</v>
      </c>
      <c r="E47" s="1" t="s">
        <v>19</v>
      </c>
      <c r="F47" s="1" t="s">
        <v>822</v>
      </c>
      <c r="G47" s="2">
        <v>23239</v>
      </c>
      <c r="H47" s="2">
        <v>42155</v>
      </c>
      <c r="I47" s="1" t="s">
        <v>675</v>
      </c>
    </row>
    <row r="48" spans="1:9" x14ac:dyDescent="0.55000000000000004">
      <c r="A48">
        <v>47</v>
      </c>
      <c r="B48" s="1" t="s">
        <v>823</v>
      </c>
      <c r="C48" s="1" t="s">
        <v>824</v>
      </c>
      <c r="D48" s="1" t="s">
        <v>825</v>
      </c>
      <c r="E48" s="1" t="s">
        <v>19</v>
      </c>
      <c r="F48" s="1" t="s">
        <v>826</v>
      </c>
      <c r="G48" s="2">
        <v>22837</v>
      </c>
      <c r="H48" s="2">
        <v>44201</v>
      </c>
      <c r="I48" s="1" t="s">
        <v>670</v>
      </c>
    </row>
    <row r="49" spans="1:9" x14ac:dyDescent="0.55000000000000004">
      <c r="A49">
        <v>48</v>
      </c>
      <c r="B49" s="1" t="s">
        <v>827</v>
      </c>
      <c r="C49" s="1" t="s">
        <v>828</v>
      </c>
      <c r="D49" s="1" t="s">
        <v>829</v>
      </c>
      <c r="E49" s="1" t="s">
        <v>19</v>
      </c>
      <c r="F49" s="1" t="s">
        <v>830</v>
      </c>
      <c r="G49" s="2">
        <v>28580</v>
      </c>
      <c r="H49" s="2">
        <v>41509</v>
      </c>
      <c r="I49" s="1" t="s">
        <v>831</v>
      </c>
    </row>
    <row r="50" spans="1:9" x14ac:dyDescent="0.55000000000000004">
      <c r="A50">
        <v>49</v>
      </c>
      <c r="B50" s="1" t="s">
        <v>832</v>
      </c>
      <c r="C50" s="1" t="s">
        <v>833</v>
      </c>
      <c r="D50" s="1" t="s">
        <v>834</v>
      </c>
      <c r="E50" s="1" t="s">
        <v>19</v>
      </c>
      <c r="F50" s="1" t="s">
        <v>835</v>
      </c>
      <c r="G50" s="2">
        <v>31684</v>
      </c>
      <c r="H50" s="2">
        <v>42234</v>
      </c>
      <c r="I50" s="1" t="s">
        <v>836</v>
      </c>
    </row>
    <row r="51" spans="1:9" x14ac:dyDescent="0.55000000000000004">
      <c r="A51">
        <v>50</v>
      </c>
      <c r="B51" s="1" t="s">
        <v>837</v>
      </c>
      <c r="C51" s="1" t="s">
        <v>838</v>
      </c>
      <c r="D51" s="1" t="s">
        <v>839</v>
      </c>
      <c r="E51" s="1" t="s">
        <v>10</v>
      </c>
      <c r="F51" s="1" t="s">
        <v>840</v>
      </c>
      <c r="G51" s="2">
        <v>32110</v>
      </c>
      <c r="H51" s="2">
        <v>43529</v>
      </c>
      <c r="I51" s="1" t="s">
        <v>841</v>
      </c>
    </row>
    <row r="52" spans="1:9" x14ac:dyDescent="0.55000000000000004">
      <c r="A52">
        <v>51</v>
      </c>
      <c r="B52" s="1" t="s">
        <v>842</v>
      </c>
      <c r="C52" s="1" t="s">
        <v>843</v>
      </c>
      <c r="D52" s="1" t="s">
        <v>844</v>
      </c>
      <c r="E52" s="1" t="s">
        <v>19</v>
      </c>
      <c r="F52" s="1" t="s">
        <v>845</v>
      </c>
      <c r="G52" s="2">
        <v>25506</v>
      </c>
      <c r="H52" s="2">
        <v>41564</v>
      </c>
      <c r="I52" s="1" t="s">
        <v>846</v>
      </c>
    </row>
    <row r="53" spans="1:9" x14ac:dyDescent="0.55000000000000004">
      <c r="A53">
        <v>52</v>
      </c>
      <c r="B53" s="1" t="s">
        <v>847</v>
      </c>
      <c r="C53" s="1" t="s">
        <v>848</v>
      </c>
      <c r="D53" s="1" t="s">
        <v>849</v>
      </c>
      <c r="E53" s="1" t="s">
        <v>10</v>
      </c>
      <c r="F53" s="1" t="s">
        <v>850</v>
      </c>
      <c r="G53" s="2">
        <v>26190</v>
      </c>
      <c r="H53" s="2">
        <v>41898</v>
      </c>
      <c r="I53" s="1" t="s">
        <v>635</v>
      </c>
    </row>
    <row r="54" spans="1:9" x14ac:dyDescent="0.55000000000000004">
      <c r="A54">
        <v>53</v>
      </c>
      <c r="B54" s="1" t="s">
        <v>851</v>
      </c>
      <c r="C54" s="1" t="s">
        <v>852</v>
      </c>
      <c r="D54" s="1" t="s">
        <v>853</v>
      </c>
      <c r="E54" s="1" t="s">
        <v>10</v>
      </c>
      <c r="F54" s="1" t="s">
        <v>854</v>
      </c>
      <c r="G54" s="2">
        <v>30302</v>
      </c>
      <c r="H54" s="2">
        <v>42675</v>
      </c>
      <c r="I54" s="1" t="s">
        <v>855</v>
      </c>
    </row>
    <row r="55" spans="1:9" x14ac:dyDescent="0.55000000000000004">
      <c r="A55">
        <v>54</v>
      </c>
      <c r="B55" s="1" t="s">
        <v>856</v>
      </c>
      <c r="C55" s="1" t="s">
        <v>857</v>
      </c>
      <c r="D55" s="1" t="s">
        <v>858</v>
      </c>
      <c r="E55" s="1" t="s">
        <v>10</v>
      </c>
      <c r="F55" s="1" t="s">
        <v>859</v>
      </c>
      <c r="G55" s="2">
        <v>31539</v>
      </c>
      <c r="H55" s="2">
        <v>42165</v>
      </c>
      <c r="I55" s="1" t="s">
        <v>640</v>
      </c>
    </row>
    <row r="56" spans="1:9" x14ac:dyDescent="0.55000000000000004">
      <c r="A56">
        <v>55</v>
      </c>
      <c r="B56" s="1" t="s">
        <v>860</v>
      </c>
      <c r="C56" s="1" t="s">
        <v>861</v>
      </c>
      <c r="D56" s="1" t="s">
        <v>862</v>
      </c>
      <c r="E56" s="1" t="s">
        <v>19</v>
      </c>
      <c r="F56" s="1" t="s">
        <v>863</v>
      </c>
      <c r="G56" s="2">
        <v>29039</v>
      </c>
      <c r="H56" s="2">
        <v>43484</v>
      </c>
      <c r="I56" s="1" t="s">
        <v>864</v>
      </c>
    </row>
    <row r="57" spans="1:9" x14ac:dyDescent="0.55000000000000004">
      <c r="A57">
        <v>56</v>
      </c>
      <c r="B57" s="1" t="s">
        <v>865</v>
      </c>
      <c r="C57" s="1" t="s">
        <v>866</v>
      </c>
      <c r="D57" s="1" t="s">
        <v>867</v>
      </c>
      <c r="E57" s="1" t="s">
        <v>10</v>
      </c>
      <c r="F57" s="1" t="s">
        <v>868</v>
      </c>
      <c r="G57" s="2">
        <v>21489</v>
      </c>
      <c r="H57" s="2">
        <v>41830</v>
      </c>
      <c r="I57" s="1" t="s">
        <v>869</v>
      </c>
    </row>
    <row r="58" spans="1:9" x14ac:dyDescent="0.55000000000000004">
      <c r="A58">
        <v>57</v>
      </c>
      <c r="B58" s="1" t="s">
        <v>870</v>
      </c>
      <c r="C58" s="1" t="s">
        <v>871</v>
      </c>
      <c r="D58" s="1" t="s">
        <v>872</v>
      </c>
      <c r="E58" s="1" t="s">
        <v>10</v>
      </c>
      <c r="F58" s="1" t="s">
        <v>873</v>
      </c>
      <c r="G58" s="2">
        <v>31452</v>
      </c>
      <c r="H58" s="2">
        <v>42633</v>
      </c>
      <c r="I58" s="1" t="s">
        <v>670</v>
      </c>
    </row>
    <row r="59" spans="1:9" x14ac:dyDescent="0.55000000000000004">
      <c r="A59">
        <v>58</v>
      </c>
      <c r="B59" s="1" t="s">
        <v>874</v>
      </c>
      <c r="C59" s="1" t="s">
        <v>875</v>
      </c>
      <c r="D59" s="1" t="s">
        <v>876</v>
      </c>
      <c r="E59" s="1" t="s">
        <v>10</v>
      </c>
      <c r="F59" s="1" t="s">
        <v>877</v>
      </c>
      <c r="G59" s="2">
        <v>26781</v>
      </c>
      <c r="H59" s="2">
        <v>41139</v>
      </c>
      <c r="I59" s="1" t="s">
        <v>762</v>
      </c>
    </row>
    <row r="60" spans="1:9" x14ac:dyDescent="0.55000000000000004">
      <c r="A60">
        <v>59</v>
      </c>
      <c r="B60" s="1" t="s">
        <v>878</v>
      </c>
      <c r="C60" s="1" t="s">
        <v>879</v>
      </c>
      <c r="D60" s="1" t="s">
        <v>880</v>
      </c>
      <c r="E60" s="1" t="s">
        <v>10</v>
      </c>
      <c r="F60" s="1" t="s">
        <v>881</v>
      </c>
      <c r="G60" s="2">
        <v>24662</v>
      </c>
      <c r="H60" s="2">
        <v>42322</v>
      </c>
      <c r="I60" s="1" t="s">
        <v>680</v>
      </c>
    </row>
    <row r="61" spans="1:9" x14ac:dyDescent="0.55000000000000004">
      <c r="A61">
        <v>60</v>
      </c>
      <c r="B61" s="1" t="s">
        <v>882</v>
      </c>
      <c r="C61" s="1" t="s">
        <v>883</v>
      </c>
      <c r="D61" s="1" t="s">
        <v>884</v>
      </c>
      <c r="E61" s="1" t="s">
        <v>19</v>
      </c>
      <c r="F61" s="1" t="s">
        <v>885</v>
      </c>
      <c r="G61" s="2">
        <v>22316</v>
      </c>
      <c r="H61" s="2">
        <v>43849</v>
      </c>
      <c r="I61" s="1" t="s">
        <v>620</v>
      </c>
    </row>
    <row r="62" spans="1:9" x14ac:dyDescent="0.55000000000000004">
      <c r="A62">
        <v>61</v>
      </c>
      <c r="B62" s="1" t="s">
        <v>886</v>
      </c>
      <c r="C62" s="1" t="s">
        <v>887</v>
      </c>
      <c r="D62" s="1" t="s">
        <v>888</v>
      </c>
      <c r="E62" s="1" t="s">
        <v>10</v>
      </c>
      <c r="F62" s="1" t="s">
        <v>889</v>
      </c>
      <c r="G62" s="2">
        <v>22502</v>
      </c>
      <c r="H62" s="2">
        <v>41117</v>
      </c>
      <c r="I62" s="1" t="s">
        <v>670</v>
      </c>
    </row>
    <row r="63" spans="1:9" x14ac:dyDescent="0.55000000000000004">
      <c r="A63">
        <v>62</v>
      </c>
      <c r="B63" s="1" t="s">
        <v>890</v>
      </c>
      <c r="C63" s="1" t="s">
        <v>891</v>
      </c>
      <c r="D63" s="1" t="s">
        <v>892</v>
      </c>
      <c r="E63" s="1" t="s">
        <v>10</v>
      </c>
      <c r="F63" s="1" t="s">
        <v>893</v>
      </c>
      <c r="G63" s="2">
        <v>30182</v>
      </c>
      <c r="H63" s="2">
        <v>41643</v>
      </c>
      <c r="I63" s="1" t="s">
        <v>894</v>
      </c>
    </row>
    <row r="64" spans="1:9" x14ac:dyDescent="0.55000000000000004">
      <c r="A64">
        <v>63</v>
      </c>
      <c r="B64" s="1" t="s">
        <v>895</v>
      </c>
      <c r="C64" s="1" t="s">
        <v>896</v>
      </c>
      <c r="D64" s="1" t="s">
        <v>897</v>
      </c>
      <c r="E64" s="1" t="s">
        <v>10</v>
      </c>
      <c r="F64" s="1" t="s">
        <v>898</v>
      </c>
      <c r="G64" s="2">
        <v>28188</v>
      </c>
      <c r="H64" s="2">
        <v>41190</v>
      </c>
      <c r="I64" s="1" t="s">
        <v>855</v>
      </c>
    </row>
    <row r="65" spans="1:9" x14ac:dyDescent="0.55000000000000004">
      <c r="A65">
        <v>64</v>
      </c>
      <c r="B65" s="1" t="s">
        <v>899</v>
      </c>
      <c r="C65" s="1" t="s">
        <v>900</v>
      </c>
      <c r="D65" s="1" t="s">
        <v>901</v>
      </c>
      <c r="E65" s="1" t="s">
        <v>19</v>
      </c>
      <c r="F65" s="1" t="s">
        <v>902</v>
      </c>
      <c r="G65" s="2">
        <v>23395</v>
      </c>
      <c r="H65" s="2">
        <v>41223</v>
      </c>
      <c r="I65" s="1" t="s">
        <v>903</v>
      </c>
    </row>
    <row r="66" spans="1:9" x14ac:dyDescent="0.55000000000000004">
      <c r="A66">
        <v>65</v>
      </c>
      <c r="B66" s="1" t="s">
        <v>904</v>
      </c>
      <c r="C66" s="1" t="s">
        <v>905</v>
      </c>
      <c r="D66" s="1" t="s">
        <v>906</v>
      </c>
      <c r="E66" s="1" t="s">
        <v>10</v>
      </c>
      <c r="F66" s="1" t="s">
        <v>907</v>
      </c>
      <c r="G66" s="2">
        <v>23656</v>
      </c>
      <c r="H66" s="2">
        <v>43870</v>
      </c>
      <c r="I66" s="1" t="s">
        <v>670</v>
      </c>
    </row>
    <row r="67" spans="1:9" x14ac:dyDescent="0.55000000000000004">
      <c r="A67">
        <v>66</v>
      </c>
      <c r="B67" s="1" t="s">
        <v>908</v>
      </c>
      <c r="C67" s="1" t="s">
        <v>909</v>
      </c>
      <c r="D67" s="1" t="s">
        <v>910</v>
      </c>
      <c r="E67" s="1" t="s">
        <v>19</v>
      </c>
      <c r="F67" s="1" t="s">
        <v>911</v>
      </c>
      <c r="G67" s="2">
        <v>31496</v>
      </c>
      <c r="H67" s="2">
        <v>43165</v>
      </c>
      <c r="I67" s="1" t="s">
        <v>620</v>
      </c>
    </row>
    <row r="68" spans="1:9" x14ac:dyDescent="0.55000000000000004">
      <c r="A68">
        <v>67</v>
      </c>
      <c r="B68" s="1" t="s">
        <v>242</v>
      </c>
      <c r="C68" s="1" t="s">
        <v>912</v>
      </c>
      <c r="D68" s="1" t="s">
        <v>913</v>
      </c>
      <c r="E68" s="1" t="s">
        <v>19</v>
      </c>
      <c r="F68" s="1" t="s">
        <v>914</v>
      </c>
      <c r="G68" s="2">
        <v>29665</v>
      </c>
      <c r="H68" s="2">
        <v>43795</v>
      </c>
      <c r="I68" s="1" t="s">
        <v>630</v>
      </c>
    </row>
    <row r="69" spans="1:9" x14ac:dyDescent="0.55000000000000004">
      <c r="A69">
        <v>68</v>
      </c>
      <c r="B69" s="1" t="s">
        <v>915</v>
      </c>
      <c r="C69" s="1" t="s">
        <v>916</v>
      </c>
      <c r="D69" s="1" t="s">
        <v>917</v>
      </c>
      <c r="E69" s="1" t="s">
        <v>10</v>
      </c>
      <c r="F69" s="1" t="s">
        <v>918</v>
      </c>
      <c r="G69" s="2">
        <v>26903</v>
      </c>
      <c r="H69" s="2">
        <v>43980</v>
      </c>
      <c r="I69" s="1" t="s">
        <v>670</v>
      </c>
    </row>
    <row r="70" spans="1:9" x14ac:dyDescent="0.55000000000000004">
      <c r="A70">
        <v>69</v>
      </c>
      <c r="B70" s="1" t="s">
        <v>919</v>
      </c>
      <c r="C70" s="1" t="s">
        <v>920</v>
      </c>
      <c r="D70" s="1" t="s">
        <v>921</v>
      </c>
      <c r="E70" s="1" t="s">
        <v>19</v>
      </c>
      <c r="F70" s="1" t="s">
        <v>922</v>
      </c>
      <c r="G70" s="2">
        <v>23975</v>
      </c>
      <c r="H70" s="2">
        <v>42748</v>
      </c>
      <c r="I70" s="1" t="s">
        <v>625</v>
      </c>
    </row>
    <row r="71" spans="1:9" x14ac:dyDescent="0.55000000000000004">
      <c r="A71">
        <v>70</v>
      </c>
      <c r="B71" s="1" t="s">
        <v>923</v>
      </c>
      <c r="C71" s="1" t="s">
        <v>924</v>
      </c>
      <c r="D71" s="1" t="s">
        <v>925</v>
      </c>
      <c r="E71" s="1" t="s">
        <v>10</v>
      </c>
      <c r="F71" s="1" t="s">
        <v>926</v>
      </c>
      <c r="G71" s="2">
        <v>25650</v>
      </c>
      <c r="H71" s="2">
        <v>41578</v>
      </c>
      <c r="I71" s="1" t="s">
        <v>757</v>
      </c>
    </row>
    <row r="72" spans="1:9" x14ac:dyDescent="0.55000000000000004">
      <c r="A72">
        <v>71</v>
      </c>
      <c r="B72" s="1" t="s">
        <v>927</v>
      </c>
      <c r="C72" s="1" t="s">
        <v>928</v>
      </c>
      <c r="D72" s="1" t="s">
        <v>929</v>
      </c>
      <c r="E72" s="1" t="s">
        <v>19</v>
      </c>
      <c r="F72" s="1" t="s">
        <v>930</v>
      </c>
      <c r="G72" s="2">
        <v>19590</v>
      </c>
      <c r="H72" s="2">
        <v>42211</v>
      </c>
      <c r="I72" s="1" t="s">
        <v>670</v>
      </c>
    </row>
    <row r="73" spans="1:9" x14ac:dyDescent="0.55000000000000004">
      <c r="A73">
        <v>72</v>
      </c>
      <c r="B73" s="1" t="s">
        <v>931</v>
      </c>
      <c r="C73" s="1" t="s">
        <v>932</v>
      </c>
      <c r="D73" s="1" t="s">
        <v>933</v>
      </c>
      <c r="E73" s="1" t="s">
        <v>10</v>
      </c>
      <c r="F73" s="1" t="s">
        <v>934</v>
      </c>
      <c r="G73" s="2">
        <v>30265</v>
      </c>
      <c r="H73" s="2">
        <v>41939</v>
      </c>
      <c r="I73" s="1" t="s">
        <v>935</v>
      </c>
    </row>
    <row r="74" spans="1:9" x14ac:dyDescent="0.55000000000000004">
      <c r="A74">
        <v>73</v>
      </c>
      <c r="B74" s="1" t="s">
        <v>936</v>
      </c>
      <c r="C74" s="1" t="s">
        <v>937</v>
      </c>
      <c r="D74" s="1" t="s">
        <v>938</v>
      </c>
      <c r="E74" s="1" t="s">
        <v>10</v>
      </c>
      <c r="F74" s="1" t="s">
        <v>939</v>
      </c>
      <c r="G74" s="2">
        <v>27049</v>
      </c>
      <c r="H74" s="2">
        <v>41340</v>
      </c>
      <c r="I74" s="1" t="s">
        <v>675</v>
      </c>
    </row>
    <row r="75" spans="1:9" x14ac:dyDescent="0.55000000000000004">
      <c r="A75">
        <v>74</v>
      </c>
      <c r="B75" s="1" t="s">
        <v>940</v>
      </c>
      <c r="C75" s="1" t="s">
        <v>941</v>
      </c>
      <c r="D75" s="1" t="s">
        <v>942</v>
      </c>
      <c r="E75" s="1" t="s">
        <v>10</v>
      </c>
      <c r="F75" s="1" t="s">
        <v>943</v>
      </c>
      <c r="G75" s="2">
        <v>23132</v>
      </c>
      <c r="H75" s="2">
        <v>44024</v>
      </c>
      <c r="I75" s="1" t="s">
        <v>855</v>
      </c>
    </row>
    <row r="76" spans="1:9" x14ac:dyDescent="0.55000000000000004">
      <c r="A76">
        <v>75</v>
      </c>
      <c r="B76" s="1" t="s">
        <v>944</v>
      </c>
      <c r="C76" s="1" t="s">
        <v>945</v>
      </c>
      <c r="D76" s="1" t="s">
        <v>946</v>
      </c>
      <c r="E76" s="1" t="s">
        <v>19</v>
      </c>
      <c r="F76" s="1" t="s">
        <v>947</v>
      </c>
      <c r="G76" s="2">
        <v>20929</v>
      </c>
      <c r="H76" s="2">
        <v>43129</v>
      </c>
      <c r="I76" s="1" t="s">
        <v>625</v>
      </c>
    </row>
    <row r="77" spans="1:9" x14ac:dyDescent="0.55000000000000004">
      <c r="A77">
        <v>76</v>
      </c>
      <c r="B77" s="1" t="s">
        <v>948</v>
      </c>
      <c r="C77" s="1" t="s">
        <v>949</v>
      </c>
      <c r="D77" s="1" t="s">
        <v>950</v>
      </c>
      <c r="E77" s="1" t="s">
        <v>10</v>
      </c>
      <c r="F77" s="1" t="s">
        <v>951</v>
      </c>
      <c r="G77" s="2">
        <v>22111</v>
      </c>
      <c r="H77" s="2">
        <v>41379</v>
      </c>
      <c r="I77" s="1" t="s">
        <v>814</v>
      </c>
    </row>
    <row r="78" spans="1:9" x14ac:dyDescent="0.55000000000000004">
      <c r="A78">
        <v>77</v>
      </c>
      <c r="B78" s="1" t="s">
        <v>952</v>
      </c>
      <c r="C78" s="1" t="s">
        <v>953</v>
      </c>
      <c r="D78" s="1" t="s">
        <v>954</v>
      </c>
      <c r="E78" s="1" t="s">
        <v>10</v>
      </c>
      <c r="F78" s="1" t="s">
        <v>955</v>
      </c>
      <c r="G78" s="2">
        <v>29654</v>
      </c>
      <c r="H78" s="2">
        <v>41063</v>
      </c>
      <c r="I78" s="1" t="s">
        <v>650</v>
      </c>
    </row>
    <row r="79" spans="1:9" x14ac:dyDescent="0.55000000000000004">
      <c r="A79">
        <v>78</v>
      </c>
      <c r="B79" s="1" t="s">
        <v>956</v>
      </c>
      <c r="C79" s="1" t="s">
        <v>957</v>
      </c>
      <c r="D79" s="1" t="s">
        <v>958</v>
      </c>
      <c r="E79" s="1" t="s">
        <v>19</v>
      </c>
      <c r="F79" s="1" t="s">
        <v>959</v>
      </c>
      <c r="G79" s="2">
        <v>29666</v>
      </c>
      <c r="H79" s="2">
        <v>43146</v>
      </c>
      <c r="I79" s="1" t="s">
        <v>630</v>
      </c>
    </row>
    <row r="80" spans="1:9" x14ac:dyDescent="0.55000000000000004">
      <c r="A80">
        <v>79</v>
      </c>
      <c r="B80" s="1" t="s">
        <v>960</v>
      </c>
      <c r="C80" s="1" t="s">
        <v>961</v>
      </c>
      <c r="D80" s="1" t="s">
        <v>962</v>
      </c>
      <c r="E80" s="1" t="s">
        <v>19</v>
      </c>
      <c r="F80" s="1" t="s">
        <v>963</v>
      </c>
      <c r="G80" s="2">
        <v>32766</v>
      </c>
      <c r="H80" s="2">
        <v>44514</v>
      </c>
      <c r="I80" s="1" t="s">
        <v>869</v>
      </c>
    </row>
    <row r="81" spans="1:9" x14ac:dyDescent="0.55000000000000004">
      <c r="A81">
        <v>80</v>
      </c>
      <c r="B81" s="1" t="s">
        <v>964</v>
      </c>
      <c r="C81" s="1" t="s">
        <v>965</v>
      </c>
      <c r="D81" s="1" t="s">
        <v>966</v>
      </c>
      <c r="E81" s="1" t="s">
        <v>10</v>
      </c>
      <c r="F81" s="1" t="s">
        <v>967</v>
      </c>
      <c r="G81" s="2">
        <v>31683</v>
      </c>
      <c r="H81" s="2">
        <v>43480</v>
      </c>
      <c r="I81" s="1" t="s">
        <v>968</v>
      </c>
    </row>
    <row r="82" spans="1:9" x14ac:dyDescent="0.55000000000000004">
      <c r="A82">
        <v>81</v>
      </c>
      <c r="B82" s="1" t="s">
        <v>969</v>
      </c>
      <c r="C82" s="1" t="s">
        <v>970</v>
      </c>
      <c r="D82" s="1" t="s">
        <v>971</v>
      </c>
      <c r="E82" s="1" t="s">
        <v>10</v>
      </c>
      <c r="F82" s="1" t="s">
        <v>972</v>
      </c>
      <c r="G82" s="2">
        <v>19058</v>
      </c>
      <c r="H82" s="2">
        <v>44334</v>
      </c>
      <c r="I82" s="1" t="s">
        <v>670</v>
      </c>
    </row>
    <row r="83" spans="1:9" x14ac:dyDescent="0.55000000000000004">
      <c r="A83">
        <v>82</v>
      </c>
      <c r="B83" s="1" t="s">
        <v>973</v>
      </c>
      <c r="C83" s="1" t="s">
        <v>974</v>
      </c>
      <c r="D83" s="1" t="s">
        <v>975</v>
      </c>
      <c r="E83" s="1" t="s">
        <v>19</v>
      </c>
      <c r="F83" s="1" t="s">
        <v>976</v>
      </c>
      <c r="G83" s="2">
        <v>25531</v>
      </c>
      <c r="H83" s="2">
        <v>40921</v>
      </c>
      <c r="I83" s="1" t="s">
        <v>894</v>
      </c>
    </row>
    <row r="84" spans="1:9" x14ac:dyDescent="0.55000000000000004">
      <c r="A84">
        <v>83</v>
      </c>
      <c r="B84" s="1" t="s">
        <v>977</v>
      </c>
      <c r="C84" s="1" t="s">
        <v>978</v>
      </c>
      <c r="D84" s="1" t="s">
        <v>979</v>
      </c>
      <c r="E84" s="1" t="s">
        <v>19</v>
      </c>
      <c r="F84" s="1" t="s">
        <v>980</v>
      </c>
      <c r="G84" s="2">
        <v>26036</v>
      </c>
      <c r="H84" s="2">
        <v>41560</v>
      </c>
      <c r="I84" s="1" t="s">
        <v>670</v>
      </c>
    </row>
    <row r="85" spans="1:9" x14ac:dyDescent="0.55000000000000004">
      <c r="A85">
        <v>84</v>
      </c>
      <c r="B85" s="1" t="s">
        <v>981</v>
      </c>
      <c r="C85" s="1" t="s">
        <v>982</v>
      </c>
      <c r="D85" s="1" t="s">
        <v>983</v>
      </c>
      <c r="E85" s="1" t="s">
        <v>10</v>
      </c>
      <c r="F85" s="1" t="s">
        <v>984</v>
      </c>
      <c r="G85" s="2">
        <v>32480</v>
      </c>
      <c r="H85" s="2">
        <v>43122</v>
      </c>
      <c r="I85" s="1" t="s">
        <v>670</v>
      </c>
    </row>
    <row r="86" spans="1:9" x14ac:dyDescent="0.55000000000000004">
      <c r="A86">
        <v>85</v>
      </c>
      <c r="B86" s="1" t="s">
        <v>734</v>
      </c>
      <c r="C86" s="1" t="s">
        <v>985</v>
      </c>
      <c r="D86" s="1" t="s">
        <v>986</v>
      </c>
      <c r="E86" s="1" t="s">
        <v>19</v>
      </c>
      <c r="F86" s="1" t="s">
        <v>987</v>
      </c>
      <c r="G86" s="2">
        <v>18867</v>
      </c>
      <c r="H86" s="2">
        <v>41667</v>
      </c>
      <c r="I86" s="1" t="s">
        <v>738</v>
      </c>
    </row>
    <row r="87" spans="1:9" x14ac:dyDescent="0.55000000000000004">
      <c r="A87">
        <v>86</v>
      </c>
      <c r="B87" s="1" t="s">
        <v>988</v>
      </c>
      <c r="C87" s="1" t="s">
        <v>989</v>
      </c>
      <c r="D87" s="1" t="s">
        <v>990</v>
      </c>
      <c r="E87" s="1" t="s">
        <v>10</v>
      </c>
      <c r="F87" s="1" t="s">
        <v>991</v>
      </c>
      <c r="G87" s="2">
        <v>18664</v>
      </c>
      <c r="H87" s="2">
        <v>43818</v>
      </c>
      <c r="I87" s="1" t="s">
        <v>992</v>
      </c>
    </row>
    <row r="88" spans="1:9" x14ac:dyDescent="0.55000000000000004">
      <c r="A88">
        <v>87</v>
      </c>
      <c r="B88" s="1" t="s">
        <v>993</v>
      </c>
      <c r="C88" s="1" t="s">
        <v>994</v>
      </c>
      <c r="D88" s="1" t="s">
        <v>995</v>
      </c>
      <c r="E88" s="1" t="s">
        <v>19</v>
      </c>
      <c r="F88" s="1" t="s">
        <v>996</v>
      </c>
      <c r="G88" s="2">
        <v>20813</v>
      </c>
      <c r="H88" s="2">
        <v>43067</v>
      </c>
      <c r="I88" s="1" t="s">
        <v>894</v>
      </c>
    </row>
    <row r="89" spans="1:9" x14ac:dyDescent="0.55000000000000004">
      <c r="A89">
        <v>88</v>
      </c>
      <c r="B89" s="1" t="s">
        <v>997</v>
      </c>
      <c r="C89" s="1" t="s">
        <v>998</v>
      </c>
      <c r="D89" s="1" t="s">
        <v>999</v>
      </c>
      <c r="E89" s="1" t="s">
        <v>19</v>
      </c>
      <c r="F89" s="1" t="s">
        <v>1000</v>
      </c>
      <c r="G89" s="2">
        <v>29814</v>
      </c>
      <c r="H89" s="2">
        <v>44524</v>
      </c>
      <c r="I89" s="1" t="s">
        <v>869</v>
      </c>
    </row>
    <row r="90" spans="1:9" x14ac:dyDescent="0.55000000000000004">
      <c r="A90">
        <v>89</v>
      </c>
      <c r="B90" s="1" t="s">
        <v>1001</v>
      </c>
      <c r="C90" s="1" t="s">
        <v>1002</v>
      </c>
      <c r="D90" s="1" t="s">
        <v>1003</v>
      </c>
      <c r="E90" s="1" t="s">
        <v>19</v>
      </c>
      <c r="F90" s="1" t="s">
        <v>1004</v>
      </c>
      <c r="G90" s="2">
        <v>26349</v>
      </c>
      <c r="H90" s="2">
        <v>43026</v>
      </c>
      <c r="I90" s="1" t="s">
        <v>855</v>
      </c>
    </row>
    <row r="91" spans="1:9" x14ac:dyDescent="0.55000000000000004">
      <c r="A91">
        <v>90</v>
      </c>
      <c r="B91" s="1" t="s">
        <v>1005</v>
      </c>
      <c r="C91" s="1" t="s">
        <v>578</v>
      </c>
      <c r="D91" s="1" t="s">
        <v>1006</v>
      </c>
      <c r="E91" s="1" t="s">
        <v>19</v>
      </c>
      <c r="F91" s="1" t="s">
        <v>1007</v>
      </c>
      <c r="G91" s="2">
        <v>27641</v>
      </c>
      <c r="H91" s="2">
        <v>42404</v>
      </c>
      <c r="I91" s="1" t="s">
        <v>635</v>
      </c>
    </row>
    <row r="92" spans="1:9" x14ac:dyDescent="0.55000000000000004">
      <c r="A92">
        <v>91</v>
      </c>
      <c r="B92" s="1" t="s">
        <v>1008</v>
      </c>
      <c r="C92" s="1" t="s">
        <v>1009</v>
      </c>
      <c r="D92" s="1" t="s">
        <v>1010</v>
      </c>
      <c r="E92" s="1" t="s">
        <v>19</v>
      </c>
      <c r="F92" s="1" t="s">
        <v>1011</v>
      </c>
      <c r="G92" s="2">
        <v>27917</v>
      </c>
      <c r="H92" s="2">
        <v>43499</v>
      </c>
      <c r="I92" s="1" t="s">
        <v>675</v>
      </c>
    </row>
    <row r="93" spans="1:9" x14ac:dyDescent="0.55000000000000004">
      <c r="A93">
        <v>92</v>
      </c>
      <c r="B93" s="1" t="s">
        <v>1012</v>
      </c>
      <c r="C93" s="1" t="s">
        <v>1013</v>
      </c>
      <c r="D93" s="1" t="s">
        <v>1014</v>
      </c>
      <c r="E93" s="1" t="s">
        <v>10</v>
      </c>
      <c r="F93" s="1" t="s">
        <v>1015</v>
      </c>
      <c r="G93" s="2">
        <v>24536</v>
      </c>
      <c r="H93" s="2">
        <v>41064</v>
      </c>
      <c r="I93" s="1" t="s">
        <v>715</v>
      </c>
    </row>
    <row r="94" spans="1:9" x14ac:dyDescent="0.55000000000000004">
      <c r="A94">
        <v>93</v>
      </c>
      <c r="B94" s="1" t="s">
        <v>1016</v>
      </c>
      <c r="C94" s="1" t="s">
        <v>1017</v>
      </c>
      <c r="D94" s="1" t="s">
        <v>1018</v>
      </c>
      <c r="E94" s="1" t="s">
        <v>19</v>
      </c>
      <c r="F94" s="1" t="s">
        <v>1019</v>
      </c>
      <c r="G94" s="2">
        <v>29596</v>
      </c>
      <c r="H94" s="2">
        <v>42094</v>
      </c>
      <c r="I94" s="1" t="s">
        <v>775</v>
      </c>
    </row>
    <row r="95" spans="1:9" x14ac:dyDescent="0.55000000000000004">
      <c r="A95">
        <v>94</v>
      </c>
      <c r="B95" s="1" t="s">
        <v>1020</v>
      </c>
      <c r="C95" s="1" t="s">
        <v>1021</v>
      </c>
      <c r="D95" s="1" t="s">
        <v>1022</v>
      </c>
      <c r="E95" s="1" t="s">
        <v>19</v>
      </c>
      <c r="F95" s="1" t="s">
        <v>1023</v>
      </c>
      <c r="G95" s="2">
        <v>30071</v>
      </c>
      <c r="H95" s="2">
        <v>41825</v>
      </c>
      <c r="I95" s="1" t="s">
        <v>775</v>
      </c>
    </row>
    <row r="96" spans="1:9" x14ac:dyDescent="0.55000000000000004">
      <c r="A96">
        <v>95</v>
      </c>
      <c r="B96" s="1" t="s">
        <v>1024</v>
      </c>
      <c r="C96" s="1" t="s">
        <v>1025</v>
      </c>
      <c r="D96" s="1" t="s">
        <v>1026</v>
      </c>
      <c r="E96" s="1" t="s">
        <v>10</v>
      </c>
      <c r="F96" s="1" t="s">
        <v>1027</v>
      </c>
      <c r="G96" s="2">
        <v>28290</v>
      </c>
      <c r="H96" s="2">
        <v>44536</v>
      </c>
      <c r="I96" s="1" t="s">
        <v>747</v>
      </c>
    </row>
    <row r="97" spans="1:9" x14ac:dyDescent="0.55000000000000004">
      <c r="A97">
        <v>96</v>
      </c>
      <c r="B97" s="1" t="s">
        <v>1028</v>
      </c>
      <c r="C97" s="1" t="s">
        <v>1029</v>
      </c>
      <c r="D97" s="1" t="s">
        <v>1030</v>
      </c>
      <c r="E97" s="1" t="s">
        <v>19</v>
      </c>
      <c r="F97" s="1" t="s">
        <v>1031</v>
      </c>
      <c r="G97" s="2">
        <v>25051</v>
      </c>
      <c r="H97" s="2">
        <v>41730</v>
      </c>
      <c r="I97" s="1" t="s">
        <v>660</v>
      </c>
    </row>
    <row r="98" spans="1:9" x14ac:dyDescent="0.55000000000000004">
      <c r="A98">
        <v>97</v>
      </c>
      <c r="B98" s="1" t="s">
        <v>1032</v>
      </c>
      <c r="C98" s="1" t="s">
        <v>1033</v>
      </c>
      <c r="D98" s="1" t="s">
        <v>1034</v>
      </c>
      <c r="E98" s="1" t="s">
        <v>10</v>
      </c>
      <c r="F98" s="1" t="s">
        <v>1035</v>
      </c>
      <c r="G98" s="2">
        <v>23506</v>
      </c>
      <c r="H98" s="2">
        <v>43370</v>
      </c>
      <c r="I98" s="1" t="s">
        <v>645</v>
      </c>
    </row>
    <row r="99" spans="1:9" x14ac:dyDescent="0.55000000000000004">
      <c r="A99">
        <v>98</v>
      </c>
      <c r="B99" s="1" t="s">
        <v>1036</v>
      </c>
      <c r="C99" s="1" t="s">
        <v>1037</v>
      </c>
      <c r="D99" s="1" t="s">
        <v>1038</v>
      </c>
      <c r="E99" s="1" t="s">
        <v>19</v>
      </c>
      <c r="F99" s="1" t="s">
        <v>1039</v>
      </c>
      <c r="G99" s="2">
        <v>28587</v>
      </c>
      <c r="H99" s="2">
        <v>41108</v>
      </c>
      <c r="I99" s="1" t="s">
        <v>855</v>
      </c>
    </row>
    <row r="100" spans="1:9" x14ac:dyDescent="0.55000000000000004">
      <c r="A100">
        <v>99</v>
      </c>
      <c r="B100" s="1" t="s">
        <v>1040</v>
      </c>
      <c r="C100" s="1" t="s">
        <v>1041</v>
      </c>
      <c r="D100" s="1" t="s">
        <v>1042</v>
      </c>
      <c r="E100" s="1" t="s">
        <v>19</v>
      </c>
      <c r="F100" s="1" t="s">
        <v>1043</v>
      </c>
      <c r="G100" s="2">
        <v>19259</v>
      </c>
      <c r="H100" s="2">
        <v>43515</v>
      </c>
      <c r="I100" s="1" t="s">
        <v>1044</v>
      </c>
    </row>
    <row r="101" spans="1:9" x14ac:dyDescent="0.55000000000000004">
      <c r="A101">
        <v>100</v>
      </c>
      <c r="B101" s="1" t="s">
        <v>1045</v>
      </c>
      <c r="C101" s="1" t="s">
        <v>1046</v>
      </c>
      <c r="D101" s="1" t="s">
        <v>1047</v>
      </c>
      <c r="E101" s="1" t="s">
        <v>10</v>
      </c>
      <c r="F101" s="1" t="s">
        <v>1048</v>
      </c>
      <c r="G101" s="2">
        <v>31318</v>
      </c>
      <c r="H101" s="2">
        <v>41380</v>
      </c>
      <c r="I101" s="1" t="s">
        <v>762</v>
      </c>
    </row>
    <row r="102" spans="1:9" x14ac:dyDescent="0.55000000000000004">
      <c r="A102">
        <v>101</v>
      </c>
      <c r="B102" s="1" t="s">
        <v>1049</v>
      </c>
      <c r="C102" s="1" t="s">
        <v>1050</v>
      </c>
      <c r="D102" s="1" t="s">
        <v>1051</v>
      </c>
      <c r="E102" s="1" t="s">
        <v>19</v>
      </c>
      <c r="F102" s="1" t="s">
        <v>1052</v>
      </c>
      <c r="G102" s="2">
        <v>22275</v>
      </c>
      <c r="H102" s="2">
        <v>44372</v>
      </c>
      <c r="I102" s="1" t="s">
        <v>1053</v>
      </c>
    </row>
    <row r="103" spans="1:9" x14ac:dyDescent="0.55000000000000004">
      <c r="A103">
        <v>102</v>
      </c>
      <c r="B103" s="1" t="s">
        <v>1054</v>
      </c>
      <c r="C103" s="1" t="s">
        <v>1055</v>
      </c>
      <c r="D103" s="1" t="s">
        <v>1056</v>
      </c>
      <c r="E103" s="1" t="s">
        <v>10</v>
      </c>
      <c r="F103" s="1" t="s">
        <v>1057</v>
      </c>
      <c r="G103" s="2">
        <v>23322</v>
      </c>
      <c r="H103" s="2">
        <v>40959</v>
      </c>
      <c r="I103" s="1" t="s">
        <v>670</v>
      </c>
    </row>
    <row r="104" spans="1:9" x14ac:dyDescent="0.55000000000000004">
      <c r="A104">
        <v>103</v>
      </c>
      <c r="B104" s="1" t="s">
        <v>1058</v>
      </c>
      <c r="C104" s="1" t="s">
        <v>1059</v>
      </c>
      <c r="D104" s="1" t="s">
        <v>1060</v>
      </c>
      <c r="E104" s="1" t="s">
        <v>19</v>
      </c>
      <c r="F104" s="1" t="s">
        <v>1061</v>
      </c>
      <c r="G104" s="2">
        <v>21794</v>
      </c>
      <c r="H104" s="2">
        <v>42070</v>
      </c>
      <c r="I104" s="1" t="s">
        <v>670</v>
      </c>
    </row>
    <row r="105" spans="1:9" x14ac:dyDescent="0.55000000000000004">
      <c r="A105">
        <v>104</v>
      </c>
      <c r="B105" s="1" t="s">
        <v>1062</v>
      </c>
      <c r="C105" s="1" t="s">
        <v>1063</v>
      </c>
      <c r="D105" s="1" t="s">
        <v>1064</v>
      </c>
      <c r="E105" s="1" t="s">
        <v>10</v>
      </c>
      <c r="F105" s="1" t="s">
        <v>1065</v>
      </c>
      <c r="G105" s="2">
        <v>19629</v>
      </c>
      <c r="H105" s="2">
        <v>40925</v>
      </c>
      <c r="I105" s="1" t="s">
        <v>670</v>
      </c>
    </row>
    <row r="106" spans="1:9" x14ac:dyDescent="0.55000000000000004">
      <c r="A106">
        <v>105</v>
      </c>
      <c r="B106" s="1" t="s">
        <v>1066</v>
      </c>
      <c r="C106" s="1" t="s">
        <v>1067</v>
      </c>
      <c r="D106" s="1" t="s">
        <v>1068</v>
      </c>
      <c r="E106" s="1" t="s">
        <v>10</v>
      </c>
      <c r="F106" s="1" t="s">
        <v>1069</v>
      </c>
      <c r="G106" s="2">
        <v>22873</v>
      </c>
      <c r="H106" s="2">
        <v>44543</v>
      </c>
      <c r="I106" s="1" t="s">
        <v>894</v>
      </c>
    </row>
    <row r="107" spans="1:9" x14ac:dyDescent="0.55000000000000004">
      <c r="A107">
        <v>106</v>
      </c>
      <c r="B107" s="1" t="s">
        <v>1070</v>
      </c>
      <c r="C107" s="1" t="s">
        <v>1071</v>
      </c>
      <c r="D107" s="1" t="s">
        <v>1072</v>
      </c>
      <c r="E107" s="1" t="s">
        <v>10</v>
      </c>
      <c r="F107" s="1" t="s">
        <v>1073</v>
      </c>
      <c r="G107" s="2">
        <v>29809</v>
      </c>
      <c r="H107" s="2">
        <v>44245</v>
      </c>
      <c r="I107" s="1" t="s">
        <v>670</v>
      </c>
    </row>
    <row r="108" spans="1:9" x14ac:dyDescent="0.55000000000000004">
      <c r="A108">
        <v>107</v>
      </c>
      <c r="B108" s="1" t="s">
        <v>1074</v>
      </c>
      <c r="C108" s="1" t="s">
        <v>1075</v>
      </c>
      <c r="D108" s="1" t="s">
        <v>1076</v>
      </c>
      <c r="E108" s="1" t="s">
        <v>10</v>
      </c>
      <c r="F108" s="1" t="s">
        <v>1077</v>
      </c>
      <c r="G108" s="2">
        <v>25639</v>
      </c>
      <c r="H108" s="2">
        <v>41177</v>
      </c>
      <c r="I108" s="1" t="s">
        <v>1078</v>
      </c>
    </row>
    <row r="109" spans="1:9" x14ac:dyDescent="0.55000000000000004">
      <c r="A109">
        <v>108</v>
      </c>
      <c r="B109" s="1" t="s">
        <v>1079</v>
      </c>
      <c r="C109" s="1" t="s">
        <v>1080</v>
      </c>
      <c r="D109" s="1" t="s">
        <v>1081</v>
      </c>
      <c r="E109" s="1" t="s">
        <v>19</v>
      </c>
      <c r="F109" s="1" t="s">
        <v>1082</v>
      </c>
      <c r="G109" s="2">
        <v>29299</v>
      </c>
      <c r="H109" s="2">
        <v>43131</v>
      </c>
      <c r="I109" s="1" t="s">
        <v>620</v>
      </c>
    </row>
    <row r="110" spans="1:9" x14ac:dyDescent="0.55000000000000004">
      <c r="A110">
        <v>109</v>
      </c>
      <c r="B110" s="1" t="s">
        <v>1083</v>
      </c>
      <c r="C110" s="1" t="s">
        <v>1084</v>
      </c>
      <c r="D110" s="1" t="s">
        <v>1085</v>
      </c>
      <c r="E110" s="1" t="s">
        <v>19</v>
      </c>
      <c r="F110" s="1" t="s">
        <v>1086</v>
      </c>
      <c r="G110" s="2">
        <v>26449</v>
      </c>
      <c r="H110" s="2">
        <v>43651</v>
      </c>
      <c r="I110" s="1" t="s">
        <v>670</v>
      </c>
    </row>
    <row r="111" spans="1:9" x14ac:dyDescent="0.55000000000000004">
      <c r="A111">
        <v>110</v>
      </c>
      <c r="B111" s="1" t="s">
        <v>1087</v>
      </c>
      <c r="C111" s="1" t="s">
        <v>1088</v>
      </c>
      <c r="D111" s="1" t="s">
        <v>1089</v>
      </c>
      <c r="E111" s="1" t="s">
        <v>10</v>
      </c>
      <c r="F111" s="1" t="s">
        <v>1090</v>
      </c>
      <c r="G111" s="2">
        <v>29393</v>
      </c>
      <c r="H111" s="2">
        <v>42034</v>
      </c>
      <c r="I111" s="1" t="s">
        <v>620</v>
      </c>
    </row>
    <row r="112" spans="1:9" x14ac:dyDescent="0.55000000000000004">
      <c r="A112">
        <v>111</v>
      </c>
      <c r="B112" s="1" t="s">
        <v>1091</v>
      </c>
      <c r="C112" s="1" t="s">
        <v>1092</v>
      </c>
      <c r="D112" s="1" t="s">
        <v>1093</v>
      </c>
      <c r="E112" s="1" t="s">
        <v>10</v>
      </c>
      <c r="F112" s="1" t="s">
        <v>1094</v>
      </c>
      <c r="G112" s="2">
        <v>28870</v>
      </c>
      <c r="H112" s="2">
        <v>41032</v>
      </c>
      <c r="I112" s="1" t="s">
        <v>720</v>
      </c>
    </row>
    <row r="113" spans="1:9" x14ac:dyDescent="0.55000000000000004">
      <c r="A113">
        <v>112</v>
      </c>
      <c r="B113" s="1" t="s">
        <v>1095</v>
      </c>
      <c r="C113" s="1" t="s">
        <v>1096</v>
      </c>
      <c r="D113" s="1" t="s">
        <v>1097</v>
      </c>
      <c r="E113" s="1" t="s">
        <v>10</v>
      </c>
      <c r="F113" s="1" t="s">
        <v>1098</v>
      </c>
      <c r="G113" s="2">
        <v>31171</v>
      </c>
      <c r="H113" s="2">
        <v>43955</v>
      </c>
      <c r="I113" s="1" t="s">
        <v>733</v>
      </c>
    </row>
    <row r="114" spans="1:9" x14ac:dyDescent="0.55000000000000004">
      <c r="A114">
        <v>113</v>
      </c>
      <c r="B114" s="1" t="s">
        <v>1099</v>
      </c>
      <c r="C114" s="1" t="s">
        <v>1100</v>
      </c>
      <c r="D114" s="1" t="s">
        <v>1101</v>
      </c>
      <c r="E114" s="1" t="s">
        <v>10</v>
      </c>
      <c r="F114" s="1" t="s">
        <v>1102</v>
      </c>
      <c r="G114" s="2">
        <v>32265</v>
      </c>
      <c r="H114" s="2">
        <v>43629</v>
      </c>
      <c r="I114" s="1" t="s">
        <v>630</v>
      </c>
    </row>
    <row r="115" spans="1:9" x14ac:dyDescent="0.55000000000000004">
      <c r="A115">
        <v>114</v>
      </c>
      <c r="B115" s="1" t="s">
        <v>1103</v>
      </c>
      <c r="C115" s="1" t="s">
        <v>1104</v>
      </c>
      <c r="D115" s="1" t="s">
        <v>1105</v>
      </c>
      <c r="E115" s="1" t="s">
        <v>10</v>
      </c>
      <c r="F115" s="1" t="s">
        <v>1106</v>
      </c>
      <c r="G115" s="2">
        <v>19611</v>
      </c>
      <c r="H115" s="2">
        <v>41215</v>
      </c>
      <c r="I115" s="1" t="s">
        <v>635</v>
      </c>
    </row>
    <row r="116" spans="1:9" x14ac:dyDescent="0.55000000000000004">
      <c r="A116">
        <v>115</v>
      </c>
      <c r="B116" s="1" t="s">
        <v>1107</v>
      </c>
      <c r="C116" s="1" t="s">
        <v>1108</v>
      </c>
      <c r="D116" s="1" t="s">
        <v>1109</v>
      </c>
      <c r="E116" s="1" t="s">
        <v>10</v>
      </c>
      <c r="F116" s="1" t="s">
        <v>1110</v>
      </c>
      <c r="G116" s="2">
        <v>20989</v>
      </c>
      <c r="H116" s="2">
        <v>44169</v>
      </c>
      <c r="I116" s="1" t="s">
        <v>640</v>
      </c>
    </row>
    <row r="117" spans="1:9" x14ac:dyDescent="0.55000000000000004">
      <c r="A117">
        <v>116</v>
      </c>
      <c r="B117" s="1" t="s">
        <v>1111</v>
      </c>
      <c r="C117" s="1" t="s">
        <v>1112</v>
      </c>
      <c r="D117" s="1" t="s">
        <v>1113</v>
      </c>
      <c r="E117" s="1" t="s">
        <v>10</v>
      </c>
      <c r="F117" s="1" t="s">
        <v>1114</v>
      </c>
      <c r="G117" s="2">
        <v>29247</v>
      </c>
      <c r="H117" s="2">
        <v>42501</v>
      </c>
      <c r="I117" s="1" t="s">
        <v>1115</v>
      </c>
    </row>
    <row r="118" spans="1:9" x14ac:dyDescent="0.55000000000000004">
      <c r="A118">
        <v>117</v>
      </c>
      <c r="B118" s="1" t="s">
        <v>1116</v>
      </c>
      <c r="C118" s="1" t="s">
        <v>1117</v>
      </c>
      <c r="D118" s="1" t="s">
        <v>1118</v>
      </c>
      <c r="E118" s="1" t="s">
        <v>19</v>
      </c>
      <c r="F118" s="1" t="s">
        <v>1119</v>
      </c>
      <c r="G118" s="2">
        <v>26180</v>
      </c>
      <c r="H118" s="2">
        <v>42942</v>
      </c>
      <c r="I118" s="1" t="s">
        <v>670</v>
      </c>
    </row>
    <row r="119" spans="1:9" x14ac:dyDescent="0.55000000000000004">
      <c r="A119">
        <v>118</v>
      </c>
      <c r="B119" s="1" t="s">
        <v>1120</v>
      </c>
      <c r="C119" s="1" t="s">
        <v>1121</v>
      </c>
      <c r="D119" s="1" t="s">
        <v>1122</v>
      </c>
      <c r="E119" s="1" t="s">
        <v>10</v>
      </c>
      <c r="F119" s="1" t="s">
        <v>1123</v>
      </c>
      <c r="G119" s="2">
        <v>22604</v>
      </c>
      <c r="H119" s="2">
        <v>42099</v>
      </c>
      <c r="I119" s="1" t="s">
        <v>894</v>
      </c>
    </row>
    <row r="120" spans="1:9" x14ac:dyDescent="0.55000000000000004">
      <c r="A120">
        <v>119</v>
      </c>
      <c r="B120" s="1" t="s">
        <v>1124</v>
      </c>
      <c r="C120" s="1" t="s">
        <v>1125</v>
      </c>
      <c r="D120" s="1" t="s">
        <v>1126</v>
      </c>
      <c r="E120" s="1" t="s">
        <v>19</v>
      </c>
      <c r="F120" s="1" t="s">
        <v>1127</v>
      </c>
      <c r="G120" s="2">
        <v>28903</v>
      </c>
      <c r="H120" s="2">
        <v>42884</v>
      </c>
      <c r="I120" s="1" t="s">
        <v>675</v>
      </c>
    </row>
    <row r="121" spans="1:9" x14ac:dyDescent="0.55000000000000004">
      <c r="A121">
        <v>120</v>
      </c>
      <c r="B121" s="1" t="s">
        <v>1128</v>
      </c>
      <c r="C121" s="1" t="s">
        <v>1129</v>
      </c>
      <c r="D121" s="1" t="s">
        <v>1130</v>
      </c>
      <c r="E121" s="1" t="s">
        <v>19</v>
      </c>
      <c r="F121" s="1" t="s">
        <v>1131</v>
      </c>
      <c r="G121" s="2">
        <v>20494</v>
      </c>
      <c r="H121" s="2">
        <v>44489</v>
      </c>
      <c r="I121" s="1" t="s">
        <v>670</v>
      </c>
    </row>
    <row r="122" spans="1:9" x14ac:dyDescent="0.55000000000000004">
      <c r="A122">
        <v>121</v>
      </c>
      <c r="B122" s="1" t="s">
        <v>1132</v>
      </c>
      <c r="C122" s="1" t="s">
        <v>1133</v>
      </c>
      <c r="D122" s="1" t="s">
        <v>1134</v>
      </c>
      <c r="E122" s="1" t="s">
        <v>19</v>
      </c>
      <c r="F122" s="1" t="s">
        <v>1135</v>
      </c>
      <c r="G122" s="2">
        <v>26902</v>
      </c>
      <c r="H122" s="2">
        <v>42063</v>
      </c>
      <c r="I122" s="1" t="s">
        <v>670</v>
      </c>
    </row>
    <row r="123" spans="1:9" x14ac:dyDescent="0.55000000000000004">
      <c r="A123">
        <v>122</v>
      </c>
      <c r="B123" s="1" t="s">
        <v>1136</v>
      </c>
      <c r="C123" s="1" t="s">
        <v>1137</v>
      </c>
      <c r="D123" s="1" t="s">
        <v>1138</v>
      </c>
      <c r="E123" s="1" t="s">
        <v>19</v>
      </c>
      <c r="F123" s="1" t="s">
        <v>1139</v>
      </c>
      <c r="G123" s="2">
        <v>31973</v>
      </c>
      <c r="H123" s="2">
        <v>42191</v>
      </c>
      <c r="I123" s="1" t="s">
        <v>670</v>
      </c>
    </row>
    <row r="124" spans="1:9" x14ac:dyDescent="0.55000000000000004">
      <c r="A124">
        <v>123</v>
      </c>
      <c r="B124" s="1" t="s">
        <v>856</v>
      </c>
      <c r="C124" s="1" t="s">
        <v>1140</v>
      </c>
      <c r="D124" s="1" t="s">
        <v>1141</v>
      </c>
      <c r="E124" s="1" t="s">
        <v>10</v>
      </c>
      <c r="F124" s="1" t="s">
        <v>1142</v>
      </c>
      <c r="G124" s="2">
        <v>31204</v>
      </c>
      <c r="H124" s="2">
        <v>44512</v>
      </c>
      <c r="I124" s="1" t="s">
        <v>670</v>
      </c>
    </row>
    <row r="125" spans="1:9" x14ac:dyDescent="0.55000000000000004">
      <c r="A125">
        <v>124</v>
      </c>
      <c r="B125" s="1" t="s">
        <v>1143</v>
      </c>
      <c r="C125" s="1" t="s">
        <v>1144</v>
      </c>
      <c r="D125" s="1" t="s">
        <v>1145</v>
      </c>
      <c r="E125" s="1" t="s">
        <v>10</v>
      </c>
      <c r="F125" s="1" t="s">
        <v>1146</v>
      </c>
      <c r="G125" s="2">
        <v>22668</v>
      </c>
      <c r="H125" s="2">
        <v>42114</v>
      </c>
      <c r="I125" s="1" t="s">
        <v>1147</v>
      </c>
    </row>
    <row r="126" spans="1:9" x14ac:dyDescent="0.55000000000000004">
      <c r="A126">
        <v>125</v>
      </c>
      <c r="B126" s="1" t="s">
        <v>1148</v>
      </c>
      <c r="C126" s="1" t="s">
        <v>1149</v>
      </c>
      <c r="D126" s="1" t="s">
        <v>1150</v>
      </c>
      <c r="E126" s="1" t="s">
        <v>19</v>
      </c>
      <c r="F126" s="1" t="s">
        <v>1151</v>
      </c>
      <c r="G126" s="2">
        <v>29845</v>
      </c>
      <c r="H126" s="2">
        <v>42570</v>
      </c>
      <c r="I126" s="1" t="s">
        <v>670</v>
      </c>
    </row>
    <row r="127" spans="1:9" x14ac:dyDescent="0.55000000000000004">
      <c r="A127">
        <v>126</v>
      </c>
      <c r="B127" s="1" t="s">
        <v>1152</v>
      </c>
      <c r="C127" s="1" t="s">
        <v>1153</v>
      </c>
      <c r="D127" s="1" t="s">
        <v>1154</v>
      </c>
      <c r="E127" s="1" t="s">
        <v>10</v>
      </c>
      <c r="F127" s="1" t="s">
        <v>1155</v>
      </c>
      <c r="G127" s="2">
        <v>27429</v>
      </c>
      <c r="H127" s="2">
        <v>43649</v>
      </c>
      <c r="I127" s="1" t="s">
        <v>903</v>
      </c>
    </row>
    <row r="128" spans="1:9" x14ac:dyDescent="0.55000000000000004">
      <c r="A128">
        <v>127</v>
      </c>
      <c r="B128" s="1" t="s">
        <v>1156</v>
      </c>
      <c r="C128" s="1" t="s">
        <v>1157</v>
      </c>
      <c r="D128" s="1" t="s">
        <v>1158</v>
      </c>
      <c r="E128" s="1" t="s">
        <v>10</v>
      </c>
      <c r="F128" s="1" t="s">
        <v>1159</v>
      </c>
      <c r="G128" s="2">
        <v>24011</v>
      </c>
      <c r="H128" s="2">
        <v>41594</v>
      </c>
      <c r="I128" s="1" t="s">
        <v>855</v>
      </c>
    </row>
    <row r="129" spans="1:9" x14ac:dyDescent="0.55000000000000004">
      <c r="A129">
        <v>128</v>
      </c>
      <c r="B129" s="1" t="s">
        <v>1160</v>
      </c>
      <c r="C129" s="1" t="s">
        <v>1161</v>
      </c>
      <c r="D129" s="1" t="s">
        <v>1162</v>
      </c>
      <c r="E129" s="1" t="s">
        <v>19</v>
      </c>
      <c r="F129" s="1" t="s">
        <v>1163</v>
      </c>
      <c r="G129" s="2">
        <v>29879</v>
      </c>
      <c r="H129" s="2">
        <v>42916</v>
      </c>
      <c r="I129" s="1" t="s">
        <v>670</v>
      </c>
    </row>
    <row r="130" spans="1:9" x14ac:dyDescent="0.55000000000000004">
      <c r="A130">
        <v>129</v>
      </c>
      <c r="B130" s="1" t="s">
        <v>1164</v>
      </c>
      <c r="C130" s="1" t="s">
        <v>1165</v>
      </c>
      <c r="D130" s="1" t="s">
        <v>1166</v>
      </c>
      <c r="E130" s="1" t="s">
        <v>10</v>
      </c>
      <c r="F130" s="1" t="s">
        <v>1167</v>
      </c>
      <c r="G130" s="2">
        <v>28846</v>
      </c>
      <c r="H130" s="2">
        <v>43886</v>
      </c>
      <c r="I130" s="1" t="s">
        <v>675</v>
      </c>
    </row>
    <row r="131" spans="1:9" x14ac:dyDescent="0.55000000000000004">
      <c r="A131">
        <v>130</v>
      </c>
      <c r="B131" s="1" t="s">
        <v>1168</v>
      </c>
      <c r="C131" s="1" t="s">
        <v>1169</v>
      </c>
      <c r="D131" s="1" t="s">
        <v>1170</v>
      </c>
      <c r="E131" s="1" t="s">
        <v>10</v>
      </c>
      <c r="F131" s="1" t="s">
        <v>1171</v>
      </c>
      <c r="G131" s="2">
        <v>19273</v>
      </c>
      <c r="H131" s="2">
        <v>42382</v>
      </c>
      <c r="I131" s="1" t="s">
        <v>775</v>
      </c>
    </row>
    <row r="132" spans="1:9" x14ac:dyDescent="0.55000000000000004">
      <c r="A132">
        <v>131</v>
      </c>
      <c r="B132" s="1" t="s">
        <v>1172</v>
      </c>
      <c r="C132" s="1" t="s">
        <v>1173</v>
      </c>
      <c r="D132" s="1" t="s">
        <v>1174</v>
      </c>
      <c r="E132" s="1" t="s">
        <v>10</v>
      </c>
      <c r="F132" s="1" t="s">
        <v>1175</v>
      </c>
      <c r="G132" s="2">
        <v>29576</v>
      </c>
      <c r="H132" s="2">
        <v>44358</v>
      </c>
      <c r="I132" s="1" t="s">
        <v>1176</v>
      </c>
    </row>
    <row r="133" spans="1:9" x14ac:dyDescent="0.55000000000000004">
      <c r="A133">
        <v>132</v>
      </c>
      <c r="B133" s="1" t="s">
        <v>1177</v>
      </c>
      <c r="C133" s="1" t="s">
        <v>1178</v>
      </c>
      <c r="D133" s="1" t="s">
        <v>1179</v>
      </c>
      <c r="E133" s="1" t="s">
        <v>19</v>
      </c>
      <c r="F133" s="1" t="s">
        <v>1180</v>
      </c>
      <c r="G133" s="2">
        <v>31642</v>
      </c>
      <c r="H133" s="2">
        <v>42086</v>
      </c>
      <c r="I133" s="1" t="s">
        <v>665</v>
      </c>
    </row>
    <row r="134" spans="1:9" x14ac:dyDescent="0.55000000000000004">
      <c r="A134">
        <v>133</v>
      </c>
      <c r="B134" s="1" t="s">
        <v>1181</v>
      </c>
      <c r="C134" s="1" t="s">
        <v>1182</v>
      </c>
      <c r="D134" s="1" t="s">
        <v>1183</v>
      </c>
      <c r="E134" s="1" t="s">
        <v>10</v>
      </c>
      <c r="F134" s="1" t="s">
        <v>1184</v>
      </c>
      <c r="G134" s="2">
        <v>29599</v>
      </c>
      <c r="H134" s="2">
        <v>43329</v>
      </c>
      <c r="I134" s="1" t="s">
        <v>1185</v>
      </c>
    </row>
    <row r="135" spans="1:9" x14ac:dyDescent="0.55000000000000004">
      <c r="A135">
        <v>134</v>
      </c>
      <c r="B135" s="1" t="s">
        <v>1186</v>
      </c>
      <c r="C135" s="1" t="s">
        <v>1187</v>
      </c>
      <c r="D135" s="1" t="s">
        <v>1188</v>
      </c>
      <c r="E135" s="1" t="s">
        <v>19</v>
      </c>
      <c r="F135" s="1" t="s">
        <v>1189</v>
      </c>
      <c r="G135" s="2">
        <v>24124</v>
      </c>
      <c r="H135" s="2">
        <v>41265</v>
      </c>
      <c r="I135" s="1" t="s">
        <v>675</v>
      </c>
    </row>
    <row r="136" spans="1:9" x14ac:dyDescent="0.55000000000000004">
      <c r="A136">
        <v>135</v>
      </c>
      <c r="B136" s="1" t="s">
        <v>1190</v>
      </c>
      <c r="C136" s="1" t="s">
        <v>1191</v>
      </c>
      <c r="D136" s="1" t="s">
        <v>1192</v>
      </c>
      <c r="E136" s="1" t="s">
        <v>19</v>
      </c>
      <c r="F136" s="1" t="s">
        <v>1193</v>
      </c>
      <c r="G136" s="2">
        <v>22810</v>
      </c>
      <c r="H136" s="2">
        <v>43693</v>
      </c>
      <c r="I136" s="1" t="s">
        <v>680</v>
      </c>
    </row>
    <row r="137" spans="1:9" x14ac:dyDescent="0.55000000000000004">
      <c r="A137">
        <v>136</v>
      </c>
      <c r="B137" s="1" t="s">
        <v>1194</v>
      </c>
      <c r="C137" s="1" t="s">
        <v>1195</v>
      </c>
      <c r="D137" s="1" t="s">
        <v>1196</v>
      </c>
      <c r="E137" s="1" t="s">
        <v>10</v>
      </c>
      <c r="F137" s="1" t="s">
        <v>1197</v>
      </c>
      <c r="G137" s="2">
        <v>19834</v>
      </c>
      <c r="H137" s="2">
        <v>43463</v>
      </c>
      <c r="I137" s="1" t="s">
        <v>757</v>
      </c>
    </row>
    <row r="138" spans="1:9" x14ac:dyDescent="0.55000000000000004">
      <c r="A138">
        <v>137</v>
      </c>
      <c r="B138" s="1" t="s">
        <v>1198</v>
      </c>
      <c r="C138" s="1" t="s">
        <v>1199</v>
      </c>
      <c r="D138" s="1" t="s">
        <v>1200</v>
      </c>
      <c r="E138" s="1" t="s">
        <v>19</v>
      </c>
      <c r="F138" s="1" t="s">
        <v>1201</v>
      </c>
      <c r="G138" s="2">
        <v>27216</v>
      </c>
      <c r="H138" s="2">
        <v>44315</v>
      </c>
      <c r="I138" s="1" t="s">
        <v>935</v>
      </c>
    </row>
    <row r="139" spans="1:9" x14ac:dyDescent="0.55000000000000004">
      <c r="A139">
        <v>138</v>
      </c>
      <c r="B139" s="1" t="s">
        <v>1202</v>
      </c>
      <c r="C139" s="1" t="s">
        <v>1203</v>
      </c>
      <c r="D139" s="1" t="s">
        <v>1204</v>
      </c>
      <c r="E139" s="1" t="s">
        <v>19</v>
      </c>
      <c r="F139" s="1" t="s">
        <v>1205</v>
      </c>
      <c r="G139" s="2">
        <v>20836</v>
      </c>
      <c r="H139" s="2">
        <v>44327</v>
      </c>
      <c r="I139" s="1" t="s">
        <v>655</v>
      </c>
    </row>
    <row r="140" spans="1:9" x14ac:dyDescent="0.55000000000000004">
      <c r="A140">
        <v>139</v>
      </c>
      <c r="B140" s="1" t="s">
        <v>1206</v>
      </c>
      <c r="C140" s="1" t="s">
        <v>1207</v>
      </c>
      <c r="D140" s="1" t="s">
        <v>1208</v>
      </c>
      <c r="E140" s="1" t="s">
        <v>10</v>
      </c>
      <c r="F140" s="1" t="s">
        <v>1209</v>
      </c>
      <c r="G140" s="2">
        <v>25788</v>
      </c>
      <c r="H140" s="2">
        <v>44460</v>
      </c>
      <c r="I140" s="1" t="s">
        <v>670</v>
      </c>
    </row>
    <row r="141" spans="1:9" x14ac:dyDescent="0.55000000000000004">
      <c r="A141">
        <v>140</v>
      </c>
      <c r="B141" s="1" t="s">
        <v>1210</v>
      </c>
      <c r="C141" s="1" t="s">
        <v>1211</v>
      </c>
      <c r="D141" s="1" t="s">
        <v>1212</v>
      </c>
      <c r="E141" s="1" t="s">
        <v>10</v>
      </c>
      <c r="F141" s="1" t="s">
        <v>1213</v>
      </c>
      <c r="G141" s="2">
        <v>22429</v>
      </c>
      <c r="H141" s="2">
        <v>43449</v>
      </c>
      <c r="I141" s="1" t="s">
        <v>675</v>
      </c>
    </row>
    <row r="142" spans="1:9" x14ac:dyDescent="0.55000000000000004">
      <c r="A142">
        <v>141</v>
      </c>
      <c r="B142" s="1" t="s">
        <v>1214</v>
      </c>
      <c r="C142" s="1" t="s">
        <v>1215</v>
      </c>
      <c r="D142" s="1" t="s">
        <v>1216</v>
      </c>
      <c r="E142" s="1" t="s">
        <v>10</v>
      </c>
      <c r="F142" s="1" t="s">
        <v>1217</v>
      </c>
      <c r="G142" s="2">
        <v>21813</v>
      </c>
      <c r="H142" s="2">
        <v>41844</v>
      </c>
      <c r="I142" s="1" t="s">
        <v>1218</v>
      </c>
    </row>
    <row r="143" spans="1:9" x14ac:dyDescent="0.55000000000000004">
      <c r="A143">
        <v>142</v>
      </c>
      <c r="B143" s="1" t="s">
        <v>1219</v>
      </c>
      <c r="C143" s="1" t="s">
        <v>1220</v>
      </c>
      <c r="D143" s="1" t="s">
        <v>1221</v>
      </c>
      <c r="E143" s="1" t="s">
        <v>19</v>
      </c>
      <c r="F143" s="1" t="s">
        <v>1222</v>
      </c>
      <c r="G143" s="2">
        <v>22474</v>
      </c>
      <c r="H143" s="2">
        <v>42609</v>
      </c>
      <c r="I143" s="1" t="s">
        <v>680</v>
      </c>
    </row>
    <row r="144" spans="1:9" x14ac:dyDescent="0.55000000000000004">
      <c r="A144">
        <v>143</v>
      </c>
      <c r="B144" s="1" t="s">
        <v>1223</v>
      </c>
      <c r="C144" s="1" t="s">
        <v>1224</v>
      </c>
      <c r="D144" s="1" t="s">
        <v>1225</v>
      </c>
      <c r="E144" s="1" t="s">
        <v>19</v>
      </c>
      <c r="F144" s="1" t="s">
        <v>1226</v>
      </c>
      <c r="G144" s="2">
        <v>24472</v>
      </c>
      <c r="H144" s="2">
        <v>43135</v>
      </c>
      <c r="I144" s="1" t="s">
        <v>752</v>
      </c>
    </row>
    <row r="145" spans="1:9" x14ac:dyDescent="0.55000000000000004">
      <c r="A145">
        <v>144</v>
      </c>
      <c r="B145" s="1" t="s">
        <v>1227</v>
      </c>
      <c r="C145" s="1" t="s">
        <v>1228</v>
      </c>
      <c r="D145" s="1" t="s">
        <v>1229</v>
      </c>
      <c r="E145" s="1" t="s">
        <v>19</v>
      </c>
      <c r="F145" s="1" t="s">
        <v>1230</v>
      </c>
      <c r="G145" s="2">
        <v>27753</v>
      </c>
      <c r="H145" s="2">
        <v>41125</v>
      </c>
      <c r="I145" s="1" t="s">
        <v>670</v>
      </c>
    </row>
    <row r="146" spans="1:9" x14ac:dyDescent="0.55000000000000004">
      <c r="A146">
        <v>145</v>
      </c>
      <c r="B146" s="1" t="s">
        <v>1231</v>
      </c>
      <c r="C146" s="1" t="s">
        <v>1232</v>
      </c>
      <c r="D146" s="1" t="s">
        <v>1233</v>
      </c>
      <c r="E146" s="1" t="s">
        <v>19</v>
      </c>
      <c r="F146" s="1" t="s">
        <v>1234</v>
      </c>
      <c r="G146" s="2">
        <v>29983</v>
      </c>
      <c r="H146" s="2">
        <v>43183</v>
      </c>
      <c r="I146" s="1" t="s">
        <v>894</v>
      </c>
    </row>
    <row r="147" spans="1:9" x14ac:dyDescent="0.55000000000000004">
      <c r="A147">
        <v>146</v>
      </c>
      <c r="B147" s="1" t="s">
        <v>1235</v>
      </c>
      <c r="C147" s="1" t="s">
        <v>1236</v>
      </c>
      <c r="D147" s="1" t="s">
        <v>1237</v>
      </c>
      <c r="E147" s="1" t="s">
        <v>10</v>
      </c>
      <c r="F147" s="1" t="s">
        <v>1238</v>
      </c>
      <c r="G147" s="2">
        <v>25237</v>
      </c>
      <c r="H147" s="2">
        <v>42025</v>
      </c>
      <c r="I147" s="1" t="s">
        <v>635</v>
      </c>
    </row>
    <row r="148" spans="1:9" x14ac:dyDescent="0.55000000000000004">
      <c r="A148">
        <v>147</v>
      </c>
      <c r="B148" s="1" t="s">
        <v>1239</v>
      </c>
      <c r="C148" s="1" t="s">
        <v>1240</v>
      </c>
      <c r="D148" s="1" t="s">
        <v>1241</v>
      </c>
      <c r="E148" s="1" t="s">
        <v>10</v>
      </c>
      <c r="F148" s="1" t="s">
        <v>1242</v>
      </c>
      <c r="G148" s="2">
        <v>20197</v>
      </c>
      <c r="H148" s="2">
        <v>44364</v>
      </c>
      <c r="I148" s="1" t="s">
        <v>670</v>
      </c>
    </row>
    <row r="149" spans="1:9" x14ac:dyDescent="0.55000000000000004">
      <c r="A149">
        <v>148</v>
      </c>
      <c r="B149" s="1" t="s">
        <v>1243</v>
      </c>
      <c r="C149" s="1" t="s">
        <v>1244</v>
      </c>
      <c r="D149" s="1" t="s">
        <v>1245</v>
      </c>
      <c r="E149" s="1" t="s">
        <v>19</v>
      </c>
      <c r="F149" s="1" t="s">
        <v>1246</v>
      </c>
      <c r="G149" s="2">
        <v>24085</v>
      </c>
      <c r="H149" s="2">
        <v>44496</v>
      </c>
      <c r="I149" s="1" t="s">
        <v>814</v>
      </c>
    </row>
    <row r="150" spans="1:9" x14ac:dyDescent="0.55000000000000004">
      <c r="A150">
        <v>149</v>
      </c>
      <c r="B150" s="1" t="s">
        <v>1247</v>
      </c>
      <c r="C150" s="1" t="s">
        <v>1248</v>
      </c>
      <c r="D150" s="1" t="s">
        <v>1249</v>
      </c>
      <c r="E150" s="1" t="s">
        <v>10</v>
      </c>
      <c r="F150" s="1" t="s">
        <v>1250</v>
      </c>
      <c r="G150" s="2">
        <v>32662</v>
      </c>
      <c r="H150" s="2">
        <v>42121</v>
      </c>
      <c r="I150" s="1" t="s">
        <v>762</v>
      </c>
    </row>
    <row r="151" spans="1:9" x14ac:dyDescent="0.55000000000000004">
      <c r="A151">
        <v>150</v>
      </c>
      <c r="B151" s="1" t="s">
        <v>1251</v>
      </c>
      <c r="C151" s="1" t="s">
        <v>1252</v>
      </c>
      <c r="D151" s="1" t="s">
        <v>1253</v>
      </c>
      <c r="E151" s="1" t="s">
        <v>10</v>
      </c>
      <c r="F151" s="1" t="s">
        <v>1254</v>
      </c>
      <c r="G151" s="2">
        <v>28910</v>
      </c>
      <c r="H151" s="2">
        <v>42444</v>
      </c>
      <c r="I151" s="1" t="s">
        <v>665</v>
      </c>
    </row>
    <row r="152" spans="1:9" x14ac:dyDescent="0.55000000000000004">
      <c r="A152">
        <v>151</v>
      </c>
      <c r="B152" s="1" t="s">
        <v>1255</v>
      </c>
      <c r="C152" s="1" t="s">
        <v>1256</v>
      </c>
      <c r="D152" s="1" t="s">
        <v>1257</v>
      </c>
      <c r="E152" s="1" t="s">
        <v>10</v>
      </c>
      <c r="F152" s="1" t="s">
        <v>1258</v>
      </c>
      <c r="G152" s="2">
        <v>31525</v>
      </c>
      <c r="H152" s="2">
        <v>43364</v>
      </c>
      <c r="I152" s="1" t="s">
        <v>1259</v>
      </c>
    </row>
    <row r="153" spans="1:9" x14ac:dyDescent="0.55000000000000004">
      <c r="A153">
        <v>152</v>
      </c>
      <c r="B153" s="1" t="s">
        <v>1260</v>
      </c>
      <c r="C153" s="1" t="s">
        <v>1261</v>
      </c>
      <c r="D153" s="1" t="s">
        <v>1262</v>
      </c>
      <c r="E153" s="1" t="s">
        <v>19</v>
      </c>
      <c r="F153" s="1" t="s">
        <v>1263</v>
      </c>
      <c r="G153" s="2">
        <v>26162</v>
      </c>
      <c r="H153" s="2">
        <v>41959</v>
      </c>
      <c r="I153" s="1" t="s">
        <v>625</v>
      </c>
    </row>
    <row r="154" spans="1:9" x14ac:dyDescent="0.55000000000000004">
      <c r="A154">
        <v>153</v>
      </c>
      <c r="B154" s="1" t="s">
        <v>1264</v>
      </c>
      <c r="C154" s="1" t="s">
        <v>1265</v>
      </c>
      <c r="D154" s="1" t="s">
        <v>1266</v>
      </c>
      <c r="E154" s="1" t="s">
        <v>19</v>
      </c>
      <c r="F154" s="1" t="s">
        <v>1267</v>
      </c>
      <c r="G154" s="2">
        <v>31827</v>
      </c>
      <c r="H154" s="2">
        <v>41219</v>
      </c>
      <c r="I154" s="1" t="s">
        <v>855</v>
      </c>
    </row>
    <row r="155" spans="1:9" x14ac:dyDescent="0.55000000000000004">
      <c r="A155">
        <v>154</v>
      </c>
      <c r="B155" s="1" t="s">
        <v>1268</v>
      </c>
      <c r="C155" s="1" t="s">
        <v>1269</v>
      </c>
      <c r="D155" s="1" t="s">
        <v>1270</v>
      </c>
      <c r="E155" s="1" t="s">
        <v>19</v>
      </c>
      <c r="F155" s="1" t="s">
        <v>1271</v>
      </c>
      <c r="G155" s="2">
        <v>21888</v>
      </c>
      <c r="H155" s="2">
        <v>41985</v>
      </c>
      <c r="I155" s="1" t="s">
        <v>894</v>
      </c>
    </row>
    <row r="156" spans="1:9" x14ac:dyDescent="0.55000000000000004">
      <c r="A156">
        <v>155</v>
      </c>
      <c r="B156" s="1" t="s">
        <v>1272</v>
      </c>
      <c r="C156" s="1" t="s">
        <v>1273</v>
      </c>
      <c r="D156" s="1" t="s">
        <v>1274</v>
      </c>
      <c r="E156" s="1" t="s">
        <v>10</v>
      </c>
      <c r="F156" s="1" t="s">
        <v>1275</v>
      </c>
      <c r="G156" s="2">
        <v>20464</v>
      </c>
      <c r="H156" s="2">
        <v>42080</v>
      </c>
      <c r="I156" s="1" t="s">
        <v>1276</v>
      </c>
    </row>
    <row r="157" spans="1:9" x14ac:dyDescent="0.55000000000000004">
      <c r="A157">
        <v>156</v>
      </c>
      <c r="B157" s="1" t="s">
        <v>1277</v>
      </c>
      <c r="C157" s="1" t="s">
        <v>1278</v>
      </c>
      <c r="D157" s="1" t="s">
        <v>1279</v>
      </c>
      <c r="E157" s="1" t="s">
        <v>10</v>
      </c>
      <c r="F157" s="1" t="s">
        <v>1280</v>
      </c>
      <c r="G157" s="2">
        <v>21075</v>
      </c>
      <c r="H157" s="2">
        <v>42261</v>
      </c>
      <c r="I157" s="1" t="s">
        <v>715</v>
      </c>
    </row>
    <row r="158" spans="1:9" x14ac:dyDescent="0.55000000000000004">
      <c r="A158">
        <v>157</v>
      </c>
      <c r="B158" s="1" t="s">
        <v>1281</v>
      </c>
      <c r="C158" s="1" t="s">
        <v>1282</v>
      </c>
      <c r="D158" s="1" t="s">
        <v>1283</v>
      </c>
      <c r="E158" s="1" t="s">
        <v>10</v>
      </c>
      <c r="F158" s="1" t="s">
        <v>1284</v>
      </c>
      <c r="G158" s="2">
        <v>18754</v>
      </c>
      <c r="H158" s="2">
        <v>40941</v>
      </c>
      <c r="I158" s="1" t="s">
        <v>625</v>
      </c>
    </row>
    <row r="159" spans="1:9" x14ac:dyDescent="0.55000000000000004">
      <c r="A159">
        <v>158</v>
      </c>
      <c r="B159" s="1" t="s">
        <v>1285</v>
      </c>
      <c r="C159" s="1" t="s">
        <v>1286</v>
      </c>
      <c r="D159" s="1" t="s">
        <v>1287</v>
      </c>
      <c r="E159" s="1" t="s">
        <v>19</v>
      </c>
      <c r="F159" s="1" t="s">
        <v>1288</v>
      </c>
      <c r="G159" s="2">
        <v>21091</v>
      </c>
      <c r="H159" s="2">
        <v>40930</v>
      </c>
      <c r="I159" s="1" t="s">
        <v>855</v>
      </c>
    </row>
    <row r="160" spans="1:9" x14ac:dyDescent="0.55000000000000004">
      <c r="A160">
        <v>159</v>
      </c>
      <c r="B160" s="1" t="s">
        <v>1289</v>
      </c>
      <c r="C160" s="1" t="s">
        <v>1290</v>
      </c>
      <c r="D160" s="1" t="s">
        <v>1291</v>
      </c>
      <c r="E160" s="1" t="s">
        <v>19</v>
      </c>
      <c r="F160" s="1" t="s">
        <v>1292</v>
      </c>
      <c r="G160" s="2">
        <v>26610</v>
      </c>
      <c r="H160" s="2">
        <v>42926</v>
      </c>
      <c r="I160" s="1" t="s">
        <v>675</v>
      </c>
    </row>
    <row r="161" spans="1:9" x14ac:dyDescent="0.55000000000000004">
      <c r="A161">
        <v>160</v>
      </c>
      <c r="B161" s="1" t="s">
        <v>1293</v>
      </c>
      <c r="C161" s="1" t="s">
        <v>1294</v>
      </c>
      <c r="D161" s="1" t="s">
        <v>1295</v>
      </c>
      <c r="E161" s="1" t="s">
        <v>10</v>
      </c>
      <c r="F161" s="1" t="s">
        <v>1296</v>
      </c>
      <c r="G161" s="2">
        <v>32501</v>
      </c>
      <c r="H161" s="2">
        <v>43152</v>
      </c>
      <c r="I161" s="1" t="s">
        <v>670</v>
      </c>
    </row>
    <row r="162" spans="1:9" x14ac:dyDescent="0.55000000000000004">
      <c r="A162">
        <v>161</v>
      </c>
      <c r="B162" s="1" t="s">
        <v>1297</v>
      </c>
      <c r="C162" s="1" t="s">
        <v>1298</v>
      </c>
      <c r="D162" s="1" t="s">
        <v>1299</v>
      </c>
      <c r="E162" s="1" t="s">
        <v>10</v>
      </c>
      <c r="F162" s="1" t="s">
        <v>1300</v>
      </c>
      <c r="G162" s="2">
        <v>29790</v>
      </c>
      <c r="H162" s="2">
        <v>44127</v>
      </c>
      <c r="I162" s="1" t="s">
        <v>775</v>
      </c>
    </row>
    <row r="163" spans="1:9" x14ac:dyDescent="0.55000000000000004">
      <c r="A163">
        <v>162</v>
      </c>
      <c r="B163" s="1" t="s">
        <v>1301</v>
      </c>
      <c r="C163" s="1" t="s">
        <v>1302</v>
      </c>
      <c r="D163" s="1" t="s">
        <v>1303</v>
      </c>
      <c r="E163" s="1" t="s">
        <v>10</v>
      </c>
      <c r="F163" s="1" t="s">
        <v>1304</v>
      </c>
      <c r="G163" s="2">
        <v>27920</v>
      </c>
      <c r="H163" s="2">
        <v>42947</v>
      </c>
      <c r="I163" s="1" t="s">
        <v>620</v>
      </c>
    </row>
    <row r="164" spans="1:9" x14ac:dyDescent="0.55000000000000004">
      <c r="A164">
        <v>163</v>
      </c>
      <c r="B164" s="1" t="s">
        <v>1305</v>
      </c>
      <c r="C164" s="1" t="s">
        <v>1306</v>
      </c>
      <c r="D164" s="1" t="s">
        <v>1307</v>
      </c>
      <c r="E164" s="1" t="s">
        <v>19</v>
      </c>
      <c r="F164" s="1" t="s">
        <v>1308</v>
      </c>
      <c r="G164" s="2">
        <v>32622</v>
      </c>
      <c r="H164" s="2">
        <v>42431</v>
      </c>
      <c r="I164" s="1" t="s">
        <v>620</v>
      </c>
    </row>
    <row r="165" spans="1:9" x14ac:dyDescent="0.55000000000000004">
      <c r="A165">
        <v>164</v>
      </c>
      <c r="B165" s="1" t="s">
        <v>1309</v>
      </c>
      <c r="C165" s="1" t="s">
        <v>1310</v>
      </c>
      <c r="D165" s="1" t="s">
        <v>1311</v>
      </c>
      <c r="E165" s="1" t="s">
        <v>19</v>
      </c>
      <c r="F165" s="1" t="s">
        <v>1312</v>
      </c>
      <c r="G165" s="2">
        <v>25113</v>
      </c>
      <c r="H165" s="2">
        <v>41092</v>
      </c>
      <c r="I165" s="1" t="s">
        <v>675</v>
      </c>
    </row>
    <row r="166" spans="1:9" x14ac:dyDescent="0.55000000000000004">
      <c r="A166">
        <v>165</v>
      </c>
      <c r="B166" s="1" t="s">
        <v>1313</v>
      </c>
      <c r="C166" s="1" t="s">
        <v>1314</v>
      </c>
      <c r="D166" s="1" t="s">
        <v>1315</v>
      </c>
      <c r="E166" s="1" t="s">
        <v>10</v>
      </c>
      <c r="F166" s="1" t="s">
        <v>1316</v>
      </c>
      <c r="G166" s="2">
        <v>25830</v>
      </c>
      <c r="H166" s="2">
        <v>43546</v>
      </c>
      <c r="I166" s="1" t="s">
        <v>855</v>
      </c>
    </row>
    <row r="167" spans="1:9" x14ac:dyDescent="0.55000000000000004">
      <c r="A167">
        <v>166</v>
      </c>
      <c r="B167" s="1" t="s">
        <v>1317</v>
      </c>
      <c r="C167" s="1" t="s">
        <v>1318</v>
      </c>
      <c r="D167" s="1" t="s">
        <v>1319</v>
      </c>
      <c r="E167" s="1" t="s">
        <v>10</v>
      </c>
      <c r="F167" s="1" t="s">
        <v>1320</v>
      </c>
      <c r="G167" s="2">
        <v>22012</v>
      </c>
      <c r="H167" s="2">
        <v>43103</v>
      </c>
      <c r="I167" s="1" t="s">
        <v>660</v>
      </c>
    </row>
    <row r="168" spans="1:9" x14ac:dyDescent="0.55000000000000004">
      <c r="A168">
        <v>167</v>
      </c>
      <c r="B168" s="1" t="s">
        <v>1321</v>
      </c>
      <c r="C168" s="1" t="s">
        <v>1322</v>
      </c>
      <c r="D168" s="1" t="s">
        <v>1323</v>
      </c>
      <c r="E168" s="1" t="s">
        <v>10</v>
      </c>
      <c r="F168" s="1" t="s">
        <v>1324</v>
      </c>
      <c r="G168" s="2">
        <v>27511</v>
      </c>
      <c r="H168" s="2">
        <v>41339</v>
      </c>
      <c r="I168" s="1" t="s">
        <v>738</v>
      </c>
    </row>
    <row r="169" spans="1:9" x14ac:dyDescent="0.55000000000000004">
      <c r="A169">
        <v>168</v>
      </c>
      <c r="B169" s="1" t="s">
        <v>1325</v>
      </c>
      <c r="C169" s="1" t="s">
        <v>1326</v>
      </c>
      <c r="D169" s="1" t="s">
        <v>1327</v>
      </c>
      <c r="E169" s="1" t="s">
        <v>19</v>
      </c>
      <c r="F169" s="1" t="s">
        <v>1328</v>
      </c>
      <c r="G169" s="2">
        <v>18685</v>
      </c>
      <c r="H169" s="2">
        <v>43080</v>
      </c>
      <c r="I169" s="1" t="s">
        <v>670</v>
      </c>
    </row>
    <row r="170" spans="1:9" x14ac:dyDescent="0.55000000000000004">
      <c r="A170">
        <v>169</v>
      </c>
      <c r="B170" s="1" t="s">
        <v>1329</v>
      </c>
      <c r="C170" s="1" t="s">
        <v>1330</v>
      </c>
      <c r="D170" s="1" t="s">
        <v>1331</v>
      </c>
      <c r="E170" s="1" t="s">
        <v>19</v>
      </c>
      <c r="F170" s="1" t="s">
        <v>1332</v>
      </c>
      <c r="G170" s="2">
        <v>30447</v>
      </c>
      <c r="H170" s="2">
        <v>42027</v>
      </c>
      <c r="I170" s="1" t="s">
        <v>635</v>
      </c>
    </row>
    <row r="171" spans="1:9" x14ac:dyDescent="0.55000000000000004">
      <c r="A171">
        <v>170</v>
      </c>
      <c r="B171" s="1" t="s">
        <v>1333</v>
      </c>
      <c r="C171" s="1" t="s">
        <v>1334</v>
      </c>
      <c r="D171" s="1" t="s">
        <v>1335</v>
      </c>
      <c r="E171" s="1" t="s">
        <v>10</v>
      </c>
      <c r="F171" s="1" t="s">
        <v>1336</v>
      </c>
      <c r="G171" s="2">
        <v>18775</v>
      </c>
      <c r="H171" s="2">
        <v>43941</v>
      </c>
      <c r="I171" s="1" t="s">
        <v>894</v>
      </c>
    </row>
    <row r="172" spans="1:9" x14ac:dyDescent="0.55000000000000004">
      <c r="A172">
        <v>171</v>
      </c>
      <c r="B172" s="1" t="s">
        <v>977</v>
      </c>
      <c r="C172" s="1" t="s">
        <v>1337</v>
      </c>
      <c r="D172" s="1" t="s">
        <v>1338</v>
      </c>
      <c r="E172" s="1" t="s">
        <v>19</v>
      </c>
      <c r="F172" s="1" t="s">
        <v>1339</v>
      </c>
      <c r="G172" s="2">
        <v>28501</v>
      </c>
      <c r="H172" s="2">
        <v>44399</v>
      </c>
      <c r="I172" s="1" t="s">
        <v>635</v>
      </c>
    </row>
    <row r="173" spans="1:9" x14ac:dyDescent="0.55000000000000004">
      <c r="A173">
        <v>172</v>
      </c>
      <c r="B173" s="1" t="s">
        <v>1340</v>
      </c>
      <c r="C173" s="1" t="s">
        <v>1341</v>
      </c>
      <c r="D173" s="1" t="s">
        <v>1342</v>
      </c>
      <c r="E173" s="1" t="s">
        <v>19</v>
      </c>
      <c r="F173" s="1" t="s">
        <v>1343</v>
      </c>
      <c r="G173" s="2">
        <v>26299</v>
      </c>
      <c r="H173" s="2">
        <v>42925</v>
      </c>
      <c r="I173" s="1" t="s">
        <v>650</v>
      </c>
    </row>
    <row r="174" spans="1:9" x14ac:dyDescent="0.55000000000000004">
      <c r="A174">
        <v>173</v>
      </c>
      <c r="B174" s="1" t="s">
        <v>1344</v>
      </c>
      <c r="C174" s="1" t="s">
        <v>1345</v>
      </c>
      <c r="D174" s="1" t="s">
        <v>1346</v>
      </c>
      <c r="E174" s="1" t="s">
        <v>19</v>
      </c>
      <c r="F174" s="1" t="s">
        <v>1347</v>
      </c>
      <c r="G174" s="2">
        <v>23869</v>
      </c>
      <c r="H174" s="2">
        <v>42328</v>
      </c>
      <c r="I174" s="1" t="s">
        <v>670</v>
      </c>
    </row>
    <row r="175" spans="1:9" x14ac:dyDescent="0.55000000000000004">
      <c r="A175">
        <v>174</v>
      </c>
      <c r="B175" s="1" t="s">
        <v>1348</v>
      </c>
      <c r="C175" s="1" t="s">
        <v>1349</v>
      </c>
      <c r="D175" s="1" t="s">
        <v>1350</v>
      </c>
      <c r="E175" s="1" t="s">
        <v>19</v>
      </c>
      <c r="F175" s="1" t="s">
        <v>1351</v>
      </c>
      <c r="G175" s="2">
        <v>25364</v>
      </c>
      <c r="H175" s="2">
        <v>44376</v>
      </c>
      <c r="I175" s="1" t="s">
        <v>1352</v>
      </c>
    </row>
    <row r="176" spans="1:9" x14ac:dyDescent="0.55000000000000004">
      <c r="A176">
        <v>175</v>
      </c>
      <c r="B176" s="1" t="s">
        <v>1210</v>
      </c>
      <c r="C176" s="1" t="s">
        <v>1353</v>
      </c>
      <c r="D176" s="1" t="s">
        <v>1354</v>
      </c>
      <c r="E176" s="1" t="s">
        <v>10</v>
      </c>
      <c r="F176" s="1" t="s">
        <v>1355</v>
      </c>
      <c r="G176" s="2">
        <v>32466</v>
      </c>
      <c r="H176" s="2">
        <v>41846</v>
      </c>
      <c r="I176" s="1" t="s">
        <v>733</v>
      </c>
    </row>
    <row r="177" spans="1:9" x14ac:dyDescent="0.55000000000000004">
      <c r="A177">
        <v>176</v>
      </c>
      <c r="B177" s="1" t="s">
        <v>1356</v>
      </c>
      <c r="C177" s="1" t="s">
        <v>1357</v>
      </c>
      <c r="D177" s="1" t="s">
        <v>1358</v>
      </c>
      <c r="E177" s="1" t="s">
        <v>10</v>
      </c>
      <c r="F177" s="1" t="s">
        <v>1359</v>
      </c>
      <c r="G177" s="2">
        <v>23225</v>
      </c>
      <c r="H177" s="2">
        <v>44374</v>
      </c>
      <c r="I177" s="1" t="s">
        <v>1360</v>
      </c>
    </row>
    <row r="178" spans="1:9" x14ac:dyDescent="0.55000000000000004">
      <c r="A178">
        <v>177</v>
      </c>
      <c r="B178" s="1" t="s">
        <v>1361</v>
      </c>
      <c r="C178" s="1" t="s">
        <v>1362</v>
      </c>
      <c r="D178" s="1" t="s">
        <v>1363</v>
      </c>
      <c r="E178" s="1" t="s">
        <v>19</v>
      </c>
      <c r="F178" s="1" t="s">
        <v>1364</v>
      </c>
      <c r="G178" s="2">
        <v>32700</v>
      </c>
      <c r="H178" s="2">
        <v>44182</v>
      </c>
      <c r="I178" s="1" t="s">
        <v>670</v>
      </c>
    </row>
    <row r="179" spans="1:9" x14ac:dyDescent="0.55000000000000004">
      <c r="A179">
        <v>178</v>
      </c>
      <c r="B179" s="1" t="s">
        <v>1365</v>
      </c>
      <c r="C179" s="1" t="s">
        <v>1366</v>
      </c>
      <c r="D179" s="1" t="s">
        <v>1367</v>
      </c>
      <c r="E179" s="1" t="s">
        <v>19</v>
      </c>
      <c r="F179" s="1" t="s">
        <v>1368</v>
      </c>
      <c r="G179" s="2">
        <v>19614</v>
      </c>
      <c r="H179" s="2">
        <v>42531</v>
      </c>
      <c r="I179" s="1" t="s">
        <v>635</v>
      </c>
    </row>
    <row r="180" spans="1:9" x14ac:dyDescent="0.55000000000000004">
      <c r="A180">
        <v>179</v>
      </c>
      <c r="B180" s="1" t="s">
        <v>114</v>
      </c>
      <c r="C180" s="1" t="s">
        <v>1369</v>
      </c>
      <c r="D180" s="1" t="s">
        <v>1370</v>
      </c>
      <c r="E180" s="1" t="s">
        <v>10</v>
      </c>
      <c r="F180" s="1" t="s">
        <v>1371</v>
      </c>
      <c r="G180" s="2">
        <v>27130</v>
      </c>
      <c r="H180" s="2">
        <v>43413</v>
      </c>
      <c r="I180" s="1" t="s">
        <v>670</v>
      </c>
    </row>
    <row r="181" spans="1:9" x14ac:dyDescent="0.55000000000000004">
      <c r="A181">
        <v>180</v>
      </c>
      <c r="B181" s="1" t="s">
        <v>1372</v>
      </c>
      <c r="C181" s="1" t="s">
        <v>1373</v>
      </c>
      <c r="D181" s="1" t="s">
        <v>1374</v>
      </c>
      <c r="E181" s="1" t="s">
        <v>19</v>
      </c>
      <c r="F181" s="1" t="s">
        <v>1375</v>
      </c>
      <c r="G181" s="2">
        <v>25346</v>
      </c>
      <c r="H181" s="2">
        <v>40997</v>
      </c>
      <c r="I181" s="1" t="s">
        <v>855</v>
      </c>
    </row>
    <row r="182" spans="1:9" x14ac:dyDescent="0.55000000000000004">
      <c r="A182">
        <v>181</v>
      </c>
      <c r="B182" s="1" t="s">
        <v>1376</v>
      </c>
      <c r="C182" s="1" t="s">
        <v>1377</v>
      </c>
      <c r="D182" s="1" t="s">
        <v>1378</v>
      </c>
      <c r="E182" s="1" t="s">
        <v>19</v>
      </c>
      <c r="F182" s="1" t="s">
        <v>1379</v>
      </c>
      <c r="G182" s="2">
        <v>32426</v>
      </c>
      <c r="H182" s="2">
        <v>41742</v>
      </c>
      <c r="I182" s="1" t="s">
        <v>1380</v>
      </c>
    </row>
    <row r="183" spans="1:9" x14ac:dyDescent="0.55000000000000004">
      <c r="A183">
        <v>182</v>
      </c>
      <c r="B183" s="1" t="s">
        <v>1381</v>
      </c>
      <c r="C183" s="1" t="s">
        <v>1382</v>
      </c>
      <c r="D183" s="1" t="s">
        <v>1383</v>
      </c>
      <c r="E183" s="1" t="s">
        <v>10</v>
      </c>
      <c r="F183" s="1" t="s">
        <v>1384</v>
      </c>
      <c r="G183" s="2">
        <v>28838</v>
      </c>
      <c r="H183" s="2">
        <v>42843</v>
      </c>
      <c r="I183" s="1" t="s">
        <v>635</v>
      </c>
    </row>
    <row r="184" spans="1:9" x14ac:dyDescent="0.55000000000000004">
      <c r="A184">
        <v>183</v>
      </c>
      <c r="B184" s="1" t="s">
        <v>1385</v>
      </c>
      <c r="C184" s="1" t="s">
        <v>1386</v>
      </c>
      <c r="D184" s="1" t="s">
        <v>1387</v>
      </c>
      <c r="E184" s="1" t="s">
        <v>19</v>
      </c>
      <c r="F184" s="1" t="s">
        <v>1388</v>
      </c>
      <c r="G184" s="2">
        <v>30739</v>
      </c>
      <c r="H184" s="2">
        <v>42827</v>
      </c>
      <c r="I184" s="1" t="s">
        <v>675</v>
      </c>
    </row>
    <row r="185" spans="1:9" x14ac:dyDescent="0.55000000000000004">
      <c r="A185">
        <v>184</v>
      </c>
      <c r="B185" s="1" t="s">
        <v>1389</v>
      </c>
      <c r="C185" s="1" t="s">
        <v>1390</v>
      </c>
      <c r="D185" s="1" t="s">
        <v>1391</v>
      </c>
      <c r="E185" s="1" t="s">
        <v>19</v>
      </c>
      <c r="F185" s="1" t="s">
        <v>1392</v>
      </c>
      <c r="G185" s="2">
        <v>20550</v>
      </c>
      <c r="H185" s="2">
        <v>42060</v>
      </c>
      <c r="I185" s="1" t="s">
        <v>670</v>
      </c>
    </row>
    <row r="186" spans="1:9" x14ac:dyDescent="0.55000000000000004">
      <c r="A186">
        <v>185</v>
      </c>
      <c r="B186" s="1" t="s">
        <v>1393</v>
      </c>
      <c r="C186" s="1" t="s">
        <v>1394</v>
      </c>
      <c r="D186" s="1" t="s">
        <v>1395</v>
      </c>
      <c r="E186" s="1" t="s">
        <v>10</v>
      </c>
      <c r="F186" s="1" t="s">
        <v>1396</v>
      </c>
      <c r="G186" s="2">
        <v>25453</v>
      </c>
      <c r="H186" s="2">
        <v>41230</v>
      </c>
      <c r="I186" s="1" t="s">
        <v>675</v>
      </c>
    </row>
    <row r="187" spans="1:9" x14ac:dyDescent="0.55000000000000004">
      <c r="A187">
        <v>186</v>
      </c>
      <c r="B187" s="1" t="s">
        <v>1397</v>
      </c>
      <c r="C187" s="1" t="s">
        <v>1398</v>
      </c>
      <c r="D187" s="1" t="s">
        <v>1399</v>
      </c>
      <c r="E187" s="1" t="s">
        <v>19</v>
      </c>
      <c r="F187" s="1" t="s">
        <v>1400</v>
      </c>
      <c r="G187" s="2">
        <v>30686</v>
      </c>
      <c r="H187" s="2">
        <v>41361</v>
      </c>
      <c r="I187" s="1" t="s">
        <v>675</v>
      </c>
    </row>
    <row r="188" spans="1:9" x14ac:dyDescent="0.55000000000000004">
      <c r="A188">
        <v>187</v>
      </c>
      <c r="B188" s="1" t="s">
        <v>1401</v>
      </c>
      <c r="C188" s="1" t="s">
        <v>1402</v>
      </c>
      <c r="D188" s="1" t="s">
        <v>1403</v>
      </c>
      <c r="E188" s="1" t="s">
        <v>10</v>
      </c>
      <c r="F188" s="1" t="s">
        <v>1404</v>
      </c>
      <c r="G188" s="2">
        <v>24080</v>
      </c>
      <c r="H188" s="2">
        <v>44320</v>
      </c>
      <c r="I188" s="1" t="s">
        <v>625</v>
      </c>
    </row>
    <row r="189" spans="1:9" x14ac:dyDescent="0.55000000000000004">
      <c r="A189">
        <v>188</v>
      </c>
      <c r="B189" s="1" t="s">
        <v>1405</v>
      </c>
      <c r="C189" s="1" t="s">
        <v>1406</v>
      </c>
      <c r="D189" s="1" t="s">
        <v>1407</v>
      </c>
      <c r="E189" s="1" t="s">
        <v>10</v>
      </c>
      <c r="F189" s="1" t="s">
        <v>1408</v>
      </c>
      <c r="G189" s="2">
        <v>24820</v>
      </c>
      <c r="H189" s="2">
        <v>41131</v>
      </c>
      <c r="I189" s="1" t="s">
        <v>1409</v>
      </c>
    </row>
    <row r="190" spans="1:9" x14ac:dyDescent="0.55000000000000004">
      <c r="A190">
        <v>189</v>
      </c>
      <c r="B190" s="1" t="s">
        <v>1410</v>
      </c>
      <c r="C190" s="1" t="s">
        <v>1411</v>
      </c>
      <c r="D190" s="1" t="s">
        <v>1412</v>
      </c>
      <c r="E190" s="1" t="s">
        <v>19</v>
      </c>
      <c r="F190" s="1" t="s">
        <v>1413</v>
      </c>
      <c r="G190" s="2">
        <v>24598</v>
      </c>
      <c r="H190" s="2">
        <v>44360</v>
      </c>
      <c r="I190" s="1" t="s">
        <v>625</v>
      </c>
    </row>
    <row r="191" spans="1:9" x14ac:dyDescent="0.55000000000000004">
      <c r="A191">
        <v>190</v>
      </c>
      <c r="B191" s="1" t="s">
        <v>1414</v>
      </c>
      <c r="C191" s="1" t="s">
        <v>1415</v>
      </c>
      <c r="D191" s="1" t="s">
        <v>1416</v>
      </c>
      <c r="E191" s="1" t="s">
        <v>10</v>
      </c>
      <c r="F191" s="1" t="s">
        <v>1417</v>
      </c>
      <c r="G191" s="2">
        <v>24388</v>
      </c>
      <c r="H191" s="2">
        <v>44172</v>
      </c>
      <c r="I191" s="1" t="s">
        <v>1418</v>
      </c>
    </row>
    <row r="192" spans="1:9" x14ac:dyDescent="0.55000000000000004">
      <c r="A192">
        <v>191</v>
      </c>
      <c r="B192" s="1" t="s">
        <v>1419</v>
      </c>
      <c r="C192" s="1" t="s">
        <v>1420</v>
      </c>
      <c r="D192" s="1" t="s">
        <v>1421</v>
      </c>
      <c r="E192" s="1" t="s">
        <v>19</v>
      </c>
      <c r="F192" s="1" t="s">
        <v>1422</v>
      </c>
      <c r="G192" s="2">
        <v>19083</v>
      </c>
      <c r="H192" s="2">
        <v>43454</v>
      </c>
      <c r="I192" s="1" t="s">
        <v>625</v>
      </c>
    </row>
    <row r="193" spans="1:9" x14ac:dyDescent="0.55000000000000004">
      <c r="A193">
        <v>192</v>
      </c>
      <c r="B193" s="1" t="s">
        <v>1423</v>
      </c>
      <c r="C193" s="1" t="s">
        <v>1424</v>
      </c>
      <c r="D193" s="1" t="s">
        <v>1425</v>
      </c>
      <c r="E193" s="1" t="s">
        <v>10</v>
      </c>
      <c r="F193" s="1" t="s">
        <v>1426</v>
      </c>
      <c r="G193" s="2">
        <v>24370</v>
      </c>
      <c r="H193" s="2">
        <v>43015</v>
      </c>
      <c r="I193" s="1" t="s">
        <v>670</v>
      </c>
    </row>
    <row r="194" spans="1:9" x14ac:dyDescent="0.55000000000000004">
      <c r="A194">
        <v>193</v>
      </c>
      <c r="B194" s="1" t="s">
        <v>1427</v>
      </c>
      <c r="C194" s="1" t="s">
        <v>1428</v>
      </c>
      <c r="D194" s="1" t="s">
        <v>1429</v>
      </c>
      <c r="E194" s="1" t="s">
        <v>19</v>
      </c>
      <c r="F194" s="1" t="s">
        <v>1430</v>
      </c>
      <c r="G194" s="2">
        <v>30759</v>
      </c>
      <c r="H194" s="2">
        <v>41825</v>
      </c>
      <c r="I194" s="1" t="s">
        <v>625</v>
      </c>
    </row>
    <row r="195" spans="1:9" x14ac:dyDescent="0.55000000000000004">
      <c r="A195">
        <v>194</v>
      </c>
      <c r="B195" s="1" t="s">
        <v>1431</v>
      </c>
      <c r="C195" s="1" t="s">
        <v>1432</v>
      </c>
      <c r="D195" s="1" t="s">
        <v>1433</v>
      </c>
      <c r="E195" s="1" t="s">
        <v>10</v>
      </c>
      <c r="F195" s="1" t="s">
        <v>1434</v>
      </c>
      <c r="G195" s="2">
        <v>29871</v>
      </c>
      <c r="H195" s="2">
        <v>41703</v>
      </c>
      <c r="I195" s="1" t="s">
        <v>720</v>
      </c>
    </row>
    <row r="196" spans="1:9" x14ac:dyDescent="0.55000000000000004">
      <c r="A196">
        <v>195</v>
      </c>
      <c r="B196" s="1" t="s">
        <v>1435</v>
      </c>
      <c r="C196" s="1" t="s">
        <v>1436</v>
      </c>
      <c r="D196" s="1" t="s">
        <v>1437</v>
      </c>
      <c r="E196" s="1" t="s">
        <v>10</v>
      </c>
      <c r="F196" s="1" t="s">
        <v>1438</v>
      </c>
      <c r="G196" s="2">
        <v>22740</v>
      </c>
      <c r="H196" s="2">
        <v>41708</v>
      </c>
      <c r="I196" s="1" t="s">
        <v>855</v>
      </c>
    </row>
    <row r="197" spans="1:9" x14ac:dyDescent="0.55000000000000004">
      <c r="A197">
        <v>196</v>
      </c>
      <c r="B197" s="1" t="s">
        <v>1439</v>
      </c>
      <c r="C197" s="1" t="s">
        <v>1440</v>
      </c>
      <c r="D197" s="1" t="s">
        <v>1441</v>
      </c>
      <c r="E197" s="1" t="s">
        <v>19</v>
      </c>
      <c r="F197" s="1" t="s">
        <v>1442</v>
      </c>
      <c r="G197" s="2">
        <v>29316</v>
      </c>
      <c r="H197" s="2">
        <v>41710</v>
      </c>
      <c r="I197" s="1" t="s">
        <v>635</v>
      </c>
    </row>
    <row r="198" spans="1:9" x14ac:dyDescent="0.55000000000000004">
      <c r="A198">
        <v>197</v>
      </c>
      <c r="B198" s="1" t="s">
        <v>1443</v>
      </c>
      <c r="C198" s="1" t="s">
        <v>1444</v>
      </c>
      <c r="D198" s="1" t="s">
        <v>1445</v>
      </c>
      <c r="E198" s="1" t="s">
        <v>19</v>
      </c>
      <c r="F198" s="1" t="s">
        <v>1446</v>
      </c>
      <c r="G198" s="2">
        <v>21256</v>
      </c>
      <c r="H198" s="2">
        <v>41561</v>
      </c>
      <c r="I198" s="1" t="s">
        <v>670</v>
      </c>
    </row>
    <row r="199" spans="1:9" x14ac:dyDescent="0.55000000000000004">
      <c r="A199">
        <v>198</v>
      </c>
      <c r="B199" s="1" t="s">
        <v>1447</v>
      </c>
      <c r="C199" s="1" t="s">
        <v>1448</v>
      </c>
      <c r="D199" s="1" t="s">
        <v>1449</v>
      </c>
      <c r="E199" s="1" t="s">
        <v>10</v>
      </c>
      <c r="F199" s="1" t="s">
        <v>1450</v>
      </c>
      <c r="G199" s="2">
        <v>19392</v>
      </c>
      <c r="H199" s="2">
        <v>43253</v>
      </c>
      <c r="I199" s="1" t="s">
        <v>630</v>
      </c>
    </row>
    <row r="200" spans="1:9" x14ac:dyDescent="0.55000000000000004">
      <c r="A200">
        <v>199</v>
      </c>
      <c r="B200" s="1" t="s">
        <v>1451</v>
      </c>
      <c r="C200" s="1" t="s">
        <v>1452</v>
      </c>
      <c r="D200" s="1" t="s">
        <v>1453</v>
      </c>
      <c r="E200" s="1" t="s">
        <v>19</v>
      </c>
      <c r="F200" s="1" t="s">
        <v>1454</v>
      </c>
      <c r="G200" s="2">
        <v>26082</v>
      </c>
      <c r="H200" s="2">
        <v>43680</v>
      </c>
      <c r="I200" s="1" t="s">
        <v>1185</v>
      </c>
    </row>
    <row r="201" spans="1:9" x14ac:dyDescent="0.55000000000000004">
      <c r="A201">
        <v>200</v>
      </c>
      <c r="B201" s="1" t="s">
        <v>1455</v>
      </c>
      <c r="C201" s="1" t="s">
        <v>1456</v>
      </c>
      <c r="D201" s="1" t="s">
        <v>1457</v>
      </c>
      <c r="E201" s="1" t="s">
        <v>19</v>
      </c>
      <c r="F201" s="1" t="s">
        <v>1458</v>
      </c>
      <c r="G201" s="2">
        <v>31267</v>
      </c>
      <c r="H201" s="2">
        <v>42532</v>
      </c>
      <c r="I201" s="1" t="s">
        <v>1459</v>
      </c>
    </row>
    <row r="202" spans="1:9" x14ac:dyDescent="0.55000000000000004">
      <c r="A202">
        <v>201</v>
      </c>
      <c r="B202" s="1" t="s">
        <v>1460</v>
      </c>
      <c r="C202" s="1" t="s">
        <v>1461</v>
      </c>
      <c r="D202" s="1" t="s">
        <v>1462</v>
      </c>
      <c r="E202" s="1" t="s">
        <v>10</v>
      </c>
      <c r="F202" s="1" t="s">
        <v>1463</v>
      </c>
      <c r="G202" s="2">
        <v>26431</v>
      </c>
      <c r="H202" s="2">
        <v>41223</v>
      </c>
      <c r="I202" s="1" t="s">
        <v>635</v>
      </c>
    </row>
    <row r="203" spans="1:9" x14ac:dyDescent="0.55000000000000004">
      <c r="A203">
        <v>202</v>
      </c>
      <c r="B203" s="1" t="s">
        <v>1464</v>
      </c>
      <c r="C203" s="1" t="s">
        <v>1465</v>
      </c>
      <c r="D203" s="1" t="s">
        <v>1466</v>
      </c>
      <c r="E203" s="1" t="s">
        <v>19</v>
      </c>
      <c r="F203" s="1" t="s">
        <v>1467</v>
      </c>
      <c r="G203" s="2">
        <v>22172</v>
      </c>
      <c r="H203" s="2">
        <v>43701</v>
      </c>
      <c r="I203" s="1" t="s">
        <v>670</v>
      </c>
    </row>
    <row r="204" spans="1:9" x14ac:dyDescent="0.55000000000000004">
      <c r="A204">
        <v>203</v>
      </c>
      <c r="B204" s="1" t="s">
        <v>1468</v>
      </c>
      <c r="C204" s="1" t="s">
        <v>1469</v>
      </c>
      <c r="D204" s="1" t="s">
        <v>1470</v>
      </c>
      <c r="E204" s="1" t="s">
        <v>19</v>
      </c>
      <c r="F204" s="1" t="s">
        <v>1471</v>
      </c>
      <c r="G204" s="2">
        <v>20526</v>
      </c>
      <c r="H204" s="2">
        <v>41332</v>
      </c>
      <c r="I204" s="1" t="s">
        <v>670</v>
      </c>
    </row>
    <row r="205" spans="1:9" x14ac:dyDescent="0.55000000000000004">
      <c r="A205">
        <v>204</v>
      </c>
      <c r="B205" s="1" t="s">
        <v>1472</v>
      </c>
      <c r="C205" s="1" t="s">
        <v>1473</v>
      </c>
      <c r="D205" s="1" t="s">
        <v>1474</v>
      </c>
      <c r="E205" s="1" t="s">
        <v>19</v>
      </c>
      <c r="F205" s="1" t="s">
        <v>1475</v>
      </c>
      <c r="G205" s="2">
        <v>27242</v>
      </c>
      <c r="H205" s="2">
        <v>43464</v>
      </c>
      <c r="I205" s="1" t="s">
        <v>894</v>
      </c>
    </row>
    <row r="206" spans="1:9" x14ac:dyDescent="0.55000000000000004">
      <c r="A206">
        <v>205</v>
      </c>
      <c r="B206" s="1" t="s">
        <v>1476</v>
      </c>
      <c r="C206" s="1" t="s">
        <v>1477</v>
      </c>
      <c r="D206" s="1" t="s">
        <v>1478</v>
      </c>
      <c r="E206" s="1" t="s">
        <v>19</v>
      </c>
      <c r="F206" s="1" t="s">
        <v>1479</v>
      </c>
      <c r="G206" s="2">
        <v>21677</v>
      </c>
      <c r="H206" s="2">
        <v>43138</v>
      </c>
      <c r="I206" s="1" t="s">
        <v>733</v>
      </c>
    </row>
    <row r="207" spans="1:9" x14ac:dyDescent="0.55000000000000004">
      <c r="A207">
        <v>206</v>
      </c>
      <c r="B207" s="1" t="s">
        <v>1480</v>
      </c>
      <c r="C207" s="1" t="s">
        <v>1481</v>
      </c>
      <c r="D207" s="1" t="s">
        <v>1482</v>
      </c>
      <c r="E207" s="1" t="s">
        <v>10</v>
      </c>
      <c r="F207" s="1" t="s">
        <v>1483</v>
      </c>
      <c r="G207" s="2">
        <v>19962</v>
      </c>
      <c r="H207" s="2">
        <v>44084</v>
      </c>
      <c r="I207" s="1" t="s">
        <v>675</v>
      </c>
    </row>
    <row r="208" spans="1:9" x14ac:dyDescent="0.55000000000000004">
      <c r="A208">
        <v>207</v>
      </c>
      <c r="B208" s="1" t="s">
        <v>1484</v>
      </c>
      <c r="C208" s="1" t="s">
        <v>1485</v>
      </c>
      <c r="D208" s="1" t="s">
        <v>1486</v>
      </c>
      <c r="E208" s="1" t="s">
        <v>10</v>
      </c>
      <c r="F208" s="1" t="s">
        <v>1487</v>
      </c>
      <c r="G208" s="2">
        <v>28688</v>
      </c>
      <c r="H208" s="2">
        <v>43536</v>
      </c>
      <c r="I208" s="1" t="s">
        <v>635</v>
      </c>
    </row>
    <row r="209" spans="1:9" x14ac:dyDescent="0.55000000000000004">
      <c r="A209">
        <v>208</v>
      </c>
      <c r="B209" s="1" t="s">
        <v>1488</v>
      </c>
      <c r="C209" s="1" t="s">
        <v>1489</v>
      </c>
      <c r="D209" s="1" t="s">
        <v>1490</v>
      </c>
      <c r="E209" s="1" t="s">
        <v>19</v>
      </c>
      <c r="F209" s="1" t="s">
        <v>1491</v>
      </c>
      <c r="G209" s="2">
        <v>26423</v>
      </c>
      <c r="H209" s="2">
        <v>42288</v>
      </c>
      <c r="I209" s="1" t="s">
        <v>635</v>
      </c>
    </row>
    <row r="210" spans="1:9" x14ac:dyDescent="0.55000000000000004">
      <c r="A210">
        <v>209</v>
      </c>
      <c r="B210" s="1" t="s">
        <v>1492</v>
      </c>
      <c r="C210" s="1" t="s">
        <v>1493</v>
      </c>
      <c r="D210" s="1" t="s">
        <v>1494</v>
      </c>
      <c r="E210" s="1" t="s">
        <v>19</v>
      </c>
      <c r="F210" s="1" t="s">
        <v>1495</v>
      </c>
      <c r="G210" s="2">
        <v>30126</v>
      </c>
      <c r="H210" s="2">
        <v>41667</v>
      </c>
      <c r="I210" s="1" t="s">
        <v>670</v>
      </c>
    </row>
    <row r="211" spans="1:9" x14ac:dyDescent="0.55000000000000004">
      <c r="A211">
        <v>210</v>
      </c>
      <c r="B211" s="1" t="s">
        <v>1496</v>
      </c>
      <c r="C211" s="1" t="s">
        <v>1497</v>
      </c>
      <c r="D211" s="1" t="s">
        <v>1498</v>
      </c>
      <c r="E211" s="1" t="s">
        <v>19</v>
      </c>
      <c r="F211" s="1" t="s">
        <v>1499</v>
      </c>
      <c r="G211" s="2">
        <v>28822</v>
      </c>
      <c r="H211" s="2">
        <v>43528</v>
      </c>
      <c r="I211" s="1" t="s">
        <v>635</v>
      </c>
    </row>
    <row r="212" spans="1:9" x14ac:dyDescent="0.55000000000000004">
      <c r="A212">
        <v>211</v>
      </c>
      <c r="B212" s="1" t="s">
        <v>1500</v>
      </c>
      <c r="C212" s="1" t="s">
        <v>1501</v>
      </c>
      <c r="D212" s="1" t="s">
        <v>1502</v>
      </c>
      <c r="E212" s="1" t="s">
        <v>19</v>
      </c>
      <c r="F212" s="1" t="s">
        <v>1503</v>
      </c>
      <c r="G212" s="2">
        <v>23657</v>
      </c>
      <c r="H212" s="2">
        <v>42065</v>
      </c>
      <c r="I212" s="1" t="s">
        <v>720</v>
      </c>
    </row>
    <row r="213" spans="1:9" x14ac:dyDescent="0.55000000000000004">
      <c r="A213">
        <v>212</v>
      </c>
      <c r="B213" s="1" t="s">
        <v>1504</v>
      </c>
      <c r="C213" s="1" t="s">
        <v>1505</v>
      </c>
      <c r="D213" s="1" t="s">
        <v>1506</v>
      </c>
      <c r="E213" s="1" t="s">
        <v>19</v>
      </c>
      <c r="F213" s="1" t="s">
        <v>1507</v>
      </c>
      <c r="G213" s="2">
        <v>27426</v>
      </c>
      <c r="H213" s="2">
        <v>43786</v>
      </c>
      <c r="I213" s="1" t="s">
        <v>1508</v>
      </c>
    </row>
    <row r="214" spans="1:9" x14ac:dyDescent="0.55000000000000004">
      <c r="A214">
        <v>213</v>
      </c>
      <c r="B214" s="1" t="s">
        <v>1509</v>
      </c>
      <c r="C214" s="1" t="s">
        <v>1510</v>
      </c>
      <c r="D214" s="1" t="s">
        <v>1511</v>
      </c>
      <c r="E214" s="1" t="s">
        <v>19</v>
      </c>
      <c r="F214" s="1" t="s">
        <v>1512</v>
      </c>
      <c r="G214" s="2">
        <v>30890</v>
      </c>
      <c r="H214" s="2">
        <v>43578</v>
      </c>
      <c r="I214" s="1" t="s">
        <v>625</v>
      </c>
    </row>
    <row r="215" spans="1:9" x14ac:dyDescent="0.55000000000000004">
      <c r="A215">
        <v>214</v>
      </c>
      <c r="B215" s="1" t="s">
        <v>1513</v>
      </c>
      <c r="C215" s="1" t="s">
        <v>1514</v>
      </c>
      <c r="D215" s="1" t="s">
        <v>1515</v>
      </c>
      <c r="E215" s="1" t="s">
        <v>10</v>
      </c>
      <c r="F215" s="1" t="s">
        <v>1516</v>
      </c>
      <c r="G215" s="2">
        <v>29780</v>
      </c>
      <c r="H215" s="2">
        <v>41788</v>
      </c>
      <c r="I215" s="1" t="s">
        <v>1517</v>
      </c>
    </row>
    <row r="216" spans="1:9" x14ac:dyDescent="0.55000000000000004">
      <c r="A216">
        <v>215</v>
      </c>
      <c r="B216" s="1" t="s">
        <v>1518</v>
      </c>
      <c r="C216" s="1" t="s">
        <v>1519</v>
      </c>
      <c r="D216" s="1" t="s">
        <v>1520</v>
      </c>
      <c r="E216" s="1" t="s">
        <v>19</v>
      </c>
      <c r="F216" s="1" t="s">
        <v>1521</v>
      </c>
      <c r="G216" s="2">
        <v>32724</v>
      </c>
      <c r="H216" s="2">
        <v>44219</v>
      </c>
      <c r="I216" s="1" t="s">
        <v>635</v>
      </c>
    </row>
    <row r="217" spans="1:9" x14ac:dyDescent="0.55000000000000004">
      <c r="A217">
        <v>216</v>
      </c>
      <c r="B217" s="1" t="s">
        <v>1522</v>
      </c>
      <c r="C217" s="1" t="s">
        <v>1523</v>
      </c>
      <c r="D217" s="1" t="s">
        <v>1524</v>
      </c>
      <c r="E217" s="1" t="s">
        <v>19</v>
      </c>
      <c r="F217" s="1" t="s">
        <v>1525</v>
      </c>
      <c r="G217" s="2">
        <v>23179</v>
      </c>
      <c r="H217" s="2">
        <v>43942</v>
      </c>
      <c r="I217" s="1" t="s">
        <v>894</v>
      </c>
    </row>
    <row r="218" spans="1:9" x14ac:dyDescent="0.55000000000000004">
      <c r="A218">
        <v>217</v>
      </c>
      <c r="B218" s="1" t="s">
        <v>1526</v>
      </c>
      <c r="C218" s="1" t="s">
        <v>1527</v>
      </c>
      <c r="D218" s="1" t="s">
        <v>1528</v>
      </c>
      <c r="E218" s="1" t="s">
        <v>19</v>
      </c>
      <c r="F218" s="1" t="s">
        <v>1529</v>
      </c>
      <c r="G218" s="2">
        <v>20824</v>
      </c>
      <c r="H218" s="2">
        <v>41813</v>
      </c>
      <c r="I218" s="1" t="s">
        <v>733</v>
      </c>
    </row>
    <row r="219" spans="1:9" x14ac:dyDescent="0.55000000000000004">
      <c r="A219">
        <v>218</v>
      </c>
      <c r="B219" s="1" t="s">
        <v>1530</v>
      </c>
      <c r="C219" s="1" t="s">
        <v>1531</v>
      </c>
      <c r="D219" s="1" t="s">
        <v>1532</v>
      </c>
      <c r="E219" s="1" t="s">
        <v>10</v>
      </c>
      <c r="F219" s="1" t="s">
        <v>1533</v>
      </c>
      <c r="G219" s="2">
        <v>28024</v>
      </c>
      <c r="H219" s="2">
        <v>41999</v>
      </c>
      <c r="I219" s="1" t="s">
        <v>670</v>
      </c>
    </row>
    <row r="220" spans="1:9" x14ac:dyDescent="0.55000000000000004">
      <c r="A220">
        <v>219</v>
      </c>
      <c r="B220" s="1" t="s">
        <v>1534</v>
      </c>
      <c r="C220" s="1" t="s">
        <v>1535</v>
      </c>
      <c r="D220" s="1" t="s">
        <v>1536</v>
      </c>
      <c r="E220" s="1" t="s">
        <v>10</v>
      </c>
      <c r="F220" s="1" t="s">
        <v>1537</v>
      </c>
      <c r="G220" s="2">
        <v>31557</v>
      </c>
      <c r="H220" s="2">
        <v>43290</v>
      </c>
      <c r="I220" s="1" t="s">
        <v>855</v>
      </c>
    </row>
    <row r="221" spans="1:9" x14ac:dyDescent="0.55000000000000004">
      <c r="A221">
        <v>220</v>
      </c>
      <c r="B221" s="1" t="s">
        <v>1538</v>
      </c>
      <c r="C221" s="1" t="s">
        <v>1539</v>
      </c>
      <c r="D221" s="1" t="s">
        <v>1540</v>
      </c>
      <c r="E221" s="1" t="s">
        <v>19</v>
      </c>
      <c r="F221" s="1" t="s">
        <v>1541</v>
      </c>
      <c r="G221" s="2">
        <v>30243</v>
      </c>
      <c r="H221" s="2">
        <v>41894</v>
      </c>
      <c r="I221" s="1" t="s">
        <v>814</v>
      </c>
    </row>
    <row r="222" spans="1:9" x14ac:dyDescent="0.55000000000000004">
      <c r="A222">
        <v>221</v>
      </c>
      <c r="B222" s="1" t="s">
        <v>1542</v>
      </c>
      <c r="C222" s="1" t="s">
        <v>1543</v>
      </c>
      <c r="D222" s="1" t="s">
        <v>1544</v>
      </c>
      <c r="E222" s="1" t="s">
        <v>19</v>
      </c>
      <c r="F222" s="1" t="s">
        <v>1545</v>
      </c>
      <c r="G222" s="2">
        <v>28055</v>
      </c>
      <c r="H222" s="2">
        <v>42780</v>
      </c>
      <c r="I222" s="1" t="s">
        <v>635</v>
      </c>
    </row>
    <row r="223" spans="1:9" x14ac:dyDescent="0.55000000000000004">
      <c r="A223">
        <v>222</v>
      </c>
      <c r="B223" s="1" t="s">
        <v>1546</v>
      </c>
      <c r="C223" s="1" t="s">
        <v>1547</v>
      </c>
      <c r="D223" s="1" t="s">
        <v>1548</v>
      </c>
      <c r="E223" s="1" t="s">
        <v>10</v>
      </c>
      <c r="F223" s="1" t="s">
        <v>1549</v>
      </c>
      <c r="G223" s="2">
        <v>20725</v>
      </c>
      <c r="H223" s="2">
        <v>43273</v>
      </c>
      <c r="I223" s="1" t="s">
        <v>675</v>
      </c>
    </row>
    <row r="224" spans="1:9" x14ac:dyDescent="0.55000000000000004">
      <c r="A224">
        <v>223</v>
      </c>
      <c r="B224" s="1" t="s">
        <v>1550</v>
      </c>
      <c r="C224" s="1" t="s">
        <v>1551</v>
      </c>
      <c r="D224" s="1" t="s">
        <v>1552</v>
      </c>
      <c r="E224" s="1" t="s">
        <v>19</v>
      </c>
      <c r="F224" s="1" t="s">
        <v>1553</v>
      </c>
      <c r="G224" s="2">
        <v>20819</v>
      </c>
      <c r="H224" s="2">
        <v>43543</v>
      </c>
      <c r="I224" s="1" t="s">
        <v>706</v>
      </c>
    </row>
    <row r="225" spans="1:9" x14ac:dyDescent="0.55000000000000004">
      <c r="A225">
        <v>224</v>
      </c>
      <c r="B225" s="1" t="s">
        <v>1554</v>
      </c>
      <c r="C225" s="1" t="s">
        <v>1555</v>
      </c>
      <c r="D225" s="1" t="s">
        <v>1556</v>
      </c>
      <c r="E225" s="1" t="s">
        <v>10</v>
      </c>
      <c r="F225" s="1" t="s">
        <v>1557</v>
      </c>
      <c r="G225" s="2">
        <v>22087</v>
      </c>
      <c r="H225" s="2">
        <v>43857</v>
      </c>
      <c r="I225" s="1" t="s">
        <v>630</v>
      </c>
    </row>
    <row r="226" spans="1:9" x14ac:dyDescent="0.55000000000000004">
      <c r="A226">
        <v>225</v>
      </c>
      <c r="B226" s="1" t="s">
        <v>1558</v>
      </c>
      <c r="C226" s="1" t="s">
        <v>1559</v>
      </c>
      <c r="D226" s="1" t="s">
        <v>1560</v>
      </c>
      <c r="E226" s="1" t="s">
        <v>10</v>
      </c>
      <c r="F226" s="1" t="s">
        <v>1561</v>
      </c>
      <c r="G226" s="2">
        <v>20069</v>
      </c>
      <c r="H226" s="2">
        <v>43590</v>
      </c>
      <c r="I226" s="1" t="s">
        <v>757</v>
      </c>
    </row>
    <row r="227" spans="1:9" x14ac:dyDescent="0.55000000000000004">
      <c r="A227">
        <v>226</v>
      </c>
      <c r="B227" s="1" t="s">
        <v>1562</v>
      </c>
      <c r="C227" s="1" t="s">
        <v>1563</v>
      </c>
      <c r="D227" s="1" t="s">
        <v>1564</v>
      </c>
      <c r="E227" s="1" t="s">
        <v>10</v>
      </c>
      <c r="F227" s="1" t="s">
        <v>1565</v>
      </c>
      <c r="G227" s="2">
        <v>29051</v>
      </c>
      <c r="H227" s="2">
        <v>43411</v>
      </c>
      <c r="I227" s="1" t="s">
        <v>625</v>
      </c>
    </row>
    <row r="228" spans="1:9" x14ac:dyDescent="0.55000000000000004">
      <c r="A228">
        <v>227</v>
      </c>
      <c r="B228" s="1" t="s">
        <v>1566</v>
      </c>
      <c r="C228" s="1" t="s">
        <v>1567</v>
      </c>
      <c r="D228" s="1" t="s">
        <v>1568</v>
      </c>
      <c r="E228" s="1" t="s">
        <v>19</v>
      </c>
      <c r="F228" s="1" t="s">
        <v>1569</v>
      </c>
      <c r="G228" s="2">
        <v>18501</v>
      </c>
      <c r="H228" s="2">
        <v>44060</v>
      </c>
      <c r="I228" s="1" t="s">
        <v>670</v>
      </c>
    </row>
    <row r="229" spans="1:9" x14ac:dyDescent="0.55000000000000004">
      <c r="A229">
        <v>228</v>
      </c>
      <c r="B229" s="1" t="s">
        <v>1570</v>
      </c>
      <c r="C229" s="1" t="s">
        <v>1571</v>
      </c>
      <c r="D229" s="1" t="s">
        <v>1572</v>
      </c>
      <c r="E229" s="1" t="s">
        <v>10</v>
      </c>
      <c r="F229" s="1" t="s">
        <v>1573</v>
      </c>
      <c r="G229" s="2">
        <v>27134</v>
      </c>
      <c r="H229" s="2">
        <v>44416</v>
      </c>
      <c r="I229" s="1" t="s">
        <v>738</v>
      </c>
    </row>
    <row r="230" spans="1:9" x14ac:dyDescent="0.55000000000000004">
      <c r="A230">
        <v>229</v>
      </c>
      <c r="B230" s="1" t="s">
        <v>1574</v>
      </c>
      <c r="C230" s="1" t="s">
        <v>1575</v>
      </c>
      <c r="D230" s="1" t="s">
        <v>1576</v>
      </c>
      <c r="E230" s="1" t="s">
        <v>10</v>
      </c>
      <c r="F230" s="1" t="s">
        <v>1577</v>
      </c>
      <c r="G230" s="2">
        <v>28694</v>
      </c>
      <c r="H230" s="2">
        <v>42352</v>
      </c>
      <c r="I230" s="1" t="s">
        <v>894</v>
      </c>
    </row>
    <row r="231" spans="1:9" x14ac:dyDescent="0.55000000000000004">
      <c r="A231">
        <v>230</v>
      </c>
      <c r="B231" s="1" t="s">
        <v>1578</v>
      </c>
      <c r="C231" s="1" t="s">
        <v>1579</v>
      </c>
      <c r="D231" s="1" t="s">
        <v>1580</v>
      </c>
      <c r="E231" s="1" t="s">
        <v>19</v>
      </c>
      <c r="F231" s="1" t="s">
        <v>1581</v>
      </c>
      <c r="G231" s="2">
        <v>24768</v>
      </c>
      <c r="H231" s="2">
        <v>42606</v>
      </c>
      <c r="I231" s="1" t="s">
        <v>733</v>
      </c>
    </row>
    <row r="232" spans="1:9" x14ac:dyDescent="0.55000000000000004">
      <c r="A232">
        <v>231</v>
      </c>
      <c r="B232" s="1" t="s">
        <v>1582</v>
      </c>
      <c r="C232" s="1" t="s">
        <v>1583</v>
      </c>
      <c r="D232" s="1" t="s">
        <v>1584</v>
      </c>
      <c r="E232" s="1" t="s">
        <v>10</v>
      </c>
      <c r="F232" s="1" t="s">
        <v>1585</v>
      </c>
      <c r="G232" s="2">
        <v>30319</v>
      </c>
      <c r="H232" s="2">
        <v>44143</v>
      </c>
      <c r="I232" s="1" t="s">
        <v>670</v>
      </c>
    </row>
    <row r="233" spans="1:9" x14ac:dyDescent="0.55000000000000004">
      <c r="A233">
        <v>232</v>
      </c>
      <c r="B233" s="1" t="s">
        <v>1586</v>
      </c>
      <c r="C233" s="1" t="s">
        <v>1144</v>
      </c>
      <c r="D233" s="1" t="s">
        <v>1587</v>
      </c>
      <c r="E233" s="1" t="s">
        <v>19</v>
      </c>
      <c r="F233" s="1" t="s">
        <v>1588</v>
      </c>
      <c r="G233" s="2">
        <v>28696</v>
      </c>
      <c r="H233" s="2">
        <v>42413</v>
      </c>
      <c r="I233" s="1" t="s">
        <v>715</v>
      </c>
    </row>
    <row r="234" spans="1:9" x14ac:dyDescent="0.55000000000000004">
      <c r="A234">
        <v>233</v>
      </c>
      <c r="B234" s="1" t="s">
        <v>1589</v>
      </c>
      <c r="C234" s="1" t="s">
        <v>1590</v>
      </c>
      <c r="D234" s="1" t="s">
        <v>1591</v>
      </c>
      <c r="E234" s="1" t="s">
        <v>10</v>
      </c>
      <c r="F234" s="1" t="s">
        <v>1592</v>
      </c>
      <c r="G234" s="2">
        <v>27024</v>
      </c>
      <c r="H234" s="2">
        <v>40938</v>
      </c>
      <c r="I234" s="1" t="s">
        <v>625</v>
      </c>
    </row>
    <row r="235" spans="1:9" x14ac:dyDescent="0.55000000000000004">
      <c r="A235">
        <v>234</v>
      </c>
      <c r="B235" s="1" t="s">
        <v>1593</v>
      </c>
      <c r="C235" s="1" t="s">
        <v>1594</v>
      </c>
      <c r="D235" s="1" t="s">
        <v>1595</v>
      </c>
      <c r="E235" s="1" t="s">
        <v>10</v>
      </c>
      <c r="F235" s="1" t="s">
        <v>1596</v>
      </c>
      <c r="G235" s="2">
        <v>24827</v>
      </c>
      <c r="H235" s="2">
        <v>42818</v>
      </c>
      <c r="I235" s="1" t="s">
        <v>670</v>
      </c>
    </row>
    <row r="236" spans="1:9" x14ac:dyDescent="0.55000000000000004">
      <c r="A236">
        <v>235</v>
      </c>
      <c r="B236" s="1" t="s">
        <v>1597</v>
      </c>
      <c r="C236" s="1" t="s">
        <v>1598</v>
      </c>
      <c r="D236" s="1" t="s">
        <v>1599</v>
      </c>
      <c r="E236" s="1" t="s">
        <v>10</v>
      </c>
      <c r="F236" s="1" t="s">
        <v>1600</v>
      </c>
      <c r="G236" s="2">
        <v>25587</v>
      </c>
      <c r="H236" s="2">
        <v>42594</v>
      </c>
      <c r="I236" s="1" t="s">
        <v>1601</v>
      </c>
    </row>
    <row r="237" spans="1:9" x14ac:dyDescent="0.55000000000000004">
      <c r="A237">
        <v>236</v>
      </c>
      <c r="B237" s="1" t="s">
        <v>1602</v>
      </c>
      <c r="C237" s="1" t="s">
        <v>1603</v>
      </c>
      <c r="D237" s="1" t="s">
        <v>1604</v>
      </c>
      <c r="E237" s="1" t="s">
        <v>10</v>
      </c>
      <c r="F237" s="1" t="s">
        <v>1605</v>
      </c>
      <c r="G237" s="2">
        <v>20341</v>
      </c>
      <c r="H237" s="2">
        <v>41373</v>
      </c>
      <c r="I237" s="1" t="s">
        <v>1517</v>
      </c>
    </row>
    <row r="238" spans="1:9" x14ac:dyDescent="0.55000000000000004">
      <c r="A238">
        <v>237</v>
      </c>
      <c r="B238" s="1" t="s">
        <v>1606</v>
      </c>
      <c r="C238" s="1" t="s">
        <v>1607</v>
      </c>
      <c r="D238" s="1" t="s">
        <v>1608</v>
      </c>
      <c r="E238" s="1" t="s">
        <v>19</v>
      </c>
      <c r="F238" s="1" t="s">
        <v>1609</v>
      </c>
      <c r="G238" s="2">
        <v>19229</v>
      </c>
      <c r="H238" s="2">
        <v>42540</v>
      </c>
      <c r="I238" s="1" t="s">
        <v>675</v>
      </c>
    </row>
    <row r="239" spans="1:9" x14ac:dyDescent="0.55000000000000004">
      <c r="A239">
        <v>238</v>
      </c>
      <c r="B239" s="1" t="s">
        <v>1610</v>
      </c>
      <c r="C239" s="1" t="s">
        <v>1611</v>
      </c>
      <c r="D239" s="1" t="s">
        <v>1612</v>
      </c>
      <c r="E239" s="1" t="s">
        <v>19</v>
      </c>
      <c r="F239" s="1" t="s">
        <v>1613</v>
      </c>
      <c r="G239" s="2">
        <v>28259</v>
      </c>
      <c r="H239" s="2">
        <v>43154</v>
      </c>
      <c r="I239" s="1" t="s">
        <v>1614</v>
      </c>
    </row>
    <row r="240" spans="1:9" x14ac:dyDescent="0.55000000000000004">
      <c r="A240">
        <v>239</v>
      </c>
      <c r="B240" s="1" t="s">
        <v>1615</v>
      </c>
      <c r="C240" s="1" t="s">
        <v>1616</v>
      </c>
      <c r="D240" s="1" t="s">
        <v>1617</v>
      </c>
      <c r="E240" s="1" t="s">
        <v>10</v>
      </c>
      <c r="F240" s="1" t="s">
        <v>1618</v>
      </c>
      <c r="G240" s="2">
        <v>27324</v>
      </c>
      <c r="H240" s="2">
        <v>43493</v>
      </c>
      <c r="I240" s="1" t="s">
        <v>620</v>
      </c>
    </row>
    <row r="241" spans="1:9" x14ac:dyDescent="0.55000000000000004">
      <c r="A241">
        <v>240</v>
      </c>
      <c r="B241" s="1" t="s">
        <v>1619</v>
      </c>
      <c r="C241" s="1" t="s">
        <v>1620</v>
      </c>
      <c r="D241" s="1" t="s">
        <v>1621</v>
      </c>
      <c r="E241" s="1" t="s">
        <v>19</v>
      </c>
      <c r="F241" s="1" t="s">
        <v>1622</v>
      </c>
      <c r="G241" s="2">
        <v>28500</v>
      </c>
      <c r="H241" s="2">
        <v>42294</v>
      </c>
      <c r="I241" s="1" t="s">
        <v>670</v>
      </c>
    </row>
    <row r="242" spans="1:9" x14ac:dyDescent="0.55000000000000004">
      <c r="A242">
        <v>241</v>
      </c>
      <c r="B242" s="1" t="s">
        <v>1623</v>
      </c>
      <c r="C242" s="1" t="s">
        <v>1624</v>
      </c>
      <c r="D242" s="1" t="s">
        <v>1625</v>
      </c>
      <c r="E242" s="1" t="s">
        <v>10</v>
      </c>
      <c r="F242" s="1" t="s">
        <v>1626</v>
      </c>
      <c r="G242" s="2">
        <v>21780</v>
      </c>
      <c r="H242" s="2">
        <v>41666</v>
      </c>
      <c r="I242" s="1" t="s">
        <v>1627</v>
      </c>
    </row>
    <row r="243" spans="1:9" x14ac:dyDescent="0.55000000000000004">
      <c r="A243">
        <v>242</v>
      </c>
      <c r="B243" s="1" t="s">
        <v>1628</v>
      </c>
      <c r="C243" s="1" t="s">
        <v>1629</v>
      </c>
      <c r="D243" s="1" t="s">
        <v>1630</v>
      </c>
      <c r="E243" s="1" t="s">
        <v>19</v>
      </c>
      <c r="F243" s="1" t="s">
        <v>1631</v>
      </c>
      <c r="G243" s="2">
        <v>25271</v>
      </c>
      <c r="H243" s="2">
        <v>44181</v>
      </c>
      <c r="I243" s="1" t="s">
        <v>757</v>
      </c>
    </row>
    <row r="244" spans="1:9" x14ac:dyDescent="0.55000000000000004">
      <c r="A244">
        <v>243</v>
      </c>
      <c r="B244" s="1" t="s">
        <v>1632</v>
      </c>
      <c r="C244" s="1" t="s">
        <v>1633</v>
      </c>
      <c r="D244" s="1" t="s">
        <v>1634</v>
      </c>
      <c r="E244" s="1" t="s">
        <v>10</v>
      </c>
      <c r="F244" s="1" t="s">
        <v>1635</v>
      </c>
      <c r="G244" s="2">
        <v>22343</v>
      </c>
      <c r="H244" s="2">
        <v>42078</v>
      </c>
      <c r="I244" s="1" t="s">
        <v>630</v>
      </c>
    </row>
    <row r="245" spans="1:9" x14ac:dyDescent="0.55000000000000004">
      <c r="A245">
        <v>244</v>
      </c>
      <c r="B245" s="1" t="s">
        <v>952</v>
      </c>
      <c r="C245" s="1" t="s">
        <v>1636</v>
      </c>
      <c r="D245" s="1" t="s">
        <v>1637</v>
      </c>
      <c r="E245" s="1" t="s">
        <v>10</v>
      </c>
      <c r="F245" s="1" t="s">
        <v>1638</v>
      </c>
      <c r="G245" s="2">
        <v>27104</v>
      </c>
      <c r="H245" s="2">
        <v>41769</v>
      </c>
      <c r="I245" s="1" t="s">
        <v>814</v>
      </c>
    </row>
    <row r="246" spans="1:9" x14ac:dyDescent="0.55000000000000004">
      <c r="A246">
        <v>245</v>
      </c>
      <c r="B246" s="1" t="s">
        <v>1639</v>
      </c>
      <c r="C246" s="1" t="s">
        <v>1640</v>
      </c>
      <c r="D246" s="1" t="s">
        <v>1641</v>
      </c>
      <c r="E246" s="1" t="s">
        <v>10</v>
      </c>
      <c r="F246" s="1" t="s">
        <v>1642</v>
      </c>
      <c r="G246" s="2">
        <v>30486</v>
      </c>
      <c r="H246" s="2">
        <v>41323</v>
      </c>
      <c r="I246" s="1" t="s">
        <v>670</v>
      </c>
    </row>
    <row r="247" spans="1:9" x14ac:dyDescent="0.55000000000000004">
      <c r="A247">
        <v>246</v>
      </c>
      <c r="B247" s="1" t="s">
        <v>1643</v>
      </c>
      <c r="C247" s="1" t="s">
        <v>1644</v>
      </c>
      <c r="D247" s="1" t="s">
        <v>1645</v>
      </c>
      <c r="E247" s="1" t="s">
        <v>10</v>
      </c>
      <c r="F247" s="1" t="s">
        <v>1646</v>
      </c>
      <c r="G247" s="2">
        <v>32384</v>
      </c>
      <c r="H247" s="2">
        <v>41860</v>
      </c>
      <c r="I247" s="1" t="s">
        <v>670</v>
      </c>
    </row>
    <row r="248" spans="1:9" x14ac:dyDescent="0.55000000000000004">
      <c r="A248">
        <v>247</v>
      </c>
      <c r="B248" s="1" t="s">
        <v>1647</v>
      </c>
      <c r="C248" s="1" t="s">
        <v>1648</v>
      </c>
      <c r="D248" s="1" t="s">
        <v>1649</v>
      </c>
      <c r="E248" s="1" t="s">
        <v>19</v>
      </c>
      <c r="F248" s="1" t="s">
        <v>1650</v>
      </c>
      <c r="G248" s="2">
        <v>26914</v>
      </c>
      <c r="H248" s="2">
        <v>42576</v>
      </c>
      <c r="I248" s="1" t="s">
        <v>715</v>
      </c>
    </row>
    <row r="249" spans="1:9" x14ac:dyDescent="0.55000000000000004">
      <c r="A249">
        <v>248</v>
      </c>
      <c r="B249" s="1" t="s">
        <v>1651</v>
      </c>
      <c r="C249" s="1" t="s">
        <v>1652</v>
      </c>
      <c r="D249" s="1" t="s">
        <v>1653</v>
      </c>
      <c r="E249" s="1" t="s">
        <v>10</v>
      </c>
      <c r="F249" s="1" t="s">
        <v>1654</v>
      </c>
      <c r="G249" s="2">
        <v>22993</v>
      </c>
      <c r="H249" s="2">
        <v>42667</v>
      </c>
      <c r="I249" s="1" t="s">
        <v>1655</v>
      </c>
    </row>
    <row r="250" spans="1:9" x14ac:dyDescent="0.55000000000000004">
      <c r="A250">
        <v>249</v>
      </c>
      <c r="B250" s="1" t="s">
        <v>1656</v>
      </c>
      <c r="C250" s="1" t="s">
        <v>1657</v>
      </c>
      <c r="D250" s="1" t="s">
        <v>1658</v>
      </c>
      <c r="E250" s="1" t="s">
        <v>19</v>
      </c>
      <c r="F250" s="1" t="s">
        <v>1659</v>
      </c>
      <c r="G250" s="2">
        <v>22345</v>
      </c>
      <c r="H250" s="2">
        <v>41717</v>
      </c>
      <c r="I250" s="1" t="s">
        <v>1660</v>
      </c>
    </row>
    <row r="251" spans="1:9" x14ac:dyDescent="0.55000000000000004">
      <c r="A251">
        <v>250</v>
      </c>
      <c r="B251" s="1" t="s">
        <v>1661</v>
      </c>
      <c r="C251" s="1" t="s">
        <v>1662</v>
      </c>
      <c r="D251" s="1" t="s">
        <v>1663</v>
      </c>
      <c r="E251" s="1" t="s">
        <v>10</v>
      </c>
      <c r="F251" s="1" t="s">
        <v>1664</v>
      </c>
      <c r="G251" s="2">
        <v>25868</v>
      </c>
      <c r="H251" s="2">
        <v>41625</v>
      </c>
      <c r="I251" s="1" t="s">
        <v>894</v>
      </c>
    </row>
    <row r="252" spans="1:9" x14ac:dyDescent="0.55000000000000004">
      <c r="A252">
        <v>251</v>
      </c>
      <c r="B252" s="1" t="s">
        <v>1665</v>
      </c>
      <c r="C252" s="1" t="s">
        <v>1666</v>
      </c>
      <c r="D252" s="1" t="s">
        <v>1667</v>
      </c>
      <c r="E252" s="1" t="s">
        <v>19</v>
      </c>
      <c r="F252" s="1" t="s">
        <v>1668</v>
      </c>
      <c r="G252" s="2">
        <v>31905</v>
      </c>
      <c r="H252" s="2">
        <v>41586</v>
      </c>
      <c r="I252" s="1" t="s">
        <v>670</v>
      </c>
    </row>
    <row r="253" spans="1:9" x14ac:dyDescent="0.55000000000000004">
      <c r="A253">
        <v>252</v>
      </c>
      <c r="B253" s="1" t="s">
        <v>1669</v>
      </c>
      <c r="C253" s="1" t="s">
        <v>1670</v>
      </c>
      <c r="D253" s="1" t="s">
        <v>1671</v>
      </c>
      <c r="E253" s="1" t="s">
        <v>10</v>
      </c>
      <c r="F253" s="1" t="s">
        <v>1672</v>
      </c>
      <c r="G253" s="2">
        <v>26168</v>
      </c>
      <c r="H253" s="2">
        <v>41835</v>
      </c>
      <c r="I253" s="1" t="s">
        <v>894</v>
      </c>
    </row>
    <row r="254" spans="1:9" x14ac:dyDescent="0.55000000000000004">
      <c r="A254">
        <v>253</v>
      </c>
      <c r="B254" s="1" t="s">
        <v>1673</v>
      </c>
      <c r="C254" s="1" t="s">
        <v>1674</v>
      </c>
      <c r="D254" s="1" t="s">
        <v>1675</v>
      </c>
      <c r="E254" s="1" t="s">
        <v>10</v>
      </c>
      <c r="F254" s="1" t="s">
        <v>1676</v>
      </c>
      <c r="G254" s="2">
        <v>26944</v>
      </c>
      <c r="H254" s="2">
        <v>42660</v>
      </c>
      <c r="I254" s="1" t="s">
        <v>869</v>
      </c>
    </row>
    <row r="255" spans="1:9" x14ac:dyDescent="0.55000000000000004">
      <c r="A255">
        <v>254</v>
      </c>
      <c r="B255" s="1" t="s">
        <v>1677</v>
      </c>
      <c r="C255" s="1" t="s">
        <v>1678</v>
      </c>
      <c r="D255" s="1" t="s">
        <v>1679</v>
      </c>
      <c r="E255" s="1" t="s">
        <v>19</v>
      </c>
      <c r="F255" s="1" t="s">
        <v>1680</v>
      </c>
      <c r="G255" s="2">
        <v>22070</v>
      </c>
      <c r="H255" s="2">
        <v>42834</v>
      </c>
      <c r="I255" s="1" t="s">
        <v>675</v>
      </c>
    </row>
    <row r="256" spans="1:9" x14ac:dyDescent="0.55000000000000004">
      <c r="A256">
        <v>255</v>
      </c>
      <c r="B256" s="1" t="s">
        <v>1681</v>
      </c>
      <c r="C256" s="1" t="s">
        <v>1682</v>
      </c>
      <c r="D256" s="1" t="s">
        <v>1683</v>
      </c>
      <c r="E256" s="1" t="s">
        <v>19</v>
      </c>
      <c r="F256" s="1" t="s">
        <v>1684</v>
      </c>
      <c r="G256" s="2">
        <v>18669</v>
      </c>
      <c r="H256" s="2">
        <v>42618</v>
      </c>
      <c r="I256" s="1" t="s">
        <v>757</v>
      </c>
    </row>
    <row r="257" spans="1:9" x14ac:dyDescent="0.55000000000000004">
      <c r="A257">
        <v>256</v>
      </c>
      <c r="B257" s="1" t="s">
        <v>1685</v>
      </c>
      <c r="C257" s="1" t="s">
        <v>1686</v>
      </c>
      <c r="D257" s="1" t="s">
        <v>1687</v>
      </c>
      <c r="E257" s="1" t="s">
        <v>10</v>
      </c>
      <c r="F257" s="1" t="s">
        <v>1688</v>
      </c>
      <c r="G257" s="2">
        <v>23052</v>
      </c>
      <c r="H257" s="2">
        <v>42199</v>
      </c>
      <c r="I257" s="1" t="s">
        <v>1689</v>
      </c>
    </row>
    <row r="258" spans="1:9" x14ac:dyDescent="0.55000000000000004">
      <c r="A258">
        <v>257</v>
      </c>
      <c r="B258" s="1" t="s">
        <v>493</v>
      </c>
      <c r="C258" s="1" t="s">
        <v>1690</v>
      </c>
      <c r="D258" s="1" t="s">
        <v>1691</v>
      </c>
      <c r="E258" s="1" t="s">
        <v>19</v>
      </c>
      <c r="F258" s="1" t="s">
        <v>1692</v>
      </c>
      <c r="G258" s="2">
        <v>20909</v>
      </c>
      <c r="H258" s="2">
        <v>43807</v>
      </c>
      <c r="I258" s="1" t="s">
        <v>675</v>
      </c>
    </row>
    <row r="259" spans="1:9" x14ac:dyDescent="0.55000000000000004">
      <c r="A259">
        <v>258</v>
      </c>
      <c r="B259" s="1" t="s">
        <v>1693</v>
      </c>
      <c r="C259" s="1" t="s">
        <v>1694</v>
      </c>
      <c r="D259" s="1" t="s">
        <v>1695</v>
      </c>
      <c r="E259" s="1" t="s">
        <v>19</v>
      </c>
      <c r="F259" s="1" t="s">
        <v>1696</v>
      </c>
      <c r="G259" s="2">
        <v>24661</v>
      </c>
      <c r="H259" s="2">
        <v>41637</v>
      </c>
      <c r="I259" s="1" t="s">
        <v>675</v>
      </c>
    </row>
    <row r="260" spans="1:9" x14ac:dyDescent="0.55000000000000004">
      <c r="A260">
        <v>259</v>
      </c>
      <c r="B260" s="1" t="s">
        <v>1697</v>
      </c>
      <c r="C260" s="1" t="s">
        <v>1698</v>
      </c>
      <c r="D260" s="1" t="s">
        <v>1699</v>
      </c>
      <c r="E260" s="1" t="s">
        <v>10</v>
      </c>
      <c r="F260" s="1" t="s">
        <v>1700</v>
      </c>
      <c r="G260" s="2">
        <v>26176</v>
      </c>
      <c r="H260" s="2">
        <v>41761</v>
      </c>
      <c r="I260" s="1" t="s">
        <v>1701</v>
      </c>
    </row>
    <row r="261" spans="1:9" x14ac:dyDescent="0.55000000000000004">
      <c r="A261">
        <v>260</v>
      </c>
      <c r="B261" s="1" t="s">
        <v>1702</v>
      </c>
      <c r="C261" s="1" t="s">
        <v>1703</v>
      </c>
      <c r="D261" s="1" t="s">
        <v>1704</v>
      </c>
      <c r="E261" s="1" t="s">
        <v>19</v>
      </c>
      <c r="F261" s="1" t="s">
        <v>1705</v>
      </c>
      <c r="G261" s="2">
        <v>28243</v>
      </c>
      <c r="H261" s="2">
        <v>42098</v>
      </c>
      <c r="I261" s="1" t="s">
        <v>1706</v>
      </c>
    </row>
    <row r="262" spans="1:9" x14ac:dyDescent="0.55000000000000004">
      <c r="A262">
        <v>261</v>
      </c>
      <c r="B262" s="1" t="s">
        <v>1707</v>
      </c>
      <c r="C262" s="1" t="s">
        <v>1708</v>
      </c>
      <c r="D262" s="1" t="s">
        <v>1709</v>
      </c>
      <c r="E262" s="1" t="s">
        <v>19</v>
      </c>
      <c r="F262" s="1" t="s">
        <v>1710</v>
      </c>
      <c r="G262" s="2">
        <v>25174</v>
      </c>
      <c r="H262" s="2">
        <v>42306</v>
      </c>
      <c r="I262" s="1" t="s">
        <v>670</v>
      </c>
    </row>
    <row r="263" spans="1:9" x14ac:dyDescent="0.55000000000000004">
      <c r="A263">
        <v>262</v>
      </c>
      <c r="B263" s="1" t="s">
        <v>1711</v>
      </c>
      <c r="C263" s="1" t="s">
        <v>1712</v>
      </c>
      <c r="D263" s="1" t="s">
        <v>1713</v>
      </c>
      <c r="E263" s="1" t="s">
        <v>19</v>
      </c>
      <c r="F263" s="1" t="s">
        <v>1714</v>
      </c>
      <c r="G263" s="2">
        <v>21700</v>
      </c>
      <c r="H263" s="2">
        <v>43599</v>
      </c>
      <c r="I263" s="1" t="s">
        <v>894</v>
      </c>
    </row>
    <row r="264" spans="1:9" x14ac:dyDescent="0.55000000000000004">
      <c r="A264">
        <v>263</v>
      </c>
      <c r="B264" s="1" t="s">
        <v>1715</v>
      </c>
      <c r="C264" s="1" t="s">
        <v>1716</v>
      </c>
      <c r="D264" s="1" t="s">
        <v>1717</v>
      </c>
      <c r="E264" s="1" t="s">
        <v>19</v>
      </c>
      <c r="F264" s="1" t="s">
        <v>1718</v>
      </c>
      <c r="G264" s="2">
        <v>19721</v>
      </c>
      <c r="H264" s="2">
        <v>42706</v>
      </c>
      <c r="I264" s="1" t="s">
        <v>762</v>
      </c>
    </row>
    <row r="265" spans="1:9" x14ac:dyDescent="0.55000000000000004">
      <c r="A265">
        <v>264</v>
      </c>
      <c r="B265" s="1" t="s">
        <v>1719</v>
      </c>
      <c r="C265" s="1" t="s">
        <v>1720</v>
      </c>
      <c r="D265" s="1" t="s">
        <v>1721</v>
      </c>
      <c r="E265" s="1" t="s">
        <v>10</v>
      </c>
      <c r="F265" s="1" t="s">
        <v>1722</v>
      </c>
      <c r="G265" s="2">
        <v>27043</v>
      </c>
      <c r="H265" s="2">
        <v>43256</v>
      </c>
      <c r="I265" s="1" t="s">
        <v>855</v>
      </c>
    </row>
    <row r="266" spans="1:9" x14ac:dyDescent="0.55000000000000004">
      <c r="A266">
        <v>265</v>
      </c>
      <c r="B266" s="1" t="s">
        <v>1723</v>
      </c>
      <c r="C266" s="1" t="s">
        <v>1724</v>
      </c>
      <c r="D266" s="1" t="s">
        <v>1725</v>
      </c>
      <c r="E266" s="1" t="s">
        <v>19</v>
      </c>
      <c r="F266" s="1" t="s">
        <v>1726</v>
      </c>
      <c r="G266" s="2">
        <v>24190</v>
      </c>
      <c r="H266" s="2">
        <v>44275</v>
      </c>
      <c r="I266" s="1" t="s">
        <v>1727</v>
      </c>
    </row>
    <row r="267" spans="1:9" x14ac:dyDescent="0.55000000000000004">
      <c r="A267">
        <v>266</v>
      </c>
      <c r="B267" s="1" t="s">
        <v>1728</v>
      </c>
      <c r="C267" s="1" t="s">
        <v>1729</v>
      </c>
      <c r="D267" s="1" t="s">
        <v>1730</v>
      </c>
      <c r="E267" s="1" t="s">
        <v>19</v>
      </c>
      <c r="F267" s="1" t="s">
        <v>1731</v>
      </c>
      <c r="G267" s="2">
        <v>28579</v>
      </c>
      <c r="H267" s="2">
        <v>43338</v>
      </c>
      <c r="I267" s="1" t="s">
        <v>1732</v>
      </c>
    </row>
    <row r="268" spans="1:9" x14ac:dyDescent="0.55000000000000004">
      <c r="A268">
        <v>267</v>
      </c>
      <c r="B268" s="1" t="s">
        <v>1733</v>
      </c>
      <c r="C268" s="1" t="s">
        <v>1734</v>
      </c>
      <c r="D268" s="1" t="s">
        <v>1735</v>
      </c>
      <c r="E268" s="1" t="s">
        <v>19</v>
      </c>
      <c r="F268" s="1" t="s">
        <v>1736</v>
      </c>
      <c r="G268" s="2">
        <v>32569</v>
      </c>
      <c r="H268" s="2">
        <v>41864</v>
      </c>
      <c r="I268" s="1" t="s">
        <v>894</v>
      </c>
    </row>
    <row r="269" spans="1:9" x14ac:dyDescent="0.55000000000000004">
      <c r="A269">
        <v>268</v>
      </c>
      <c r="B269" s="1" t="s">
        <v>1737</v>
      </c>
      <c r="C269" s="1" t="s">
        <v>1738</v>
      </c>
      <c r="D269" s="1" t="s">
        <v>1739</v>
      </c>
      <c r="E269" s="1" t="s">
        <v>10</v>
      </c>
      <c r="F269" s="1" t="s">
        <v>1740</v>
      </c>
      <c r="G269" s="2">
        <v>20114</v>
      </c>
      <c r="H269" s="2">
        <v>43792</v>
      </c>
      <c r="I269" s="1" t="s">
        <v>635</v>
      </c>
    </row>
    <row r="270" spans="1:9" x14ac:dyDescent="0.55000000000000004">
      <c r="A270">
        <v>269</v>
      </c>
      <c r="B270" s="1" t="s">
        <v>1741</v>
      </c>
      <c r="C270" s="1" t="s">
        <v>1742</v>
      </c>
      <c r="D270" s="1" t="s">
        <v>1743</v>
      </c>
      <c r="E270" s="1" t="s">
        <v>19</v>
      </c>
      <c r="F270" s="1" t="s">
        <v>1744</v>
      </c>
      <c r="G270" s="2">
        <v>20756</v>
      </c>
      <c r="H270" s="2">
        <v>42565</v>
      </c>
      <c r="I270" s="1" t="s">
        <v>1745</v>
      </c>
    </row>
    <row r="271" spans="1:9" x14ac:dyDescent="0.55000000000000004">
      <c r="A271">
        <v>270</v>
      </c>
      <c r="B271" s="1" t="s">
        <v>1746</v>
      </c>
      <c r="C271" s="1" t="s">
        <v>1747</v>
      </c>
      <c r="D271" s="1" t="s">
        <v>1748</v>
      </c>
      <c r="E271" s="1" t="s">
        <v>19</v>
      </c>
      <c r="F271" s="1" t="s">
        <v>1749</v>
      </c>
      <c r="G271" s="2">
        <v>18889</v>
      </c>
      <c r="H271" s="2">
        <v>41404</v>
      </c>
      <c r="I271" s="1" t="s">
        <v>635</v>
      </c>
    </row>
    <row r="272" spans="1:9" x14ac:dyDescent="0.55000000000000004">
      <c r="A272">
        <v>271</v>
      </c>
      <c r="B272" s="1" t="s">
        <v>1750</v>
      </c>
      <c r="C272" s="1" t="s">
        <v>1751</v>
      </c>
      <c r="D272" s="1" t="s">
        <v>1752</v>
      </c>
      <c r="E272" s="1" t="s">
        <v>19</v>
      </c>
      <c r="F272" s="1" t="s">
        <v>1753</v>
      </c>
      <c r="G272" s="2">
        <v>18489</v>
      </c>
      <c r="H272" s="2">
        <v>41838</v>
      </c>
      <c r="I272" s="1" t="s">
        <v>675</v>
      </c>
    </row>
    <row r="273" spans="1:9" x14ac:dyDescent="0.55000000000000004">
      <c r="A273">
        <v>272</v>
      </c>
      <c r="B273" s="1" t="s">
        <v>1754</v>
      </c>
      <c r="C273" s="1" t="s">
        <v>1755</v>
      </c>
      <c r="D273" s="1" t="s">
        <v>1756</v>
      </c>
      <c r="E273" s="1" t="s">
        <v>19</v>
      </c>
      <c r="F273" s="1" t="s">
        <v>1757</v>
      </c>
      <c r="G273" s="2">
        <v>28524</v>
      </c>
      <c r="H273" s="2">
        <v>42443</v>
      </c>
      <c r="I273" s="1" t="s">
        <v>836</v>
      </c>
    </row>
    <row r="274" spans="1:9" x14ac:dyDescent="0.55000000000000004">
      <c r="A274">
        <v>273</v>
      </c>
      <c r="B274" s="1" t="s">
        <v>1758</v>
      </c>
      <c r="C274" s="1" t="s">
        <v>1759</v>
      </c>
      <c r="D274" s="1" t="s">
        <v>1760</v>
      </c>
      <c r="E274" s="1" t="s">
        <v>10</v>
      </c>
      <c r="F274" s="1" t="s">
        <v>1761</v>
      </c>
      <c r="G274" s="2">
        <v>31625</v>
      </c>
      <c r="H274" s="2">
        <v>42629</v>
      </c>
      <c r="I274" s="1" t="s">
        <v>635</v>
      </c>
    </row>
    <row r="275" spans="1:9" x14ac:dyDescent="0.55000000000000004">
      <c r="A275">
        <v>274</v>
      </c>
      <c r="B275" s="1" t="s">
        <v>1762</v>
      </c>
      <c r="C275" s="1" t="s">
        <v>1763</v>
      </c>
      <c r="D275" s="1" t="s">
        <v>1764</v>
      </c>
      <c r="E275" s="1" t="s">
        <v>19</v>
      </c>
      <c r="F275" s="1" t="s">
        <v>1765</v>
      </c>
      <c r="G275" s="2">
        <v>21014</v>
      </c>
      <c r="H275" s="2">
        <v>42493</v>
      </c>
      <c r="I275" s="1" t="s">
        <v>855</v>
      </c>
    </row>
    <row r="276" spans="1:9" x14ac:dyDescent="0.55000000000000004">
      <c r="A276">
        <v>275</v>
      </c>
      <c r="B276" s="1" t="s">
        <v>1766</v>
      </c>
      <c r="C276" s="1" t="s">
        <v>1767</v>
      </c>
      <c r="D276" s="1" t="s">
        <v>1768</v>
      </c>
      <c r="E276" s="1" t="s">
        <v>10</v>
      </c>
      <c r="F276" s="1" t="s">
        <v>1769</v>
      </c>
      <c r="G276" s="2">
        <v>23745</v>
      </c>
      <c r="H276" s="2">
        <v>42553</v>
      </c>
      <c r="I276" s="1" t="s">
        <v>1459</v>
      </c>
    </row>
    <row r="277" spans="1:9" x14ac:dyDescent="0.55000000000000004">
      <c r="A277">
        <v>276</v>
      </c>
      <c r="B277" s="1" t="s">
        <v>1770</v>
      </c>
      <c r="C277" s="1" t="s">
        <v>1771</v>
      </c>
      <c r="D277" s="1" t="s">
        <v>1772</v>
      </c>
      <c r="E277" s="1" t="s">
        <v>19</v>
      </c>
      <c r="F277" s="1" t="s">
        <v>1773</v>
      </c>
      <c r="G277" s="2">
        <v>26627</v>
      </c>
      <c r="H277" s="2">
        <v>43149</v>
      </c>
      <c r="I277" s="1" t="s">
        <v>625</v>
      </c>
    </row>
    <row r="278" spans="1:9" x14ac:dyDescent="0.55000000000000004">
      <c r="A278">
        <v>277</v>
      </c>
      <c r="B278" s="1" t="s">
        <v>1774</v>
      </c>
      <c r="C278" s="1" t="s">
        <v>1775</v>
      </c>
      <c r="D278" s="1" t="s">
        <v>1776</v>
      </c>
      <c r="E278" s="1" t="s">
        <v>10</v>
      </c>
      <c r="F278" s="1" t="s">
        <v>1777</v>
      </c>
      <c r="G278" s="2">
        <v>21856</v>
      </c>
      <c r="H278" s="2">
        <v>41495</v>
      </c>
      <c r="I278" s="1" t="s">
        <v>1778</v>
      </c>
    </row>
    <row r="279" spans="1:9" x14ac:dyDescent="0.55000000000000004">
      <c r="A279">
        <v>278</v>
      </c>
      <c r="B279" s="1" t="s">
        <v>1779</v>
      </c>
      <c r="C279" s="1" t="s">
        <v>1780</v>
      </c>
      <c r="D279" s="1" t="s">
        <v>1781</v>
      </c>
      <c r="E279" s="1" t="s">
        <v>10</v>
      </c>
      <c r="F279" s="1" t="s">
        <v>1782</v>
      </c>
      <c r="G279" s="2">
        <v>26733</v>
      </c>
      <c r="H279" s="2">
        <v>43192</v>
      </c>
      <c r="I279" s="1" t="s">
        <v>1352</v>
      </c>
    </row>
    <row r="280" spans="1:9" x14ac:dyDescent="0.55000000000000004">
      <c r="A280">
        <v>279</v>
      </c>
      <c r="B280" s="1" t="s">
        <v>1783</v>
      </c>
      <c r="C280" s="1" t="s">
        <v>1784</v>
      </c>
      <c r="D280" s="1" t="s">
        <v>1785</v>
      </c>
      <c r="E280" s="1" t="s">
        <v>19</v>
      </c>
      <c r="F280" s="1" t="s">
        <v>1786</v>
      </c>
      <c r="G280" s="2">
        <v>19389</v>
      </c>
      <c r="H280" s="2">
        <v>43973</v>
      </c>
      <c r="I280" s="1" t="s">
        <v>670</v>
      </c>
    </row>
    <row r="281" spans="1:9" x14ac:dyDescent="0.55000000000000004">
      <c r="A281">
        <v>280</v>
      </c>
      <c r="B281" s="1" t="s">
        <v>1787</v>
      </c>
      <c r="C281" s="1" t="s">
        <v>1788</v>
      </c>
      <c r="D281" s="1" t="s">
        <v>1789</v>
      </c>
      <c r="E281" s="1" t="s">
        <v>19</v>
      </c>
      <c r="F281" s="1" t="s">
        <v>1790</v>
      </c>
      <c r="G281" s="2">
        <v>32800</v>
      </c>
      <c r="H281" s="2">
        <v>41974</v>
      </c>
      <c r="I281" s="1" t="s">
        <v>630</v>
      </c>
    </row>
    <row r="282" spans="1:9" x14ac:dyDescent="0.55000000000000004">
      <c r="A282">
        <v>281</v>
      </c>
      <c r="B282" s="1" t="s">
        <v>865</v>
      </c>
      <c r="C282" s="1" t="s">
        <v>1791</v>
      </c>
      <c r="D282" s="1" t="s">
        <v>1792</v>
      </c>
      <c r="E282" s="1" t="s">
        <v>10</v>
      </c>
      <c r="F282" s="1" t="s">
        <v>1793</v>
      </c>
      <c r="G282" s="2">
        <v>22333</v>
      </c>
      <c r="H282" s="2">
        <v>43782</v>
      </c>
      <c r="I282" s="1" t="s">
        <v>670</v>
      </c>
    </row>
    <row r="283" spans="1:9" x14ac:dyDescent="0.55000000000000004">
      <c r="A283">
        <v>282</v>
      </c>
      <c r="B283" s="1" t="s">
        <v>1794</v>
      </c>
      <c r="C283" s="1" t="s">
        <v>1795</v>
      </c>
      <c r="D283" s="1" t="s">
        <v>1796</v>
      </c>
      <c r="E283" s="1" t="s">
        <v>19</v>
      </c>
      <c r="F283" s="1" t="s">
        <v>1797</v>
      </c>
      <c r="G283" s="2">
        <v>27006</v>
      </c>
      <c r="H283" s="2">
        <v>41294</v>
      </c>
      <c r="I283" s="1" t="s">
        <v>675</v>
      </c>
    </row>
    <row r="284" spans="1:9" x14ac:dyDescent="0.55000000000000004">
      <c r="A284">
        <v>283</v>
      </c>
      <c r="B284" s="1" t="s">
        <v>1798</v>
      </c>
      <c r="C284" s="1" t="s">
        <v>1799</v>
      </c>
      <c r="D284" s="1" t="s">
        <v>1800</v>
      </c>
      <c r="E284" s="1" t="s">
        <v>19</v>
      </c>
      <c r="F284" s="1" t="s">
        <v>1801</v>
      </c>
      <c r="G284" s="2">
        <v>26736</v>
      </c>
      <c r="H284" s="2">
        <v>44258</v>
      </c>
      <c r="I284" s="1" t="s">
        <v>670</v>
      </c>
    </row>
    <row r="285" spans="1:9" x14ac:dyDescent="0.55000000000000004">
      <c r="A285">
        <v>284</v>
      </c>
      <c r="B285" s="1" t="s">
        <v>1802</v>
      </c>
      <c r="C285" s="1" t="s">
        <v>1803</v>
      </c>
      <c r="D285" s="1" t="s">
        <v>1804</v>
      </c>
      <c r="E285" s="1" t="s">
        <v>10</v>
      </c>
      <c r="F285" s="1" t="s">
        <v>1805</v>
      </c>
      <c r="G285" s="2">
        <v>22453</v>
      </c>
      <c r="H285" s="2">
        <v>41350</v>
      </c>
      <c r="I285" s="1" t="s">
        <v>620</v>
      </c>
    </row>
    <row r="286" spans="1:9" x14ac:dyDescent="0.55000000000000004">
      <c r="A286">
        <v>285</v>
      </c>
      <c r="B286" s="1" t="s">
        <v>1806</v>
      </c>
      <c r="C286" s="1" t="s">
        <v>1807</v>
      </c>
      <c r="D286" s="1" t="s">
        <v>1808</v>
      </c>
      <c r="E286" s="1" t="s">
        <v>19</v>
      </c>
      <c r="F286" s="1" t="s">
        <v>1809</v>
      </c>
      <c r="G286" s="2">
        <v>27768</v>
      </c>
      <c r="H286" s="2">
        <v>42134</v>
      </c>
      <c r="I286" s="1" t="s">
        <v>1810</v>
      </c>
    </row>
    <row r="287" spans="1:9" x14ac:dyDescent="0.55000000000000004">
      <c r="A287">
        <v>286</v>
      </c>
      <c r="B287" s="1" t="s">
        <v>1811</v>
      </c>
      <c r="C287" s="1" t="s">
        <v>1812</v>
      </c>
      <c r="D287" s="1" t="s">
        <v>1813</v>
      </c>
      <c r="E287" s="1" t="s">
        <v>10</v>
      </c>
      <c r="F287" s="1" t="s">
        <v>1814</v>
      </c>
      <c r="G287" s="2">
        <v>32418</v>
      </c>
      <c r="H287" s="2">
        <v>40976</v>
      </c>
      <c r="I287" s="1" t="s">
        <v>715</v>
      </c>
    </row>
    <row r="288" spans="1:9" x14ac:dyDescent="0.55000000000000004">
      <c r="A288">
        <v>287</v>
      </c>
      <c r="B288" s="1" t="s">
        <v>1815</v>
      </c>
      <c r="C288" s="1" t="s">
        <v>1816</v>
      </c>
      <c r="D288" s="1" t="s">
        <v>1817</v>
      </c>
      <c r="E288" s="1" t="s">
        <v>10</v>
      </c>
      <c r="F288" s="1" t="s">
        <v>1818</v>
      </c>
      <c r="G288" s="2">
        <v>31217</v>
      </c>
      <c r="H288" s="2">
        <v>41493</v>
      </c>
      <c r="I288" s="1" t="s">
        <v>1819</v>
      </c>
    </row>
    <row r="289" spans="1:9" x14ac:dyDescent="0.55000000000000004">
      <c r="A289">
        <v>288</v>
      </c>
      <c r="B289" s="1" t="s">
        <v>1820</v>
      </c>
      <c r="C289" s="1" t="s">
        <v>1821</v>
      </c>
      <c r="D289" s="1" t="s">
        <v>1822</v>
      </c>
      <c r="E289" s="1" t="s">
        <v>10</v>
      </c>
      <c r="F289" s="1" t="s">
        <v>1823</v>
      </c>
      <c r="G289" s="2">
        <v>29715</v>
      </c>
      <c r="H289" s="2">
        <v>42369</v>
      </c>
      <c r="I289" s="1" t="s">
        <v>670</v>
      </c>
    </row>
    <row r="290" spans="1:9" x14ac:dyDescent="0.55000000000000004">
      <c r="A290">
        <v>289</v>
      </c>
      <c r="B290" s="1" t="s">
        <v>1824</v>
      </c>
      <c r="C290" s="1" t="s">
        <v>1825</v>
      </c>
      <c r="D290" s="1" t="s">
        <v>1826</v>
      </c>
      <c r="E290" s="1" t="s">
        <v>10</v>
      </c>
      <c r="F290" s="1" t="s">
        <v>1827</v>
      </c>
      <c r="G290" s="2">
        <v>18438</v>
      </c>
      <c r="H290" s="2">
        <v>42356</v>
      </c>
      <c r="I290" s="1" t="s">
        <v>1115</v>
      </c>
    </row>
    <row r="291" spans="1:9" x14ac:dyDescent="0.55000000000000004">
      <c r="A291">
        <v>290</v>
      </c>
      <c r="B291" s="1" t="s">
        <v>1828</v>
      </c>
      <c r="C291" s="1" t="s">
        <v>1829</v>
      </c>
      <c r="D291" s="1" t="s">
        <v>1830</v>
      </c>
      <c r="E291" s="1" t="s">
        <v>10</v>
      </c>
      <c r="F291" s="1" t="s">
        <v>1831</v>
      </c>
      <c r="G291" s="2">
        <v>25141</v>
      </c>
      <c r="H291" s="2">
        <v>41206</v>
      </c>
      <c r="I291" s="1" t="s">
        <v>814</v>
      </c>
    </row>
    <row r="292" spans="1:9" x14ac:dyDescent="0.55000000000000004">
      <c r="A292">
        <v>291</v>
      </c>
      <c r="B292" s="1" t="s">
        <v>1832</v>
      </c>
      <c r="C292" s="1" t="s">
        <v>1833</v>
      </c>
      <c r="D292" s="1" t="s">
        <v>1834</v>
      </c>
      <c r="E292" s="1" t="s">
        <v>10</v>
      </c>
      <c r="F292" s="1" t="s">
        <v>1835</v>
      </c>
      <c r="G292" s="2">
        <v>25478</v>
      </c>
      <c r="H292" s="2">
        <v>43570</v>
      </c>
      <c r="I292" s="1" t="s">
        <v>1836</v>
      </c>
    </row>
    <row r="293" spans="1:9" x14ac:dyDescent="0.55000000000000004">
      <c r="A293">
        <v>292</v>
      </c>
      <c r="B293" s="1" t="s">
        <v>1837</v>
      </c>
      <c r="C293" s="1" t="s">
        <v>1838</v>
      </c>
      <c r="D293" s="1" t="s">
        <v>1839</v>
      </c>
      <c r="E293" s="1" t="s">
        <v>19</v>
      </c>
      <c r="F293" s="1" t="s">
        <v>1840</v>
      </c>
      <c r="G293" s="2">
        <v>23634</v>
      </c>
      <c r="H293" s="2">
        <v>42399</v>
      </c>
      <c r="I293" s="1" t="s">
        <v>757</v>
      </c>
    </row>
    <row r="294" spans="1:9" x14ac:dyDescent="0.55000000000000004">
      <c r="A294">
        <v>293</v>
      </c>
      <c r="B294" s="1" t="s">
        <v>1841</v>
      </c>
      <c r="C294" s="1" t="s">
        <v>1842</v>
      </c>
      <c r="D294" s="1" t="s">
        <v>1843</v>
      </c>
      <c r="E294" s="1" t="s">
        <v>19</v>
      </c>
      <c r="F294" s="1" t="s">
        <v>1844</v>
      </c>
      <c r="G294" s="2">
        <v>21816</v>
      </c>
      <c r="H294" s="2">
        <v>41057</v>
      </c>
      <c r="I294" s="1" t="s">
        <v>630</v>
      </c>
    </row>
    <row r="295" spans="1:9" x14ac:dyDescent="0.55000000000000004">
      <c r="A295">
        <v>294</v>
      </c>
      <c r="B295" s="1" t="s">
        <v>1845</v>
      </c>
      <c r="C295" s="1" t="s">
        <v>1846</v>
      </c>
      <c r="D295" s="1" t="s">
        <v>1847</v>
      </c>
      <c r="E295" s="1" t="s">
        <v>19</v>
      </c>
      <c r="F295" s="1" t="s">
        <v>1848</v>
      </c>
      <c r="G295" s="2">
        <v>18555</v>
      </c>
      <c r="H295" s="2">
        <v>44274</v>
      </c>
      <c r="I295" s="1" t="s">
        <v>625</v>
      </c>
    </row>
    <row r="296" spans="1:9" x14ac:dyDescent="0.55000000000000004">
      <c r="A296">
        <v>295</v>
      </c>
      <c r="B296" s="1" t="s">
        <v>1849</v>
      </c>
      <c r="C296" s="1" t="s">
        <v>1850</v>
      </c>
      <c r="D296" s="1" t="s">
        <v>1851</v>
      </c>
      <c r="E296" s="1" t="s">
        <v>10</v>
      </c>
      <c r="F296" s="1" t="s">
        <v>1852</v>
      </c>
      <c r="G296" s="2">
        <v>21368</v>
      </c>
      <c r="H296" s="2">
        <v>43922</v>
      </c>
      <c r="I296" s="1" t="s">
        <v>738</v>
      </c>
    </row>
    <row r="297" spans="1:9" x14ac:dyDescent="0.55000000000000004">
      <c r="A297">
        <v>296</v>
      </c>
      <c r="B297" s="1" t="s">
        <v>1853</v>
      </c>
      <c r="C297" s="1" t="s">
        <v>1854</v>
      </c>
      <c r="D297" s="1" t="s">
        <v>1855</v>
      </c>
      <c r="E297" s="1" t="s">
        <v>10</v>
      </c>
      <c r="F297" s="1" t="s">
        <v>1856</v>
      </c>
      <c r="G297" s="2">
        <v>28995</v>
      </c>
      <c r="H297" s="2">
        <v>41684</v>
      </c>
      <c r="I297" s="1" t="s">
        <v>733</v>
      </c>
    </row>
    <row r="298" spans="1:9" x14ac:dyDescent="0.55000000000000004">
      <c r="A298">
        <v>297</v>
      </c>
      <c r="B298" s="1" t="s">
        <v>1857</v>
      </c>
      <c r="C298" s="1" t="s">
        <v>1858</v>
      </c>
      <c r="D298" s="1" t="s">
        <v>1859</v>
      </c>
      <c r="E298" s="1" t="s">
        <v>10</v>
      </c>
      <c r="F298" s="1" t="s">
        <v>1860</v>
      </c>
      <c r="G298" s="2">
        <v>31237</v>
      </c>
      <c r="H298" s="2">
        <v>42170</v>
      </c>
      <c r="I298" s="1" t="s">
        <v>680</v>
      </c>
    </row>
    <row r="299" spans="1:9" x14ac:dyDescent="0.55000000000000004">
      <c r="A299">
        <v>298</v>
      </c>
      <c r="B299" s="1" t="s">
        <v>1861</v>
      </c>
      <c r="C299" s="1" t="s">
        <v>1862</v>
      </c>
      <c r="D299" s="1" t="s">
        <v>1863</v>
      </c>
      <c r="E299" s="1" t="s">
        <v>19</v>
      </c>
      <c r="F299" s="1" t="s">
        <v>1864</v>
      </c>
      <c r="G299" s="2">
        <v>29174</v>
      </c>
      <c r="H299" s="2">
        <v>42956</v>
      </c>
      <c r="I299" s="1" t="s">
        <v>715</v>
      </c>
    </row>
    <row r="300" spans="1:9" x14ac:dyDescent="0.55000000000000004">
      <c r="A300">
        <v>299</v>
      </c>
      <c r="B300" s="1" t="s">
        <v>1865</v>
      </c>
      <c r="C300" s="1" t="s">
        <v>1866</v>
      </c>
      <c r="D300" s="1" t="s">
        <v>1867</v>
      </c>
      <c r="E300" s="1" t="s">
        <v>19</v>
      </c>
      <c r="F300" s="1" t="s">
        <v>1868</v>
      </c>
      <c r="G300" s="2">
        <v>22575</v>
      </c>
      <c r="H300" s="2">
        <v>41153</v>
      </c>
      <c r="I300" s="1" t="s">
        <v>733</v>
      </c>
    </row>
    <row r="301" spans="1:9" x14ac:dyDescent="0.55000000000000004">
      <c r="A301">
        <v>300</v>
      </c>
      <c r="B301" s="1" t="s">
        <v>1869</v>
      </c>
      <c r="C301" s="1" t="s">
        <v>1870</v>
      </c>
      <c r="D301" s="1" t="s">
        <v>1871</v>
      </c>
      <c r="E301" s="1" t="s">
        <v>10</v>
      </c>
      <c r="F301" s="1" t="s">
        <v>1872</v>
      </c>
      <c r="G301" s="2">
        <v>31161</v>
      </c>
      <c r="H301" s="2">
        <v>42801</v>
      </c>
      <c r="I301" s="1" t="s">
        <v>625</v>
      </c>
    </row>
    <row r="302" spans="1:9" x14ac:dyDescent="0.55000000000000004">
      <c r="A302">
        <v>301</v>
      </c>
      <c r="B302" s="1" t="s">
        <v>1873</v>
      </c>
      <c r="C302" s="1" t="s">
        <v>1874</v>
      </c>
      <c r="D302" s="1" t="s">
        <v>1875</v>
      </c>
      <c r="E302" s="1" t="s">
        <v>19</v>
      </c>
      <c r="F302" s="1" t="s">
        <v>1876</v>
      </c>
      <c r="G302" s="2">
        <v>29682</v>
      </c>
      <c r="H302" s="2">
        <v>43518</v>
      </c>
      <c r="I302" s="1" t="s">
        <v>1877</v>
      </c>
    </row>
    <row r="303" spans="1:9" x14ac:dyDescent="0.55000000000000004">
      <c r="A303">
        <v>302</v>
      </c>
      <c r="B303" s="1" t="s">
        <v>1878</v>
      </c>
      <c r="C303" s="1" t="s">
        <v>1879</v>
      </c>
      <c r="D303" s="1" t="s">
        <v>1880</v>
      </c>
      <c r="E303" s="1" t="s">
        <v>10</v>
      </c>
      <c r="F303" s="1" t="s">
        <v>1881</v>
      </c>
      <c r="G303" s="2">
        <v>27014</v>
      </c>
      <c r="H303" s="2">
        <v>41782</v>
      </c>
      <c r="I303" s="1" t="s">
        <v>625</v>
      </c>
    </row>
    <row r="304" spans="1:9" x14ac:dyDescent="0.55000000000000004">
      <c r="A304">
        <v>303</v>
      </c>
      <c r="B304" s="1" t="s">
        <v>1882</v>
      </c>
      <c r="C304" s="1" t="s">
        <v>1883</v>
      </c>
      <c r="D304" s="1" t="s">
        <v>1884</v>
      </c>
      <c r="E304" s="1" t="s">
        <v>10</v>
      </c>
      <c r="F304" s="1" t="s">
        <v>1885</v>
      </c>
      <c r="G304" s="2">
        <v>20378</v>
      </c>
      <c r="H304" s="2">
        <v>43545</v>
      </c>
      <c r="I304" s="1" t="s">
        <v>670</v>
      </c>
    </row>
    <row r="305" spans="1:9" x14ac:dyDescent="0.55000000000000004">
      <c r="A305">
        <v>304</v>
      </c>
      <c r="B305" s="1" t="s">
        <v>1886</v>
      </c>
      <c r="C305" s="1" t="s">
        <v>1887</v>
      </c>
      <c r="D305" s="1" t="s">
        <v>1888</v>
      </c>
      <c r="E305" s="1" t="s">
        <v>19</v>
      </c>
      <c r="F305" s="1" t="s">
        <v>1889</v>
      </c>
      <c r="G305" s="2">
        <v>31590</v>
      </c>
      <c r="H305" s="2">
        <v>43830</v>
      </c>
      <c r="I305" s="1" t="s">
        <v>1890</v>
      </c>
    </row>
    <row r="306" spans="1:9" x14ac:dyDescent="0.55000000000000004">
      <c r="A306">
        <v>305</v>
      </c>
      <c r="B306" s="1" t="s">
        <v>1891</v>
      </c>
      <c r="C306" s="1" t="s">
        <v>1892</v>
      </c>
      <c r="D306" s="1" t="s">
        <v>1893</v>
      </c>
      <c r="E306" s="1" t="s">
        <v>19</v>
      </c>
      <c r="F306" s="1" t="s">
        <v>1894</v>
      </c>
      <c r="G306" s="2">
        <v>25831</v>
      </c>
      <c r="H306" s="2">
        <v>42378</v>
      </c>
      <c r="I306" s="1" t="s">
        <v>675</v>
      </c>
    </row>
    <row r="307" spans="1:9" x14ac:dyDescent="0.55000000000000004">
      <c r="A307">
        <v>306</v>
      </c>
      <c r="B307" s="1" t="s">
        <v>1895</v>
      </c>
      <c r="C307" s="1" t="s">
        <v>1896</v>
      </c>
      <c r="D307" s="1" t="s">
        <v>1897</v>
      </c>
      <c r="E307" s="1" t="s">
        <v>19</v>
      </c>
      <c r="F307" s="1" t="s">
        <v>1898</v>
      </c>
      <c r="G307" s="2">
        <v>25004</v>
      </c>
      <c r="H307" s="2">
        <v>43671</v>
      </c>
      <c r="I307" s="1" t="s">
        <v>869</v>
      </c>
    </row>
    <row r="308" spans="1:9" x14ac:dyDescent="0.55000000000000004">
      <c r="A308">
        <v>307</v>
      </c>
      <c r="B308" s="1" t="s">
        <v>1899</v>
      </c>
      <c r="C308" s="1" t="s">
        <v>1900</v>
      </c>
      <c r="D308" s="1" t="s">
        <v>1901</v>
      </c>
      <c r="E308" s="1" t="s">
        <v>19</v>
      </c>
      <c r="F308" s="1" t="s">
        <v>1902</v>
      </c>
      <c r="G308" s="2">
        <v>24895</v>
      </c>
      <c r="H308" s="2">
        <v>41535</v>
      </c>
      <c r="I308" s="1" t="s">
        <v>680</v>
      </c>
    </row>
    <row r="309" spans="1:9" x14ac:dyDescent="0.55000000000000004">
      <c r="A309">
        <v>308</v>
      </c>
      <c r="B309" s="1" t="s">
        <v>1903</v>
      </c>
      <c r="C309" s="1" t="s">
        <v>1904</v>
      </c>
      <c r="D309" s="1" t="s">
        <v>1905</v>
      </c>
      <c r="E309" s="1" t="s">
        <v>19</v>
      </c>
      <c r="F309" s="1" t="s">
        <v>1906</v>
      </c>
      <c r="G309" s="2">
        <v>19914</v>
      </c>
      <c r="H309" s="2">
        <v>42616</v>
      </c>
      <c r="I309" s="1" t="s">
        <v>680</v>
      </c>
    </row>
    <row r="310" spans="1:9" x14ac:dyDescent="0.55000000000000004">
      <c r="A310">
        <v>309</v>
      </c>
      <c r="B310" s="1" t="s">
        <v>1907</v>
      </c>
      <c r="C310" s="1" t="s">
        <v>1908</v>
      </c>
      <c r="D310" s="1" t="s">
        <v>1909</v>
      </c>
      <c r="E310" s="1" t="s">
        <v>19</v>
      </c>
      <c r="F310" s="1" t="s">
        <v>1910</v>
      </c>
      <c r="G310" s="2">
        <v>22349</v>
      </c>
      <c r="H310" s="2">
        <v>41526</v>
      </c>
      <c r="I310" s="1" t="s">
        <v>675</v>
      </c>
    </row>
    <row r="311" spans="1:9" x14ac:dyDescent="0.55000000000000004">
      <c r="A311">
        <v>310</v>
      </c>
      <c r="B311" s="1" t="s">
        <v>1911</v>
      </c>
      <c r="C311" s="1" t="s">
        <v>1912</v>
      </c>
      <c r="D311" s="1" t="s">
        <v>1913</v>
      </c>
      <c r="E311" s="1" t="s">
        <v>19</v>
      </c>
      <c r="F311" s="1" t="s">
        <v>1914</v>
      </c>
      <c r="G311" s="2">
        <v>26490</v>
      </c>
      <c r="H311" s="2">
        <v>41111</v>
      </c>
      <c r="I311" s="1" t="s">
        <v>670</v>
      </c>
    </row>
    <row r="312" spans="1:9" x14ac:dyDescent="0.55000000000000004">
      <c r="A312">
        <v>311</v>
      </c>
      <c r="B312" s="1" t="s">
        <v>1915</v>
      </c>
      <c r="C312" s="1" t="s">
        <v>1916</v>
      </c>
      <c r="D312" s="1" t="s">
        <v>1917</v>
      </c>
      <c r="E312" s="1" t="s">
        <v>10</v>
      </c>
      <c r="F312" s="1" t="s">
        <v>1918</v>
      </c>
      <c r="G312" s="2">
        <v>26293</v>
      </c>
      <c r="H312" s="2">
        <v>43381</v>
      </c>
      <c r="I312" s="1" t="s">
        <v>762</v>
      </c>
    </row>
    <row r="313" spans="1:9" x14ac:dyDescent="0.55000000000000004">
      <c r="A313">
        <v>312</v>
      </c>
      <c r="B313" s="1" t="s">
        <v>1919</v>
      </c>
      <c r="C313" s="1" t="s">
        <v>1920</v>
      </c>
      <c r="D313" s="1" t="s">
        <v>1921</v>
      </c>
      <c r="E313" s="1" t="s">
        <v>10</v>
      </c>
      <c r="F313" s="1" t="s">
        <v>1922</v>
      </c>
      <c r="G313" s="2">
        <v>32836</v>
      </c>
      <c r="H313" s="2">
        <v>41839</v>
      </c>
      <c r="I313" s="1" t="s">
        <v>775</v>
      </c>
    </row>
    <row r="314" spans="1:9" x14ac:dyDescent="0.55000000000000004">
      <c r="A314">
        <v>313</v>
      </c>
      <c r="B314" s="1" t="s">
        <v>1923</v>
      </c>
      <c r="C314" s="1" t="s">
        <v>1924</v>
      </c>
      <c r="D314" s="1" t="s">
        <v>1925</v>
      </c>
      <c r="E314" s="1" t="s">
        <v>10</v>
      </c>
      <c r="F314" s="1" t="s">
        <v>1926</v>
      </c>
      <c r="G314" s="2">
        <v>19327</v>
      </c>
      <c r="H314" s="2">
        <v>44389</v>
      </c>
      <c r="I314" s="1" t="s">
        <v>625</v>
      </c>
    </row>
    <row r="315" spans="1:9" x14ac:dyDescent="0.55000000000000004">
      <c r="A315">
        <v>314</v>
      </c>
      <c r="B315" s="1" t="s">
        <v>106</v>
      </c>
      <c r="C315" s="1" t="s">
        <v>1927</v>
      </c>
      <c r="D315" s="1" t="s">
        <v>1928</v>
      </c>
      <c r="E315" s="1" t="s">
        <v>19</v>
      </c>
      <c r="F315" s="1" t="s">
        <v>1929</v>
      </c>
      <c r="G315" s="2">
        <v>25498</v>
      </c>
      <c r="H315" s="2">
        <v>43687</v>
      </c>
      <c r="I315" s="1" t="s">
        <v>1745</v>
      </c>
    </row>
    <row r="316" spans="1:9" x14ac:dyDescent="0.55000000000000004">
      <c r="A316">
        <v>315</v>
      </c>
      <c r="B316" s="1" t="s">
        <v>1930</v>
      </c>
      <c r="C316" s="1" t="s">
        <v>1931</v>
      </c>
      <c r="D316" s="1" t="s">
        <v>1932</v>
      </c>
      <c r="E316" s="1" t="s">
        <v>19</v>
      </c>
      <c r="F316" s="1" t="s">
        <v>1933</v>
      </c>
      <c r="G316" s="2">
        <v>29126</v>
      </c>
      <c r="H316" s="2">
        <v>43425</v>
      </c>
      <c r="I316" s="1" t="s">
        <v>1934</v>
      </c>
    </row>
    <row r="317" spans="1:9" x14ac:dyDescent="0.55000000000000004">
      <c r="A317">
        <v>316</v>
      </c>
      <c r="B317" s="1" t="s">
        <v>1935</v>
      </c>
      <c r="C317" s="1" t="s">
        <v>1936</v>
      </c>
      <c r="D317" s="1" t="s">
        <v>1937</v>
      </c>
      <c r="E317" s="1" t="s">
        <v>10</v>
      </c>
      <c r="F317" s="1" t="s">
        <v>1938</v>
      </c>
      <c r="G317" s="2">
        <v>20393</v>
      </c>
      <c r="H317" s="2">
        <v>43815</v>
      </c>
      <c r="I317" s="1" t="s">
        <v>670</v>
      </c>
    </row>
    <row r="318" spans="1:9" x14ac:dyDescent="0.55000000000000004">
      <c r="A318">
        <v>317</v>
      </c>
      <c r="B318" s="1" t="s">
        <v>1939</v>
      </c>
      <c r="C318" s="1" t="s">
        <v>1940</v>
      </c>
      <c r="D318" s="1" t="s">
        <v>1941</v>
      </c>
      <c r="E318" s="1" t="s">
        <v>10</v>
      </c>
      <c r="F318" s="1" t="s">
        <v>1942</v>
      </c>
      <c r="G318" s="2">
        <v>32352</v>
      </c>
      <c r="H318" s="2">
        <v>41156</v>
      </c>
      <c r="I318" s="1" t="s">
        <v>635</v>
      </c>
    </row>
    <row r="319" spans="1:9" x14ac:dyDescent="0.55000000000000004">
      <c r="A319">
        <v>318</v>
      </c>
      <c r="B319" s="1" t="s">
        <v>1943</v>
      </c>
      <c r="C319" s="1" t="s">
        <v>1944</v>
      </c>
      <c r="D319" s="1" t="s">
        <v>1945</v>
      </c>
      <c r="E319" s="1" t="s">
        <v>10</v>
      </c>
      <c r="F319" s="1" t="s">
        <v>1946</v>
      </c>
      <c r="G319" s="2">
        <v>20119</v>
      </c>
      <c r="H319" s="2">
        <v>44028</v>
      </c>
      <c r="I319" s="1" t="s">
        <v>635</v>
      </c>
    </row>
    <row r="320" spans="1:9" x14ac:dyDescent="0.55000000000000004">
      <c r="A320">
        <v>319</v>
      </c>
      <c r="B320" s="1" t="s">
        <v>1947</v>
      </c>
      <c r="C320" s="1" t="s">
        <v>1948</v>
      </c>
      <c r="D320" s="1" t="s">
        <v>1949</v>
      </c>
      <c r="E320" s="1" t="s">
        <v>19</v>
      </c>
      <c r="F320" s="1" t="s">
        <v>1950</v>
      </c>
      <c r="G320" s="2">
        <v>22549</v>
      </c>
      <c r="H320" s="2">
        <v>42314</v>
      </c>
      <c r="I320" s="1" t="s">
        <v>733</v>
      </c>
    </row>
    <row r="321" spans="1:9" x14ac:dyDescent="0.55000000000000004">
      <c r="A321">
        <v>320</v>
      </c>
      <c r="B321" s="1" t="s">
        <v>1951</v>
      </c>
      <c r="C321" s="1" t="s">
        <v>1952</v>
      </c>
      <c r="D321" s="1" t="s">
        <v>1953</v>
      </c>
      <c r="E321" s="1" t="s">
        <v>19</v>
      </c>
      <c r="F321" s="1" t="s">
        <v>1954</v>
      </c>
      <c r="G321" s="2">
        <v>32044</v>
      </c>
      <c r="H321" s="2">
        <v>44040</v>
      </c>
      <c r="I321" s="1" t="s">
        <v>675</v>
      </c>
    </row>
    <row r="322" spans="1:9" x14ac:dyDescent="0.55000000000000004">
      <c r="A322">
        <v>321</v>
      </c>
      <c r="B322" s="1" t="s">
        <v>1955</v>
      </c>
      <c r="C322" s="1" t="s">
        <v>1956</v>
      </c>
      <c r="D322" s="1" t="s">
        <v>1957</v>
      </c>
      <c r="E322" s="1" t="s">
        <v>19</v>
      </c>
      <c r="F322" s="1" t="s">
        <v>1958</v>
      </c>
      <c r="G322" s="2">
        <v>21102</v>
      </c>
      <c r="H322" s="2">
        <v>44036</v>
      </c>
      <c r="I322" s="1" t="s">
        <v>670</v>
      </c>
    </row>
    <row r="323" spans="1:9" x14ac:dyDescent="0.55000000000000004">
      <c r="A323">
        <v>322</v>
      </c>
      <c r="B323" s="1" t="s">
        <v>1959</v>
      </c>
      <c r="C323" s="1" t="s">
        <v>1960</v>
      </c>
      <c r="D323" s="1" t="s">
        <v>1961</v>
      </c>
      <c r="E323" s="1" t="s">
        <v>10</v>
      </c>
      <c r="F323" s="1" t="s">
        <v>1962</v>
      </c>
      <c r="G323" s="2">
        <v>27252</v>
      </c>
      <c r="H323" s="2">
        <v>41106</v>
      </c>
      <c r="I323" s="1" t="s">
        <v>620</v>
      </c>
    </row>
    <row r="324" spans="1:9" x14ac:dyDescent="0.55000000000000004">
      <c r="A324">
        <v>323</v>
      </c>
      <c r="B324" s="1" t="s">
        <v>1963</v>
      </c>
      <c r="C324" s="1" t="s">
        <v>1964</v>
      </c>
      <c r="D324" s="1" t="s">
        <v>1965</v>
      </c>
      <c r="E324" s="1" t="s">
        <v>19</v>
      </c>
      <c r="F324" s="1" t="s">
        <v>1966</v>
      </c>
      <c r="G324" s="2">
        <v>19680</v>
      </c>
      <c r="H324" s="2">
        <v>44496</v>
      </c>
      <c r="I324" s="1" t="s">
        <v>1409</v>
      </c>
    </row>
    <row r="325" spans="1:9" x14ac:dyDescent="0.55000000000000004">
      <c r="A325">
        <v>324</v>
      </c>
      <c r="B325" s="1" t="s">
        <v>1661</v>
      </c>
      <c r="C325" s="1" t="s">
        <v>1967</v>
      </c>
      <c r="D325" s="1" t="s">
        <v>1968</v>
      </c>
      <c r="E325" s="1" t="s">
        <v>10</v>
      </c>
      <c r="F325" s="1" t="s">
        <v>1969</v>
      </c>
      <c r="G325" s="2">
        <v>18731</v>
      </c>
      <c r="H325" s="2">
        <v>43805</v>
      </c>
      <c r="I325" s="1" t="s">
        <v>762</v>
      </c>
    </row>
    <row r="326" spans="1:9" x14ac:dyDescent="0.55000000000000004">
      <c r="A326">
        <v>325</v>
      </c>
      <c r="B326" s="1" t="s">
        <v>1970</v>
      </c>
      <c r="C326" s="1" t="s">
        <v>1971</v>
      </c>
      <c r="D326" s="1" t="s">
        <v>1972</v>
      </c>
      <c r="E326" s="1" t="s">
        <v>10</v>
      </c>
      <c r="F326" s="1" t="s">
        <v>1973</v>
      </c>
      <c r="G326" s="2">
        <v>23937</v>
      </c>
      <c r="H326" s="2">
        <v>43901</v>
      </c>
      <c r="I326" s="1" t="s">
        <v>855</v>
      </c>
    </row>
    <row r="327" spans="1:9" x14ac:dyDescent="0.55000000000000004">
      <c r="A327">
        <v>326</v>
      </c>
      <c r="B327" s="1" t="s">
        <v>1974</v>
      </c>
      <c r="C327" s="1" t="s">
        <v>1975</v>
      </c>
      <c r="D327" s="1" t="s">
        <v>1976</v>
      </c>
      <c r="E327" s="1" t="s">
        <v>10</v>
      </c>
      <c r="F327" s="1" t="s">
        <v>1977</v>
      </c>
      <c r="G327" s="2">
        <v>25397</v>
      </c>
      <c r="H327" s="2">
        <v>44026</v>
      </c>
      <c r="I327" s="1" t="s">
        <v>706</v>
      </c>
    </row>
    <row r="328" spans="1:9" x14ac:dyDescent="0.55000000000000004">
      <c r="A328">
        <v>327</v>
      </c>
      <c r="B328" s="1" t="s">
        <v>1978</v>
      </c>
      <c r="C328" s="1" t="s">
        <v>1979</v>
      </c>
      <c r="D328" s="1" t="s">
        <v>1980</v>
      </c>
      <c r="E328" s="1" t="s">
        <v>19</v>
      </c>
      <c r="F328" s="1" t="s">
        <v>1981</v>
      </c>
      <c r="G328" s="2">
        <v>20174</v>
      </c>
      <c r="H328" s="2">
        <v>43698</v>
      </c>
      <c r="I328" s="1" t="s">
        <v>630</v>
      </c>
    </row>
    <row r="329" spans="1:9" x14ac:dyDescent="0.55000000000000004">
      <c r="A329">
        <v>328</v>
      </c>
      <c r="B329" s="1" t="s">
        <v>1982</v>
      </c>
      <c r="C329" s="1" t="s">
        <v>1983</v>
      </c>
      <c r="D329" s="1" t="s">
        <v>1984</v>
      </c>
      <c r="E329" s="1" t="s">
        <v>19</v>
      </c>
      <c r="F329" s="1" t="s">
        <v>1985</v>
      </c>
      <c r="G329" s="2">
        <v>22673</v>
      </c>
      <c r="H329" s="2">
        <v>41898</v>
      </c>
      <c r="I329" s="1" t="s">
        <v>670</v>
      </c>
    </row>
    <row r="330" spans="1:9" x14ac:dyDescent="0.55000000000000004">
      <c r="A330">
        <v>329</v>
      </c>
      <c r="B330" s="1" t="s">
        <v>1986</v>
      </c>
      <c r="C330" s="1" t="s">
        <v>1987</v>
      </c>
      <c r="D330" s="1" t="s">
        <v>1988</v>
      </c>
      <c r="E330" s="1" t="s">
        <v>19</v>
      </c>
      <c r="F330" s="1" t="s">
        <v>1989</v>
      </c>
      <c r="G330" s="2">
        <v>27953</v>
      </c>
      <c r="H330" s="2">
        <v>42598</v>
      </c>
      <c r="I330" s="1" t="s">
        <v>675</v>
      </c>
    </row>
    <row r="331" spans="1:9" x14ac:dyDescent="0.55000000000000004">
      <c r="A331">
        <v>330</v>
      </c>
      <c r="B331" s="1" t="s">
        <v>1990</v>
      </c>
      <c r="C331" s="1" t="s">
        <v>1991</v>
      </c>
      <c r="D331" s="1" t="s">
        <v>1992</v>
      </c>
      <c r="E331" s="1" t="s">
        <v>10</v>
      </c>
      <c r="F331" s="1" t="s">
        <v>1993</v>
      </c>
      <c r="G331" s="2">
        <v>28323</v>
      </c>
      <c r="H331" s="2">
        <v>41027</v>
      </c>
      <c r="I331" s="1" t="s">
        <v>670</v>
      </c>
    </row>
    <row r="332" spans="1:9" x14ac:dyDescent="0.55000000000000004">
      <c r="A332">
        <v>331</v>
      </c>
      <c r="B332" s="1" t="s">
        <v>1994</v>
      </c>
      <c r="C332" s="1" t="s">
        <v>1995</v>
      </c>
      <c r="D332" s="1" t="s">
        <v>1996</v>
      </c>
      <c r="E332" s="1" t="s">
        <v>10</v>
      </c>
      <c r="F332" s="1" t="s">
        <v>1997</v>
      </c>
      <c r="G332" s="2">
        <v>19197</v>
      </c>
      <c r="H332" s="2">
        <v>42960</v>
      </c>
      <c r="I332" s="1" t="s">
        <v>675</v>
      </c>
    </row>
    <row r="333" spans="1:9" x14ac:dyDescent="0.55000000000000004">
      <c r="A333">
        <v>332</v>
      </c>
      <c r="B333" s="1" t="s">
        <v>22</v>
      </c>
      <c r="C333" s="1" t="s">
        <v>1998</v>
      </c>
      <c r="D333" s="1" t="s">
        <v>1999</v>
      </c>
      <c r="E333" s="1" t="s">
        <v>19</v>
      </c>
      <c r="F333" s="1" t="s">
        <v>2000</v>
      </c>
      <c r="G333" s="2">
        <v>29530</v>
      </c>
      <c r="H333" s="2">
        <v>43889</v>
      </c>
      <c r="I333" s="1" t="s">
        <v>1877</v>
      </c>
    </row>
    <row r="334" spans="1:9" x14ac:dyDescent="0.55000000000000004">
      <c r="A334">
        <v>333</v>
      </c>
      <c r="B334" s="1" t="s">
        <v>2001</v>
      </c>
      <c r="C334" s="1" t="s">
        <v>2002</v>
      </c>
      <c r="D334" s="1" t="s">
        <v>2003</v>
      </c>
      <c r="E334" s="1" t="s">
        <v>10</v>
      </c>
      <c r="F334" s="1" t="s">
        <v>2004</v>
      </c>
      <c r="G334" s="2">
        <v>24860</v>
      </c>
      <c r="H334" s="2">
        <v>42677</v>
      </c>
      <c r="I334" s="1" t="s">
        <v>670</v>
      </c>
    </row>
    <row r="335" spans="1:9" x14ac:dyDescent="0.55000000000000004">
      <c r="A335">
        <v>334</v>
      </c>
      <c r="B335" s="1" t="s">
        <v>2005</v>
      </c>
      <c r="C335" s="1" t="s">
        <v>2006</v>
      </c>
      <c r="D335" s="1" t="s">
        <v>2007</v>
      </c>
      <c r="E335" s="1" t="s">
        <v>19</v>
      </c>
      <c r="F335" s="1" t="s">
        <v>2008</v>
      </c>
      <c r="G335" s="2">
        <v>21566</v>
      </c>
      <c r="H335" s="2">
        <v>40972</v>
      </c>
      <c r="I335" s="1" t="s">
        <v>775</v>
      </c>
    </row>
    <row r="336" spans="1:9" x14ac:dyDescent="0.55000000000000004">
      <c r="A336">
        <v>335</v>
      </c>
      <c r="B336" s="1" t="s">
        <v>2009</v>
      </c>
      <c r="C336" s="1" t="s">
        <v>2010</v>
      </c>
      <c r="D336" s="1" t="s">
        <v>2011</v>
      </c>
      <c r="E336" s="1" t="s">
        <v>10</v>
      </c>
      <c r="F336" s="1" t="s">
        <v>2012</v>
      </c>
      <c r="G336" s="2">
        <v>18817</v>
      </c>
      <c r="H336" s="2">
        <v>44003</v>
      </c>
      <c r="I336" s="1" t="s">
        <v>670</v>
      </c>
    </row>
    <row r="337" spans="1:9" x14ac:dyDescent="0.55000000000000004">
      <c r="A337">
        <v>336</v>
      </c>
      <c r="B337" s="1" t="s">
        <v>2013</v>
      </c>
      <c r="C337" s="1" t="s">
        <v>2014</v>
      </c>
      <c r="D337" s="1" t="s">
        <v>2015</v>
      </c>
      <c r="E337" s="1" t="s">
        <v>19</v>
      </c>
      <c r="F337" s="1" t="s">
        <v>2016</v>
      </c>
      <c r="G337" s="2">
        <v>22789</v>
      </c>
      <c r="H337" s="2">
        <v>41815</v>
      </c>
      <c r="I337" s="1" t="s">
        <v>675</v>
      </c>
    </row>
    <row r="338" spans="1:9" x14ac:dyDescent="0.55000000000000004">
      <c r="A338">
        <v>337</v>
      </c>
      <c r="B338" s="1" t="s">
        <v>2017</v>
      </c>
      <c r="C338" s="1" t="s">
        <v>2018</v>
      </c>
      <c r="D338" s="1" t="s">
        <v>2019</v>
      </c>
      <c r="E338" s="1" t="s">
        <v>10</v>
      </c>
      <c r="F338" s="1" t="s">
        <v>2020</v>
      </c>
      <c r="G338" s="2">
        <v>31482</v>
      </c>
      <c r="H338" s="2">
        <v>42462</v>
      </c>
      <c r="I338" s="1" t="s">
        <v>715</v>
      </c>
    </row>
    <row r="339" spans="1:9" x14ac:dyDescent="0.55000000000000004">
      <c r="A339">
        <v>338</v>
      </c>
      <c r="B339" s="1" t="s">
        <v>2021</v>
      </c>
      <c r="C339" s="1" t="s">
        <v>2022</v>
      </c>
      <c r="D339" s="1" t="s">
        <v>2023</v>
      </c>
      <c r="E339" s="1" t="s">
        <v>19</v>
      </c>
      <c r="F339" s="1" t="s">
        <v>2024</v>
      </c>
      <c r="G339" s="2">
        <v>23213</v>
      </c>
      <c r="H339" s="2">
        <v>42738</v>
      </c>
      <c r="I339" s="1" t="s">
        <v>869</v>
      </c>
    </row>
    <row r="340" spans="1:9" x14ac:dyDescent="0.55000000000000004">
      <c r="A340">
        <v>339</v>
      </c>
      <c r="B340" s="1" t="s">
        <v>2025</v>
      </c>
      <c r="C340" s="1" t="s">
        <v>2026</v>
      </c>
      <c r="D340" s="1" t="s">
        <v>2027</v>
      </c>
      <c r="E340" s="1" t="s">
        <v>10</v>
      </c>
      <c r="F340" s="1" t="s">
        <v>2028</v>
      </c>
      <c r="G340" s="2">
        <v>18953</v>
      </c>
      <c r="H340" s="2">
        <v>44049</v>
      </c>
      <c r="I340" s="1" t="s">
        <v>1053</v>
      </c>
    </row>
    <row r="341" spans="1:9" x14ac:dyDescent="0.55000000000000004">
      <c r="A341">
        <v>340</v>
      </c>
      <c r="B341" s="1" t="s">
        <v>1103</v>
      </c>
      <c r="C341" s="1" t="s">
        <v>620</v>
      </c>
      <c r="D341" s="1" t="s">
        <v>2029</v>
      </c>
      <c r="E341" s="1" t="s">
        <v>10</v>
      </c>
      <c r="F341" s="1" t="s">
        <v>2030</v>
      </c>
      <c r="G341" s="2">
        <v>24476</v>
      </c>
      <c r="H341" s="2">
        <v>41415</v>
      </c>
      <c r="I341" s="1" t="s">
        <v>680</v>
      </c>
    </row>
    <row r="342" spans="1:9" x14ac:dyDescent="0.55000000000000004">
      <c r="A342">
        <v>341</v>
      </c>
      <c r="B342" s="1" t="s">
        <v>2031</v>
      </c>
      <c r="C342" s="1" t="s">
        <v>2032</v>
      </c>
      <c r="D342" s="1" t="s">
        <v>2033</v>
      </c>
      <c r="E342" s="1" t="s">
        <v>19</v>
      </c>
      <c r="F342" s="1" t="s">
        <v>2034</v>
      </c>
      <c r="G342" s="2">
        <v>19211</v>
      </c>
      <c r="H342" s="2">
        <v>44073</v>
      </c>
      <c r="I342" s="1" t="s">
        <v>2035</v>
      </c>
    </row>
    <row r="343" spans="1:9" x14ac:dyDescent="0.55000000000000004">
      <c r="A343">
        <v>342</v>
      </c>
      <c r="B343" s="1" t="s">
        <v>2036</v>
      </c>
      <c r="C343" s="1" t="s">
        <v>2037</v>
      </c>
      <c r="D343" s="1" t="s">
        <v>2038</v>
      </c>
      <c r="E343" s="1" t="s">
        <v>10</v>
      </c>
      <c r="F343" s="1" t="s">
        <v>2039</v>
      </c>
      <c r="G343" s="2">
        <v>19729</v>
      </c>
      <c r="H343" s="2">
        <v>42245</v>
      </c>
      <c r="I343" s="1" t="s">
        <v>665</v>
      </c>
    </row>
    <row r="344" spans="1:9" x14ac:dyDescent="0.55000000000000004">
      <c r="A344">
        <v>343</v>
      </c>
      <c r="B344" s="1" t="s">
        <v>1947</v>
      </c>
      <c r="C344" s="1" t="s">
        <v>2040</v>
      </c>
      <c r="D344" s="1" t="s">
        <v>2041</v>
      </c>
      <c r="E344" s="1" t="s">
        <v>19</v>
      </c>
      <c r="F344" s="1" t="s">
        <v>2042</v>
      </c>
      <c r="G344" s="2">
        <v>31607</v>
      </c>
      <c r="H344" s="2">
        <v>41627</v>
      </c>
      <c r="I344" s="1" t="s">
        <v>620</v>
      </c>
    </row>
    <row r="345" spans="1:9" x14ac:dyDescent="0.55000000000000004">
      <c r="A345">
        <v>344</v>
      </c>
      <c r="B345" s="1" t="s">
        <v>2043</v>
      </c>
      <c r="C345" s="1" t="s">
        <v>2044</v>
      </c>
      <c r="D345" s="1" t="s">
        <v>2045</v>
      </c>
      <c r="E345" s="1" t="s">
        <v>10</v>
      </c>
      <c r="F345" s="1" t="s">
        <v>2046</v>
      </c>
      <c r="G345" s="2">
        <v>28103</v>
      </c>
      <c r="H345" s="2">
        <v>44531</v>
      </c>
      <c r="I345" s="1" t="s">
        <v>635</v>
      </c>
    </row>
    <row r="346" spans="1:9" x14ac:dyDescent="0.55000000000000004">
      <c r="A346">
        <v>345</v>
      </c>
      <c r="B346" s="1" t="s">
        <v>2047</v>
      </c>
      <c r="C346" s="1" t="s">
        <v>2048</v>
      </c>
      <c r="D346" s="1" t="s">
        <v>2049</v>
      </c>
      <c r="E346" s="1" t="s">
        <v>10</v>
      </c>
      <c r="F346" s="1" t="s">
        <v>2050</v>
      </c>
      <c r="G346" s="2">
        <v>21291</v>
      </c>
      <c r="H346" s="2">
        <v>41258</v>
      </c>
      <c r="I346" s="1" t="s">
        <v>670</v>
      </c>
    </row>
    <row r="347" spans="1:9" x14ac:dyDescent="0.55000000000000004">
      <c r="A347">
        <v>346</v>
      </c>
      <c r="B347" s="1" t="s">
        <v>2051</v>
      </c>
      <c r="C347" s="1" t="s">
        <v>2052</v>
      </c>
      <c r="D347" s="1" t="s">
        <v>2053</v>
      </c>
      <c r="E347" s="1" t="s">
        <v>10</v>
      </c>
      <c r="F347" s="1" t="s">
        <v>2054</v>
      </c>
      <c r="G347" s="2">
        <v>22127</v>
      </c>
      <c r="H347" s="2">
        <v>43593</v>
      </c>
      <c r="I347" s="1" t="s">
        <v>2055</v>
      </c>
    </row>
    <row r="348" spans="1:9" x14ac:dyDescent="0.55000000000000004">
      <c r="A348">
        <v>347</v>
      </c>
      <c r="B348" s="1" t="s">
        <v>2056</v>
      </c>
      <c r="C348" s="1" t="s">
        <v>2057</v>
      </c>
      <c r="D348" s="1" t="s">
        <v>2058</v>
      </c>
      <c r="E348" s="1" t="s">
        <v>19</v>
      </c>
      <c r="F348" s="1" t="s">
        <v>2059</v>
      </c>
      <c r="G348" s="2">
        <v>26556</v>
      </c>
      <c r="H348" s="2">
        <v>41627</v>
      </c>
      <c r="I348" s="1" t="s">
        <v>903</v>
      </c>
    </row>
    <row r="349" spans="1:9" x14ac:dyDescent="0.55000000000000004">
      <c r="A349">
        <v>348</v>
      </c>
      <c r="B349" s="1" t="s">
        <v>2060</v>
      </c>
      <c r="C349" s="1" t="s">
        <v>2061</v>
      </c>
      <c r="D349" s="1" t="s">
        <v>2062</v>
      </c>
      <c r="E349" s="1" t="s">
        <v>19</v>
      </c>
      <c r="F349" s="1" t="s">
        <v>2063</v>
      </c>
      <c r="G349" s="2">
        <v>29940</v>
      </c>
      <c r="H349" s="2">
        <v>42357</v>
      </c>
      <c r="I349" s="1" t="s">
        <v>2064</v>
      </c>
    </row>
    <row r="350" spans="1:9" x14ac:dyDescent="0.55000000000000004">
      <c r="A350">
        <v>349</v>
      </c>
      <c r="B350" s="1" t="s">
        <v>2065</v>
      </c>
      <c r="C350" s="1" t="s">
        <v>2066</v>
      </c>
      <c r="D350" s="1" t="s">
        <v>2067</v>
      </c>
      <c r="E350" s="1" t="s">
        <v>10</v>
      </c>
      <c r="F350" s="1" t="s">
        <v>2068</v>
      </c>
      <c r="G350" s="2">
        <v>23826</v>
      </c>
      <c r="H350" s="2">
        <v>44059</v>
      </c>
      <c r="I350" s="1" t="s">
        <v>855</v>
      </c>
    </row>
    <row r="351" spans="1:9" x14ac:dyDescent="0.55000000000000004">
      <c r="A351">
        <v>350</v>
      </c>
      <c r="B351" s="1" t="s">
        <v>2069</v>
      </c>
      <c r="C351" s="1" t="s">
        <v>2070</v>
      </c>
      <c r="D351" s="1" t="s">
        <v>2071</v>
      </c>
      <c r="E351" s="1" t="s">
        <v>10</v>
      </c>
      <c r="F351" s="1" t="s">
        <v>2072</v>
      </c>
      <c r="G351" s="2">
        <v>28477</v>
      </c>
      <c r="H351" s="2">
        <v>40980</v>
      </c>
      <c r="I351" s="1" t="s">
        <v>1655</v>
      </c>
    </row>
    <row r="352" spans="1:9" x14ac:dyDescent="0.55000000000000004">
      <c r="A352">
        <v>351</v>
      </c>
      <c r="B352" s="1" t="s">
        <v>2073</v>
      </c>
      <c r="C352" s="1" t="s">
        <v>2074</v>
      </c>
      <c r="D352" s="1" t="s">
        <v>2075</v>
      </c>
      <c r="E352" s="1" t="s">
        <v>19</v>
      </c>
      <c r="F352" s="1" t="s">
        <v>2076</v>
      </c>
      <c r="G352" s="2">
        <v>24595</v>
      </c>
      <c r="H352" s="2">
        <v>43346</v>
      </c>
      <c r="I352" s="1" t="s">
        <v>1352</v>
      </c>
    </row>
    <row r="353" spans="1:9" x14ac:dyDescent="0.55000000000000004">
      <c r="A353">
        <v>352</v>
      </c>
      <c r="B353" s="1" t="s">
        <v>2077</v>
      </c>
      <c r="C353" s="1" t="s">
        <v>2078</v>
      </c>
      <c r="D353" s="1" t="s">
        <v>2079</v>
      </c>
      <c r="E353" s="1" t="s">
        <v>19</v>
      </c>
      <c r="F353" s="1" t="s">
        <v>2080</v>
      </c>
      <c r="G353" s="2">
        <v>29676</v>
      </c>
      <c r="H353" s="2">
        <v>44523</v>
      </c>
      <c r="I353" s="1" t="s">
        <v>894</v>
      </c>
    </row>
    <row r="354" spans="1:9" x14ac:dyDescent="0.55000000000000004">
      <c r="A354">
        <v>353</v>
      </c>
      <c r="B354" s="1" t="s">
        <v>2081</v>
      </c>
      <c r="C354" s="1" t="s">
        <v>2082</v>
      </c>
      <c r="D354" s="1" t="s">
        <v>2083</v>
      </c>
      <c r="E354" s="1" t="s">
        <v>19</v>
      </c>
      <c r="F354" s="1" t="s">
        <v>2084</v>
      </c>
      <c r="G354" s="2">
        <v>23983</v>
      </c>
      <c r="H354" s="2">
        <v>42354</v>
      </c>
      <c r="I354" s="1" t="s">
        <v>855</v>
      </c>
    </row>
    <row r="355" spans="1:9" x14ac:dyDescent="0.55000000000000004">
      <c r="A355">
        <v>354</v>
      </c>
      <c r="B355" s="1" t="s">
        <v>2085</v>
      </c>
      <c r="C355" s="1" t="s">
        <v>2086</v>
      </c>
      <c r="D355" s="1" t="s">
        <v>2087</v>
      </c>
      <c r="E355" s="1" t="s">
        <v>10</v>
      </c>
      <c r="F355" s="1" t="s">
        <v>2088</v>
      </c>
      <c r="G355" s="2">
        <v>18839</v>
      </c>
      <c r="H355" s="2">
        <v>41768</v>
      </c>
      <c r="I355" s="1" t="s">
        <v>625</v>
      </c>
    </row>
    <row r="356" spans="1:9" x14ac:dyDescent="0.55000000000000004">
      <c r="A356">
        <v>355</v>
      </c>
      <c r="B356" s="1" t="s">
        <v>2089</v>
      </c>
      <c r="C356" s="1" t="s">
        <v>2090</v>
      </c>
      <c r="D356" s="1" t="s">
        <v>2091</v>
      </c>
      <c r="E356" s="1" t="s">
        <v>10</v>
      </c>
      <c r="F356" s="1" t="s">
        <v>2092</v>
      </c>
      <c r="G356" s="2">
        <v>25375</v>
      </c>
      <c r="H356" s="2">
        <v>44111</v>
      </c>
      <c r="I356" s="1" t="s">
        <v>1053</v>
      </c>
    </row>
    <row r="357" spans="1:9" x14ac:dyDescent="0.55000000000000004">
      <c r="A357">
        <v>356</v>
      </c>
      <c r="B357" s="1" t="s">
        <v>919</v>
      </c>
      <c r="C357" s="1" t="s">
        <v>2093</v>
      </c>
      <c r="D357" s="1" t="s">
        <v>2094</v>
      </c>
      <c r="E357" s="1" t="s">
        <v>19</v>
      </c>
      <c r="F357" s="1" t="s">
        <v>2095</v>
      </c>
      <c r="G357" s="2">
        <v>27830</v>
      </c>
      <c r="H357" s="2">
        <v>41750</v>
      </c>
      <c r="I357" s="1" t="s">
        <v>670</v>
      </c>
    </row>
    <row r="358" spans="1:9" x14ac:dyDescent="0.55000000000000004">
      <c r="A358">
        <v>357</v>
      </c>
      <c r="B358" s="1" t="s">
        <v>2096</v>
      </c>
      <c r="C358" s="1" t="s">
        <v>2097</v>
      </c>
      <c r="D358" s="1" t="s">
        <v>2098</v>
      </c>
      <c r="E358" s="1" t="s">
        <v>10</v>
      </c>
      <c r="F358" s="1" t="s">
        <v>2099</v>
      </c>
      <c r="G358" s="2">
        <v>29135</v>
      </c>
      <c r="H358" s="2">
        <v>40997</v>
      </c>
      <c r="I358" s="1" t="s">
        <v>841</v>
      </c>
    </row>
    <row r="359" spans="1:9" x14ac:dyDescent="0.55000000000000004">
      <c r="A359">
        <v>358</v>
      </c>
      <c r="B359" s="1" t="s">
        <v>2100</v>
      </c>
      <c r="C359" s="1" t="s">
        <v>2101</v>
      </c>
      <c r="D359" s="1" t="s">
        <v>2102</v>
      </c>
      <c r="E359" s="1" t="s">
        <v>10</v>
      </c>
      <c r="F359" s="1" t="s">
        <v>2103</v>
      </c>
      <c r="G359" s="2">
        <v>22681</v>
      </c>
      <c r="H359" s="2">
        <v>43527</v>
      </c>
      <c r="I359" s="1" t="s">
        <v>650</v>
      </c>
    </row>
    <row r="360" spans="1:9" x14ac:dyDescent="0.55000000000000004">
      <c r="A360">
        <v>359</v>
      </c>
      <c r="B360" s="1" t="s">
        <v>2104</v>
      </c>
      <c r="C360" s="1" t="s">
        <v>2105</v>
      </c>
      <c r="D360" s="1" t="s">
        <v>2106</v>
      </c>
      <c r="E360" s="1" t="s">
        <v>19</v>
      </c>
      <c r="F360" s="1" t="s">
        <v>2107</v>
      </c>
      <c r="G360" s="2">
        <v>30992</v>
      </c>
      <c r="H360" s="2">
        <v>44103</v>
      </c>
      <c r="I360" s="1" t="s">
        <v>625</v>
      </c>
    </row>
    <row r="361" spans="1:9" x14ac:dyDescent="0.55000000000000004">
      <c r="A361">
        <v>360</v>
      </c>
      <c r="B361" s="1" t="s">
        <v>2108</v>
      </c>
      <c r="C361" s="1" t="s">
        <v>2109</v>
      </c>
      <c r="D361" s="1" t="s">
        <v>2110</v>
      </c>
      <c r="E361" s="1" t="s">
        <v>10</v>
      </c>
      <c r="F361" s="1" t="s">
        <v>2111</v>
      </c>
      <c r="G361" s="2">
        <v>20609</v>
      </c>
      <c r="H361" s="2">
        <v>43347</v>
      </c>
      <c r="I361" s="1" t="s">
        <v>625</v>
      </c>
    </row>
    <row r="362" spans="1:9" x14ac:dyDescent="0.55000000000000004">
      <c r="A362">
        <v>361</v>
      </c>
      <c r="B362" s="1" t="s">
        <v>2112</v>
      </c>
      <c r="C362" s="1" t="s">
        <v>2113</v>
      </c>
      <c r="D362" s="1" t="s">
        <v>2114</v>
      </c>
      <c r="E362" s="1" t="s">
        <v>10</v>
      </c>
      <c r="F362" s="1" t="s">
        <v>2115</v>
      </c>
      <c r="G362" s="2">
        <v>29418</v>
      </c>
      <c r="H362" s="2">
        <v>41980</v>
      </c>
      <c r="I362" s="1" t="s">
        <v>747</v>
      </c>
    </row>
    <row r="363" spans="1:9" x14ac:dyDescent="0.55000000000000004">
      <c r="A363">
        <v>362</v>
      </c>
      <c r="B363" s="1" t="s">
        <v>2116</v>
      </c>
      <c r="C363" s="1" t="s">
        <v>2117</v>
      </c>
      <c r="D363" s="1" t="s">
        <v>2118</v>
      </c>
      <c r="E363" s="1" t="s">
        <v>19</v>
      </c>
      <c r="F363" s="1" t="s">
        <v>2119</v>
      </c>
      <c r="G363" s="2">
        <v>20429</v>
      </c>
      <c r="H363" s="2">
        <v>43599</v>
      </c>
      <c r="I363" s="1" t="s">
        <v>715</v>
      </c>
    </row>
    <row r="364" spans="1:9" x14ac:dyDescent="0.55000000000000004">
      <c r="A364">
        <v>363</v>
      </c>
      <c r="B364" s="1" t="s">
        <v>2120</v>
      </c>
      <c r="C364" s="1" t="s">
        <v>2121</v>
      </c>
      <c r="D364" s="1" t="s">
        <v>2122</v>
      </c>
      <c r="E364" s="1" t="s">
        <v>19</v>
      </c>
      <c r="F364" s="1" t="s">
        <v>2123</v>
      </c>
      <c r="G364" s="2">
        <v>31096</v>
      </c>
      <c r="H364" s="2">
        <v>44383</v>
      </c>
      <c r="I364" s="1" t="s">
        <v>635</v>
      </c>
    </row>
    <row r="365" spans="1:9" x14ac:dyDescent="0.55000000000000004">
      <c r="A365">
        <v>364</v>
      </c>
      <c r="B365" s="1" t="s">
        <v>2124</v>
      </c>
      <c r="C365" s="1" t="s">
        <v>2125</v>
      </c>
      <c r="D365" s="1" t="s">
        <v>2126</v>
      </c>
      <c r="E365" s="1" t="s">
        <v>10</v>
      </c>
      <c r="F365" s="1" t="s">
        <v>2127</v>
      </c>
      <c r="G365" s="2">
        <v>26441</v>
      </c>
      <c r="H365" s="2">
        <v>42831</v>
      </c>
      <c r="I365" s="1" t="s">
        <v>675</v>
      </c>
    </row>
    <row r="366" spans="1:9" x14ac:dyDescent="0.55000000000000004">
      <c r="A366">
        <v>365</v>
      </c>
      <c r="B366" s="1" t="s">
        <v>2128</v>
      </c>
      <c r="C366" s="1" t="s">
        <v>2129</v>
      </c>
      <c r="D366" s="1" t="s">
        <v>2130</v>
      </c>
      <c r="E366" s="1" t="s">
        <v>10</v>
      </c>
      <c r="F366" s="1" t="s">
        <v>2131</v>
      </c>
      <c r="G366" s="2">
        <v>20490</v>
      </c>
      <c r="H366" s="2">
        <v>43680</v>
      </c>
      <c r="I366" s="1" t="s">
        <v>715</v>
      </c>
    </row>
    <row r="367" spans="1:9" x14ac:dyDescent="0.55000000000000004">
      <c r="A367">
        <v>366</v>
      </c>
      <c r="B367" s="1" t="s">
        <v>2132</v>
      </c>
      <c r="C367" s="1" t="s">
        <v>2133</v>
      </c>
      <c r="D367" s="1" t="s">
        <v>2134</v>
      </c>
      <c r="E367" s="1" t="s">
        <v>19</v>
      </c>
      <c r="F367" s="1" t="s">
        <v>2135</v>
      </c>
      <c r="G367" s="2">
        <v>22140</v>
      </c>
      <c r="H367" s="2">
        <v>42348</v>
      </c>
      <c r="I367" s="1" t="s">
        <v>757</v>
      </c>
    </row>
    <row r="368" spans="1:9" x14ac:dyDescent="0.55000000000000004">
      <c r="A368">
        <v>367</v>
      </c>
      <c r="B368" s="1" t="s">
        <v>2136</v>
      </c>
      <c r="C368" s="1" t="s">
        <v>2137</v>
      </c>
      <c r="D368" s="1" t="s">
        <v>2138</v>
      </c>
      <c r="E368" s="1" t="s">
        <v>19</v>
      </c>
      <c r="F368" s="1" t="s">
        <v>2139</v>
      </c>
      <c r="G368" s="2">
        <v>31487</v>
      </c>
      <c r="H368" s="2">
        <v>44405</v>
      </c>
      <c r="I368" s="1" t="s">
        <v>2140</v>
      </c>
    </row>
    <row r="369" spans="1:9" x14ac:dyDescent="0.55000000000000004">
      <c r="A369">
        <v>368</v>
      </c>
      <c r="B369" s="1" t="s">
        <v>2141</v>
      </c>
      <c r="C369" s="1" t="s">
        <v>2142</v>
      </c>
      <c r="D369" s="1" t="s">
        <v>2143</v>
      </c>
      <c r="E369" s="1" t="s">
        <v>19</v>
      </c>
      <c r="F369" s="1" t="s">
        <v>2144</v>
      </c>
      <c r="G369" s="2">
        <v>30988</v>
      </c>
      <c r="H369" s="2">
        <v>41095</v>
      </c>
      <c r="I369" s="1" t="s">
        <v>733</v>
      </c>
    </row>
    <row r="370" spans="1:9" x14ac:dyDescent="0.55000000000000004">
      <c r="A370">
        <v>369</v>
      </c>
      <c r="B370" s="1" t="s">
        <v>2145</v>
      </c>
      <c r="C370" s="1" t="s">
        <v>2146</v>
      </c>
      <c r="D370" s="1" t="s">
        <v>2147</v>
      </c>
      <c r="E370" s="1" t="s">
        <v>19</v>
      </c>
      <c r="F370" s="1" t="s">
        <v>2148</v>
      </c>
      <c r="G370" s="2">
        <v>22165</v>
      </c>
      <c r="H370" s="2">
        <v>42940</v>
      </c>
      <c r="I370" s="1" t="s">
        <v>2149</v>
      </c>
    </row>
    <row r="371" spans="1:9" x14ac:dyDescent="0.55000000000000004">
      <c r="A371">
        <v>370</v>
      </c>
      <c r="B371" s="1" t="s">
        <v>2150</v>
      </c>
      <c r="C371" s="1" t="s">
        <v>2151</v>
      </c>
      <c r="D371" s="1" t="s">
        <v>2152</v>
      </c>
      <c r="E371" s="1" t="s">
        <v>10</v>
      </c>
      <c r="F371" s="1" t="s">
        <v>2153</v>
      </c>
      <c r="G371" s="2">
        <v>32820</v>
      </c>
      <c r="H371" s="2">
        <v>42054</v>
      </c>
      <c r="I371" s="1" t="s">
        <v>738</v>
      </c>
    </row>
    <row r="372" spans="1:9" x14ac:dyDescent="0.55000000000000004">
      <c r="A372">
        <v>371</v>
      </c>
      <c r="B372" s="1" t="s">
        <v>2154</v>
      </c>
      <c r="C372" s="1" t="s">
        <v>2155</v>
      </c>
      <c r="D372" s="1" t="s">
        <v>2156</v>
      </c>
      <c r="E372" s="1" t="s">
        <v>10</v>
      </c>
      <c r="F372" s="1" t="s">
        <v>2157</v>
      </c>
      <c r="G372" s="2">
        <v>19453</v>
      </c>
      <c r="H372" s="2">
        <v>41525</v>
      </c>
      <c r="I372" s="1" t="s">
        <v>635</v>
      </c>
    </row>
    <row r="373" spans="1:9" x14ac:dyDescent="0.55000000000000004">
      <c r="A373">
        <v>372</v>
      </c>
      <c r="B373" s="1" t="s">
        <v>2158</v>
      </c>
      <c r="C373" s="1" t="s">
        <v>2159</v>
      </c>
      <c r="D373" s="1" t="s">
        <v>2160</v>
      </c>
      <c r="E373" s="1" t="s">
        <v>10</v>
      </c>
      <c r="F373" s="1" t="s">
        <v>2161</v>
      </c>
      <c r="G373" s="2">
        <v>28604</v>
      </c>
      <c r="H373" s="2">
        <v>44426</v>
      </c>
      <c r="I373" s="1" t="s">
        <v>1115</v>
      </c>
    </row>
    <row r="374" spans="1:9" x14ac:dyDescent="0.55000000000000004">
      <c r="A374">
        <v>373</v>
      </c>
      <c r="B374" s="1" t="s">
        <v>2162</v>
      </c>
      <c r="C374" s="1" t="s">
        <v>2163</v>
      </c>
      <c r="D374" s="1" t="s">
        <v>2164</v>
      </c>
      <c r="E374" s="1" t="s">
        <v>19</v>
      </c>
      <c r="F374" s="1" t="s">
        <v>2165</v>
      </c>
      <c r="G374" s="2">
        <v>21561</v>
      </c>
      <c r="H374" s="2">
        <v>43504</v>
      </c>
      <c r="I374" s="1" t="s">
        <v>670</v>
      </c>
    </row>
    <row r="375" spans="1:9" x14ac:dyDescent="0.55000000000000004">
      <c r="A375">
        <v>374</v>
      </c>
      <c r="B375" s="1" t="s">
        <v>2166</v>
      </c>
      <c r="C375" s="1" t="s">
        <v>2167</v>
      </c>
      <c r="D375" s="1" t="s">
        <v>2168</v>
      </c>
      <c r="E375" s="1" t="s">
        <v>10</v>
      </c>
      <c r="F375" s="1" t="s">
        <v>2169</v>
      </c>
      <c r="G375" s="2">
        <v>19497</v>
      </c>
      <c r="H375" s="2">
        <v>44094</v>
      </c>
      <c r="I375" s="1" t="s">
        <v>675</v>
      </c>
    </row>
    <row r="376" spans="1:9" x14ac:dyDescent="0.55000000000000004">
      <c r="A376">
        <v>375</v>
      </c>
      <c r="B376" s="1" t="s">
        <v>2170</v>
      </c>
      <c r="C376" s="1" t="s">
        <v>2171</v>
      </c>
      <c r="D376" s="1" t="s">
        <v>2172</v>
      </c>
      <c r="E376" s="1" t="s">
        <v>19</v>
      </c>
      <c r="F376" s="1" t="s">
        <v>2173</v>
      </c>
      <c r="G376" s="2">
        <v>19949</v>
      </c>
      <c r="H376" s="2">
        <v>43606</v>
      </c>
      <c r="I376" s="1" t="s">
        <v>650</v>
      </c>
    </row>
    <row r="377" spans="1:9" x14ac:dyDescent="0.55000000000000004">
      <c r="A377">
        <v>376</v>
      </c>
      <c r="B377" s="1" t="s">
        <v>2174</v>
      </c>
      <c r="C377" s="1" t="s">
        <v>2175</v>
      </c>
      <c r="D377" s="1" t="s">
        <v>2176</v>
      </c>
      <c r="E377" s="1" t="s">
        <v>10</v>
      </c>
      <c r="F377" s="1" t="s">
        <v>2177</v>
      </c>
      <c r="G377" s="2">
        <v>26626</v>
      </c>
      <c r="H377" s="2">
        <v>43452</v>
      </c>
      <c r="I377" s="1" t="s">
        <v>1409</v>
      </c>
    </row>
    <row r="378" spans="1:9" x14ac:dyDescent="0.55000000000000004">
      <c r="A378">
        <v>377</v>
      </c>
      <c r="B378" s="1" t="s">
        <v>322</v>
      </c>
      <c r="C378" s="1" t="s">
        <v>2178</v>
      </c>
      <c r="D378" s="1" t="s">
        <v>2179</v>
      </c>
      <c r="E378" s="1" t="s">
        <v>19</v>
      </c>
      <c r="F378" s="1" t="s">
        <v>2180</v>
      </c>
      <c r="G378" s="2">
        <v>22322</v>
      </c>
      <c r="H378" s="2">
        <v>42311</v>
      </c>
      <c r="I378" s="1" t="s">
        <v>670</v>
      </c>
    </row>
    <row r="379" spans="1:9" x14ac:dyDescent="0.55000000000000004">
      <c r="A379">
        <v>378</v>
      </c>
      <c r="B379" s="1" t="s">
        <v>2181</v>
      </c>
      <c r="C379" s="1" t="s">
        <v>2182</v>
      </c>
      <c r="D379" s="1" t="s">
        <v>2183</v>
      </c>
      <c r="E379" s="1" t="s">
        <v>10</v>
      </c>
      <c r="F379" s="1" t="s">
        <v>2184</v>
      </c>
      <c r="G379" s="2">
        <v>27934</v>
      </c>
      <c r="H379" s="2">
        <v>41578</v>
      </c>
      <c r="I379" s="1" t="s">
        <v>670</v>
      </c>
    </row>
    <row r="380" spans="1:9" x14ac:dyDescent="0.55000000000000004">
      <c r="A380">
        <v>379</v>
      </c>
      <c r="B380" s="1" t="s">
        <v>2185</v>
      </c>
      <c r="C380" s="1" t="s">
        <v>2186</v>
      </c>
      <c r="D380" s="1" t="s">
        <v>2187</v>
      </c>
      <c r="E380" s="1" t="s">
        <v>19</v>
      </c>
      <c r="F380" s="1" t="s">
        <v>2188</v>
      </c>
      <c r="G380" s="2">
        <v>31773</v>
      </c>
      <c r="H380" s="2">
        <v>42670</v>
      </c>
      <c r="I380" s="1" t="s">
        <v>1218</v>
      </c>
    </row>
    <row r="381" spans="1:9" x14ac:dyDescent="0.55000000000000004">
      <c r="A381">
        <v>380</v>
      </c>
      <c r="B381" s="1" t="s">
        <v>2189</v>
      </c>
      <c r="C381" s="1" t="s">
        <v>2190</v>
      </c>
      <c r="D381" s="1" t="s">
        <v>2191</v>
      </c>
      <c r="E381" s="1" t="s">
        <v>19</v>
      </c>
      <c r="F381" s="1" t="s">
        <v>2192</v>
      </c>
      <c r="G381" s="2">
        <v>20818</v>
      </c>
      <c r="H381" s="2">
        <v>42408</v>
      </c>
      <c r="I381" s="1" t="s">
        <v>720</v>
      </c>
    </row>
    <row r="382" spans="1:9" x14ac:dyDescent="0.55000000000000004">
      <c r="A382">
        <v>381</v>
      </c>
      <c r="B382" s="1" t="s">
        <v>2193</v>
      </c>
      <c r="C382" s="1" t="s">
        <v>2194</v>
      </c>
      <c r="D382" s="1" t="s">
        <v>2195</v>
      </c>
      <c r="E382" s="1" t="s">
        <v>10</v>
      </c>
      <c r="F382" s="1" t="s">
        <v>2196</v>
      </c>
      <c r="G382" s="2">
        <v>22722</v>
      </c>
      <c r="H382" s="2">
        <v>41173</v>
      </c>
      <c r="I382" s="1" t="s">
        <v>733</v>
      </c>
    </row>
    <row r="383" spans="1:9" x14ac:dyDescent="0.55000000000000004">
      <c r="A383">
        <v>382</v>
      </c>
      <c r="B383" s="1" t="s">
        <v>2197</v>
      </c>
      <c r="C383" s="1" t="s">
        <v>2198</v>
      </c>
      <c r="D383" s="1" t="s">
        <v>2199</v>
      </c>
      <c r="E383" s="1" t="s">
        <v>19</v>
      </c>
      <c r="F383" s="1" t="s">
        <v>2200</v>
      </c>
      <c r="G383" s="2">
        <v>22718</v>
      </c>
      <c r="H383" s="2">
        <v>41253</v>
      </c>
      <c r="I383" s="1" t="s">
        <v>675</v>
      </c>
    </row>
    <row r="384" spans="1:9" x14ac:dyDescent="0.55000000000000004">
      <c r="A384">
        <v>383</v>
      </c>
      <c r="B384" s="1" t="s">
        <v>2201</v>
      </c>
      <c r="C384" s="1" t="s">
        <v>2202</v>
      </c>
      <c r="D384" s="1" t="s">
        <v>2203</v>
      </c>
      <c r="E384" s="1" t="s">
        <v>10</v>
      </c>
      <c r="F384" s="1" t="s">
        <v>2204</v>
      </c>
      <c r="G384" s="2">
        <v>29311</v>
      </c>
      <c r="H384" s="2">
        <v>44130</v>
      </c>
      <c r="I384" s="1" t="s">
        <v>675</v>
      </c>
    </row>
    <row r="385" spans="1:9" x14ac:dyDescent="0.55000000000000004">
      <c r="A385">
        <v>384</v>
      </c>
      <c r="B385" s="1" t="s">
        <v>2205</v>
      </c>
      <c r="C385" s="1" t="s">
        <v>2206</v>
      </c>
      <c r="D385" s="1" t="s">
        <v>2207</v>
      </c>
      <c r="E385" s="1" t="s">
        <v>19</v>
      </c>
      <c r="F385" s="1" t="s">
        <v>2208</v>
      </c>
      <c r="G385" s="2">
        <v>25903</v>
      </c>
      <c r="H385" s="2">
        <v>42560</v>
      </c>
      <c r="I385" s="1" t="s">
        <v>670</v>
      </c>
    </row>
    <row r="386" spans="1:9" x14ac:dyDescent="0.55000000000000004">
      <c r="A386">
        <v>385</v>
      </c>
      <c r="B386" s="1" t="s">
        <v>2209</v>
      </c>
      <c r="C386" s="1" t="s">
        <v>2210</v>
      </c>
      <c r="D386" s="1" t="s">
        <v>2211</v>
      </c>
      <c r="E386" s="1" t="s">
        <v>19</v>
      </c>
      <c r="F386" s="1" t="s">
        <v>2212</v>
      </c>
      <c r="G386" s="2">
        <v>27901</v>
      </c>
      <c r="H386" s="2">
        <v>43746</v>
      </c>
      <c r="I386" s="1" t="s">
        <v>1627</v>
      </c>
    </row>
    <row r="387" spans="1:9" x14ac:dyDescent="0.55000000000000004">
      <c r="A387">
        <v>386</v>
      </c>
      <c r="B387" s="1" t="s">
        <v>2213</v>
      </c>
      <c r="C387" s="1" t="s">
        <v>2214</v>
      </c>
      <c r="D387" s="1" t="s">
        <v>2215</v>
      </c>
      <c r="E387" s="1" t="s">
        <v>10</v>
      </c>
      <c r="F387" s="1" t="s">
        <v>2216</v>
      </c>
      <c r="G387" s="2">
        <v>23299</v>
      </c>
      <c r="H387" s="2">
        <v>42205</v>
      </c>
      <c r="I387" s="1" t="s">
        <v>620</v>
      </c>
    </row>
    <row r="388" spans="1:9" x14ac:dyDescent="0.55000000000000004">
      <c r="A388">
        <v>387</v>
      </c>
      <c r="B388" s="1" t="s">
        <v>2217</v>
      </c>
      <c r="C388" s="1" t="s">
        <v>2218</v>
      </c>
      <c r="D388" s="1" t="s">
        <v>2219</v>
      </c>
      <c r="E388" s="1" t="s">
        <v>19</v>
      </c>
      <c r="F388" s="1" t="s">
        <v>2220</v>
      </c>
      <c r="G388" s="2">
        <v>23830</v>
      </c>
      <c r="H388" s="2">
        <v>43488</v>
      </c>
      <c r="I388" s="1" t="s">
        <v>675</v>
      </c>
    </row>
    <row r="389" spans="1:9" x14ac:dyDescent="0.55000000000000004">
      <c r="A389">
        <v>388</v>
      </c>
      <c r="B389" s="1" t="s">
        <v>2221</v>
      </c>
      <c r="C389" s="1" t="s">
        <v>2222</v>
      </c>
      <c r="D389" s="1" t="s">
        <v>2223</v>
      </c>
      <c r="E389" s="1" t="s">
        <v>10</v>
      </c>
      <c r="F389" s="1" t="s">
        <v>2224</v>
      </c>
      <c r="G389" s="2">
        <v>31100</v>
      </c>
      <c r="H389" s="2">
        <v>43513</v>
      </c>
      <c r="I389" s="1" t="s">
        <v>968</v>
      </c>
    </row>
    <row r="390" spans="1:9" x14ac:dyDescent="0.55000000000000004">
      <c r="A390">
        <v>389</v>
      </c>
      <c r="B390" s="1" t="s">
        <v>2225</v>
      </c>
      <c r="C390" s="1" t="s">
        <v>2226</v>
      </c>
      <c r="D390" s="1" t="s">
        <v>2227</v>
      </c>
      <c r="E390" s="1" t="s">
        <v>19</v>
      </c>
      <c r="F390" s="1" t="s">
        <v>2228</v>
      </c>
      <c r="G390" s="2">
        <v>31644</v>
      </c>
      <c r="H390" s="2">
        <v>42541</v>
      </c>
      <c r="I390" s="1" t="s">
        <v>903</v>
      </c>
    </row>
    <row r="391" spans="1:9" x14ac:dyDescent="0.55000000000000004">
      <c r="A391">
        <v>390</v>
      </c>
      <c r="B391" s="1" t="s">
        <v>2229</v>
      </c>
      <c r="C391" s="1" t="s">
        <v>2230</v>
      </c>
      <c r="D391" s="1" t="s">
        <v>2231</v>
      </c>
      <c r="E391" s="1" t="s">
        <v>19</v>
      </c>
      <c r="F391" s="1" t="s">
        <v>2232</v>
      </c>
      <c r="G391" s="2">
        <v>27387</v>
      </c>
      <c r="H391" s="2">
        <v>42291</v>
      </c>
      <c r="I391" s="1" t="s">
        <v>2233</v>
      </c>
    </row>
    <row r="392" spans="1:9" x14ac:dyDescent="0.55000000000000004">
      <c r="A392">
        <v>391</v>
      </c>
      <c r="B392" s="1" t="s">
        <v>1943</v>
      </c>
      <c r="C392" s="1" t="s">
        <v>2234</v>
      </c>
      <c r="D392" s="1" t="s">
        <v>2235</v>
      </c>
      <c r="E392" s="1" t="s">
        <v>10</v>
      </c>
      <c r="F392" s="1" t="s">
        <v>2236</v>
      </c>
      <c r="G392" s="2">
        <v>22204</v>
      </c>
      <c r="H392" s="2">
        <v>43659</v>
      </c>
      <c r="I392" s="1" t="s">
        <v>630</v>
      </c>
    </row>
    <row r="393" spans="1:9" x14ac:dyDescent="0.55000000000000004">
      <c r="A393">
        <v>392</v>
      </c>
      <c r="B393" s="1" t="s">
        <v>2237</v>
      </c>
      <c r="C393" s="1" t="s">
        <v>2238</v>
      </c>
      <c r="D393" s="1" t="s">
        <v>2239</v>
      </c>
      <c r="E393" s="1" t="s">
        <v>19</v>
      </c>
      <c r="F393" s="1" t="s">
        <v>2240</v>
      </c>
      <c r="G393" s="2">
        <v>23260</v>
      </c>
      <c r="H393" s="2">
        <v>41418</v>
      </c>
      <c r="I393" s="1" t="s">
        <v>650</v>
      </c>
    </row>
    <row r="394" spans="1:9" x14ac:dyDescent="0.55000000000000004">
      <c r="A394">
        <v>393</v>
      </c>
      <c r="B394" s="1" t="s">
        <v>2241</v>
      </c>
      <c r="C394" s="1" t="s">
        <v>2242</v>
      </c>
      <c r="D394" s="1" t="s">
        <v>2243</v>
      </c>
      <c r="E394" s="1" t="s">
        <v>19</v>
      </c>
      <c r="F394" s="1" t="s">
        <v>2244</v>
      </c>
      <c r="G394" s="2">
        <v>25791</v>
      </c>
      <c r="H394" s="2">
        <v>42561</v>
      </c>
      <c r="I394" s="1" t="s">
        <v>720</v>
      </c>
    </row>
    <row r="395" spans="1:9" x14ac:dyDescent="0.55000000000000004">
      <c r="A395">
        <v>394</v>
      </c>
      <c r="B395" s="1" t="s">
        <v>2245</v>
      </c>
      <c r="C395" s="1" t="s">
        <v>2246</v>
      </c>
      <c r="D395" s="1" t="s">
        <v>2247</v>
      </c>
      <c r="E395" s="1" t="s">
        <v>10</v>
      </c>
      <c r="F395" s="1" t="s">
        <v>2248</v>
      </c>
      <c r="G395" s="2">
        <v>20835</v>
      </c>
      <c r="H395" s="2">
        <v>43875</v>
      </c>
      <c r="I395" s="1" t="s">
        <v>733</v>
      </c>
    </row>
    <row r="396" spans="1:9" x14ac:dyDescent="0.55000000000000004">
      <c r="A396">
        <v>395</v>
      </c>
      <c r="B396" s="1" t="s">
        <v>886</v>
      </c>
      <c r="C396" s="1" t="s">
        <v>2249</v>
      </c>
      <c r="D396" s="1" t="s">
        <v>2250</v>
      </c>
      <c r="E396" s="1" t="s">
        <v>10</v>
      </c>
      <c r="F396" s="1" t="s">
        <v>2251</v>
      </c>
      <c r="G396" s="2">
        <v>23374</v>
      </c>
      <c r="H396" s="2">
        <v>41908</v>
      </c>
      <c r="I396" s="1" t="s">
        <v>625</v>
      </c>
    </row>
    <row r="397" spans="1:9" x14ac:dyDescent="0.55000000000000004">
      <c r="A397">
        <v>396</v>
      </c>
      <c r="B397" s="1" t="s">
        <v>2252</v>
      </c>
      <c r="C397" s="1" t="s">
        <v>2253</v>
      </c>
      <c r="D397" s="1" t="s">
        <v>2254</v>
      </c>
      <c r="E397" s="1" t="s">
        <v>19</v>
      </c>
      <c r="F397" s="1" t="s">
        <v>2255</v>
      </c>
      <c r="G397" s="2">
        <v>32118</v>
      </c>
      <c r="H397" s="2">
        <v>43139</v>
      </c>
      <c r="I397" s="1" t="s">
        <v>869</v>
      </c>
    </row>
    <row r="398" spans="1:9" x14ac:dyDescent="0.55000000000000004">
      <c r="A398">
        <v>397</v>
      </c>
      <c r="B398" s="1" t="s">
        <v>2256</v>
      </c>
      <c r="C398" s="1" t="s">
        <v>2257</v>
      </c>
      <c r="D398" s="1" t="s">
        <v>2258</v>
      </c>
      <c r="E398" s="1" t="s">
        <v>19</v>
      </c>
      <c r="F398" s="1" t="s">
        <v>2259</v>
      </c>
      <c r="G398" s="2">
        <v>24677</v>
      </c>
      <c r="H398" s="2">
        <v>43349</v>
      </c>
      <c r="I398" s="1" t="s">
        <v>2035</v>
      </c>
    </row>
    <row r="399" spans="1:9" x14ac:dyDescent="0.55000000000000004">
      <c r="A399">
        <v>398</v>
      </c>
      <c r="B399" s="1" t="s">
        <v>2260</v>
      </c>
      <c r="C399" s="1" t="s">
        <v>2261</v>
      </c>
      <c r="D399" s="1" t="s">
        <v>2262</v>
      </c>
      <c r="E399" s="1" t="s">
        <v>19</v>
      </c>
      <c r="F399" s="1" t="s">
        <v>2263</v>
      </c>
      <c r="G399" s="2">
        <v>30073</v>
      </c>
      <c r="H399" s="2">
        <v>42089</v>
      </c>
      <c r="I399" s="1" t="s">
        <v>675</v>
      </c>
    </row>
    <row r="400" spans="1:9" x14ac:dyDescent="0.55000000000000004">
      <c r="A400">
        <v>399</v>
      </c>
      <c r="B400" s="1" t="s">
        <v>2264</v>
      </c>
      <c r="C400" s="1" t="s">
        <v>2265</v>
      </c>
      <c r="D400" s="1" t="s">
        <v>2266</v>
      </c>
      <c r="E400" s="1" t="s">
        <v>10</v>
      </c>
      <c r="F400" s="1" t="s">
        <v>2267</v>
      </c>
      <c r="G400" s="2">
        <v>31944</v>
      </c>
      <c r="H400" s="2">
        <v>44281</v>
      </c>
      <c r="I400" s="1" t="s">
        <v>1185</v>
      </c>
    </row>
    <row r="401" spans="1:9" x14ac:dyDescent="0.55000000000000004">
      <c r="A401">
        <v>400</v>
      </c>
      <c r="B401" s="1" t="s">
        <v>2268</v>
      </c>
      <c r="C401" s="1" t="s">
        <v>2269</v>
      </c>
      <c r="D401" s="1" t="s">
        <v>2270</v>
      </c>
      <c r="E401" s="1" t="s">
        <v>10</v>
      </c>
      <c r="F401" s="1" t="s">
        <v>2271</v>
      </c>
      <c r="G401" s="2">
        <v>25661</v>
      </c>
      <c r="H401" s="2">
        <v>43186</v>
      </c>
      <c r="I401" s="1" t="s">
        <v>670</v>
      </c>
    </row>
    <row r="402" spans="1:9" x14ac:dyDescent="0.55000000000000004">
      <c r="A402">
        <v>401</v>
      </c>
      <c r="B402" s="1" t="s">
        <v>2272</v>
      </c>
      <c r="C402" s="1" t="s">
        <v>2273</v>
      </c>
      <c r="D402" s="1" t="s">
        <v>2274</v>
      </c>
      <c r="E402" s="1" t="s">
        <v>10</v>
      </c>
      <c r="F402" s="1" t="s">
        <v>2275</v>
      </c>
      <c r="G402" s="2">
        <v>28218</v>
      </c>
      <c r="H402" s="2">
        <v>41171</v>
      </c>
      <c r="I402" s="1" t="s">
        <v>670</v>
      </c>
    </row>
    <row r="403" spans="1:9" x14ac:dyDescent="0.55000000000000004">
      <c r="A403">
        <v>402</v>
      </c>
      <c r="B403" s="1" t="s">
        <v>2276</v>
      </c>
      <c r="C403" s="1" t="s">
        <v>2277</v>
      </c>
      <c r="D403" s="1" t="s">
        <v>2278</v>
      </c>
      <c r="E403" s="1" t="s">
        <v>10</v>
      </c>
      <c r="F403" s="1" t="s">
        <v>2279</v>
      </c>
      <c r="G403" s="2">
        <v>19444</v>
      </c>
      <c r="H403" s="2">
        <v>40940</v>
      </c>
      <c r="I403" s="1" t="s">
        <v>620</v>
      </c>
    </row>
    <row r="404" spans="1:9" x14ac:dyDescent="0.55000000000000004">
      <c r="A404">
        <v>403</v>
      </c>
      <c r="B404" s="1" t="s">
        <v>2280</v>
      </c>
      <c r="C404" s="1" t="s">
        <v>2281</v>
      </c>
      <c r="D404" s="1" t="s">
        <v>2282</v>
      </c>
      <c r="E404" s="1" t="s">
        <v>10</v>
      </c>
      <c r="F404" s="1" t="s">
        <v>2283</v>
      </c>
      <c r="G404" s="2">
        <v>27170</v>
      </c>
      <c r="H404" s="2">
        <v>41295</v>
      </c>
      <c r="I404" s="1" t="s">
        <v>620</v>
      </c>
    </row>
    <row r="405" spans="1:9" x14ac:dyDescent="0.55000000000000004">
      <c r="A405">
        <v>404</v>
      </c>
      <c r="B405" s="1" t="s">
        <v>2284</v>
      </c>
      <c r="C405" s="1" t="s">
        <v>2285</v>
      </c>
      <c r="D405" s="1" t="s">
        <v>2286</v>
      </c>
      <c r="E405" s="1" t="s">
        <v>19</v>
      </c>
      <c r="F405" s="1" t="s">
        <v>2287</v>
      </c>
      <c r="G405" s="2">
        <v>31727</v>
      </c>
      <c r="H405" s="2">
        <v>42228</v>
      </c>
      <c r="I405" s="1" t="s">
        <v>1218</v>
      </c>
    </row>
    <row r="406" spans="1:9" x14ac:dyDescent="0.55000000000000004">
      <c r="A406">
        <v>405</v>
      </c>
      <c r="B406" s="1" t="s">
        <v>2288</v>
      </c>
      <c r="C406" s="1" t="s">
        <v>2289</v>
      </c>
      <c r="D406" s="1" t="s">
        <v>2290</v>
      </c>
      <c r="E406" s="1" t="s">
        <v>10</v>
      </c>
      <c r="F406" s="1" t="s">
        <v>2291</v>
      </c>
      <c r="G406" s="2">
        <v>27536</v>
      </c>
      <c r="H406" s="2">
        <v>44387</v>
      </c>
      <c r="I406" s="1" t="s">
        <v>855</v>
      </c>
    </row>
    <row r="407" spans="1:9" x14ac:dyDescent="0.55000000000000004">
      <c r="A407">
        <v>406</v>
      </c>
      <c r="B407" s="1" t="s">
        <v>2292</v>
      </c>
      <c r="C407" s="1" t="s">
        <v>2293</v>
      </c>
      <c r="D407" s="1" t="s">
        <v>2294</v>
      </c>
      <c r="E407" s="1" t="s">
        <v>10</v>
      </c>
      <c r="F407" s="1" t="s">
        <v>2295</v>
      </c>
      <c r="G407" s="2">
        <v>22704</v>
      </c>
      <c r="H407" s="2">
        <v>41468</v>
      </c>
      <c r="I407" s="1" t="s">
        <v>1877</v>
      </c>
    </row>
    <row r="408" spans="1:9" x14ac:dyDescent="0.55000000000000004">
      <c r="A408">
        <v>407</v>
      </c>
      <c r="B408" s="1" t="s">
        <v>2296</v>
      </c>
      <c r="C408" s="1" t="s">
        <v>2297</v>
      </c>
      <c r="D408" s="1" t="s">
        <v>2298</v>
      </c>
      <c r="E408" s="1" t="s">
        <v>19</v>
      </c>
      <c r="F408" s="1" t="s">
        <v>2299</v>
      </c>
      <c r="G408" s="2">
        <v>28512</v>
      </c>
      <c r="H408" s="2">
        <v>43877</v>
      </c>
      <c r="I408" s="1" t="s">
        <v>720</v>
      </c>
    </row>
    <row r="409" spans="1:9" x14ac:dyDescent="0.55000000000000004">
      <c r="A409">
        <v>408</v>
      </c>
      <c r="B409" s="1" t="s">
        <v>2300</v>
      </c>
      <c r="C409" s="1" t="s">
        <v>2301</v>
      </c>
      <c r="D409" s="1" t="s">
        <v>2302</v>
      </c>
      <c r="E409" s="1" t="s">
        <v>19</v>
      </c>
      <c r="F409" s="1" t="s">
        <v>2303</v>
      </c>
      <c r="G409" s="2">
        <v>20893</v>
      </c>
      <c r="H409" s="2">
        <v>43809</v>
      </c>
      <c r="I409" s="1" t="s">
        <v>2304</v>
      </c>
    </row>
    <row r="410" spans="1:9" x14ac:dyDescent="0.55000000000000004">
      <c r="A410">
        <v>409</v>
      </c>
      <c r="B410" s="1" t="s">
        <v>2305</v>
      </c>
      <c r="C410" s="1" t="s">
        <v>2306</v>
      </c>
      <c r="D410" s="1" t="s">
        <v>2307</v>
      </c>
      <c r="E410" s="1" t="s">
        <v>10</v>
      </c>
      <c r="F410" s="1" t="s">
        <v>2308</v>
      </c>
      <c r="G410" s="2">
        <v>20070</v>
      </c>
      <c r="H410" s="2">
        <v>41769</v>
      </c>
      <c r="I410" s="1" t="s">
        <v>670</v>
      </c>
    </row>
    <row r="411" spans="1:9" x14ac:dyDescent="0.55000000000000004">
      <c r="A411">
        <v>410</v>
      </c>
      <c r="B411" s="1" t="s">
        <v>2309</v>
      </c>
      <c r="C411" s="1" t="s">
        <v>2310</v>
      </c>
      <c r="D411" s="1" t="s">
        <v>2311</v>
      </c>
      <c r="E411" s="1" t="s">
        <v>19</v>
      </c>
      <c r="F411" s="1" t="s">
        <v>2312</v>
      </c>
      <c r="G411" s="2">
        <v>32071</v>
      </c>
      <c r="H411" s="2">
        <v>42654</v>
      </c>
      <c r="I411" s="1" t="s">
        <v>670</v>
      </c>
    </row>
    <row r="412" spans="1:9" x14ac:dyDescent="0.55000000000000004">
      <c r="A412">
        <v>411</v>
      </c>
      <c r="B412" s="1" t="s">
        <v>2313</v>
      </c>
      <c r="C412" s="1" t="s">
        <v>2314</v>
      </c>
      <c r="D412" s="1" t="s">
        <v>2315</v>
      </c>
      <c r="E412" s="1" t="s">
        <v>10</v>
      </c>
      <c r="F412" s="1" t="s">
        <v>2316</v>
      </c>
      <c r="G412" s="2">
        <v>19529</v>
      </c>
      <c r="H412" s="2">
        <v>42164</v>
      </c>
      <c r="I412" s="1" t="s">
        <v>831</v>
      </c>
    </row>
    <row r="413" spans="1:9" x14ac:dyDescent="0.55000000000000004">
      <c r="A413">
        <v>412</v>
      </c>
      <c r="B413" s="1" t="s">
        <v>2317</v>
      </c>
      <c r="C413" s="1" t="s">
        <v>2318</v>
      </c>
      <c r="D413" s="1" t="s">
        <v>2319</v>
      </c>
      <c r="E413" s="1" t="s">
        <v>19</v>
      </c>
      <c r="F413" s="1" t="s">
        <v>2320</v>
      </c>
      <c r="G413" s="2">
        <v>22553</v>
      </c>
      <c r="H413" s="2">
        <v>42061</v>
      </c>
      <c r="I413" s="1" t="s">
        <v>715</v>
      </c>
    </row>
    <row r="414" spans="1:9" x14ac:dyDescent="0.55000000000000004">
      <c r="A414">
        <v>413</v>
      </c>
      <c r="B414" s="1" t="s">
        <v>2321</v>
      </c>
      <c r="C414" s="1" t="s">
        <v>2322</v>
      </c>
      <c r="D414" s="1" t="s">
        <v>2323</v>
      </c>
      <c r="E414" s="1" t="s">
        <v>19</v>
      </c>
      <c r="F414" s="1" t="s">
        <v>2324</v>
      </c>
      <c r="G414" s="2">
        <v>30550</v>
      </c>
      <c r="H414" s="2">
        <v>42282</v>
      </c>
      <c r="I414" s="1" t="s">
        <v>675</v>
      </c>
    </row>
    <row r="415" spans="1:9" x14ac:dyDescent="0.55000000000000004">
      <c r="A415">
        <v>414</v>
      </c>
      <c r="B415" s="1" t="s">
        <v>2325</v>
      </c>
      <c r="C415" s="1" t="s">
        <v>2326</v>
      </c>
      <c r="D415" s="1" t="s">
        <v>2327</v>
      </c>
      <c r="E415" s="1" t="s">
        <v>10</v>
      </c>
      <c r="F415" s="1" t="s">
        <v>2328</v>
      </c>
      <c r="G415" s="2">
        <v>30288</v>
      </c>
      <c r="H415" s="2">
        <v>44022</v>
      </c>
      <c r="I415" s="1" t="s">
        <v>625</v>
      </c>
    </row>
    <row r="416" spans="1:9" x14ac:dyDescent="0.55000000000000004">
      <c r="A416">
        <v>415</v>
      </c>
      <c r="B416" s="1" t="s">
        <v>2329</v>
      </c>
      <c r="C416" s="1" t="s">
        <v>2330</v>
      </c>
      <c r="D416" s="1" t="s">
        <v>2331</v>
      </c>
      <c r="E416" s="1" t="s">
        <v>10</v>
      </c>
      <c r="F416" s="1" t="s">
        <v>2332</v>
      </c>
      <c r="G416" s="2">
        <v>24602</v>
      </c>
      <c r="H416" s="2">
        <v>44036</v>
      </c>
      <c r="I416" s="1" t="s">
        <v>869</v>
      </c>
    </row>
    <row r="417" spans="1:9" x14ac:dyDescent="0.55000000000000004">
      <c r="A417">
        <v>416</v>
      </c>
      <c r="B417" s="1" t="s">
        <v>2333</v>
      </c>
      <c r="C417" s="1" t="s">
        <v>2334</v>
      </c>
      <c r="D417" s="1" t="s">
        <v>2335</v>
      </c>
      <c r="E417" s="1" t="s">
        <v>19</v>
      </c>
      <c r="F417" s="1" t="s">
        <v>2336</v>
      </c>
      <c r="G417" s="2">
        <v>20753</v>
      </c>
      <c r="H417" s="2">
        <v>42289</v>
      </c>
      <c r="I417" s="1" t="s">
        <v>670</v>
      </c>
    </row>
    <row r="418" spans="1:9" x14ac:dyDescent="0.55000000000000004">
      <c r="A418">
        <v>417</v>
      </c>
      <c r="B418" s="1" t="s">
        <v>2337</v>
      </c>
      <c r="C418" s="1" t="s">
        <v>2338</v>
      </c>
      <c r="D418" s="1" t="s">
        <v>2339</v>
      </c>
      <c r="E418" s="1" t="s">
        <v>10</v>
      </c>
      <c r="F418" s="1" t="s">
        <v>2340</v>
      </c>
      <c r="G418" s="2">
        <v>30352</v>
      </c>
      <c r="H418" s="2">
        <v>42165</v>
      </c>
      <c r="I418" s="1" t="s">
        <v>1890</v>
      </c>
    </row>
    <row r="419" spans="1:9" x14ac:dyDescent="0.55000000000000004">
      <c r="A419">
        <v>418</v>
      </c>
      <c r="B419" s="1" t="s">
        <v>2341</v>
      </c>
      <c r="C419" s="1" t="s">
        <v>2342</v>
      </c>
      <c r="D419" s="1" t="s">
        <v>2343</v>
      </c>
      <c r="E419" s="1" t="s">
        <v>10</v>
      </c>
      <c r="F419" s="1" t="s">
        <v>2344</v>
      </c>
      <c r="G419" s="2">
        <v>30639</v>
      </c>
      <c r="H419" s="2">
        <v>44538</v>
      </c>
      <c r="I419" s="1" t="s">
        <v>670</v>
      </c>
    </row>
    <row r="420" spans="1:9" x14ac:dyDescent="0.55000000000000004">
      <c r="A420">
        <v>419</v>
      </c>
      <c r="B420" s="1" t="s">
        <v>2345</v>
      </c>
      <c r="C420" s="1" t="s">
        <v>2346</v>
      </c>
      <c r="D420" s="1" t="s">
        <v>2347</v>
      </c>
      <c r="E420" s="1" t="s">
        <v>10</v>
      </c>
      <c r="F420" s="1" t="s">
        <v>2348</v>
      </c>
      <c r="G420" s="2">
        <v>26724</v>
      </c>
      <c r="H420" s="2">
        <v>41160</v>
      </c>
      <c r="I420" s="1" t="s">
        <v>675</v>
      </c>
    </row>
    <row r="421" spans="1:9" x14ac:dyDescent="0.55000000000000004">
      <c r="A421">
        <v>420</v>
      </c>
      <c r="B421" s="1" t="s">
        <v>2349</v>
      </c>
      <c r="C421" s="1" t="s">
        <v>2350</v>
      </c>
      <c r="D421" s="1" t="s">
        <v>2351</v>
      </c>
      <c r="E421" s="1" t="s">
        <v>19</v>
      </c>
      <c r="F421" s="1" t="s">
        <v>2352</v>
      </c>
      <c r="G421" s="2">
        <v>22949</v>
      </c>
      <c r="H421" s="2">
        <v>42733</v>
      </c>
      <c r="I421" s="1" t="s">
        <v>675</v>
      </c>
    </row>
    <row r="422" spans="1:9" x14ac:dyDescent="0.55000000000000004">
      <c r="A422">
        <v>421</v>
      </c>
      <c r="B422" s="1" t="s">
        <v>2353</v>
      </c>
      <c r="C422" s="1" t="s">
        <v>2354</v>
      </c>
      <c r="D422" s="1" t="s">
        <v>2355</v>
      </c>
      <c r="E422" s="1" t="s">
        <v>10</v>
      </c>
      <c r="F422" s="1" t="s">
        <v>2356</v>
      </c>
      <c r="G422" s="2">
        <v>31131</v>
      </c>
      <c r="H422" s="2">
        <v>43586</v>
      </c>
      <c r="I422" s="1" t="s">
        <v>670</v>
      </c>
    </row>
    <row r="423" spans="1:9" x14ac:dyDescent="0.55000000000000004">
      <c r="A423">
        <v>422</v>
      </c>
      <c r="B423" s="1" t="s">
        <v>2357</v>
      </c>
      <c r="C423" s="1" t="s">
        <v>2358</v>
      </c>
      <c r="D423" s="1" t="s">
        <v>2359</v>
      </c>
      <c r="E423" s="1" t="s">
        <v>10</v>
      </c>
      <c r="F423" s="1" t="s">
        <v>2360</v>
      </c>
      <c r="G423" s="2">
        <v>27538</v>
      </c>
      <c r="H423" s="2">
        <v>41538</v>
      </c>
      <c r="I423" s="1" t="s">
        <v>675</v>
      </c>
    </row>
    <row r="424" spans="1:9" x14ac:dyDescent="0.55000000000000004">
      <c r="A424">
        <v>423</v>
      </c>
      <c r="B424" s="1" t="s">
        <v>2361</v>
      </c>
      <c r="C424" s="1" t="s">
        <v>2362</v>
      </c>
      <c r="D424" s="1" t="s">
        <v>2363</v>
      </c>
      <c r="E424" s="1" t="s">
        <v>19</v>
      </c>
      <c r="F424" s="1" t="s">
        <v>2364</v>
      </c>
      <c r="G424" s="2">
        <v>28934</v>
      </c>
      <c r="H424" s="2">
        <v>42365</v>
      </c>
      <c r="I424" s="1" t="s">
        <v>670</v>
      </c>
    </row>
    <row r="425" spans="1:9" x14ac:dyDescent="0.55000000000000004">
      <c r="A425">
        <v>424</v>
      </c>
      <c r="B425" s="1" t="s">
        <v>2365</v>
      </c>
      <c r="C425" s="1" t="s">
        <v>1791</v>
      </c>
      <c r="D425" s="1" t="s">
        <v>2366</v>
      </c>
      <c r="E425" s="1" t="s">
        <v>19</v>
      </c>
      <c r="F425" s="1" t="s">
        <v>2367</v>
      </c>
      <c r="G425" s="2">
        <v>18465</v>
      </c>
      <c r="H425" s="2">
        <v>41392</v>
      </c>
      <c r="I425" s="1" t="s">
        <v>2368</v>
      </c>
    </row>
    <row r="426" spans="1:9" x14ac:dyDescent="0.55000000000000004">
      <c r="A426">
        <v>425</v>
      </c>
      <c r="B426" s="1" t="s">
        <v>2369</v>
      </c>
      <c r="C426" s="1" t="s">
        <v>2370</v>
      </c>
      <c r="D426" s="1" t="s">
        <v>2371</v>
      </c>
      <c r="E426" s="1" t="s">
        <v>10</v>
      </c>
      <c r="F426" s="1" t="s">
        <v>2372</v>
      </c>
      <c r="G426" s="2">
        <v>27777</v>
      </c>
      <c r="H426" s="2">
        <v>42890</v>
      </c>
      <c r="I426" s="1" t="s">
        <v>2373</v>
      </c>
    </row>
    <row r="427" spans="1:9" x14ac:dyDescent="0.55000000000000004">
      <c r="A427">
        <v>426</v>
      </c>
      <c r="B427" s="1" t="s">
        <v>2374</v>
      </c>
      <c r="C427" s="1" t="s">
        <v>2375</v>
      </c>
      <c r="D427" s="1" t="s">
        <v>2376</v>
      </c>
      <c r="E427" s="1" t="s">
        <v>10</v>
      </c>
      <c r="F427" s="1" t="s">
        <v>2377</v>
      </c>
      <c r="G427" s="2">
        <v>30448</v>
      </c>
      <c r="H427" s="2">
        <v>44398</v>
      </c>
      <c r="I427" s="1" t="s">
        <v>894</v>
      </c>
    </row>
    <row r="428" spans="1:9" x14ac:dyDescent="0.55000000000000004">
      <c r="A428">
        <v>427</v>
      </c>
      <c r="B428" s="1" t="s">
        <v>2378</v>
      </c>
      <c r="C428" s="1" t="s">
        <v>2379</v>
      </c>
      <c r="D428" s="1" t="s">
        <v>2380</v>
      </c>
      <c r="E428" s="1" t="s">
        <v>19</v>
      </c>
      <c r="F428" s="1" t="s">
        <v>2381</v>
      </c>
      <c r="G428" s="2">
        <v>32322</v>
      </c>
      <c r="H428" s="2">
        <v>43680</v>
      </c>
      <c r="I428" s="1" t="s">
        <v>894</v>
      </c>
    </row>
    <row r="429" spans="1:9" x14ac:dyDescent="0.55000000000000004">
      <c r="A429">
        <v>428</v>
      </c>
      <c r="B429" s="1" t="s">
        <v>2382</v>
      </c>
      <c r="C429" s="1" t="s">
        <v>2383</v>
      </c>
      <c r="D429" s="1" t="s">
        <v>2384</v>
      </c>
      <c r="E429" s="1" t="s">
        <v>19</v>
      </c>
      <c r="F429" s="1" t="s">
        <v>2385</v>
      </c>
      <c r="G429" s="2">
        <v>20219</v>
      </c>
      <c r="H429" s="2">
        <v>43910</v>
      </c>
      <c r="I429" s="1" t="s">
        <v>620</v>
      </c>
    </row>
    <row r="430" spans="1:9" x14ac:dyDescent="0.55000000000000004">
      <c r="A430">
        <v>429</v>
      </c>
      <c r="B430" s="1" t="s">
        <v>2386</v>
      </c>
      <c r="C430" s="1" t="s">
        <v>2387</v>
      </c>
      <c r="D430" s="1" t="s">
        <v>2388</v>
      </c>
      <c r="E430" s="1" t="s">
        <v>19</v>
      </c>
      <c r="F430" s="1" t="s">
        <v>2389</v>
      </c>
      <c r="G430" s="2">
        <v>32635</v>
      </c>
      <c r="H430" s="2">
        <v>41502</v>
      </c>
      <c r="I430" s="1" t="s">
        <v>903</v>
      </c>
    </row>
    <row r="431" spans="1:9" x14ac:dyDescent="0.55000000000000004">
      <c r="A431">
        <v>430</v>
      </c>
      <c r="B431" s="1" t="s">
        <v>1264</v>
      </c>
      <c r="C431" s="1" t="s">
        <v>2390</v>
      </c>
      <c r="D431" s="1" t="s">
        <v>2391</v>
      </c>
      <c r="E431" s="1" t="s">
        <v>19</v>
      </c>
      <c r="F431" s="1" t="s">
        <v>2392</v>
      </c>
      <c r="G431" s="2">
        <v>28156</v>
      </c>
      <c r="H431" s="2">
        <v>43351</v>
      </c>
      <c r="I431" s="1" t="s">
        <v>715</v>
      </c>
    </row>
    <row r="432" spans="1:9" x14ac:dyDescent="0.55000000000000004">
      <c r="A432">
        <v>431</v>
      </c>
      <c r="B432" s="1" t="s">
        <v>2393</v>
      </c>
      <c r="C432" s="1" t="s">
        <v>2394</v>
      </c>
      <c r="D432" s="1" t="s">
        <v>2395</v>
      </c>
      <c r="E432" s="1" t="s">
        <v>10</v>
      </c>
      <c r="F432" s="1" t="s">
        <v>2396</v>
      </c>
      <c r="G432" s="2">
        <v>21499</v>
      </c>
      <c r="H432" s="2">
        <v>42680</v>
      </c>
      <c r="I432" s="1" t="s">
        <v>2397</v>
      </c>
    </row>
    <row r="433" spans="1:9" x14ac:dyDescent="0.55000000000000004">
      <c r="A433">
        <v>432</v>
      </c>
      <c r="B433" s="1" t="s">
        <v>2398</v>
      </c>
      <c r="C433" s="1" t="s">
        <v>2399</v>
      </c>
      <c r="D433" s="1" t="s">
        <v>2400</v>
      </c>
      <c r="E433" s="1" t="s">
        <v>10</v>
      </c>
      <c r="F433" s="1" t="s">
        <v>2401</v>
      </c>
      <c r="G433" s="2">
        <v>29498</v>
      </c>
      <c r="H433" s="2">
        <v>44018</v>
      </c>
      <c r="I433" s="1" t="s">
        <v>670</v>
      </c>
    </row>
    <row r="434" spans="1:9" x14ac:dyDescent="0.55000000000000004">
      <c r="A434">
        <v>433</v>
      </c>
      <c r="B434" s="1" t="s">
        <v>2402</v>
      </c>
      <c r="C434" s="1" t="s">
        <v>2403</v>
      </c>
      <c r="D434" s="1" t="s">
        <v>2404</v>
      </c>
      <c r="E434" s="1" t="s">
        <v>10</v>
      </c>
      <c r="F434" s="1" t="s">
        <v>2405</v>
      </c>
      <c r="G434" s="2">
        <v>32696</v>
      </c>
      <c r="H434" s="2">
        <v>41394</v>
      </c>
      <c r="I434" s="1" t="s">
        <v>733</v>
      </c>
    </row>
    <row r="435" spans="1:9" x14ac:dyDescent="0.55000000000000004">
      <c r="A435">
        <v>434</v>
      </c>
      <c r="B435" s="1" t="s">
        <v>2406</v>
      </c>
      <c r="C435" s="1" t="s">
        <v>2407</v>
      </c>
      <c r="D435" s="1" t="s">
        <v>2408</v>
      </c>
      <c r="E435" s="1" t="s">
        <v>19</v>
      </c>
      <c r="F435" s="1" t="s">
        <v>2409</v>
      </c>
      <c r="G435" s="2">
        <v>29977</v>
      </c>
      <c r="H435" s="2">
        <v>41977</v>
      </c>
      <c r="I435" s="1" t="s">
        <v>757</v>
      </c>
    </row>
    <row r="436" spans="1:9" x14ac:dyDescent="0.55000000000000004">
      <c r="A436">
        <v>435</v>
      </c>
      <c r="B436" s="1" t="s">
        <v>2410</v>
      </c>
      <c r="C436" s="1" t="s">
        <v>2411</v>
      </c>
      <c r="D436" s="1" t="s">
        <v>2412</v>
      </c>
      <c r="E436" s="1" t="s">
        <v>19</v>
      </c>
      <c r="F436" s="1" t="s">
        <v>2413</v>
      </c>
      <c r="G436" s="2">
        <v>25062</v>
      </c>
      <c r="H436" s="2">
        <v>43540</v>
      </c>
      <c r="I436" s="1" t="s">
        <v>670</v>
      </c>
    </row>
    <row r="437" spans="1:9" x14ac:dyDescent="0.55000000000000004">
      <c r="A437">
        <v>436</v>
      </c>
      <c r="B437" s="1" t="s">
        <v>2414</v>
      </c>
      <c r="C437" s="1" t="s">
        <v>2415</v>
      </c>
      <c r="D437" s="1" t="s">
        <v>2416</v>
      </c>
      <c r="E437" s="1" t="s">
        <v>19</v>
      </c>
      <c r="F437" s="1" t="s">
        <v>2417</v>
      </c>
      <c r="G437" s="2">
        <v>20494</v>
      </c>
      <c r="H437" s="2">
        <v>42579</v>
      </c>
      <c r="I437" s="1" t="s">
        <v>903</v>
      </c>
    </row>
    <row r="438" spans="1:9" x14ac:dyDescent="0.55000000000000004">
      <c r="A438">
        <v>437</v>
      </c>
      <c r="B438" s="1" t="s">
        <v>2418</v>
      </c>
      <c r="C438" s="1" t="s">
        <v>2419</v>
      </c>
      <c r="D438" s="1" t="s">
        <v>2420</v>
      </c>
      <c r="E438" s="1" t="s">
        <v>10</v>
      </c>
      <c r="F438" s="1" t="s">
        <v>2421</v>
      </c>
      <c r="G438" s="2">
        <v>27734</v>
      </c>
      <c r="H438" s="2">
        <v>41660</v>
      </c>
      <c r="I438" s="1" t="s">
        <v>715</v>
      </c>
    </row>
    <row r="439" spans="1:9" x14ac:dyDescent="0.55000000000000004">
      <c r="A439">
        <v>438</v>
      </c>
      <c r="B439" s="1" t="s">
        <v>2422</v>
      </c>
      <c r="C439" s="1" t="s">
        <v>2423</v>
      </c>
      <c r="D439" s="1" t="s">
        <v>2424</v>
      </c>
      <c r="E439" s="1" t="s">
        <v>19</v>
      </c>
      <c r="F439" s="1" t="s">
        <v>2425</v>
      </c>
      <c r="G439" s="2">
        <v>25165</v>
      </c>
      <c r="H439" s="2">
        <v>42807</v>
      </c>
      <c r="I439" s="1" t="s">
        <v>675</v>
      </c>
    </row>
    <row r="440" spans="1:9" x14ac:dyDescent="0.55000000000000004">
      <c r="A440">
        <v>439</v>
      </c>
      <c r="B440" s="1" t="s">
        <v>2426</v>
      </c>
      <c r="C440" s="1" t="s">
        <v>2427</v>
      </c>
      <c r="D440" s="1" t="s">
        <v>2428</v>
      </c>
      <c r="E440" s="1" t="s">
        <v>19</v>
      </c>
      <c r="F440" s="1" t="s">
        <v>2429</v>
      </c>
      <c r="G440" s="2">
        <v>21495</v>
      </c>
      <c r="H440" s="2">
        <v>42086</v>
      </c>
      <c r="I440" s="1" t="s">
        <v>675</v>
      </c>
    </row>
    <row r="441" spans="1:9" x14ac:dyDescent="0.55000000000000004">
      <c r="A441">
        <v>440</v>
      </c>
      <c r="B441" s="1" t="s">
        <v>2430</v>
      </c>
      <c r="C441" s="1" t="s">
        <v>2431</v>
      </c>
      <c r="D441" s="1" t="s">
        <v>2432</v>
      </c>
      <c r="E441" s="1" t="s">
        <v>10</v>
      </c>
      <c r="F441" s="1" t="s">
        <v>2433</v>
      </c>
      <c r="G441" s="2">
        <v>24890</v>
      </c>
      <c r="H441" s="2">
        <v>41593</v>
      </c>
      <c r="I441" s="1" t="s">
        <v>747</v>
      </c>
    </row>
    <row r="442" spans="1:9" x14ac:dyDescent="0.55000000000000004">
      <c r="A442">
        <v>441</v>
      </c>
      <c r="B442" s="1" t="s">
        <v>2434</v>
      </c>
      <c r="C442" s="1" t="s">
        <v>2435</v>
      </c>
      <c r="D442" s="1" t="s">
        <v>2436</v>
      </c>
      <c r="E442" s="1" t="s">
        <v>19</v>
      </c>
      <c r="F442" s="1" t="s">
        <v>2437</v>
      </c>
      <c r="G442" s="2">
        <v>32374</v>
      </c>
      <c r="H442" s="2">
        <v>41310</v>
      </c>
      <c r="I442" s="1" t="s">
        <v>670</v>
      </c>
    </row>
    <row r="443" spans="1:9" x14ac:dyDescent="0.55000000000000004">
      <c r="A443">
        <v>442</v>
      </c>
      <c r="B443" s="1" t="s">
        <v>2438</v>
      </c>
      <c r="C443" s="1" t="s">
        <v>2439</v>
      </c>
      <c r="D443" s="1" t="s">
        <v>2440</v>
      </c>
      <c r="E443" s="1" t="s">
        <v>19</v>
      </c>
      <c r="F443" s="1" t="s">
        <v>2441</v>
      </c>
      <c r="G443" s="2">
        <v>28514</v>
      </c>
      <c r="H443" s="2">
        <v>42233</v>
      </c>
      <c r="I443" s="1" t="s">
        <v>2442</v>
      </c>
    </row>
    <row r="444" spans="1:9" x14ac:dyDescent="0.55000000000000004">
      <c r="A444">
        <v>443</v>
      </c>
      <c r="B444" s="1" t="s">
        <v>2443</v>
      </c>
      <c r="C444" s="1" t="s">
        <v>2444</v>
      </c>
      <c r="D444" s="1" t="s">
        <v>2445</v>
      </c>
      <c r="E444" s="1" t="s">
        <v>19</v>
      </c>
      <c r="F444" s="1" t="s">
        <v>2446</v>
      </c>
      <c r="G444" s="2">
        <v>29335</v>
      </c>
      <c r="H444" s="2">
        <v>44262</v>
      </c>
      <c r="I444" s="1" t="s">
        <v>630</v>
      </c>
    </row>
    <row r="445" spans="1:9" x14ac:dyDescent="0.55000000000000004">
      <c r="A445">
        <v>444</v>
      </c>
      <c r="B445" s="1" t="s">
        <v>2447</v>
      </c>
      <c r="C445" s="1" t="s">
        <v>2448</v>
      </c>
      <c r="D445" s="1" t="s">
        <v>2449</v>
      </c>
      <c r="E445" s="1" t="s">
        <v>19</v>
      </c>
      <c r="F445" s="1" t="s">
        <v>2450</v>
      </c>
      <c r="G445" s="2">
        <v>31219</v>
      </c>
      <c r="H445" s="2">
        <v>41329</v>
      </c>
      <c r="I445" s="1" t="s">
        <v>675</v>
      </c>
    </row>
    <row r="446" spans="1:9" x14ac:dyDescent="0.55000000000000004">
      <c r="A446">
        <v>445</v>
      </c>
      <c r="B446" s="1" t="s">
        <v>2451</v>
      </c>
      <c r="C446" s="1" t="s">
        <v>2452</v>
      </c>
      <c r="D446" s="1" t="s">
        <v>2453</v>
      </c>
      <c r="E446" s="1" t="s">
        <v>19</v>
      </c>
      <c r="F446" s="1" t="s">
        <v>2454</v>
      </c>
      <c r="G446" s="2">
        <v>28419</v>
      </c>
      <c r="H446" s="2">
        <v>43485</v>
      </c>
      <c r="I446" s="1" t="s">
        <v>625</v>
      </c>
    </row>
    <row r="447" spans="1:9" x14ac:dyDescent="0.55000000000000004">
      <c r="A447">
        <v>446</v>
      </c>
      <c r="B447" s="1" t="s">
        <v>2455</v>
      </c>
      <c r="C447" s="1" t="s">
        <v>2456</v>
      </c>
      <c r="D447" s="1" t="s">
        <v>2457</v>
      </c>
      <c r="E447" s="1" t="s">
        <v>10</v>
      </c>
      <c r="F447" s="1" t="s">
        <v>2458</v>
      </c>
      <c r="G447" s="2">
        <v>30504</v>
      </c>
      <c r="H447" s="2">
        <v>40917</v>
      </c>
      <c r="I447" s="1" t="s">
        <v>620</v>
      </c>
    </row>
    <row r="448" spans="1:9" x14ac:dyDescent="0.55000000000000004">
      <c r="A448">
        <v>447</v>
      </c>
      <c r="B448" s="1" t="s">
        <v>2459</v>
      </c>
      <c r="C448" s="1" t="s">
        <v>2460</v>
      </c>
      <c r="D448" s="1" t="s">
        <v>2461</v>
      </c>
      <c r="E448" s="1" t="s">
        <v>10</v>
      </c>
      <c r="F448" s="1" t="s">
        <v>2462</v>
      </c>
      <c r="G448" s="2">
        <v>30613</v>
      </c>
      <c r="H448" s="2">
        <v>41550</v>
      </c>
      <c r="I448" s="1" t="s">
        <v>2463</v>
      </c>
    </row>
    <row r="449" spans="1:9" x14ac:dyDescent="0.55000000000000004">
      <c r="A449">
        <v>448</v>
      </c>
      <c r="B449" s="1" t="s">
        <v>931</v>
      </c>
      <c r="C449" s="1" t="s">
        <v>2464</v>
      </c>
      <c r="D449" s="1" t="s">
        <v>2465</v>
      </c>
      <c r="E449" s="1" t="s">
        <v>10</v>
      </c>
      <c r="F449" s="1" t="s">
        <v>2466</v>
      </c>
      <c r="G449" s="2">
        <v>24022</v>
      </c>
      <c r="H449" s="2">
        <v>41862</v>
      </c>
      <c r="I449" s="1" t="s">
        <v>630</v>
      </c>
    </row>
    <row r="450" spans="1:9" x14ac:dyDescent="0.55000000000000004">
      <c r="A450">
        <v>449</v>
      </c>
      <c r="B450" s="1" t="s">
        <v>2467</v>
      </c>
      <c r="C450" s="1" t="s">
        <v>2468</v>
      </c>
      <c r="D450" s="1" t="s">
        <v>2469</v>
      </c>
      <c r="E450" s="1" t="s">
        <v>10</v>
      </c>
      <c r="F450" s="1" t="s">
        <v>2470</v>
      </c>
      <c r="G450" s="2">
        <v>21331</v>
      </c>
      <c r="H450" s="2">
        <v>44534</v>
      </c>
      <c r="I450" s="1" t="s">
        <v>670</v>
      </c>
    </row>
    <row r="451" spans="1:9" x14ac:dyDescent="0.55000000000000004">
      <c r="A451">
        <v>450</v>
      </c>
      <c r="B451" s="1" t="s">
        <v>2022</v>
      </c>
      <c r="C451" s="1" t="s">
        <v>2471</v>
      </c>
      <c r="D451" s="1" t="s">
        <v>2472</v>
      </c>
      <c r="E451" s="1" t="s">
        <v>19</v>
      </c>
      <c r="F451" s="1" t="s">
        <v>2473</v>
      </c>
      <c r="G451" s="2">
        <v>23948</v>
      </c>
      <c r="H451" s="2">
        <v>44309</v>
      </c>
      <c r="I451" s="1" t="s">
        <v>1877</v>
      </c>
    </row>
    <row r="452" spans="1:9" x14ac:dyDescent="0.55000000000000004">
      <c r="A452">
        <v>451</v>
      </c>
      <c r="B452" s="1" t="s">
        <v>2474</v>
      </c>
      <c r="C452" s="1" t="s">
        <v>2475</v>
      </c>
      <c r="D452" s="1" t="s">
        <v>2476</v>
      </c>
      <c r="E452" s="1" t="s">
        <v>19</v>
      </c>
      <c r="F452" s="1" t="s">
        <v>2477</v>
      </c>
      <c r="G452" s="2">
        <v>31278</v>
      </c>
      <c r="H452" s="2">
        <v>43064</v>
      </c>
      <c r="I452" s="1" t="s">
        <v>1218</v>
      </c>
    </row>
    <row r="453" spans="1:9" x14ac:dyDescent="0.55000000000000004">
      <c r="A453">
        <v>452</v>
      </c>
      <c r="B453" s="1" t="s">
        <v>2478</v>
      </c>
      <c r="C453" s="1" t="s">
        <v>2479</v>
      </c>
      <c r="D453" s="1" t="s">
        <v>2480</v>
      </c>
      <c r="E453" s="1" t="s">
        <v>19</v>
      </c>
      <c r="F453" s="1" t="s">
        <v>2481</v>
      </c>
      <c r="G453" s="2">
        <v>28314</v>
      </c>
      <c r="H453" s="2">
        <v>43564</v>
      </c>
      <c r="I453" s="1" t="s">
        <v>670</v>
      </c>
    </row>
    <row r="454" spans="1:9" x14ac:dyDescent="0.55000000000000004">
      <c r="A454">
        <v>453</v>
      </c>
      <c r="B454" s="1" t="s">
        <v>2482</v>
      </c>
      <c r="C454" s="1" t="s">
        <v>2483</v>
      </c>
      <c r="D454" s="1" t="s">
        <v>2484</v>
      </c>
      <c r="E454" s="1" t="s">
        <v>19</v>
      </c>
      <c r="F454" s="1" t="s">
        <v>2485</v>
      </c>
      <c r="G454" s="2">
        <v>25677</v>
      </c>
      <c r="H454" s="2">
        <v>44007</v>
      </c>
      <c r="I454" s="1" t="s">
        <v>670</v>
      </c>
    </row>
    <row r="455" spans="1:9" x14ac:dyDescent="0.55000000000000004">
      <c r="A455">
        <v>454</v>
      </c>
      <c r="B455" s="1" t="s">
        <v>2486</v>
      </c>
      <c r="C455" s="1" t="s">
        <v>2487</v>
      </c>
      <c r="D455" s="1" t="s">
        <v>2488</v>
      </c>
      <c r="E455" s="1" t="s">
        <v>10</v>
      </c>
      <c r="F455" s="1" t="s">
        <v>2489</v>
      </c>
      <c r="G455" s="2">
        <v>23251</v>
      </c>
      <c r="H455" s="2">
        <v>41299</v>
      </c>
      <c r="I455" s="1" t="s">
        <v>630</v>
      </c>
    </row>
    <row r="456" spans="1:9" x14ac:dyDescent="0.55000000000000004">
      <c r="A456">
        <v>455</v>
      </c>
      <c r="B456" s="1" t="s">
        <v>2490</v>
      </c>
      <c r="C456" s="1" t="s">
        <v>2491</v>
      </c>
      <c r="D456" s="1" t="s">
        <v>2492</v>
      </c>
      <c r="E456" s="1" t="s">
        <v>10</v>
      </c>
      <c r="F456" s="1" t="s">
        <v>2493</v>
      </c>
      <c r="G456" s="2">
        <v>30961</v>
      </c>
      <c r="H456" s="2">
        <v>43731</v>
      </c>
      <c r="I456" s="1" t="s">
        <v>675</v>
      </c>
    </row>
    <row r="457" spans="1:9" x14ac:dyDescent="0.55000000000000004">
      <c r="A457">
        <v>456</v>
      </c>
      <c r="B457" s="1" t="s">
        <v>2494</v>
      </c>
      <c r="C457" s="1" t="s">
        <v>2495</v>
      </c>
      <c r="D457" s="1" t="s">
        <v>2496</v>
      </c>
      <c r="E457" s="1" t="s">
        <v>19</v>
      </c>
      <c r="F457" s="1" t="s">
        <v>2497</v>
      </c>
      <c r="G457" s="2">
        <v>18649</v>
      </c>
      <c r="H457" s="2">
        <v>44382</v>
      </c>
      <c r="I457" s="1" t="s">
        <v>670</v>
      </c>
    </row>
    <row r="458" spans="1:9" x14ac:dyDescent="0.55000000000000004">
      <c r="A458">
        <v>457</v>
      </c>
      <c r="B458" s="1" t="s">
        <v>2498</v>
      </c>
      <c r="C458" s="1" t="s">
        <v>2499</v>
      </c>
      <c r="D458" s="1" t="s">
        <v>2500</v>
      </c>
      <c r="E458" s="1" t="s">
        <v>10</v>
      </c>
      <c r="F458" s="1" t="s">
        <v>2501</v>
      </c>
      <c r="G458" s="2">
        <v>19390</v>
      </c>
      <c r="H458" s="2">
        <v>43057</v>
      </c>
      <c r="I458" s="1" t="s">
        <v>1259</v>
      </c>
    </row>
    <row r="459" spans="1:9" x14ac:dyDescent="0.55000000000000004">
      <c r="A459">
        <v>458</v>
      </c>
      <c r="B459" s="1" t="s">
        <v>2502</v>
      </c>
      <c r="C459" s="1" t="s">
        <v>2503</v>
      </c>
      <c r="D459" s="1" t="s">
        <v>2504</v>
      </c>
      <c r="E459" s="1" t="s">
        <v>10</v>
      </c>
      <c r="F459" s="1" t="s">
        <v>2505</v>
      </c>
      <c r="G459" s="2">
        <v>20989</v>
      </c>
      <c r="H459" s="2">
        <v>43557</v>
      </c>
      <c r="I459" s="1" t="s">
        <v>670</v>
      </c>
    </row>
    <row r="460" spans="1:9" x14ac:dyDescent="0.55000000000000004">
      <c r="A460">
        <v>459</v>
      </c>
      <c r="B460" s="1" t="s">
        <v>2506</v>
      </c>
      <c r="C460" s="1" t="s">
        <v>2507</v>
      </c>
      <c r="D460" s="1" t="s">
        <v>2508</v>
      </c>
      <c r="E460" s="1" t="s">
        <v>10</v>
      </c>
      <c r="F460" s="1" t="s">
        <v>2509</v>
      </c>
      <c r="G460" s="2">
        <v>23859</v>
      </c>
      <c r="H460" s="2">
        <v>41983</v>
      </c>
      <c r="I460" s="1" t="s">
        <v>855</v>
      </c>
    </row>
    <row r="461" spans="1:9" x14ac:dyDescent="0.55000000000000004">
      <c r="A461">
        <v>460</v>
      </c>
      <c r="B461" s="1" t="s">
        <v>2510</v>
      </c>
      <c r="C461" s="1" t="s">
        <v>2511</v>
      </c>
      <c r="D461" s="1" t="s">
        <v>2512</v>
      </c>
      <c r="E461" s="1" t="s">
        <v>19</v>
      </c>
      <c r="F461" s="1" t="s">
        <v>2513</v>
      </c>
      <c r="G461" s="2">
        <v>20584</v>
      </c>
      <c r="H461" s="2">
        <v>42643</v>
      </c>
      <c r="I461" s="1" t="s">
        <v>675</v>
      </c>
    </row>
    <row r="462" spans="1:9" x14ac:dyDescent="0.55000000000000004">
      <c r="A462">
        <v>461</v>
      </c>
      <c r="B462" s="1" t="s">
        <v>2514</v>
      </c>
      <c r="C462" s="1" t="s">
        <v>2515</v>
      </c>
      <c r="D462" s="1" t="s">
        <v>2516</v>
      </c>
      <c r="E462" s="1" t="s">
        <v>10</v>
      </c>
      <c r="F462" s="1" t="s">
        <v>2517</v>
      </c>
      <c r="G462" s="2">
        <v>30169</v>
      </c>
      <c r="H462" s="2">
        <v>42139</v>
      </c>
      <c r="I462" s="1" t="s">
        <v>1218</v>
      </c>
    </row>
    <row r="463" spans="1:9" x14ac:dyDescent="0.55000000000000004">
      <c r="A463">
        <v>462</v>
      </c>
      <c r="B463" s="1" t="s">
        <v>2518</v>
      </c>
      <c r="C463" s="1" t="s">
        <v>2519</v>
      </c>
      <c r="D463" s="1" t="s">
        <v>2520</v>
      </c>
      <c r="E463" s="1" t="s">
        <v>19</v>
      </c>
      <c r="F463" s="1" t="s">
        <v>2521</v>
      </c>
      <c r="G463" s="2">
        <v>26655</v>
      </c>
      <c r="H463" s="2">
        <v>42642</v>
      </c>
      <c r="I463" s="1" t="s">
        <v>894</v>
      </c>
    </row>
    <row r="464" spans="1:9" x14ac:dyDescent="0.55000000000000004">
      <c r="A464">
        <v>463</v>
      </c>
      <c r="B464" s="1" t="s">
        <v>1455</v>
      </c>
      <c r="C464" s="1" t="s">
        <v>2522</v>
      </c>
      <c r="D464" s="1" t="s">
        <v>2523</v>
      </c>
      <c r="E464" s="1" t="s">
        <v>10</v>
      </c>
      <c r="F464" s="1" t="s">
        <v>2524</v>
      </c>
      <c r="G464" s="2">
        <v>24387</v>
      </c>
      <c r="H464" s="2">
        <v>43525</v>
      </c>
      <c r="I464" s="1" t="s">
        <v>855</v>
      </c>
    </row>
    <row r="465" spans="1:9" x14ac:dyDescent="0.55000000000000004">
      <c r="A465">
        <v>464</v>
      </c>
      <c r="B465" s="1" t="s">
        <v>2525</v>
      </c>
      <c r="C465" s="1" t="s">
        <v>2526</v>
      </c>
      <c r="D465" s="1" t="s">
        <v>2527</v>
      </c>
      <c r="E465" s="1" t="s">
        <v>19</v>
      </c>
      <c r="F465" s="1" t="s">
        <v>2528</v>
      </c>
      <c r="G465" s="2">
        <v>29973</v>
      </c>
      <c r="H465" s="2">
        <v>42180</v>
      </c>
      <c r="I465" s="1" t="s">
        <v>855</v>
      </c>
    </row>
    <row r="466" spans="1:9" x14ac:dyDescent="0.55000000000000004">
      <c r="A466">
        <v>465</v>
      </c>
      <c r="B466" s="1" t="s">
        <v>2529</v>
      </c>
      <c r="C466" s="1" t="s">
        <v>2530</v>
      </c>
      <c r="D466" s="1" t="s">
        <v>2531</v>
      </c>
      <c r="E466" s="1" t="s">
        <v>19</v>
      </c>
      <c r="F466" s="1" t="s">
        <v>2532</v>
      </c>
      <c r="G466" s="2">
        <v>25043</v>
      </c>
      <c r="H466" s="2">
        <v>41056</v>
      </c>
      <c r="I466" s="1" t="s">
        <v>1409</v>
      </c>
    </row>
    <row r="467" spans="1:9" x14ac:dyDescent="0.55000000000000004">
      <c r="A467">
        <v>466</v>
      </c>
      <c r="B467" s="1" t="s">
        <v>2533</v>
      </c>
      <c r="C467" s="1" t="s">
        <v>2534</v>
      </c>
      <c r="D467" s="1" t="s">
        <v>2535</v>
      </c>
      <c r="E467" s="1" t="s">
        <v>10</v>
      </c>
      <c r="F467" s="1" t="s">
        <v>2536</v>
      </c>
      <c r="G467" s="2">
        <v>31361</v>
      </c>
      <c r="H467" s="2">
        <v>43762</v>
      </c>
      <c r="I467" s="1" t="s">
        <v>2537</v>
      </c>
    </row>
    <row r="468" spans="1:9" x14ac:dyDescent="0.55000000000000004">
      <c r="A468">
        <v>467</v>
      </c>
      <c r="B468" s="1" t="s">
        <v>2538</v>
      </c>
      <c r="C468" s="1" t="s">
        <v>2539</v>
      </c>
      <c r="D468" s="1" t="s">
        <v>2540</v>
      </c>
      <c r="E468" s="1" t="s">
        <v>19</v>
      </c>
      <c r="F468" s="1" t="s">
        <v>2541</v>
      </c>
      <c r="G468" s="2">
        <v>21570</v>
      </c>
      <c r="H468" s="2">
        <v>40977</v>
      </c>
      <c r="I468" s="1" t="s">
        <v>675</v>
      </c>
    </row>
    <row r="469" spans="1:9" x14ac:dyDescent="0.55000000000000004">
      <c r="A469">
        <v>468</v>
      </c>
      <c r="B469" s="1" t="s">
        <v>2542</v>
      </c>
      <c r="C469" s="1" t="s">
        <v>2543</v>
      </c>
      <c r="D469" s="1" t="s">
        <v>2544</v>
      </c>
      <c r="E469" s="1" t="s">
        <v>10</v>
      </c>
      <c r="F469" s="1" t="s">
        <v>2545</v>
      </c>
      <c r="G469" s="2">
        <v>26580</v>
      </c>
      <c r="H469" s="2">
        <v>44148</v>
      </c>
      <c r="I469" s="1" t="s">
        <v>747</v>
      </c>
    </row>
    <row r="470" spans="1:9" x14ac:dyDescent="0.55000000000000004">
      <c r="A470">
        <v>469</v>
      </c>
      <c r="B470" s="1" t="s">
        <v>2546</v>
      </c>
      <c r="C470" s="1" t="s">
        <v>2547</v>
      </c>
      <c r="D470" s="1" t="s">
        <v>2548</v>
      </c>
      <c r="E470" s="1" t="s">
        <v>10</v>
      </c>
      <c r="F470" s="1" t="s">
        <v>2549</v>
      </c>
      <c r="G470" s="2">
        <v>22595</v>
      </c>
      <c r="H470" s="2">
        <v>42821</v>
      </c>
      <c r="I470" s="1" t="s">
        <v>752</v>
      </c>
    </row>
    <row r="471" spans="1:9" x14ac:dyDescent="0.55000000000000004">
      <c r="A471">
        <v>470</v>
      </c>
      <c r="B471" s="1" t="s">
        <v>2550</v>
      </c>
      <c r="C471" s="1" t="s">
        <v>2551</v>
      </c>
      <c r="D471" s="1" t="s">
        <v>2552</v>
      </c>
      <c r="E471" s="1" t="s">
        <v>10</v>
      </c>
      <c r="F471" s="1" t="s">
        <v>2553</v>
      </c>
      <c r="G471" s="2">
        <v>31566</v>
      </c>
      <c r="H471" s="2">
        <v>43913</v>
      </c>
      <c r="I471" s="1" t="s">
        <v>675</v>
      </c>
    </row>
    <row r="472" spans="1:9" x14ac:dyDescent="0.55000000000000004">
      <c r="A472">
        <v>471</v>
      </c>
      <c r="B472" s="1" t="s">
        <v>2554</v>
      </c>
      <c r="C472" s="1" t="s">
        <v>2555</v>
      </c>
      <c r="D472" s="1" t="s">
        <v>2556</v>
      </c>
      <c r="E472" s="1" t="s">
        <v>19</v>
      </c>
      <c r="F472" s="1" t="s">
        <v>2557</v>
      </c>
      <c r="G472" s="2">
        <v>19663</v>
      </c>
      <c r="H472" s="2">
        <v>41438</v>
      </c>
      <c r="I472" s="1" t="s">
        <v>625</v>
      </c>
    </row>
    <row r="473" spans="1:9" x14ac:dyDescent="0.55000000000000004">
      <c r="A473">
        <v>472</v>
      </c>
      <c r="B473" s="1" t="s">
        <v>2558</v>
      </c>
      <c r="C473" s="1" t="s">
        <v>2559</v>
      </c>
      <c r="D473" s="1" t="s">
        <v>2560</v>
      </c>
      <c r="E473" s="1" t="s">
        <v>10</v>
      </c>
      <c r="F473" s="1" t="s">
        <v>2561</v>
      </c>
      <c r="G473" s="2">
        <v>28371</v>
      </c>
      <c r="H473" s="2">
        <v>42697</v>
      </c>
      <c r="I473" s="1" t="s">
        <v>670</v>
      </c>
    </row>
    <row r="474" spans="1:9" x14ac:dyDescent="0.55000000000000004">
      <c r="A474">
        <v>473</v>
      </c>
      <c r="B474" s="1" t="s">
        <v>2562</v>
      </c>
      <c r="C474" s="1" t="s">
        <v>2563</v>
      </c>
      <c r="D474" s="1" t="s">
        <v>2564</v>
      </c>
      <c r="E474" s="1" t="s">
        <v>19</v>
      </c>
      <c r="F474" s="1" t="s">
        <v>2565</v>
      </c>
      <c r="G474" s="2">
        <v>30278</v>
      </c>
      <c r="H474" s="2">
        <v>41162</v>
      </c>
      <c r="I474" s="1" t="s">
        <v>670</v>
      </c>
    </row>
    <row r="475" spans="1:9" x14ac:dyDescent="0.55000000000000004">
      <c r="A475">
        <v>474</v>
      </c>
      <c r="B475" s="1" t="s">
        <v>2566</v>
      </c>
      <c r="C475" s="1" t="s">
        <v>2567</v>
      </c>
      <c r="D475" s="1" t="s">
        <v>2568</v>
      </c>
      <c r="E475" s="1" t="s">
        <v>19</v>
      </c>
      <c r="F475" s="1" t="s">
        <v>2569</v>
      </c>
      <c r="G475" s="2">
        <v>24861</v>
      </c>
      <c r="H475" s="2">
        <v>44181</v>
      </c>
      <c r="I475" s="1" t="s">
        <v>670</v>
      </c>
    </row>
    <row r="476" spans="1:9" x14ac:dyDescent="0.55000000000000004">
      <c r="A476">
        <v>475</v>
      </c>
      <c r="B476" s="1" t="s">
        <v>2570</v>
      </c>
      <c r="C476" s="1" t="s">
        <v>2571</v>
      </c>
      <c r="D476" s="1" t="s">
        <v>2572</v>
      </c>
      <c r="E476" s="1" t="s">
        <v>19</v>
      </c>
      <c r="F476" s="1" t="s">
        <v>2573</v>
      </c>
      <c r="G476" s="2">
        <v>19860</v>
      </c>
      <c r="H476" s="2">
        <v>40936</v>
      </c>
      <c r="I476" s="1" t="s">
        <v>738</v>
      </c>
    </row>
    <row r="477" spans="1:9" x14ac:dyDescent="0.55000000000000004">
      <c r="A477">
        <v>476</v>
      </c>
      <c r="B477" s="1" t="s">
        <v>2574</v>
      </c>
      <c r="C477" s="1" t="s">
        <v>2575</v>
      </c>
      <c r="D477" s="1" t="s">
        <v>2576</v>
      </c>
      <c r="E477" s="1" t="s">
        <v>10</v>
      </c>
      <c r="F477" s="1" t="s">
        <v>2577</v>
      </c>
      <c r="G477" s="2">
        <v>23897</v>
      </c>
      <c r="H477" s="2">
        <v>40982</v>
      </c>
      <c r="I477" s="1" t="s">
        <v>715</v>
      </c>
    </row>
    <row r="478" spans="1:9" x14ac:dyDescent="0.55000000000000004">
      <c r="A478">
        <v>477</v>
      </c>
      <c r="B478" s="1" t="s">
        <v>2578</v>
      </c>
      <c r="C478" s="1" t="s">
        <v>2579</v>
      </c>
      <c r="D478" s="1" t="s">
        <v>2580</v>
      </c>
      <c r="E478" s="1" t="s">
        <v>10</v>
      </c>
      <c r="F478" s="1" t="s">
        <v>2581</v>
      </c>
      <c r="G478" s="2">
        <v>23670</v>
      </c>
      <c r="H478" s="2">
        <v>41126</v>
      </c>
      <c r="I478" s="1" t="s">
        <v>814</v>
      </c>
    </row>
    <row r="479" spans="1:9" x14ac:dyDescent="0.55000000000000004">
      <c r="A479">
        <v>478</v>
      </c>
      <c r="B479" s="1" t="s">
        <v>2582</v>
      </c>
      <c r="C479" s="1" t="s">
        <v>2583</v>
      </c>
      <c r="D479" s="1" t="s">
        <v>2584</v>
      </c>
      <c r="E479" s="1" t="s">
        <v>10</v>
      </c>
      <c r="F479" s="1" t="s">
        <v>2585</v>
      </c>
      <c r="G479" s="2">
        <v>23205</v>
      </c>
      <c r="H479" s="2">
        <v>42951</v>
      </c>
      <c r="I479" s="1" t="s">
        <v>670</v>
      </c>
    </row>
    <row r="480" spans="1:9" x14ac:dyDescent="0.55000000000000004">
      <c r="A480">
        <v>479</v>
      </c>
      <c r="B480" s="1" t="s">
        <v>2586</v>
      </c>
      <c r="C480" s="1" t="s">
        <v>2587</v>
      </c>
      <c r="D480" s="1" t="s">
        <v>2588</v>
      </c>
      <c r="E480" s="1" t="s">
        <v>19</v>
      </c>
      <c r="F480" s="1" t="s">
        <v>2589</v>
      </c>
      <c r="G480" s="2">
        <v>20559</v>
      </c>
      <c r="H480" s="2">
        <v>43707</v>
      </c>
      <c r="I480" s="1" t="s">
        <v>680</v>
      </c>
    </row>
    <row r="481" spans="1:9" x14ac:dyDescent="0.55000000000000004">
      <c r="A481">
        <v>480</v>
      </c>
      <c r="B481" s="1" t="s">
        <v>2590</v>
      </c>
      <c r="C481" s="1" t="s">
        <v>2591</v>
      </c>
      <c r="D481" s="1" t="s">
        <v>2592</v>
      </c>
      <c r="E481" s="1" t="s">
        <v>19</v>
      </c>
      <c r="F481" s="1" t="s">
        <v>2593</v>
      </c>
      <c r="G481" s="2">
        <v>20896</v>
      </c>
      <c r="H481" s="2">
        <v>41851</v>
      </c>
      <c r="I481" s="1" t="s">
        <v>762</v>
      </c>
    </row>
    <row r="482" spans="1:9" x14ac:dyDescent="0.55000000000000004">
      <c r="A482">
        <v>481</v>
      </c>
      <c r="B482" s="1" t="s">
        <v>2594</v>
      </c>
      <c r="C482" s="1" t="s">
        <v>2595</v>
      </c>
      <c r="D482" s="1" t="s">
        <v>2596</v>
      </c>
      <c r="E482" s="1" t="s">
        <v>10</v>
      </c>
      <c r="F482" s="1" t="s">
        <v>2597</v>
      </c>
      <c r="G482" s="2">
        <v>29510</v>
      </c>
      <c r="H482" s="2">
        <v>43976</v>
      </c>
      <c r="I482" s="1" t="s">
        <v>620</v>
      </c>
    </row>
    <row r="483" spans="1:9" x14ac:dyDescent="0.55000000000000004">
      <c r="A483">
        <v>482</v>
      </c>
      <c r="B483" s="1" t="s">
        <v>2598</v>
      </c>
      <c r="C483" s="1" t="s">
        <v>2599</v>
      </c>
      <c r="D483" s="1" t="s">
        <v>2600</v>
      </c>
      <c r="E483" s="1" t="s">
        <v>10</v>
      </c>
      <c r="F483" s="1" t="s">
        <v>2601</v>
      </c>
      <c r="G483" s="2">
        <v>23931</v>
      </c>
      <c r="H483" s="2">
        <v>43563</v>
      </c>
      <c r="I483" s="1" t="s">
        <v>2035</v>
      </c>
    </row>
    <row r="484" spans="1:9" x14ac:dyDescent="0.55000000000000004">
      <c r="A484">
        <v>483</v>
      </c>
      <c r="B484" s="1" t="s">
        <v>2602</v>
      </c>
      <c r="C484" s="1" t="s">
        <v>2603</v>
      </c>
      <c r="D484" s="1" t="s">
        <v>2604</v>
      </c>
      <c r="E484" s="1" t="s">
        <v>10</v>
      </c>
      <c r="F484" s="1" t="s">
        <v>2605</v>
      </c>
      <c r="G484" s="2">
        <v>23254</v>
      </c>
      <c r="H484" s="2">
        <v>41348</v>
      </c>
      <c r="I484" s="1" t="s">
        <v>1078</v>
      </c>
    </row>
    <row r="485" spans="1:9" x14ac:dyDescent="0.55000000000000004">
      <c r="A485">
        <v>484</v>
      </c>
      <c r="B485" s="1" t="s">
        <v>2606</v>
      </c>
      <c r="C485" s="1" t="s">
        <v>2607</v>
      </c>
      <c r="D485" s="1" t="s">
        <v>2608</v>
      </c>
      <c r="E485" s="1" t="s">
        <v>19</v>
      </c>
      <c r="F485" s="1" t="s">
        <v>2609</v>
      </c>
      <c r="G485" s="2">
        <v>26637</v>
      </c>
      <c r="H485" s="2">
        <v>41908</v>
      </c>
      <c r="I485" s="1" t="s">
        <v>2140</v>
      </c>
    </row>
    <row r="486" spans="1:9" x14ac:dyDescent="0.55000000000000004">
      <c r="A486">
        <v>485</v>
      </c>
      <c r="B486" s="1" t="s">
        <v>2610</v>
      </c>
      <c r="C486" s="1" t="s">
        <v>2611</v>
      </c>
      <c r="D486" s="1" t="s">
        <v>2612</v>
      </c>
      <c r="E486" s="1" t="s">
        <v>19</v>
      </c>
      <c r="F486" s="1" t="s">
        <v>2613</v>
      </c>
      <c r="G486" s="2">
        <v>24072</v>
      </c>
      <c r="H486" s="2">
        <v>43289</v>
      </c>
      <c r="I486" s="1" t="s">
        <v>675</v>
      </c>
    </row>
    <row r="487" spans="1:9" x14ac:dyDescent="0.55000000000000004">
      <c r="A487">
        <v>486</v>
      </c>
      <c r="B487" s="1" t="s">
        <v>2614</v>
      </c>
      <c r="C487" s="1" t="s">
        <v>2615</v>
      </c>
      <c r="D487" s="1" t="s">
        <v>2616</v>
      </c>
      <c r="E487" s="1" t="s">
        <v>19</v>
      </c>
      <c r="F487" s="1" t="s">
        <v>2617</v>
      </c>
      <c r="G487" s="2">
        <v>18306</v>
      </c>
      <c r="H487" s="2">
        <v>42952</v>
      </c>
      <c r="I487" s="1" t="s">
        <v>733</v>
      </c>
    </row>
    <row r="488" spans="1:9" x14ac:dyDescent="0.55000000000000004">
      <c r="A488">
        <v>487</v>
      </c>
      <c r="B488" s="1" t="s">
        <v>2618</v>
      </c>
      <c r="C488" s="1" t="s">
        <v>2619</v>
      </c>
      <c r="D488" s="1" t="s">
        <v>2620</v>
      </c>
      <c r="E488" s="1" t="s">
        <v>19</v>
      </c>
      <c r="F488" s="1" t="s">
        <v>2621</v>
      </c>
      <c r="G488" s="2">
        <v>24104</v>
      </c>
      <c r="H488" s="2">
        <v>41065</v>
      </c>
      <c r="I488" s="1" t="s">
        <v>635</v>
      </c>
    </row>
    <row r="489" spans="1:9" x14ac:dyDescent="0.55000000000000004">
      <c r="A489">
        <v>488</v>
      </c>
      <c r="B489" s="1" t="s">
        <v>2622</v>
      </c>
      <c r="C489" s="1" t="s">
        <v>2623</v>
      </c>
      <c r="D489" s="1" t="s">
        <v>2624</v>
      </c>
      <c r="E489" s="1" t="s">
        <v>19</v>
      </c>
      <c r="F489" s="1" t="s">
        <v>2625</v>
      </c>
      <c r="G489" s="2">
        <v>31324</v>
      </c>
      <c r="H489" s="2">
        <v>44061</v>
      </c>
      <c r="I489" s="1" t="s">
        <v>670</v>
      </c>
    </row>
    <row r="490" spans="1:9" x14ac:dyDescent="0.55000000000000004">
      <c r="A490">
        <v>489</v>
      </c>
      <c r="B490" s="1" t="s">
        <v>2626</v>
      </c>
      <c r="C490" s="1" t="s">
        <v>2627</v>
      </c>
      <c r="D490" s="1" t="s">
        <v>2628</v>
      </c>
      <c r="E490" s="1" t="s">
        <v>10</v>
      </c>
      <c r="F490" s="1" t="s">
        <v>2629</v>
      </c>
      <c r="G490" s="2">
        <v>31849</v>
      </c>
      <c r="H490" s="2">
        <v>42673</v>
      </c>
      <c r="I490" s="1" t="s">
        <v>670</v>
      </c>
    </row>
    <row r="491" spans="1:9" x14ac:dyDescent="0.55000000000000004">
      <c r="A491">
        <v>490</v>
      </c>
      <c r="B491" s="1" t="s">
        <v>2630</v>
      </c>
      <c r="C491" s="1" t="s">
        <v>2631</v>
      </c>
      <c r="D491" s="1" t="s">
        <v>2632</v>
      </c>
      <c r="E491" s="1" t="s">
        <v>10</v>
      </c>
      <c r="F491" s="1" t="s">
        <v>2633</v>
      </c>
      <c r="G491" s="2">
        <v>18712</v>
      </c>
      <c r="H491" s="2">
        <v>42281</v>
      </c>
      <c r="I491" s="1" t="s">
        <v>670</v>
      </c>
    </row>
    <row r="492" spans="1:9" x14ac:dyDescent="0.55000000000000004">
      <c r="A492">
        <v>491</v>
      </c>
      <c r="B492" s="1" t="s">
        <v>2634</v>
      </c>
      <c r="C492" s="1" t="s">
        <v>2635</v>
      </c>
      <c r="D492" s="1" t="s">
        <v>2636</v>
      </c>
      <c r="E492" s="1" t="s">
        <v>10</v>
      </c>
      <c r="F492" s="1" t="s">
        <v>2637</v>
      </c>
      <c r="G492" s="2">
        <v>31299</v>
      </c>
      <c r="H492" s="2">
        <v>41641</v>
      </c>
      <c r="I492" s="1" t="s">
        <v>670</v>
      </c>
    </row>
    <row r="493" spans="1:9" x14ac:dyDescent="0.55000000000000004">
      <c r="A493">
        <v>492</v>
      </c>
      <c r="B493" s="1" t="s">
        <v>1255</v>
      </c>
      <c r="C493" s="1" t="s">
        <v>2638</v>
      </c>
      <c r="D493" s="1" t="s">
        <v>2639</v>
      </c>
      <c r="E493" s="1" t="s">
        <v>10</v>
      </c>
      <c r="F493" s="1" t="s">
        <v>2640</v>
      </c>
      <c r="G493" s="2">
        <v>32618</v>
      </c>
      <c r="H493" s="2">
        <v>43563</v>
      </c>
      <c r="I493" s="1" t="s">
        <v>855</v>
      </c>
    </row>
    <row r="494" spans="1:9" x14ac:dyDescent="0.55000000000000004">
      <c r="A494">
        <v>493</v>
      </c>
      <c r="B494" s="1" t="s">
        <v>2641</v>
      </c>
      <c r="C494" s="1" t="s">
        <v>2642</v>
      </c>
      <c r="D494" s="1" t="s">
        <v>2643</v>
      </c>
      <c r="E494" s="1" t="s">
        <v>10</v>
      </c>
      <c r="F494" s="1" t="s">
        <v>2644</v>
      </c>
      <c r="G494" s="2">
        <v>31378</v>
      </c>
      <c r="H494" s="2">
        <v>41312</v>
      </c>
      <c r="I494" s="1" t="s">
        <v>846</v>
      </c>
    </row>
    <row r="495" spans="1:9" x14ac:dyDescent="0.55000000000000004">
      <c r="A495">
        <v>494</v>
      </c>
      <c r="B495" s="1" t="s">
        <v>2645</v>
      </c>
      <c r="C495" s="1" t="s">
        <v>2646</v>
      </c>
      <c r="D495" s="1" t="s">
        <v>2647</v>
      </c>
      <c r="E495" s="1" t="s">
        <v>10</v>
      </c>
      <c r="F495" s="1" t="s">
        <v>2648</v>
      </c>
      <c r="G495" s="2">
        <v>27624</v>
      </c>
      <c r="H495" s="2">
        <v>42726</v>
      </c>
      <c r="I495" s="1" t="s">
        <v>635</v>
      </c>
    </row>
    <row r="496" spans="1:9" x14ac:dyDescent="0.55000000000000004">
      <c r="A496">
        <v>495</v>
      </c>
      <c r="B496" s="1" t="s">
        <v>2649</v>
      </c>
      <c r="C496" s="1" t="s">
        <v>2650</v>
      </c>
      <c r="D496" s="1" t="s">
        <v>2651</v>
      </c>
      <c r="E496" s="1" t="s">
        <v>19</v>
      </c>
      <c r="F496" s="1" t="s">
        <v>2652</v>
      </c>
      <c r="G496" s="2">
        <v>31268</v>
      </c>
      <c r="H496" s="2">
        <v>43336</v>
      </c>
      <c r="I496" s="1" t="s">
        <v>846</v>
      </c>
    </row>
    <row r="497" spans="1:9" x14ac:dyDescent="0.55000000000000004">
      <c r="A497">
        <v>496</v>
      </c>
      <c r="B497" s="1" t="s">
        <v>2653</v>
      </c>
      <c r="C497" s="1" t="s">
        <v>2654</v>
      </c>
      <c r="D497" s="1" t="s">
        <v>2655</v>
      </c>
      <c r="E497" s="1" t="s">
        <v>19</v>
      </c>
      <c r="F497" s="1" t="s">
        <v>2656</v>
      </c>
      <c r="G497" s="2">
        <v>22023</v>
      </c>
      <c r="H497" s="2">
        <v>43024</v>
      </c>
      <c r="I497" s="1" t="s">
        <v>855</v>
      </c>
    </row>
    <row r="498" spans="1:9" x14ac:dyDescent="0.55000000000000004">
      <c r="A498">
        <v>497</v>
      </c>
      <c r="B498" s="1" t="s">
        <v>2657</v>
      </c>
      <c r="C498" s="1" t="s">
        <v>2658</v>
      </c>
      <c r="D498" s="1" t="s">
        <v>2659</v>
      </c>
      <c r="E498" s="1" t="s">
        <v>10</v>
      </c>
      <c r="F498" s="1" t="s">
        <v>2660</v>
      </c>
      <c r="G498" s="2">
        <v>31507</v>
      </c>
      <c r="H498" s="2">
        <v>43358</v>
      </c>
      <c r="I498" s="1" t="s">
        <v>630</v>
      </c>
    </row>
    <row r="499" spans="1:9" x14ac:dyDescent="0.55000000000000004">
      <c r="A499">
        <v>498</v>
      </c>
      <c r="B499" s="1" t="s">
        <v>2661</v>
      </c>
      <c r="C499" s="1" t="s">
        <v>2662</v>
      </c>
      <c r="D499" s="1" t="s">
        <v>2663</v>
      </c>
      <c r="E499" s="1" t="s">
        <v>19</v>
      </c>
      <c r="F499" s="1" t="s">
        <v>2664</v>
      </c>
      <c r="G499" s="2">
        <v>28264</v>
      </c>
      <c r="H499" s="2">
        <v>41752</v>
      </c>
      <c r="I499" s="1" t="s">
        <v>670</v>
      </c>
    </row>
    <row r="500" spans="1:9" x14ac:dyDescent="0.55000000000000004">
      <c r="A500">
        <v>499</v>
      </c>
      <c r="B500" s="1" t="s">
        <v>1865</v>
      </c>
      <c r="C500" s="1" t="s">
        <v>2665</v>
      </c>
      <c r="D500" s="1" t="s">
        <v>2666</v>
      </c>
      <c r="E500" s="1" t="s">
        <v>19</v>
      </c>
      <c r="F500" s="1" t="s">
        <v>2667</v>
      </c>
      <c r="G500" s="2">
        <v>25534</v>
      </c>
      <c r="H500" s="2">
        <v>43990</v>
      </c>
      <c r="I500" s="1" t="s">
        <v>625</v>
      </c>
    </row>
    <row r="501" spans="1:9" x14ac:dyDescent="0.55000000000000004">
      <c r="A501">
        <v>500</v>
      </c>
      <c r="B501" s="1" t="s">
        <v>2668</v>
      </c>
      <c r="C501" s="1" t="s">
        <v>2669</v>
      </c>
      <c r="D501" s="1" t="s">
        <v>2670</v>
      </c>
      <c r="E501" s="1" t="s">
        <v>19</v>
      </c>
      <c r="F501" s="1" t="s">
        <v>2671</v>
      </c>
      <c r="G501" s="2">
        <v>26348</v>
      </c>
      <c r="H501" s="2">
        <v>43621</v>
      </c>
      <c r="I501" s="1" t="s">
        <v>670</v>
      </c>
    </row>
    <row r="502" spans="1:9" x14ac:dyDescent="0.55000000000000004">
      <c r="A502">
        <v>501</v>
      </c>
      <c r="B502" s="1" t="s">
        <v>2672</v>
      </c>
      <c r="C502" s="1" t="s">
        <v>2673</v>
      </c>
      <c r="D502" s="1" t="s">
        <v>2674</v>
      </c>
      <c r="E502" s="1" t="s">
        <v>19</v>
      </c>
      <c r="F502" s="1" t="s">
        <v>2675</v>
      </c>
      <c r="G502" s="2">
        <v>25432</v>
      </c>
      <c r="H502" s="2">
        <v>41359</v>
      </c>
      <c r="I502" s="1" t="s">
        <v>733</v>
      </c>
    </row>
    <row r="503" spans="1:9" x14ac:dyDescent="0.55000000000000004">
      <c r="A503">
        <v>502</v>
      </c>
      <c r="B503" s="1" t="s">
        <v>2676</v>
      </c>
      <c r="C503" s="1" t="s">
        <v>2677</v>
      </c>
      <c r="D503" s="1" t="s">
        <v>2678</v>
      </c>
      <c r="E503" s="1" t="s">
        <v>19</v>
      </c>
      <c r="F503" s="1" t="s">
        <v>2679</v>
      </c>
      <c r="G503" s="2">
        <v>31826</v>
      </c>
      <c r="H503" s="2">
        <v>43780</v>
      </c>
      <c r="I503" s="1" t="s">
        <v>670</v>
      </c>
    </row>
    <row r="504" spans="1:9" x14ac:dyDescent="0.55000000000000004">
      <c r="A504">
        <v>503</v>
      </c>
      <c r="B504" s="1" t="s">
        <v>2680</v>
      </c>
      <c r="C504" s="1" t="s">
        <v>2681</v>
      </c>
      <c r="D504" s="1" t="s">
        <v>2682</v>
      </c>
      <c r="E504" s="1" t="s">
        <v>19</v>
      </c>
      <c r="F504" s="1" t="s">
        <v>2683</v>
      </c>
      <c r="G504" s="2">
        <v>27179</v>
      </c>
      <c r="H504" s="2">
        <v>42396</v>
      </c>
      <c r="I504" s="1" t="s">
        <v>635</v>
      </c>
    </row>
    <row r="505" spans="1:9" x14ac:dyDescent="0.55000000000000004">
      <c r="A505">
        <v>504</v>
      </c>
      <c r="B505" s="1" t="s">
        <v>2684</v>
      </c>
      <c r="C505" s="1" t="s">
        <v>2685</v>
      </c>
      <c r="D505" s="1" t="s">
        <v>2686</v>
      </c>
      <c r="E505" s="1" t="s">
        <v>19</v>
      </c>
      <c r="F505" s="1" t="s">
        <v>2687</v>
      </c>
      <c r="G505" s="2">
        <v>29170</v>
      </c>
      <c r="H505" s="2">
        <v>43785</v>
      </c>
      <c r="I505" s="1" t="s">
        <v>814</v>
      </c>
    </row>
    <row r="506" spans="1:9" x14ac:dyDescent="0.55000000000000004">
      <c r="A506">
        <v>505</v>
      </c>
      <c r="B506" s="1" t="s">
        <v>2688</v>
      </c>
      <c r="C506" s="1" t="s">
        <v>2689</v>
      </c>
      <c r="D506" s="1" t="s">
        <v>2690</v>
      </c>
      <c r="E506" s="1" t="s">
        <v>19</v>
      </c>
      <c r="F506" s="1" t="s">
        <v>2691</v>
      </c>
      <c r="G506" s="2">
        <v>30382</v>
      </c>
      <c r="H506" s="2">
        <v>42146</v>
      </c>
      <c r="I506" s="1" t="s">
        <v>670</v>
      </c>
    </row>
    <row r="507" spans="1:9" x14ac:dyDescent="0.55000000000000004">
      <c r="A507">
        <v>506</v>
      </c>
      <c r="B507" s="1" t="s">
        <v>2692</v>
      </c>
      <c r="C507" s="1" t="s">
        <v>2693</v>
      </c>
      <c r="D507" s="1" t="s">
        <v>2694</v>
      </c>
      <c r="E507" s="1" t="s">
        <v>10</v>
      </c>
      <c r="F507" s="1" t="s">
        <v>2695</v>
      </c>
      <c r="G507" s="2">
        <v>30511</v>
      </c>
      <c r="H507" s="2">
        <v>42011</v>
      </c>
      <c r="I507" s="1" t="s">
        <v>675</v>
      </c>
    </row>
    <row r="508" spans="1:9" x14ac:dyDescent="0.55000000000000004">
      <c r="A508">
        <v>507</v>
      </c>
      <c r="B508" s="1" t="s">
        <v>2696</v>
      </c>
      <c r="C508" s="1" t="s">
        <v>2697</v>
      </c>
      <c r="D508" s="1" t="s">
        <v>2698</v>
      </c>
      <c r="E508" s="1" t="s">
        <v>10</v>
      </c>
      <c r="F508" s="1" t="s">
        <v>2699</v>
      </c>
      <c r="G508" s="2">
        <v>23369</v>
      </c>
      <c r="H508" s="2">
        <v>42798</v>
      </c>
      <c r="I508" s="1" t="s">
        <v>1836</v>
      </c>
    </row>
    <row r="509" spans="1:9" x14ac:dyDescent="0.55000000000000004">
      <c r="A509">
        <v>508</v>
      </c>
      <c r="B509" s="1" t="s">
        <v>2700</v>
      </c>
      <c r="C509" s="1" t="s">
        <v>2701</v>
      </c>
      <c r="D509" s="1" t="s">
        <v>2702</v>
      </c>
      <c r="E509" s="1" t="s">
        <v>10</v>
      </c>
      <c r="F509" s="1" t="s">
        <v>2703</v>
      </c>
      <c r="G509" s="2">
        <v>32275</v>
      </c>
      <c r="H509" s="2">
        <v>44554</v>
      </c>
      <c r="I509" s="1" t="s">
        <v>762</v>
      </c>
    </row>
    <row r="510" spans="1:9" x14ac:dyDescent="0.55000000000000004">
      <c r="A510">
        <v>509</v>
      </c>
      <c r="B510" s="1" t="s">
        <v>2704</v>
      </c>
      <c r="C510" s="1" t="s">
        <v>2705</v>
      </c>
      <c r="D510" s="1" t="s">
        <v>2706</v>
      </c>
      <c r="E510" s="1" t="s">
        <v>10</v>
      </c>
      <c r="F510" s="1" t="s">
        <v>2707</v>
      </c>
      <c r="G510" s="2">
        <v>30761</v>
      </c>
      <c r="H510" s="2">
        <v>43063</v>
      </c>
      <c r="I510" s="1" t="s">
        <v>675</v>
      </c>
    </row>
    <row r="511" spans="1:9" x14ac:dyDescent="0.55000000000000004">
      <c r="A511">
        <v>510</v>
      </c>
      <c r="B511" s="1" t="s">
        <v>2708</v>
      </c>
      <c r="C511" s="1" t="s">
        <v>2709</v>
      </c>
      <c r="D511" s="1" t="s">
        <v>2710</v>
      </c>
      <c r="E511" s="1" t="s">
        <v>10</v>
      </c>
      <c r="F511" s="1" t="s">
        <v>2711</v>
      </c>
      <c r="G511" s="2">
        <v>25142</v>
      </c>
      <c r="H511" s="2">
        <v>43485</v>
      </c>
      <c r="I511" s="1" t="s">
        <v>670</v>
      </c>
    </row>
    <row r="512" spans="1:9" x14ac:dyDescent="0.55000000000000004">
      <c r="A512">
        <v>511</v>
      </c>
      <c r="B512" s="1" t="s">
        <v>1198</v>
      </c>
      <c r="C512" s="1" t="s">
        <v>2712</v>
      </c>
      <c r="D512" s="1" t="s">
        <v>2713</v>
      </c>
      <c r="E512" s="1" t="s">
        <v>10</v>
      </c>
      <c r="F512" s="1" t="s">
        <v>2714</v>
      </c>
      <c r="G512" s="2">
        <v>25266</v>
      </c>
      <c r="H512" s="2">
        <v>42145</v>
      </c>
      <c r="I512" s="1" t="s">
        <v>670</v>
      </c>
    </row>
    <row r="513" spans="1:9" x14ac:dyDescent="0.55000000000000004">
      <c r="A513">
        <v>512</v>
      </c>
      <c r="B513" s="1" t="s">
        <v>2715</v>
      </c>
      <c r="C513" s="1" t="s">
        <v>2716</v>
      </c>
      <c r="D513" s="1" t="s">
        <v>2717</v>
      </c>
      <c r="E513" s="1" t="s">
        <v>10</v>
      </c>
      <c r="F513" s="1" t="s">
        <v>2718</v>
      </c>
      <c r="G513" s="2">
        <v>19906</v>
      </c>
      <c r="H513" s="2">
        <v>42995</v>
      </c>
      <c r="I513" s="1" t="s">
        <v>625</v>
      </c>
    </row>
    <row r="514" spans="1:9" x14ac:dyDescent="0.55000000000000004">
      <c r="A514">
        <v>513</v>
      </c>
      <c r="B514" s="1" t="s">
        <v>2719</v>
      </c>
      <c r="C514" s="1" t="s">
        <v>2720</v>
      </c>
      <c r="D514" s="1" t="s">
        <v>2721</v>
      </c>
      <c r="E514" s="1" t="s">
        <v>19</v>
      </c>
      <c r="F514" s="1" t="s">
        <v>2722</v>
      </c>
      <c r="G514" s="2">
        <v>28226</v>
      </c>
      <c r="H514" s="2">
        <v>44099</v>
      </c>
      <c r="I514" s="1" t="s">
        <v>670</v>
      </c>
    </row>
    <row r="515" spans="1:9" x14ac:dyDescent="0.55000000000000004">
      <c r="A515">
        <v>514</v>
      </c>
      <c r="B515" s="1" t="s">
        <v>2723</v>
      </c>
      <c r="C515" s="1" t="s">
        <v>2724</v>
      </c>
      <c r="D515" s="1" t="s">
        <v>2725</v>
      </c>
      <c r="E515" s="1" t="s">
        <v>10</v>
      </c>
      <c r="F515" s="1" t="s">
        <v>2726</v>
      </c>
      <c r="G515" s="2">
        <v>32845</v>
      </c>
      <c r="H515" s="2">
        <v>43961</v>
      </c>
      <c r="I515" s="1" t="s">
        <v>1053</v>
      </c>
    </row>
    <row r="516" spans="1:9" x14ac:dyDescent="0.55000000000000004">
      <c r="A516">
        <v>515</v>
      </c>
      <c r="B516" s="1" t="s">
        <v>2727</v>
      </c>
      <c r="C516" s="1" t="s">
        <v>2728</v>
      </c>
      <c r="D516" s="1" t="s">
        <v>2729</v>
      </c>
      <c r="E516" s="1" t="s">
        <v>10</v>
      </c>
      <c r="F516" s="1" t="s">
        <v>2730</v>
      </c>
      <c r="G516" s="2">
        <v>29554</v>
      </c>
      <c r="H516" s="2">
        <v>42235</v>
      </c>
      <c r="I516" s="1" t="s">
        <v>620</v>
      </c>
    </row>
    <row r="517" spans="1:9" x14ac:dyDescent="0.55000000000000004">
      <c r="A517">
        <v>516</v>
      </c>
      <c r="B517" s="1" t="s">
        <v>1427</v>
      </c>
      <c r="C517" s="1" t="s">
        <v>2731</v>
      </c>
      <c r="D517" s="1" t="s">
        <v>2732</v>
      </c>
      <c r="E517" s="1" t="s">
        <v>19</v>
      </c>
      <c r="F517" s="1" t="s">
        <v>2733</v>
      </c>
      <c r="G517" s="2">
        <v>18367</v>
      </c>
      <c r="H517" s="2">
        <v>41550</v>
      </c>
      <c r="I517" s="1" t="s">
        <v>831</v>
      </c>
    </row>
    <row r="518" spans="1:9" x14ac:dyDescent="0.55000000000000004">
      <c r="A518">
        <v>517</v>
      </c>
      <c r="B518" s="1" t="s">
        <v>2734</v>
      </c>
      <c r="C518" s="1" t="s">
        <v>2735</v>
      </c>
      <c r="D518" s="1" t="s">
        <v>2736</v>
      </c>
      <c r="E518" s="1" t="s">
        <v>10</v>
      </c>
      <c r="F518" s="1" t="s">
        <v>2737</v>
      </c>
      <c r="G518" s="2">
        <v>19777</v>
      </c>
      <c r="H518" s="2">
        <v>43641</v>
      </c>
      <c r="I518" s="1" t="s">
        <v>670</v>
      </c>
    </row>
    <row r="519" spans="1:9" x14ac:dyDescent="0.55000000000000004">
      <c r="A519">
        <v>518</v>
      </c>
      <c r="B519" s="1" t="s">
        <v>2738</v>
      </c>
      <c r="C519" s="1" t="s">
        <v>2739</v>
      </c>
      <c r="D519" s="1" t="s">
        <v>2740</v>
      </c>
      <c r="E519" s="1" t="s">
        <v>10</v>
      </c>
      <c r="F519" s="1" t="s">
        <v>2741</v>
      </c>
      <c r="G519" s="2">
        <v>26455</v>
      </c>
      <c r="H519" s="2">
        <v>41149</v>
      </c>
      <c r="I519" s="1" t="s">
        <v>620</v>
      </c>
    </row>
    <row r="520" spans="1:9" x14ac:dyDescent="0.55000000000000004">
      <c r="A520">
        <v>519</v>
      </c>
      <c r="B520" s="1" t="s">
        <v>2742</v>
      </c>
      <c r="C520" s="1" t="s">
        <v>2743</v>
      </c>
      <c r="D520" s="1" t="s">
        <v>2744</v>
      </c>
      <c r="E520" s="1" t="s">
        <v>19</v>
      </c>
      <c r="F520" s="1" t="s">
        <v>2745</v>
      </c>
      <c r="G520" s="2">
        <v>26514</v>
      </c>
      <c r="H520" s="2">
        <v>42579</v>
      </c>
      <c r="I520" s="1" t="s">
        <v>625</v>
      </c>
    </row>
    <row r="521" spans="1:9" x14ac:dyDescent="0.55000000000000004">
      <c r="A521">
        <v>520</v>
      </c>
      <c r="B521" s="1" t="s">
        <v>2746</v>
      </c>
      <c r="C521" s="1" t="s">
        <v>2747</v>
      </c>
      <c r="D521" s="1" t="s">
        <v>2748</v>
      </c>
      <c r="E521" s="1" t="s">
        <v>19</v>
      </c>
      <c r="F521" s="1" t="s">
        <v>2749</v>
      </c>
      <c r="G521" s="2">
        <v>21874</v>
      </c>
      <c r="H521" s="2">
        <v>44170</v>
      </c>
      <c r="I521" s="1" t="s">
        <v>2750</v>
      </c>
    </row>
    <row r="522" spans="1:9" x14ac:dyDescent="0.55000000000000004">
      <c r="A522">
        <v>521</v>
      </c>
      <c r="B522" s="1" t="s">
        <v>2751</v>
      </c>
      <c r="C522" s="1" t="s">
        <v>2752</v>
      </c>
      <c r="D522" s="1" t="s">
        <v>2753</v>
      </c>
      <c r="E522" s="1" t="s">
        <v>10</v>
      </c>
      <c r="F522" s="1" t="s">
        <v>2754</v>
      </c>
      <c r="G522" s="2">
        <v>29892</v>
      </c>
      <c r="H522" s="2">
        <v>41299</v>
      </c>
      <c r="I522" s="1" t="s">
        <v>675</v>
      </c>
    </row>
    <row r="523" spans="1:9" x14ac:dyDescent="0.55000000000000004">
      <c r="A523">
        <v>522</v>
      </c>
      <c r="B523" s="1" t="s">
        <v>2755</v>
      </c>
      <c r="C523" s="1" t="s">
        <v>2756</v>
      </c>
      <c r="D523" s="1" t="s">
        <v>2757</v>
      </c>
      <c r="E523" s="1" t="s">
        <v>19</v>
      </c>
      <c r="F523" s="1" t="s">
        <v>2758</v>
      </c>
      <c r="G523" s="2">
        <v>21530</v>
      </c>
      <c r="H523" s="2">
        <v>42684</v>
      </c>
      <c r="I523" s="1" t="s">
        <v>780</v>
      </c>
    </row>
    <row r="524" spans="1:9" x14ac:dyDescent="0.55000000000000004">
      <c r="A524">
        <v>523</v>
      </c>
      <c r="B524" s="1" t="s">
        <v>2759</v>
      </c>
      <c r="C524" s="1" t="s">
        <v>2760</v>
      </c>
      <c r="D524" s="1" t="s">
        <v>2761</v>
      </c>
      <c r="E524" s="1" t="s">
        <v>19</v>
      </c>
      <c r="F524" s="1" t="s">
        <v>2762</v>
      </c>
      <c r="G524" s="2">
        <v>27918</v>
      </c>
      <c r="H524" s="2">
        <v>42456</v>
      </c>
      <c r="I524" s="1" t="s">
        <v>715</v>
      </c>
    </row>
    <row r="525" spans="1:9" x14ac:dyDescent="0.55000000000000004">
      <c r="A525">
        <v>524</v>
      </c>
      <c r="B525" s="1" t="s">
        <v>2763</v>
      </c>
      <c r="C525" s="1" t="s">
        <v>2764</v>
      </c>
      <c r="D525" s="1" t="s">
        <v>2765</v>
      </c>
      <c r="E525" s="1" t="s">
        <v>10</v>
      </c>
      <c r="F525" s="1" t="s">
        <v>2766</v>
      </c>
      <c r="G525" s="2">
        <v>28499</v>
      </c>
      <c r="H525" s="2">
        <v>44199</v>
      </c>
      <c r="I525" s="1" t="s">
        <v>670</v>
      </c>
    </row>
    <row r="526" spans="1:9" x14ac:dyDescent="0.55000000000000004">
      <c r="A526">
        <v>525</v>
      </c>
      <c r="B526" s="1" t="s">
        <v>1231</v>
      </c>
      <c r="C526" s="1" t="s">
        <v>2767</v>
      </c>
      <c r="D526" s="1" t="s">
        <v>2768</v>
      </c>
      <c r="E526" s="1" t="s">
        <v>19</v>
      </c>
      <c r="F526" s="1" t="s">
        <v>2769</v>
      </c>
      <c r="G526" s="2">
        <v>24219</v>
      </c>
      <c r="H526" s="2">
        <v>43402</v>
      </c>
      <c r="I526" s="1" t="s">
        <v>680</v>
      </c>
    </row>
    <row r="527" spans="1:9" x14ac:dyDescent="0.55000000000000004">
      <c r="A527">
        <v>526</v>
      </c>
      <c r="B527" s="1" t="s">
        <v>2770</v>
      </c>
      <c r="C527" s="1" t="s">
        <v>2771</v>
      </c>
      <c r="D527" s="1" t="s">
        <v>2772</v>
      </c>
      <c r="E527" s="1" t="s">
        <v>10</v>
      </c>
      <c r="F527" s="1" t="s">
        <v>2773</v>
      </c>
      <c r="G527" s="2">
        <v>32438</v>
      </c>
      <c r="H527" s="2">
        <v>41306</v>
      </c>
      <c r="I527" s="1" t="s">
        <v>2774</v>
      </c>
    </row>
    <row r="528" spans="1:9" x14ac:dyDescent="0.55000000000000004">
      <c r="A528">
        <v>527</v>
      </c>
      <c r="B528" s="1" t="s">
        <v>2775</v>
      </c>
      <c r="C528" s="1" t="s">
        <v>2776</v>
      </c>
      <c r="D528" s="1" t="s">
        <v>2777</v>
      </c>
      <c r="E528" s="1" t="s">
        <v>19</v>
      </c>
      <c r="F528" s="1" t="s">
        <v>2778</v>
      </c>
      <c r="G528" s="2">
        <v>31742</v>
      </c>
      <c r="H528" s="2">
        <v>41095</v>
      </c>
      <c r="I528" s="1" t="s">
        <v>855</v>
      </c>
    </row>
    <row r="529" spans="1:9" x14ac:dyDescent="0.55000000000000004">
      <c r="A529">
        <v>528</v>
      </c>
      <c r="B529" s="1" t="s">
        <v>2779</v>
      </c>
      <c r="C529" s="1" t="s">
        <v>2780</v>
      </c>
      <c r="D529" s="1" t="s">
        <v>2781</v>
      </c>
      <c r="E529" s="1" t="s">
        <v>10</v>
      </c>
      <c r="F529" s="1" t="s">
        <v>2782</v>
      </c>
      <c r="G529" s="2">
        <v>32397</v>
      </c>
      <c r="H529" s="2">
        <v>43301</v>
      </c>
      <c r="I529" s="1" t="s">
        <v>2035</v>
      </c>
    </row>
    <row r="530" spans="1:9" x14ac:dyDescent="0.55000000000000004">
      <c r="A530">
        <v>529</v>
      </c>
      <c r="B530" s="1" t="s">
        <v>2783</v>
      </c>
      <c r="C530" s="1" t="s">
        <v>2784</v>
      </c>
      <c r="D530" s="1" t="s">
        <v>2785</v>
      </c>
      <c r="E530" s="1" t="s">
        <v>10</v>
      </c>
      <c r="F530" s="1" t="s">
        <v>2786</v>
      </c>
      <c r="G530" s="2">
        <v>30720</v>
      </c>
      <c r="H530" s="2">
        <v>42845</v>
      </c>
      <c r="I530" s="1" t="s">
        <v>1259</v>
      </c>
    </row>
    <row r="531" spans="1:9" x14ac:dyDescent="0.55000000000000004">
      <c r="A531">
        <v>530</v>
      </c>
      <c r="B531" s="1" t="s">
        <v>2787</v>
      </c>
      <c r="C531" s="1" t="s">
        <v>2788</v>
      </c>
      <c r="D531" s="1" t="s">
        <v>2789</v>
      </c>
      <c r="E531" s="1" t="s">
        <v>10</v>
      </c>
      <c r="F531" s="1" t="s">
        <v>2790</v>
      </c>
      <c r="G531" s="2">
        <v>22954</v>
      </c>
      <c r="H531" s="2">
        <v>41028</v>
      </c>
      <c r="I531" s="1" t="s">
        <v>635</v>
      </c>
    </row>
    <row r="532" spans="1:9" x14ac:dyDescent="0.55000000000000004">
      <c r="A532">
        <v>531</v>
      </c>
      <c r="B532" s="1" t="s">
        <v>2791</v>
      </c>
      <c r="C532" s="1" t="s">
        <v>2792</v>
      </c>
      <c r="D532" s="1" t="s">
        <v>2793</v>
      </c>
      <c r="E532" s="1" t="s">
        <v>10</v>
      </c>
      <c r="F532" s="1" t="s">
        <v>2794</v>
      </c>
      <c r="G532" s="2">
        <v>28953</v>
      </c>
      <c r="H532" s="2">
        <v>42872</v>
      </c>
      <c r="I532" s="1" t="s">
        <v>670</v>
      </c>
    </row>
    <row r="533" spans="1:9" x14ac:dyDescent="0.55000000000000004">
      <c r="A533">
        <v>532</v>
      </c>
      <c r="B533" s="1" t="s">
        <v>2795</v>
      </c>
      <c r="C533" s="1" t="s">
        <v>2796</v>
      </c>
      <c r="D533" s="1" t="s">
        <v>2797</v>
      </c>
      <c r="E533" s="1" t="s">
        <v>10</v>
      </c>
      <c r="F533" s="1" t="s">
        <v>2798</v>
      </c>
      <c r="G533" s="2">
        <v>26494</v>
      </c>
      <c r="H533" s="2">
        <v>44076</v>
      </c>
      <c r="I533" s="1" t="s">
        <v>2799</v>
      </c>
    </row>
    <row r="534" spans="1:9" x14ac:dyDescent="0.55000000000000004">
      <c r="A534">
        <v>533</v>
      </c>
      <c r="B534" s="1" t="s">
        <v>2800</v>
      </c>
      <c r="C534" s="1" t="s">
        <v>2801</v>
      </c>
      <c r="D534" s="1" t="s">
        <v>2802</v>
      </c>
      <c r="E534" s="1" t="s">
        <v>10</v>
      </c>
      <c r="F534" s="1" t="s">
        <v>2803</v>
      </c>
      <c r="G534" s="2">
        <v>30316</v>
      </c>
      <c r="H534" s="2">
        <v>43351</v>
      </c>
      <c r="I534" s="1" t="s">
        <v>635</v>
      </c>
    </row>
    <row r="535" spans="1:9" x14ac:dyDescent="0.55000000000000004">
      <c r="A535">
        <v>534</v>
      </c>
      <c r="B535" s="1" t="s">
        <v>2804</v>
      </c>
      <c r="C535" s="1" t="s">
        <v>2805</v>
      </c>
      <c r="D535" s="1" t="s">
        <v>2806</v>
      </c>
      <c r="E535" s="1" t="s">
        <v>10</v>
      </c>
      <c r="F535" s="1" t="s">
        <v>2807</v>
      </c>
      <c r="G535" s="2">
        <v>26014</v>
      </c>
      <c r="H535" s="2">
        <v>41088</v>
      </c>
      <c r="I535" s="1" t="s">
        <v>1115</v>
      </c>
    </row>
    <row r="536" spans="1:9" x14ac:dyDescent="0.55000000000000004">
      <c r="A536">
        <v>535</v>
      </c>
      <c r="B536" s="1" t="s">
        <v>2808</v>
      </c>
      <c r="C536" s="1" t="s">
        <v>2809</v>
      </c>
      <c r="D536" s="1" t="s">
        <v>2810</v>
      </c>
      <c r="E536" s="1" t="s">
        <v>19</v>
      </c>
      <c r="F536" s="1" t="s">
        <v>2811</v>
      </c>
      <c r="G536" s="2">
        <v>25191</v>
      </c>
      <c r="H536" s="2">
        <v>41512</v>
      </c>
      <c r="I536" s="1" t="s">
        <v>846</v>
      </c>
    </row>
    <row r="537" spans="1:9" x14ac:dyDescent="0.55000000000000004">
      <c r="A537">
        <v>536</v>
      </c>
      <c r="B537" s="1" t="s">
        <v>2812</v>
      </c>
      <c r="C537" s="1" t="s">
        <v>2813</v>
      </c>
      <c r="D537" s="1" t="s">
        <v>2814</v>
      </c>
      <c r="E537" s="1" t="s">
        <v>19</v>
      </c>
      <c r="F537" s="1" t="s">
        <v>2815</v>
      </c>
      <c r="G537" s="2">
        <v>26584</v>
      </c>
      <c r="H537" s="2">
        <v>43941</v>
      </c>
      <c r="I537" s="1" t="s">
        <v>635</v>
      </c>
    </row>
    <row r="538" spans="1:9" x14ac:dyDescent="0.55000000000000004">
      <c r="A538">
        <v>537</v>
      </c>
      <c r="B538" s="1" t="s">
        <v>1715</v>
      </c>
      <c r="C538" s="1" t="s">
        <v>2816</v>
      </c>
      <c r="D538" s="1" t="s">
        <v>2817</v>
      </c>
      <c r="E538" s="1" t="s">
        <v>19</v>
      </c>
      <c r="F538" s="1" t="s">
        <v>2818</v>
      </c>
      <c r="G538" s="2">
        <v>27165</v>
      </c>
      <c r="H538" s="2">
        <v>41745</v>
      </c>
      <c r="I538" s="1" t="s">
        <v>675</v>
      </c>
    </row>
    <row r="539" spans="1:9" x14ac:dyDescent="0.55000000000000004">
      <c r="A539">
        <v>538</v>
      </c>
      <c r="B539" s="1" t="s">
        <v>2819</v>
      </c>
      <c r="C539" s="1" t="s">
        <v>2820</v>
      </c>
      <c r="D539" s="1" t="s">
        <v>2821</v>
      </c>
      <c r="E539" s="1" t="s">
        <v>10</v>
      </c>
      <c r="F539" s="1" t="s">
        <v>2822</v>
      </c>
      <c r="G539" s="2">
        <v>26178</v>
      </c>
      <c r="H539" s="2">
        <v>44049</v>
      </c>
      <c r="I539" s="1" t="s">
        <v>675</v>
      </c>
    </row>
    <row r="540" spans="1:9" x14ac:dyDescent="0.55000000000000004">
      <c r="A540">
        <v>539</v>
      </c>
      <c r="B540" s="1" t="s">
        <v>2823</v>
      </c>
      <c r="C540" s="1" t="s">
        <v>2824</v>
      </c>
      <c r="D540" s="1" t="s">
        <v>2825</v>
      </c>
      <c r="E540" s="1" t="s">
        <v>10</v>
      </c>
      <c r="F540" s="1" t="s">
        <v>2826</v>
      </c>
      <c r="G540" s="2">
        <v>27724</v>
      </c>
      <c r="H540" s="2">
        <v>41363</v>
      </c>
      <c r="I540" s="1" t="s">
        <v>680</v>
      </c>
    </row>
    <row r="541" spans="1:9" x14ac:dyDescent="0.55000000000000004">
      <c r="A541">
        <v>540</v>
      </c>
      <c r="B541" s="1" t="s">
        <v>2827</v>
      </c>
      <c r="C541" s="1" t="s">
        <v>2828</v>
      </c>
      <c r="D541" s="1" t="s">
        <v>2829</v>
      </c>
      <c r="E541" s="1" t="s">
        <v>10</v>
      </c>
      <c r="F541" s="1" t="s">
        <v>2830</v>
      </c>
      <c r="G541" s="2">
        <v>22714</v>
      </c>
      <c r="H541" s="2">
        <v>43141</v>
      </c>
      <c r="I541" s="1" t="s">
        <v>625</v>
      </c>
    </row>
    <row r="542" spans="1:9" x14ac:dyDescent="0.55000000000000004">
      <c r="A542">
        <v>541</v>
      </c>
      <c r="B542" s="1" t="s">
        <v>2831</v>
      </c>
      <c r="C542" s="1" t="s">
        <v>2832</v>
      </c>
      <c r="D542" s="1" t="s">
        <v>2833</v>
      </c>
      <c r="E542" s="1" t="s">
        <v>10</v>
      </c>
      <c r="F542" s="1" t="s">
        <v>2834</v>
      </c>
      <c r="G542" s="2">
        <v>19601</v>
      </c>
      <c r="H542" s="2">
        <v>40979</v>
      </c>
      <c r="I542" s="1" t="s">
        <v>675</v>
      </c>
    </row>
    <row r="543" spans="1:9" x14ac:dyDescent="0.55000000000000004">
      <c r="A543">
        <v>542</v>
      </c>
      <c r="B543" s="1" t="s">
        <v>2835</v>
      </c>
      <c r="C543" s="1" t="s">
        <v>2836</v>
      </c>
      <c r="D543" s="1" t="s">
        <v>2837</v>
      </c>
      <c r="E543" s="1" t="s">
        <v>10</v>
      </c>
      <c r="F543" s="1" t="s">
        <v>2838</v>
      </c>
      <c r="G543" s="2">
        <v>22845</v>
      </c>
      <c r="H543" s="2">
        <v>42309</v>
      </c>
      <c r="I543" s="1" t="s">
        <v>2839</v>
      </c>
    </row>
    <row r="544" spans="1:9" x14ac:dyDescent="0.55000000000000004">
      <c r="A544">
        <v>543</v>
      </c>
      <c r="B544" s="1" t="s">
        <v>2840</v>
      </c>
      <c r="C544" s="1" t="s">
        <v>2841</v>
      </c>
      <c r="D544" s="1" t="s">
        <v>2842</v>
      </c>
      <c r="E544" s="1" t="s">
        <v>10</v>
      </c>
      <c r="F544" s="1" t="s">
        <v>2843</v>
      </c>
      <c r="G544" s="2">
        <v>20989</v>
      </c>
      <c r="H544" s="2">
        <v>44077</v>
      </c>
      <c r="I544" s="1" t="s">
        <v>2844</v>
      </c>
    </row>
    <row r="545" spans="1:9" x14ac:dyDescent="0.55000000000000004">
      <c r="A545">
        <v>544</v>
      </c>
      <c r="B545" s="1" t="s">
        <v>2845</v>
      </c>
      <c r="C545" s="1" t="s">
        <v>2846</v>
      </c>
      <c r="D545" s="1" t="s">
        <v>2847</v>
      </c>
      <c r="E545" s="1" t="s">
        <v>10</v>
      </c>
      <c r="F545" s="1" t="s">
        <v>2848</v>
      </c>
      <c r="G545" s="2">
        <v>22335</v>
      </c>
      <c r="H545" s="2">
        <v>41486</v>
      </c>
      <c r="I545" s="1" t="s">
        <v>670</v>
      </c>
    </row>
    <row r="546" spans="1:9" x14ac:dyDescent="0.55000000000000004">
      <c r="A546">
        <v>545</v>
      </c>
      <c r="B546" s="1" t="s">
        <v>2849</v>
      </c>
      <c r="C546" s="1" t="s">
        <v>2850</v>
      </c>
      <c r="D546" s="1" t="s">
        <v>2851</v>
      </c>
      <c r="E546" s="1" t="s">
        <v>19</v>
      </c>
      <c r="F546" s="1" t="s">
        <v>2852</v>
      </c>
      <c r="G546" s="2">
        <v>28516</v>
      </c>
      <c r="H546" s="2">
        <v>40950</v>
      </c>
      <c r="I546" s="1" t="s">
        <v>1409</v>
      </c>
    </row>
    <row r="547" spans="1:9" x14ac:dyDescent="0.55000000000000004">
      <c r="A547">
        <v>546</v>
      </c>
      <c r="B547" s="1" t="s">
        <v>2853</v>
      </c>
      <c r="C547" s="1" t="s">
        <v>2854</v>
      </c>
      <c r="D547" s="1" t="s">
        <v>2855</v>
      </c>
      <c r="E547" s="1" t="s">
        <v>19</v>
      </c>
      <c r="F547" s="1" t="s">
        <v>2856</v>
      </c>
      <c r="G547" s="2">
        <v>20681</v>
      </c>
      <c r="H547" s="2">
        <v>43443</v>
      </c>
      <c r="I547" s="1" t="s">
        <v>680</v>
      </c>
    </row>
    <row r="548" spans="1:9" x14ac:dyDescent="0.55000000000000004">
      <c r="A548">
        <v>547</v>
      </c>
      <c r="B548" s="1" t="s">
        <v>2857</v>
      </c>
      <c r="C548" s="1" t="s">
        <v>2858</v>
      </c>
      <c r="D548" s="1" t="s">
        <v>2859</v>
      </c>
      <c r="E548" s="1" t="s">
        <v>19</v>
      </c>
      <c r="F548" s="1" t="s">
        <v>2860</v>
      </c>
      <c r="G548" s="2">
        <v>18343</v>
      </c>
      <c r="H548" s="2">
        <v>43477</v>
      </c>
      <c r="I548" s="1" t="s">
        <v>675</v>
      </c>
    </row>
    <row r="549" spans="1:9" x14ac:dyDescent="0.55000000000000004">
      <c r="A549">
        <v>548</v>
      </c>
      <c r="B549" s="1" t="s">
        <v>2861</v>
      </c>
      <c r="C549" s="1" t="s">
        <v>2862</v>
      </c>
      <c r="D549" s="1" t="s">
        <v>2863</v>
      </c>
      <c r="E549" s="1" t="s">
        <v>10</v>
      </c>
      <c r="F549" s="1" t="s">
        <v>2864</v>
      </c>
      <c r="G549" s="2">
        <v>22774</v>
      </c>
      <c r="H549" s="2">
        <v>42424</v>
      </c>
      <c r="I549" s="1" t="s">
        <v>625</v>
      </c>
    </row>
    <row r="550" spans="1:9" x14ac:dyDescent="0.55000000000000004">
      <c r="A550">
        <v>549</v>
      </c>
      <c r="B550" s="1" t="s">
        <v>2865</v>
      </c>
      <c r="C550" s="1" t="s">
        <v>2866</v>
      </c>
      <c r="D550" s="1" t="s">
        <v>2867</v>
      </c>
      <c r="E550" s="1" t="s">
        <v>10</v>
      </c>
      <c r="F550" s="1" t="s">
        <v>2868</v>
      </c>
      <c r="G550" s="2">
        <v>32550</v>
      </c>
      <c r="H550" s="2">
        <v>41401</v>
      </c>
      <c r="I550" s="1" t="s">
        <v>2869</v>
      </c>
    </row>
    <row r="551" spans="1:9" x14ac:dyDescent="0.55000000000000004">
      <c r="A551">
        <v>550</v>
      </c>
      <c r="B551" s="1" t="s">
        <v>2870</v>
      </c>
      <c r="C551" s="1" t="s">
        <v>2871</v>
      </c>
      <c r="D551" s="1" t="s">
        <v>2872</v>
      </c>
      <c r="E551" s="1" t="s">
        <v>10</v>
      </c>
      <c r="F551" s="1" t="s">
        <v>2873</v>
      </c>
      <c r="G551" s="2">
        <v>30302</v>
      </c>
      <c r="H551" s="2">
        <v>43552</v>
      </c>
      <c r="I551" s="1" t="s">
        <v>1176</v>
      </c>
    </row>
    <row r="552" spans="1:9" x14ac:dyDescent="0.55000000000000004">
      <c r="A552">
        <v>551</v>
      </c>
      <c r="B552" s="1" t="s">
        <v>2874</v>
      </c>
      <c r="C552" s="1" t="s">
        <v>2875</v>
      </c>
      <c r="D552" s="1" t="s">
        <v>2876</v>
      </c>
      <c r="E552" s="1" t="s">
        <v>19</v>
      </c>
      <c r="F552" s="1" t="s">
        <v>2877</v>
      </c>
      <c r="G552" s="2">
        <v>24446</v>
      </c>
      <c r="H552" s="2">
        <v>43816</v>
      </c>
      <c r="I552" s="1" t="s">
        <v>635</v>
      </c>
    </row>
    <row r="553" spans="1:9" x14ac:dyDescent="0.55000000000000004">
      <c r="A553">
        <v>552</v>
      </c>
      <c r="B553" s="1" t="s">
        <v>2878</v>
      </c>
      <c r="C553" s="1" t="s">
        <v>2879</v>
      </c>
      <c r="D553" s="1" t="s">
        <v>2880</v>
      </c>
      <c r="E553" s="1" t="s">
        <v>19</v>
      </c>
      <c r="F553" s="1" t="s">
        <v>2881</v>
      </c>
      <c r="G553" s="2">
        <v>22363</v>
      </c>
      <c r="H553" s="2">
        <v>41327</v>
      </c>
      <c r="I553" s="1" t="s">
        <v>2882</v>
      </c>
    </row>
    <row r="554" spans="1:9" x14ac:dyDescent="0.55000000000000004">
      <c r="A554">
        <v>553</v>
      </c>
      <c r="B554" s="1" t="s">
        <v>2883</v>
      </c>
      <c r="C554" s="1" t="s">
        <v>2884</v>
      </c>
      <c r="D554" s="1" t="s">
        <v>2885</v>
      </c>
      <c r="E554" s="1" t="s">
        <v>10</v>
      </c>
      <c r="F554" s="1" t="s">
        <v>2886</v>
      </c>
      <c r="G554" s="2">
        <v>22246</v>
      </c>
      <c r="H554" s="2">
        <v>40934</v>
      </c>
      <c r="I554" s="1" t="s">
        <v>846</v>
      </c>
    </row>
    <row r="555" spans="1:9" x14ac:dyDescent="0.55000000000000004">
      <c r="A555">
        <v>554</v>
      </c>
      <c r="B555" s="1" t="s">
        <v>2887</v>
      </c>
      <c r="C555" s="1" t="s">
        <v>2888</v>
      </c>
      <c r="D555" s="1" t="s">
        <v>2889</v>
      </c>
      <c r="E555" s="1" t="s">
        <v>19</v>
      </c>
      <c r="F555" s="1" t="s">
        <v>2890</v>
      </c>
      <c r="G555" s="2">
        <v>26506</v>
      </c>
      <c r="H555" s="2">
        <v>41732</v>
      </c>
      <c r="I555" s="1" t="s">
        <v>625</v>
      </c>
    </row>
    <row r="556" spans="1:9" x14ac:dyDescent="0.55000000000000004">
      <c r="A556">
        <v>555</v>
      </c>
      <c r="B556" s="1" t="s">
        <v>2891</v>
      </c>
      <c r="C556" s="1" t="s">
        <v>2892</v>
      </c>
      <c r="D556" s="1" t="s">
        <v>2893</v>
      </c>
      <c r="E556" s="1" t="s">
        <v>10</v>
      </c>
      <c r="F556" s="1" t="s">
        <v>2894</v>
      </c>
      <c r="G556" s="2">
        <v>19410</v>
      </c>
      <c r="H556" s="2">
        <v>41330</v>
      </c>
      <c r="I556" s="1" t="s">
        <v>640</v>
      </c>
    </row>
    <row r="557" spans="1:9" x14ac:dyDescent="0.55000000000000004">
      <c r="A557">
        <v>556</v>
      </c>
      <c r="B557" s="1" t="s">
        <v>2895</v>
      </c>
      <c r="C557" s="1" t="s">
        <v>2896</v>
      </c>
      <c r="D557" s="1" t="s">
        <v>2897</v>
      </c>
      <c r="E557" s="1" t="s">
        <v>19</v>
      </c>
      <c r="F557" s="1" t="s">
        <v>2898</v>
      </c>
      <c r="G557" s="2">
        <v>25160</v>
      </c>
      <c r="H557" s="2">
        <v>44483</v>
      </c>
      <c r="I557" s="1" t="s">
        <v>620</v>
      </c>
    </row>
    <row r="558" spans="1:9" x14ac:dyDescent="0.55000000000000004">
      <c r="A558">
        <v>557</v>
      </c>
      <c r="B558" s="1" t="s">
        <v>2899</v>
      </c>
      <c r="C558" s="1" t="s">
        <v>2900</v>
      </c>
      <c r="D558" s="1" t="s">
        <v>2901</v>
      </c>
      <c r="E558" s="1" t="s">
        <v>19</v>
      </c>
      <c r="F558" s="1" t="s">
        <v>2902</v>
      </c>
      <c r="G558" s="2">
        <v>27924</v>
      </c>
      <c r="H558" s="2">
        <v>42737</v>
      </c>
      <c r="I558" s="1" t="s">
        <v>670</v>
      </c>
    </row>
    <row r="559" spans="1:9" x14ac:dyDescent="0.55000000000000004">
      <c r="A559">
        <v>558</v>
      </c>
      <c r="B559" s="1" t="s">
        <v>2903</v>
      </c>
      <c r="C559" s="1" t="s">
        <v>2904</v>
      </c>
      <c r="D559" s="1" t="s">
        <v>2905</v>
      </c>
      <c r="E559" s="1" t="s">
        <v>19</v>
      </c>
      <c r="F559" s="1" t="s">
        <v>2906</v>
      </c>
      <c r="G559" s="2">
        <v>18775</v>
      </c>
      <c r="H559" s="2">
        <v>42418</v>
      </c>
      <c r="I559" s="1" t="s">
        <v>894</v>
      </c>
    </row>
    <row r="560" spans="1:9" x14ac:dyDescent="0.55000000000000004">
      <c r="A560">
        <v>559</v>
      </c>
      <c r="B560" s="1" t="s">
        <v>2907</v>
      </c>
      <c r="C560" s="1" t="s">
        <v>2908</v>
      </c>
      <c r="D560" s="1" t="s">
        <v>2909</v>
      </c>
      <c r="E560" s="1" t="s">
        <v>19</v>
      </c>
      <c r="F560" s="1" t="s">
        <v>2910</v>
      </c>
      <c r="G560" s="2">
        <v>26820</v>
      </c>
      <c r="H560" s="2">
        <v>42631</v>
      </c>
      <c r="I560" s="1" t="s">
        <v>757</v>
      </c>
    </row>
    <row r="561" spans="1:9" x14ac:dyDescent="0.55000000000000004">
      <c r="A561">
        <v>560</v>
      </c>
      <c r="B561" s="1" t="s">
        <v>2911</v>
      </c>
      <c r="C561" s="1" t="s">
        <v>2912</v>
      </c>
      <c r="D561" s="1" t="s">
        <v>2913</v>
      </c>
      <c r="E561" s="1" t="s">
        <v>10</v>
      </c>
      <c r="F561" s="1" t="s">
        <v>2914</v>
      </c>
      <c r="G561" s="2">
        <v>32130</v>
      </c>
      <c r="H561" s="2">
        <v>44475</v>
      </c>
      <c r="I561" s="1" t="s">
        <v>635</v>
      </c>
    </row>
    <row r="562" spans="1:9" x14ac:dyDescent="0.55000000000000004">
      <c r="A562">
        <v>561</v>
      </c>
      <c r="B562" s="1" t="s">
        <v>2915</v>
      </c>
      <c r="C562" s="1" t="s">
        <v>2916</v>
      </c>
      <c r="D562" s="1" t="s">
        <v>2917</v>
      </c>
      <c r="E562" s="1" t="s">
        <v>10</v>
      </c>
      <c r="F562" s="1" t="s">
        <v>2918</v>
      </c>
      <c r="G562" s="2">
        <v>21099</v>
      </c>
      <c r="H562" s="2">
        <v>43105</v>
      </c>
      <c r="I562" s="1" t="s">
        <v>620</v>
      </c>
    </row>
    <row r="563" spans="1:9" x14ac:dyDescent="0.55000000000000004">
      <c r="A563">
        <v>562</v>
      </c>
      <c r="B563" s="1" t="s">
        <v>2919</v>
      </c>
      <c r="C563" s="1" t="s">
        <v>2920</v>
      </c>
      <c r="D563" s="1" t="s">
        <v>2921</v>
      </c>
      <c r="E563" s="1" t="s">
        <v>19</v>
      </c>
      <c r="F563" s="1" t="s">
        <v>2922</v>
      </c>
      <c r="G563" s="2">
        <v>25600</v>
      </c>
      <c r="H563" s="2">
        <v>44362</v>
      </c>
      <c r="I563" s="1" t="s">
        <v>869</v>
      </c>
    </row>
    <row r="564" spans="1:9" x14ac:dyDescent="0.55000000000000004">
      <c r="A564">
        <v>563</v>
      </c>
      <c r="B564" s="1" t="s">
        <v>2923</v>
      </c>
      <c r="C564" s="1" t="s">
        <v>2924</v>
      </c>
      <c r="D564" s="1" t="s">
        <v>2925</v>
      </c>
      <c r="E564" s="1" t="s">
        <v>19</v>
      </c>
      <c r="F564" s="1" t="s">
        <v>2926</v>
      </c>
      <c r="G564" s="2">
        <v>23142</v>
      </c>
      <c r="H564" s="2">
        <v>42592</v>
      </c>
      <c r="I564" s="1" t="s">
        <v>1115</v>
      </c>
    </row>
    <row r="565" spans="1:9" x14ac:dyDescent="0.55000000000000004">
      <c r="A565">
        <v>564</v>
      </c>
      <c r="B565" s="1" t="s">
        <v>2927</v>
      </c>
      <c r="C565" s="1" t="s">
        <v>2928</v>
      </c>
      <c r="D565" s="1" t="s">
        <v>2929</v>
      </c>
      <c r="E565" s="1" t="s">
        <v>19</v>
      </c>
      <c r="F565" s="1" t="s">
        <v>2930</v>
      </c>
      <c r="G565" s="2">
        <v>26962</v>
      </c>
      <c r="H565" s="2">
        <v>41840</v>
      </c>
      <c r="I565" s="1" t="s">
        <v>720</v>
      </c>
    </row>
    <row r="566" spans="1:9" x14ac:dyDescent="0.55000000000000004">
      <c r="A566">
        <v>565</v>
      </c>
      <c r="B566" s="1" t="s">
        <v>2931</v>
      </c>
      <c r="C566" s="1" t="s">
        <v>2932</v>
      </c>
      <c r="D566" s="1" t="s">
        <v>2933</v>
      </c>
      <c r="E566" s="1" t="s">
        <v>10</v>
      </c>
      <c r="F566" s="1" t="s">
        <v>2934</v>
      </c>
      <c r="G566" s="2">
        <v>23117</v>
      </c>
      <c r="H566" s="2">
        <v>42520</v>
      </c>
      <c r="I566" s="1" t="s">
        <v>2463</v>
      </c>
    </row>
    <row r="567" spans="1:9" x14ac:dyDescent="0.55000000000000004">
      <c r="A567">
        <v>566</v>
      </c>
      <c r="B567" s="1" t="s">
        <v>2935</v>
      </c>
      <c r="C567" s="1" t="s">
        <v>2936</v>
      </c>
      <c r="D567" s="1" t="s">
        <v>2937</v>
      </c>
      <c r="E567" s="1" t="s">
        <v>10</v>
      </c>
      <c r="F567" s="1" t="s">
        <v>2938</v>
      </c>
      <c r="G567" s="2">
        <v>25201</v>
      </c>
      <c r="H567" s="2">
        <v>40981</v>
      </c>
      <c r="I567" s="1" t="s">
        <v>2939</v>
      </c>
    </row>
    <row r="568" spans="1:9" x14ac:dyDescent="0.55000000000000004">
      <c r="A568">
        <v>567</v>
      </c>
      <c r="B568" s="1" t="s">
        <v>2940</v>
      </c>
      <c r="C568" s="1" t="s">
        <v>2941</v>
      </c>
      <c r="D568" s="1" t="s">
        <v>2942</v>
      </c>
      <c r="E568" s="1" t="s">
        <v>10</v>
      </c>
      <c r="F568" s="1" t="s">
        <v>2943</v>
      </c>
      <c r="G568" s="2">
        <v>22244</v>
      </c>
      <c r="H568" s="2">
        <v>42779</v>
      </c>
      <c r="I568" s="1" t="s">
        <v>670</v>
      </c>
    </row>
    <row r="569" spans="1:9" x14ac:dyDescent="0.55000000000000004">
      <c r="A569">
        <v>568</v>
      </c>
      <c r="B569" s="1" t="s">
        <v>2944</v>
      </c>
      <c r="C569" s="1" t="s">
        <v>2945</v>
      </c>
      <c r="D569" s="1" t="s">
        <v>2946</v>
      </c>
      <c r="E569" s="1" t="s">
        <v>10</v>
      </c>
      <c r="F569" s="1" t="s">
        <v>2947</v>
      </c>
      <c r="G569" s="2">
        <v>19847</v>
      </c>
      <c r="H569" s="2">
        <v>42646</v>
      </c>
      <c r="I569" s="1" t="s">
        <v>670</v>
      </c>
    </row>
    <row r="570" spans="1:9" x14ac:dyDescent="0.55000000000000004">
      <c r="A570">
        <v>569</v>
      </c>
      <c r="B570" s="1" t="s">
        <v>2948</v>
      </c>
      <c r="C570" s="1" t="s">
        <v>2949</v>
      </c>
      <c r="D570" s="1" t="s">
        <v>2950</v>
      </c>
      <c r="E570" s="1" t="s">
        <v>19</v>
      </c>
      <c r="F570" s="1" t="s">
        <v>2951</v>
      </c>
      <c r="G570" s="2">
        <v>27110</v>
      </c>
      <c r="H570" s="2">
        <v>42780</v>
      </c>
      <c r="I570" s="1" t="s">
        <v>738</v>
      </c>
    </row>
    <row r="571" spans="1:9" x14ac:dyDescent="0.55000000000000004">
      <c r="A571">
        <v>570</v>
      </c>
      <c r="B571" s="1" t="s">
        <v>2952</v>
      </c>
      <c r="C571" s="1" t="s">
        <v>2953</v>
      </c>
      <c r="D571" s="1" t="s">
        <v>2954</v>
      </c>
      <c r="E571" s="1" t="s">
        <v>10</v>
      </c>
      <c r="F571" s="1" t="s">
        <v>2955</v>
      </c>
      <c r="G571" s="2">
        <v>23077</v>
      </c>
      <c r="H571" s="2">
        <v>40923</v>
      </c>
      <c r="I571" s="1" t="s">
        <v>675</v>
      </c>
    </row>
    <row r="572" spans="1:9" x14ac:dyDescent="0.55000000000000004">
      <c r="A572">
        <v>571</v>
      </c>
      <c r="B572" s="1" t="s">
        <v>2956</v>
      </c>
      <c r="C572" s="1" t="s">
        <v>2957</v>
      </c>
      <c r="D572" s="1" t="s">
        <v>2958</v>
      </c>
      <c r="E572" s="1" t="s">
        <v>19</v>
      </c>
      <c r="F572" s="1" t="s">
        <v>2959</v>
      </c>
      <c r="G572" s="2">
        <v>32825</v>
      </c>
      <c r="H572" s="2">
        <v>41750</v>
      </c>
      <c r="I572" s="1" t="s">
        <v>675</v>
      </c>
    </row>
    <row r="573" spans="1:9" x14ac:dyDescent="0.55000000000000004">
      <c r="A573">
        <v>572</v>
      </c>
      <c r="B573" s="1" t="s">
        <v>2960</v>
      </c>
      <c r="C573" s="1" t="s">
        <v>2961</v>
      </c>
      <c r="D573" s="1" t="s">
        <v>2962</v>
      </c>
      <c r="E573" s="1" t="s">
        <v>10</v>
      </c>
      <c r="F573" s="1" t="s">
        <v>2963</v>
      </c>
      <c r="G573" s="2">
        <v>18997</v>
      </c>
      <c r="H573" s="2">
        <v>44174</v>
      </c>
      <c r="I573" s="1" t="s">
        <v>738</v>
      </c>
    </row>
    <row r="574" spans="1:9" x14ac:dyDescent="0.55000000000000004">
      <c r="A574">
        <v>573</v>
      </c>
      <c r="B574" s="1" t="s">
        <v>2964</v>
      </c>
      <c r="C574" s="1" t="s">
        <v>2965</v>
      </c>
      <c r="D574" s="1" t="s">
        <v>2966</v>
      </c>
      <c r="E574" s="1" t="s">
        <v>19</v>
      </c>
      <c r="F574" s="1" t="s">
        <v>2967</v>
      </c>
      <c r="G574" s="2">
        <v>21589</v>
      </c>
      <c r="H574" s="2">
        <v>42612</v>
      </c>
      <c r="I574" s="1" t="s">
        <v>675</v>
      </c>
    </row>
    <row r="575" spans="1:9" x14ac:dyDescent="0.55000000000000004">
      <c r="A575">
        <v>574</v>
      </c>
      <c r="B575" s="1" t="s">
        <v>2968</v>
      </c>
      <c r="C575" s="1" t="s">
        <v>2969</v>
      </c>
      <c r="D575" s="1" t="s">
        <v>2970</v>
      </c>
      <c r="E575" s="1" t="s">
        <v>19</v>
      </c>
      <c r="F575" s="1" t="s">
        <v>2971</v>
      </c>
      <c r="G575" s="2">
        <v>18675</v>
      </c>
      <c r="H575" s="2">
        <v>42165</v>
      </c>
      <c r="I575" s="1" t="s">
        <v>894</v>
      </c>
    </row>
    <row r="576" spans="1:9" x14ac:dyDescent="0.55000000000000004">
      <c r="A576">
        <v>575</v>
      </c>
      <c r="B576" s="1" t="s">
        <v>2972</v>
      </c>
      <c r="C576" s="1" t="s">
        <v>2973</v>
      </c>
      <c r="D576" s="1" t="s">
        <v>2974</v>
      </c>
      <c r="E576" s="1" t="s">
        <v>19</v>
      </c>
      <c r="F576" s="1" t="s">
        <v>2975</v>
      </c>
      <c r="G576" s="2">
        <v>21792</v>
      </c>
      <c r="H576" s="2">
        <v>43315</v>
      </c>
      <c r="I576" s="1" t="s">
        <v>675</v>
      </c>
    </row>
    <row r="577" spans="1:9" x14ac:dyDescent="0.55000000000000004">
      <c r="A577">
        <v>576</v>
      </c>
      <c r="B577" s="1" t="s">
        <v>1182</v>
      </c>
      <c r="C577" s="1" t="s">
        <v>2976</v>
      </c>
      <c r="D577" s="1" t="s">
        <v>2977</v>
      </c>
      <c r="E577" s="1" t="s">
        <v>10</v>
      </c>
      <c r="F577" s="1" t="s">
        <v>2978</v>
      </c>
      <c r="G577" s="2">
        <v>23085</v>
      </c>
      <c r="H577" s="2">
        <v>42844</v>
      </c>
      <c r="I577" s="1" t="s">
        <v>670</v>
      </c>
    </row>
    <row r="578" spans="1:9" x14ac:dyDescent="0.55000000000000004">
      <c r="A578">
        <v>577</v>
      </c>
      <c r="B578" s="1" t="s">
        <v>2309</v>
      </c>
      <c r="C578" s="1" t="s">
        <v>2979</v>
      </c>
      <c r="D578" s="1" t="s">
        <v>2980</v>
      </c>
      <c r="E578" s="1" t="s">
        <v>19</v>
      </c>
      <c r="F578" s="1" t="s">
        <v>2981</v>
      </c>
      <c r="G578" s="2">
        <v>26384</v>
      </c>
      <c r="H578" s="2">
        <v>42079</v>
      </c>
      <c r="I578" s="1" t="s">
        <v>680</v>
      </c>
    </row>
    <row r="579" spans="1:9" x14ac:dyDescent="0.55000000000000004">
      <c r="A579">
        <v>578</v>
      </c>
      <c r="B579" s="1" t="s">
        <v>2982</v>
      </c>
      <c r="C579" s="1" t="s">
        <v>2983</v>
      </c>
      <c r="D579" s="1" t="s">
        <v>2984</v>
      </c>
      <c r="E579" s="1" t="s">
        <v>19</v>
      </c>
      <c r="F579" s="1" t="s">
        <v>2985</v>
      </c>
      <c r="G579" s="2">
        <v>20014</v>
      </c>
      <c r="H579" s="2">
        <v>44135</v>
      </c>
      <c r="I579" s="1" t="s">
        <v>670</v>
      </c>
    </row>
    <row r="580" spans="1:9" x14ac:dyDescent="0.55000000000000004">
      <c r="A580">
        <v>579</v>
      </c>
      <c r="B580" s="1" t="s">
        <v>2986</v>
      </c>
      <c r="C580" s="1" t="s">
        <v>2987</v>
      </c>
      <c r="D580" s="1" t="s">
        <v>2988</v>
      </c>
      <c r="E580" s="1" t="s">
        <v>10</v>
      </c>
      <c r="F580" s="1" t="s">
        <v>2989</v>
      </c>
      <c r="G580" s="2">
        <v>26096</v>
      </c>
      <c r="H580" s="2">
        <v>41190</v>
      </c>
      <c r="I580" s="1" t="s">
        <v>620</v>
      </c>
    </row>
    <row r="581" spans="1:9" x14ac:dyDescent="0.55000000000000004">
      <c r="A581">
        <v>580</v>
      </c>
      <c r="B581" s="1" t="s">
        <v>2990</v>
      </c>
      <c r="C581" s="1" t="s">
        <v>2991</v>
      </c>
      <c r="D581" s="1" t="s">
        <v>2992</v>
      </c>
      <c r="E581" s="1" t="s">
        <v>10</v>
      </c>
      <c r="F581" s="1" t="s">
        <v>2993</v>
      </c>
      <c r="G581" s="2">
        <v>19186</v>
      </c>
      <c r="H581" s="2">
        <v>43414</v>
      </c>
      <c r="I581" s="1" t="s">
        <v>2537</v>
      </c>
    </row>
    <row r="582" spans="1:9" x14ac:dyDescent="0.55000000000000004">
      <c r="A582">
        <v>581</v>
      </c>
      <c r="B582" s="1" t="s">
        <v>2994</v>
      </c>
      <c r="C582" s="1" t="s">
        <v>2995</v>
      </c>
      <c r="D582" s="1" t="s">
        <v>2996</v>
      </c>
      <c r="E582" s="1" t="s">
        <v>19</v>
      </c>
      <c r="F582" s="1" t="s">
        <v>2997</v>
      </c>
      <c r="G582" s="2">
        <v>18387</v>
      </c>
      <c r="H582" s="2">
        <v>44042</v>
      </c>
      <c r="I582" s="1" t="s">
        <v>2998</v>
      </c>
    </row>
    <row r="583" spans="1:9" x14ac:dyDescent="0.55000000000000004">
      <c r="A583">
        <v>582</v>
      </c>
      <c r="B583" s="1" t="s">
        <v>2751</v>
      </c>
      <c r="C583" s="1" t="s">
        <v>2999</v>
      </c>
      <c r="D583" s="1" t="s">
        <v>3000</v>
      </c>
      <c r="E583" s="1" t="s">
        <v>10</v>
      </c>
      <c r="F583" s="1" t="s">
        <v>3001</v>
      </c>
      <c r="G583" s="2">
        <v>23545</v>
      </c>
      <c r="H583" s="2">
        <v>42503</v>
      </c>
      <c r="I583" s="1" t="s">
        <v>2939</v>
      </c>
    </row>
    <row r="584" spans="1:9" x14ac:dyDescent="0.55000000000000004">
      <c r="A584">
        <v>583</v>
      </c>
      <c r="B584" s="1" t="s">
        <v>3002</v>
      </c>
      <c r="C584" s="1" t="s">
        <v>3003</v>
      </c>
      <c r="D584" s="1" t="s">
        <v>3004</v>
      </c>
      <c r="E584" s="1" t="s">
        <v>19</v>
      </c>
      <c r="F584" s="1" t="s">
        <v>3005</v>
      </c>
      <c r="G584" s="2">
        <v>30797</v>
      </c>
      <c r="H584" s="2">
        <v>44101</v>
      </c>
      <c r="I584" s="1" t="s">
        <v>762</v>
      </c>
    </row>
    <row r="585" spans="1:9" x14ac:dyDescent="0.55000000000000004">
      <c r="A585">
        <v>584</v>
      </c>
      <c r="B585" s="1" t="s">
        <v>3006</v>
      </c>
      <c r="C585" s="1" t="s">
        <v>3007</v>
      </c>
      <c r="D585" s="1" t="s">
        <v>3008</v>
      </c>
      <c r="E585" s="1" t="s">
        <v>19</v>
      </c>
      <c r="F585" s="1" t="s">
        <v>3009</v>
      </c>
      <c r="G585" s="2">
        <v>32608</v>
      </c>
      <c r="H585" s="2">
        <v>43031</v>
      </c>
      <c r="I585" s="1" t="s">
        <v>635</v>
      </c>
    </row>
    <row r="586" spans="1:9" x14ac:dyDescent="0.55000000000000004">
      <c r="A586">
        <v>585</v>
      </c>
      <c r="B586" s="1" t="s">
        <v>1227</v>
      </c>
      <c r="C586" s="1" t="s">
        <v>3010</v>
      </c>
      <c r="D586" s="1" t="s">
        <v>3011</v>
      </c>
      <c r="E586" s="1" t="s">
        <v>19</v>
      </c>
      <c r="F586" s="1" t="s">
        <v>3012</v>
      </c>
      <c r="G586" s="2">
        <v>28194</v>
      </c>
      <c r="H586" s="2">
        <v>41696</v>
      </c>
      <c r="I586" s="1" t="s">
        <v>675</v>
      </c>
    </row>
    <row r="587" spans="1:9" x14ac:dyDescent="0.55000000000000004">
      <c r="A587">
        <v>586</v>
      </c>
      <c r="B587" s="1" t="s">
        <v>3013</v>
      </c>
      <c r="C587" s="1" t="s">
        <v>3014</v>
      </c>
      <c r="D587" s="1" t="s">
        <v>3015</v>
      </c>
      <c r="E587" s="1" t="s">
        <v>19</v>
      </c>
      <c r="F587" s="1" t="s">
        <v>3016</v>
      </c>
      <c r="G587" s="2">
        <v>19085</v>
      </c>
      <c r="H587" s="2">
        <v>44288</v>
      </c>
      <c r="I587" s="1" t="s">
        <v>706</v>
      </c>
    </row>
    <row r="588" spans="1:9" x14ac:dyDescent="0.55000000000000004">
      <c r="A588">
        <v>587</v>
      </c>
      <c r="B588" s="1" t="s">
        <v>3017</v>
      </c>
      <c r="C588" s="1" t="s">
        <v>3018</v>
      </c>
      <c r="D588" s="1" t="s">
        <v>3019</v>
      </c>
      <c r="E588" s="1" t="s">
        <v>10</v>
      </c>
      <c r="F588" s="1" t="s">
        <v>3020</v>
      </c>
      <c r="G588" s="2">
        <v>30531</v>
      </c>
      <c r="H588" s="2">
        <v>41347</v>
      </c>
      <c r="I588" s="1" t="s">
        <v>855</v>
      </c>
    </row>
    <row r="589" spans="1:9" x14ac:dyDescent="0.55000000000000004">
      <c r="A589">
        <v>588</v>
      </c>
      <c r="B589" s="1" t="s">
        <v>3021</v>
      </c>
      <c r="C589" s="1" t="s">
        <v>3022</v>
      </c>
      <c r="D589" s="1" t="s">
        <v>3023</v>
      </c>
      <c r="E589" s="1" t="s">
        <v>10</v>
      </c>
      <c r="F589" s="1" t="s">
        <v>3024</v>
      </c>
      <c r="G589" s="2">
        <v>32658</v>
      </c>
      <c r="H589" s="2">
        <v>42179</v>
      </c>
      <c r="I589" s="1" t="s">
        <v>3025</v>
      </c>
    </row>
    <row r="590" spans="1:9" x14ac:dyDescent="0.55000000000000004">
      <c r="A590">
        <v>589</v>
      </c>
      <c r="B590" s="1" t="s">
        <v>3026</v>
      </c>
      <c r="C590" s="1" t="s">
        <v>3027</v>
      </c>
      <c r="D590" s="1" t="s">
        <v>3028</v>
      </c>
      <c r="E590" s="1" t="s">
        <v>10</v>
      </c>
      <c r="F590" s="1" t="s">
        <v>3029</v>
      </c>
      <c r="G590" s="2">
        <v>20028</v>
      </c>
      <c r="H590" s="2">
        <v>43763</v>
      </c>
      <c r="I590" s="1" t="s">
        <v>846</v>
      </c>
    </row>
    <row r="591" spans="1:9" x14ac:dyDescent="0.55000000000000004">
      <c r="A591">
        <v>590</v>
      </c>
      <c r="B591" s="1" t="s">
        <v>3030</v>
      </c>
      <c r="C591" s="1" t="s">
        <v>3031</v>
      </c>
      <c r="D591" s="1" t="s">
        <v>3032</v>
      </c>
      <c r="E591" s="1" t="s">
        <v>10</v>
      </c>
      <c r="F591" s="1" t="s">
        <v>3033</v>
      </c>
      <c r="G591" s="2">
        <v>21911</v>
      </c>
      <c r="H591" s="2">
        <v>43216</v>
      </c>
      <c r="I591" s="1" t="s">
        <v>620</v>
      </c>
    </row>
    <row r="592" spans="1:9" x14ac:dyDescent="0.55000000000000004">
      <c r="A592">
        <v>591</v>
      </c>
      <c r="B592" s="1" t="s">
        <v>3034</v>
      </c>
      <c r="C592" s="1" t="s">
        <v>3035</v>
      </c>
      <c r="D592" s="1" t="s">
        <v>3036</v>
      </c>
      <c r="E592" s="1" t="s">
        <v>10</v>
      </c>
      <c r="F592" s="1" t="s">
        <v>3037</v>
      </c>
      <c r="G592" s="2">
        <v>27008</v>
      </c>
      <c r="H592" s="2">
        <v>41073</v>
      </c>
      <c r="I592" s="1" t="s">
        <v>675</v>
      </c>
    </row>
    <row r="593" spans="1:9" x14ac:dyDescent="0.55000000000000004">
      <c r="A593">
        <v>592</v>
      </c>
      <c r="B593" s="1" t="s">
        <v>3038</v>
      </c>
      <c r="C593" s="1" t="s">
        <v>3039</v>
      </c>
      <c r="D593" s="1" t="s">
        <v>3040</v>
      </c>
      <c r="E593" s="1" t="s">
        <v>19</v>
      </c>
      <c r="F593" s="1" t="s">
        <v>3041</v>
      </c>
      <c r="G593" s="2">
        <v>28349</v>
      </c>
      <c r="H593" s="2">
        <v>43263</v>
      </c>
      <c r="I593" s="1" t="s">
        <v>625</v>
      </c>
    </row>
    <row r="594" spans="1:9" x14ac:dyDescent="0.55000000000000004">
      <c r="A594">
        <v>593</v>
      </c>
      <c r="B594" s="1" t="s">
        <v>3042</v>
      </c>
      <c r="C594" s="1" t="s">
        <v>3043</v>
      </c>
      <c r="D594" s="1" t="s">
        <v>3044</v>
      </c>
      <c r="E594" s="1" t="s">
        <v>19</v>
      </c>
      <c r="F594" s="1" t="s">
        <v>3045</v>
      </c>
      <c r="G594" s="2">
        <v>23227</v>
      </c>
      <c r="H594" s="2">
        <v>42900</v>
      </c>
      <c r="I594" s="1" t="s">
        <v>869</v>
      </c>
    </row>
    <row r="595" spans="1:9" x14ac:dyDescent="0.55000000000000004">
      <c r="A595">
        <v>594</v>
      </c>
      <c r="B595" s="1" t="s">
        <v>3046</v>
      </c>
      <c r="C595" s="1" t="s">
        <v>3047</v>
      </c>
      <c r="D595" s="1" t="s">
        <v>3048</v>
      </c>
      <c r="E595" s="1" t="s">
        <v>19</v>
      </c>
      <c r="F595" s="1" t="s">
        <v>3049</v>
      </c>
      <c r="G595" s="2">
        <v>29896</v>
      </c>
      <c r="H595" s="2">
        <v>43542</v>
      </c>
      <c r="I595" s="1" t="s">
        <v>3050</v>
      </c>
    </row>
    <row r="596" spans="1:9" x14ac:dyDescent="0.55000000000000004">
      <c r="A596">
        <v>595</v>
      </c>
      <c r="B596" s="1" t="s">
        <v>3051</v>
      </c>
      <c r="C596" s="1" t="s">
        <v>3052</v>
      </c>
      <c r="D596" s="1" t="s">
        <v>3053</v>
      </c>
      <c r="E596" s="1" t="s">
        <v>19</v>
      </c>
      <c r="F596" s="1" t="s">
        <v>3054</v>
      </c>
      <c r="G596" s="2">
        <v>22219</v>
      </c>
      <c r="H596" s="2">
        <v>44279</v>
      </c>
      <c r="I596" s="1" t="s">
        <v>625</v>
      </c>
    </row>
    <row r="597" spans="1:9" x14ac:dyDescent="0.55000000000000004">
      <c r="A597">
        <v>596</v>
      </c>
      <c r="B597" s="1" t="s">
        <v>3055</v>
      </c>
      <c r="C597" s="1" t="s">
        <v>3056</v>
      </c>
      <c r="D597" s="1" t="s">
        <v>3057</v>
      </c>
      <c r="E597" s="1" t="s">
        <v>19</v>
      </c>
      <c r="F597" s="1" t="s">
        <v>3058</v>
      </c>
      <c r="G597" s="2">
        <v>19977</v>
      </c>
      <c r="H597" s="2">
        <v>41711</v>
      </c>
      <c r="I597" s="1" t="s">
        <v>894</v>
      </c>
    </row>
    <row r="598" spans="1:9" x14ac:dyDescent="0.55000000000000004">
      <c r="A598">
        <v>597</v>
      </c>
      <c r="B598" s="1" t="s">
        <v>3059</v>
      </c>
      <c r="C598" s="1" t="s">
        <v>3060</v>
      </c>
      <c r="D598" s="1" t="s">
        <v>3061</v>
      </c>
      <c r="E598" s="1" t="s">
        <v>10</v>
      </c>
      <c r="F598" s="1" t="s">
        <v>3062</v>
      </c>
      <c r="G598" s="2">
        <v>24067</v>
      </c>
      <c r="H598" s="2">
        <v>43894</v>
      </c>
      <c r="I598" s="1" t="s">
        <v>675</v>
      </c>
    </row>
    <row r="599" spans="1:9" x14ac:dyDescent="0.55000000000000004">
      <c r="A599">
        <v>598</v>
      </c>
      <c r="B599" s="1" t="s">
        <v>3063</v>
      </c>
      <c r="C599" s="1" t="s">
        <v>3064</v>
      </c>
      <c r="D599" s="1" t="s">
        <v>3065</v>
      </c>
      <c r="E599" s="1" t="s">
        <v>10</v>
      </c>
      <c r="F599" s="1" t="s">
        <v>3066</v>
      </c>
      <c r="G599" s="2">
        <v>26089</v>
      </c>
      <c r="H599" s="2">
        <v>40980</v>
      </c>
      <c r="I599" s="1" t="s">
        <v>814</v>
      </c>
    </row>
    <row r="600" spans="1:9" x14ac:dyDescent="0.55000000000000004">
      <c r="A600">
        <v>599</v>
      </c>
      <c r="B600" s="1" t="s">
        <v>3067</v>
      </c>
      <c r="C600" s="1" t="s">
        <v>3068</v>
      </c>
      <c r="D600" s="1" t="s">
        <v>3069</v>
      </c>
      <c r="E600" s="1" t="s">
        <v>10</v>
      </c>
      <c r="F600" s="1" t="s">
        <v>3070</v>
      </c>
      <c r="G600" s="2">
        <v>19195</v>
      </c>
      <c r="H600" s="2">
        <v>43805</v>
      </c>
      <c r="I600" s="1" t="s">
        <v>733</v>
      </c>
    </row>
    <row r="601" spans="1:9" x14ac:dyDescent="0.55000000000000004">
      <c r="A601">
        <v>600</v>
      </c>
      <c r="B601" s="1" t="s">
        <v>2519</v>
      </c>
      <c r="C601" s="1" t="s">
        <v>3071</v>
      </c>
      <c r="D601" s="1" t="s">
        <v>3072</v>
      </c>
      <c r="E601" s="1" t="s">
        <v>10</v>
      </c>
      <c r="F601" s="1" t="s">
        <v>3073</v>
      </c>
      <c r="G601" s="2">
        <v>25096</v>
      </c>
      <c r="H601" s="2">
        <v>41117</v>
      </c>
      <c r="I601" s="1" t="s">
        <v>968</v>
      </c>
    </row>
    <row r="602" spans="1:9" x14ac:dyDescent="0.55000000000000004">
      <c r="A602">
        <v>601</v>
      </c>
      <c r="B602" s="1" t="s">
        <v>3074</v>
      </c>
      <c r="C602" s="1" t="s">
        <v>3075</v>
      </c>
      <c r="D602" s="1" t="s">
        <v>3076</v>
      </c>
      <c r="E602" s="1" t="s">
        <v>19</v>
      </c>
      <c r="F602" s="1" t="s">
        <v>3077</v>
      </c>
      <c r="G602" s="2">
        <v>29170</v>
      </c>
      <c r="H602" s="2">
        <v>43292</v>
      </c>
      <c r="I602" s="1" t="s">
        <v>757</v>
      </c>
    </row>
    <row r="603" spans="1:9" x14ac:dyDescent="0.55000000000000004">
      <c r="A603">
        <v>602</v>
      </c>
      <c r="B603" s="1" t="s">
        <v>3078</v>
      </c>
      <c r="C603" s="1" t="s">
        <v>3079</v>
      </c>
      <c r="D603" s="1" t="s">
        <v>3080</v>
      </c>
      <c r="E603" s="1" t="s">
        <v>19</v>
      </c>
      <c r="F603" s="1" t="s">
        <v>3081</v>
      </c>
      <c r="G603" s="2">
        <v>23321</v>
      </c>
      <c r="H603" s="2">
        <v>43965</v>
      </c>
      <c r="I603" s="1" t="s">
        <v>640</v>
      </c>
    </row>
    <row r="604" spans="1:9" x14ac:dyDescent="0.55000000000000004">
      <c r="A604">
        <v>603</v>
      </c>
      <c r="B604" s="1" t="s">
        <v>3082</v>
      </c>
      <c r="C604" s="1" t="s">
        <v>3083</v>
      </c>
      <c r="D604" s="1" t="s">
        <v>3084</v>
      </c>
      <c r="E604" s="1" t="s">
        <v>19</v>
      </c>
      <c r="F604" s="1" t="s">
        <v>3085</v>
      </c>
      <c r="G604" s="2">
        <v>22002</v>
      </c>
      <c r="H604" s="2">
        <v>40981</v>
      </c>
      <c r="I604" s="1" t="s">
        <v>670</v>
      </c>
    </row>
    <row r="605" spans="1:9" x14ac:dyDescent="0.55000000000000004">
      <c r="A605">
        <v>604</v>
      </c>
      <c r="B605" s="1" t="s">
        <v>3086</v>
      </c>
      <c r="C605" s="1" t="s">
        <v>3087</v>
      </c>
      <c r="D605" s="1" t="s">
        <v>3088</v>
      </c>
      <c r="E605" s="1" t="s">
        <v>10</v>
      </c>
      <c r="F605" s="1" t="s">
        <v>3089</v>
      </c>
      <c r="G605" s="2">
        <v>21586</v>
      </c>
      <c r="H605" s="2">
        <v>42509</v>
      </c>
      <c r="I605" s="1" t="s">
        <v>675</v>
      </c>
    </row>
    <row r="606" spans="1:9" x14ac:dyDescent="0.55000000000000004">
      <c r="A606">
        <v>605</v>
      </c>
      <c r="B606" s="1" t="s">
        <v>3090</v>
      </c>
      <c r="C606" s="1" t="s">
        <v>3091</v>
      </c>
      <c r="D606" s="1" t="s">
        <v>3092</v>
      </c>
      <c r="E606" s="1" t="s">
        <v>10</v>
      </c>
      <c r="F606" s="1" t="s">
        <v>3093</v>
      </c>
      <c r="G606" s="2">
        <v>24110</v>
      </c>
      <c r="H606" s="2">
        <v>44550</v>
      </c>
      <c r="I606" s="1" t="s">
        <v>3094</v>
      </c>
    </row>
    <row r="607" spans="1:9" x14ac:dyDescent="0.55000000000000004">
      <c r="A607">
        <v>606</v>
      </c>
      <c r="B607" s="1" t="s">
        <v>1982</v>
      </c>
      <c r="C607" s="1" t="s">
        <v>3095</v>
      </c>
      <c r="D607" s="1" t="s">
        <v>3096</v>
      </c>
      <c r="E607" s="1" t="s">
        <v>19</v>
      </c>
      <c r="F607" s="1" t="s">
        <v>3097</v>
      </c>
      <c r="G607" s="2">
        <v>20001</v>
      </c>
      <c r="H607" s="2">
        <v>43900</v>
      </c>
      <c r="I607" s="1" t="s">
        <v>675</v>
      </c>
    </row>
    <row r="608" spans="1:9" x14ac:dyDescent="0.55000000000000004">
      <c r="A608">
        <v>607</v>
      </c>
      <c r="B608" s="1" t="s">
        <v>3098</v>
      </c>
      <c r="C608" s="1" t="s">
        <v>3099</v>
      </c>
      <c r="D608" s="1" t="s">
        <v>3100</v>
      </c>
      <c r="E608" s="1" t="s">
        <v>19</v>
      </c>
      <c r="F608" s="1" t="s">
        <v>3101</v>
      </c>
      <c r="G608" s="2">
        <v>31875</v>
      </c>
      <c r="H608" s="2">
        <v>44538</v>
      </c>
      <c r="I608" s="1" t="s">
        <v>733</v>
      </c>
    </row>
    <row r="609" spans="1:9" x14ac:dyDescent="0.55000000000000004">
      <c r="A609">
        <v>608</v>
      </c>
      <c r="B609" s="1" t="s">
        <v>3102</v>
      </c>
      <c r="C609" s="1" t="s">
        <v>3103</v>
      </c>
      <c r="D609" s="1" t="s">
        <v>3104</v>
      </c>
      <c r="E609" s="1" t="s">
        <v>19</v>
      </c>
      <c r="F609" s="1" t="s">
        <v>3105</v>
      </c>
      <c r="G609" s="2">
        <v>21217</v>
      </c>
      <c r="H609" s="2">
        <v>42470</v>
      </c>
      <c r="I609" s="1" t="s">
        <v>3106</v>
      </c>
    </row>
    <row r="610" spans="1:9" x14ac:dyDescent="0.55000000000000004">
      <c r="A610">
        <v>609</v>
      </c>
      <c r="B610" s="1" t="s">
        <v>3107</v>
      </c>
      <c r="C610" s="1" t="s">
        <v>3108</v>
      </c>
      <c r="D610" s="1" t="s">
        <v>3109</v>
      </c>
      <c r="E610" s="1" t="s">
        <v>10</v>
      </c>
      <c r="F610" s="1" t="s">
        <v>3110</v>
      </c>
      <c r="G610" s="2">
        <v>30967</v>
      </c>
      <c r="H610" s="2">
        <v>42361</v>
      </c>
      <c r="I610" s="1" t="s">
        <v>992</v>
      </c>
    </row>
    <row r="611" spans="1:9" x14ac:dyDescent="0.55000000000000004">
      <c r="A611">
        <v>610</v>
      </c>
      <c r="B611" s="1" t="s">
        <v>3111</v>
      </c>
      <c r="C611" s="1" t="s">
        <v>3112</v>
      </c>
      <c r="D611" s="1" t="s">
        <v>3113</v>
      </c>
      <c r="E611" s="1" t="s">
        <v>10</v>
      </c>
      <c r="F611" s="1" t="s">
        <v>3114</v>
      </c>
      <c r="G611" s="2">
        <v>31047</v>
      </c>
      <c r="H611" s="2">
        <v>42002</v>
      </c>
      <c r="I611" s="1" t="s">
        <v>670</v>
      </c>
    </row>
    <row r="612" spans="1:9" x14ac:dyDescent="0.55000000000000004">
      <c r="A612">
        <v>611</v>
      </c>
      <c r="B612" s="1" t="s">
        <v>3115</v>
      </c>
      <c r="C612" s="1" t="s">
        <v>3116</v>
      </c>
      <c r="D612" s="1" t="s">
        <v>3117</v>
      </c>
      <c r="E612" s="1" t="s">
        <v>19</v>
      </c>
      <c r="F612" s="1" t="s">
        <v>3118</v>
      </c>
      <c r="G612" s="2">
        <v>32031</v>
      </c>
      <c r="H612" s="2">
        <v>43857</v>
      </c>
      <c r="I612" s="1" t="s">
        <v>670</v>
      </c>
    </row>
    <row r="613" spans="1:9" x14ac:dyDescent="0.55000000000000004">
      <c r="A613">
        <v>612</v>
      </c>
      <c r="B613" s="1" t="s">
        <v>3119</v>
      </c>
      <c r="C613" s="1" t="s">
        <v>3120</v>
      </c>
      <c r="D613" s="1" t="s">
        <v>3121</v>
      </c>
      <c r="E613" s="1" t="s">
        <v>19</v>
      </c>
      <c r="F613" s="1" t="s">
        <v>3122</v>
      </c>
      <c r="G613" s="2">
        <v>31451</v>
      </c>
      <c r="H613" s="2">
        <v>43093</v>
      </c>
      <c r="I613" s="1" t="s">
        <v>630</v>
      </c>
    </row>
    <row r="614" spans="1:9" x14ac:dyDescent="0.55000000000000004">
      <c r="A614">
        <v>613</v>
      </c>
      <c r="B614" s="1" t="s">
        <v>3123</v>
      </c>
      <c r="C614" s="1" t="s">
        <v>3124</v>
      </c>
      <c r="D614" s="1" t="s">
        <v>3125</v>
      </c>
      <c r="E614" s="1" t="s">
        <v>19</v>
      </c>
      <c r="F614" s="1" t="s">
        <v>3126</v>
      </c>
      <c r="G614" s="2">
        <v>26489</v>
      </c>
      <c r="H614" s="2">
        <v>43980</v>
      </c>
      <c r="I614" s="1" t="s">
        <v>675</v>
      </c>
    </row>
    <row r="615" spans="1:9" x14ac:dyDescent="0.55000000000000004">
      <c r="A615">
        <v>614</v>
      </c>
      <c r="B615" s="1" t="s">
        <v>3127</v>
      </c>
      <c r="C615" s="1" t="s">
        <v>3128</v>
      </c>
      <c r="D615" s="1" t="s">
        <v>3129</v>
      </c>
      <c r="E615" s="1" t="s">
        <v>19</v>
      </c>
      <c r="F615" s="1" t="s">
        <v>3130</v>
      </c>
      <c r="G615" s="2">
        <v>32542</v>
      </c>
      <c r="H615" s="2">
        <v>44453</v>
      </c>
      <c r="I615" s="1" t="s">
        <v>675</v>
      </c>
    </row>
    <row r="616" spans="1:9" x14ac:dyDescent="0.55000000000000004">
      <c r="A616">
        <v>615</v>
      </c>
      <c r="B616" s="1" t="s">
        <v>1070</v>
      </c>
      <c r="C616" s="1" t="s">
        <v>3131</v>
      </c>
      <c r="D616" s="1" t="s">
        <v>3132</v>
      </c>
      <c r="E616" s="1" t="s">
        <v>19</v>
      </c>
      <c r="F616" s="1" t="s">
        <v>3133</v>
      </c>
      <c r="G616" s="2">
        <v>20909</v>
      </c>
      <c r="H616" s="2">
        <v>42558</v>
      </c>
      <c r="I616" s="1" t="s">
        <v>635</v>
      </c>
    </row>
    <row r="617" spans="1:9" x14ac:dyDescent="0.55000000000000004">
      <c r="A617">
        <v>616</v>
      </c>
      <c r="B617" s="1" t="s">
        <v>3134</v>
      </c>
      <c r="C617" s="1" t="s">
        <v>3135</v>
      </c>
      <c r="D617" s="1" t="s">
        <v>3136</v>
      </c>
      <c r="E617" s="1" t="s">
        <v>10</v>
      </c>
      <c r="F617" s="1" t="s">
        <v>3137</v>
      </c>
      <c r="G617" s="2">
        <v>23872</v>
      </c>
      <c r="H617" s="2">
        <v>42976</v>
      </c>
      <c r="I617" s="1" t="s">
        <v>620</v>
      </c>
    </row>
    <row r="618" spans="1:9" x14ac:dyDescent="0.55000000000000004">
      <c r="A618">
        <v>617</v>
      </c>
      <c r="B618" s="1" t="s">
        <v>3138</v>
      </c>
      <c r="C618" s="1" t="s">
        <v>3139</v>
      </c>
      <c r="D618" s="1" t="s">
        <v>3140</v>
      </c>
      <c r="E618" s="1" t="s">
        <v>10</v>
      </c>
      <c r="F618" s="1" t="s">
        <v>3141</v>
      </c>
      <c r="G618" s="2">
        <v>32311</v>
      </c>
      <c r="H618" s="2">
        <v>43839</v>
      </c>
      <c r="I618" s="1" t="s">
        <v>3142</v>
      </c>
    </row>
    <row r="619" spans="1:9" x14ac:dyDescent="0.55000000000000004">
      <c r="A619">
        <v>618</v>
      </c>
      <c r="B619" s="1" t="s">
        <v>3143</v>
      </c>
      <c r="C619" s="1" t="s">
        <v>3144</v>
      </c>
      <c r="D619" s="1" t="s">
        <v>3145</v>
      </c>
      <c r="E619" s="1" t="s">
        <v>19</v>
      </c>
      <c r="F619" s="1" t="s">
        <v>3146</v>
      </c>
      <c r="G619" s="2">
        <v>28423</v>
      </c>
      <c r="H619" s="2">
        <v>41473</v>
      </c>
      <c r="I619" s="1" t="s">
        <v>733</v>
      </c>
    </row>
    <row r="620" spans="1:9" x14ac:dyDescent="0.55000000000000004">
      <c r="A620">
        <v>619</v>
      </c>
      <c r="B620" s="1" t="s">
        <v>1723</v>
      </c>
      <c r="C620" s="1" t="s">
        <v>3147</v>
      </c>
      <c r="D620" s="1" t="s">
        <v>3148</v>
      </c>
      <c r="E620" s="1" t="s">
        <v>19</v>
      </c>
      <c r="F620" s="1" t="s">
        <v>3149</v>
      </c>
      <c r="G620" s="2">
        <v>20646</v>
      </c>
      <c r="H620" s="2">
        <v>43771</v>
      </c>
      <c r="I620" s="1" t="s">
        <v>625</v>
      </c>
    </row>
    <row r="621" spans="1:9" x14ac:dyDescent="0.55000000000000004">
      <c r="A621">
        <v>620</v>
      </c>
      <c r="B621" s="1" t="s">
        <v>3150</v>
      </c>
      <c r="C621" s="1" t="s">
        <v>3151</v>
      </c>
      <c r="D621" s="1" t="s">
        <v>3152</v>
      </c>
      <c r="E621" s="1" t="s">
        <v>19</v>
      </c>
      <c r="F621" s="1" t="s">
        <v>3153</v>
      </c>
      <c r="G621" s="2">
        <v>21203</v>
      </c>
      <c r="H621" s="2">
        <v>43052</v>
      </c>
      <c r="I621" s="1" t="s">
        <v>706</v>
      </c>
    </row>
    <row r="622" spans="1:9" x14ac:dyDescent="0.55000000000000004">
      <c r="A622">
        <v>621</v>
      </c>
      <c r="B622" s="1" t="s">
        <v>3154</v>
      </c>
      <c r="C622" s="1" t="s">
        <v>3155</v>
      </c>
      <c r="D622" s="1" t="s">
        <v>3156</v>
      </c>
      <c r="E622" s="1" t="s">
        <v>10</v>
      </c>
      <c r="F622" s="1" t="s">
        <v>3157</v>
      </c>
      <c r="G622" s="2">
        <v>23215</v>
      </c>
      <c r="H622" s="2">
        <v>41684</v>
      </c>
      <c r="I622" s="1" t="s">
        <v>733</v>
      </c>
    </row>
    <row r="623" spans="1:9" x14ac:dyDescent="0.55000000000000004">
      <c r="A623">
        <v>622</v>
      </c>
      <c r="B623" s="1" t="s">
        <v>3158</v>
      </c>
      <c r="C623" s="1" t="s">
        <v>3159</v>
      </c>
      <c r="D623" s="1" t="s">
        <v>3160</v>
      </c>
      <c r="E623" s="1" t="s">
        <v>19</v>
      </c>
      <c r="F623" s="1" t="s">
        <v>3161</v>
      </c>
      <c r="G623" s="2">
        <v>30672</v>
      </c>
      <c r="H623" s="2">
        <v>41544</v>
      </c>
      <c r="I623" s="1" t="s">
        <v>670</v>
      </c>
    </row>
    <row r="624" spans="1:9" x14ac:dyDescent="0.55000000000000004">
      <c r="A624">
        <v>623</v>
      </c>
      <c r="B624" s="1" t="s">
        <v>3162</v>
      </c>
      <c r="C624" s="1" t="s">
        <v>3163</v>
      </c>
      <c r="D624" s="1" t="s">
        <v>3164</v>
      </c>
      <c r="E624" s="1" t="s">
        <v>10</v>
      </c>
      <c r="F624" s="1" t="s">
        <v>3165</v>
      </c>
      <c r="G624" s="2">
        <v>28228</v>
      </c>
      <c r="H624" s="2">
        <v>41021</v>
      </c>
      <c r="I624" s="1" t="s">
        <v>635</v>
      </c>
    </row>
    <row r="625" spans="1:9" x14ac:dyDescent="0.55000000000000004">
      <c r="A625">
        <v>624</v>
      </c>
      <c r="B625" s="1" t="s">
        <v>3166</v>
      </c>
      <c r="C625" s="1" t="s">
        <v>3167</v>
      </c>
      <c r="D625" s="1" t="s">
        <v>3168</v>
      </c>
      <c r="E625" s="1" t="s">
        <v>19</v>
      </c>
      <c r="F625" s="1" t="s">
        <v>3169</v>
      </c>
      <c r="G625" s="2">
        <v>28398</v>
      </c>
      <c r="H625" s="2">
        <v>42187</v>
      </c>
      <c r="I625" s="1" t="s">
        <v>1660</v>
      </c>
    </row>
    <row r="626" spans="1:9" x14ac:dyDescent="0.55000000000000004">
      <c r="A626">
        <v>625</v>
      </c>
      <c r="B626" s="1" t="s">
        <v>3170</v>
      </c>
      <c r="C626" s="1" t="s">
        <v>3171</v>
      </c>
      <c r="D626" s="1" t="s">
        <v>3172</v>
      </c>
      <c r="E626" s="1" t="s">
        <v>19</v>
      </c>
      <c r="F626" s="1" t="s">
        <v>3173</v>
      </c>
      <c r="G626" s="2">
        <v>27290</v>
      </c>
      <c r="H626" s="2">
        <v>43080</v>
      </c>
      <c r="I626" s="1" t="s">
        <v>635</v>
      </c>
    </row>
    <row r="627" spans="1:9" x14ac:dyDescent="0.55000000000000004">
      <c r="A627">
        <v>626</v>
      </c>
      <c r="B627" s="1" t="s">
        <v>3174</v>
      </c>
      <c r="C627" s="1" t="s">
        <v>3175</v>
      </c>
      <c r="D627" s="1" t="s">
        <v>3176</v>
      </c>
      <c r="E627" s="1" t="s">
        <v>10</v>
      </c>
      <c r="F627" s="1" t="s">
        <v>3177</v>
      </c>
      <c r="G627" s="2">
        <v>18733</v>
      </c>
      <c r="H627" s="2">
        <v>41624</v>
      </c>
      <c r="I627" s="1" t="s">
        <v>1517</v>
      </c>
    </row>
    <row r="628" spans="1:9" x14ac:dyDescent="0.55000000000000004">
      <c r="A628">
        <v>627</v>
      </c>
      <c r="B628" s="1" t="s">
        <v>3178</v>
      </c>
      <c r="C628" s="1" t="s">
        <v>3179</v>
      </c>
      <c r="D628" s="1" t="s">
        <v>3180</v>
      </c>
      <c r="E628" s="1" t="s">
        <v>19</v>
      </c>
      <c r="F628" s="1" t="s">
        <v>3181</v>
      </c>
      <c r="G628" s="2">
        <v>24299</v>
      </c>
      <c r="H628" s="2">
        <v>42131</v>
      </c>
      <c r="I628" s="1" t="s">
        <v>733</v>
      </c>
    </row>
    <row r="629" spans="1:9" x14ac:dyDescent="0.55000000000000004">
      <c r="A629">
        <v>628</v>
      </c>
      <c r="B629" s="1" t="s">
        <v>3182</v>
      </c>
      <c r="C629" s="1" t="s">
        <v>3183</v>
      </c>
      <c r="D629" s="1" t="s">
        <v>3184</v>
      </c>
      <c r="E629" s="1" t="s">
        <v>19</v>
      </c>
      <c r="F629" s="1" t="s">
        <v>3185</v>
      </c>
      <c r="G629" s="2">
        <v>21956</v>
      </c>
      <c r="H629" s="2">
        <v>42084</v>
      </c>
      <c r="I629" s="1" t="s">
        <v>1614</v>
      </c>
    </row>
    <row r="630" spans="1:9" x14ac:dyDescent="0.55000000000000004">
      <c r="A630">
        <v>629</v>
      </c>
      <c r="B630" s="1" t="s">
        <v>3186</v>
      </c>
      <c r="C630" s="1" t="s">
        <v>3187</v>
      </c>
      <c r="D630" s="1" t="s">
        <v>3188</v>
      </c>
      <c r="E630" s="1" t="s">
        <v>19</v>
      </c>
      <c r="F630" s="1" t="s">
        <v>3189</v>
      </c>
      <c r="G630" s="2">
        <v>25983</v>
      </c>
      <c r="H630" s="2">
        <v>44524</v>
      </c>
      <c r="I630" s="1" t="s">
        <v>635</v>
      </c>
    </row>
    <row r="631" spans="1:9" x14ac:dyDescent="0.55000000000000004">
      <c r="A631">
        <v>630</v>
      </c>
      <c r="B631" s="1" t="s">
        <v>3190</v>
      </c>
      <c r="C631" s="1" t="s">
        <v>3191</v>
      </c>
      <c r="D631" s="1" t="s">
        <v>3192</v>
      </c>
      <c r="E631" s="1" t="s">
        <v>10</v>
      </c>
      <c r="F631" s="1" t="s">
        <v>3193</v>
      </c>
      <c r="G631" s="2">
        <v>20698</v>
      </c>
      <c r="H631" s="2">
        <v>43185</v>
      </c>
      <c r="I631" s="1" t="s">
        <v>762</v>
      </c>
    </row>
    <row r="632" spans="1:9" x14ac:dyDescent="0.55000000000000004">
      <c r="A632">
        <v>631</v>
      </c>
      <c r="B632" s="1" t="s">
        <v>3194</v>
      </c>
      <c r="C632" s="1" t="s">
        <v>3195</v>
      </c>
      <c r="D632" s="1" t="s">
        <v>3196</v>
      </c>
      <c r="E632" s="1" t="s">
        <v>19</v>
      </c>
      <c r="F632" s="1" t="s">
        <v>3197</v>
      </c>
      <c r="G632" s="2">
        <v>20234</v>
      </c>
      <c r="H632" s="2">
        <v>42723</v>
      </c>
      <c r="I632" s="1" t="s">
        <v>670</v>
      </c>
    </row>
    <row r="633" spans="1:9" x14ac:dyDescent="0.55000000000000004">
      <c r="A633">
        <v>632</v>
      </c>
      <c r="B633" s="1" t="s">
        <v>382</v>
      </c>
      <c r="C633" s="1" t="s">
        <v>3198</v>
      </c>
      <c r="D633" s="1" t="s">
        <v>3199</v>
      </c>
      <c r="E633" s="1" t="s">
        <v>10</v>
      </c>
      <c r="F633" s="1" t="s">
        <v>3200</v>
      </c>
      <c r="G633" s="2">
        <v>31491</v>
      </c>
      <c r="H633" s="2">
        <v>43586</v>
      </c>
      <c r="I633" s="1" t="s">
        <v>2035</v>
      </c>
    </row>
    <row r="634" spans="1:9" x14ac:dyDescent="0.55000000000000004">
      <c r="A634">
        <v>633</v>
      </c>
      <c r="B634" s="1" t="s">
        <v>3201</v>
      </c>
      <c r="C634" s="1" t="s">
        <v>3202</v>
      </c>
      <c r="D634" s="1" t="s">
        <v>3203</v>
      </c>
      <c r="E634" s="1" t="s">
        <v>19</v>
      </c>
      <c r="F634" s="1" t="s">
        <v>3204</v>
      </c>
      <c r="G634" s="2">
        <v>28176</v>
      </c>
      <c r="H634" s="2">
        <v>43088</v>
      </c>
      <c r="I634" s="1" t="s">
        <v>675</v>
      </c>
    </row>
    <row r="635" spans="1:9" x14ac:dyDescent="0.55000000000000004">
      <c r="A635">
        <v>634</v>
      </c>
      <c r="B635" s="1" t="s">
        <v>3205</v>
      </c>
      <c r="C635" s="1" t="s">
        <v>3206</v>
      </c>
      <c r="D635" s="1" t="s">
        <v>3207</v>
      </c>
      <c r="E635" s="1" t="s">
        <v>19</v>
      </c>
      <c r="F635" s="1" t="s">
        <v>3208</v>
      </c>
      <c r="G635" s="2">
        <v>22224</v>
      </c>
      <c r="H635" s="2">
        <v>43869</v>
      </c>
      <c r="I635" s="1" t="s">
        <v>675</v>
      </c>
    </row>
    <row r="636" spans="1:9" x14ac:dyDescent="0.55000000000000004">
      <c r="A636">
        <v>635</v>
      </c>
      <c r="B636" s="1" t="s">
        <v>1235</v>
      </c>
      <c r="C636" s="1" t="s">
        <v>3209</v>
      </c>
      <c r="D636" s="1" t="s">
        <v>3210</v>
      </c>
      <c r="E636" s="1" t="s">
        <v>10</v>
      </c>
      <c r="F636" s="1" t="s">
        <v>3211</v>
      </c>
      <c r="G636" s="2">
        <v>24616</v>
      </c>
      <c r="H636" s="2">
        <v>41653</v>
      </c>
      <c r="I636" s="1" t="s">
        <v>3212</v>
      </c>
    </row>
    <row r="637" spans="1:9" x14ac:dyDescent="0.55000000000000004">
      <c r="A637">
        <v>636</v>
      </c>
      <c r="B637" s="1" t="s">
        <v>3213</v>
      </c>
      <c r="C637" s="1" t="s">
        <v>3214</v>
      </c>
      <c r="D637" s="1" t="s">
        <v>3215</v>
      </c>
      <c r="E637" s="1" t="s">
        <v>10</v>
      </c>
      <c r="F637" s="1" t="s">
        <v>3216</v>
      </c>
      <c r="G637" s="2">
        <v>30330</v>
      </c>
      <c r="H637" s="2">
        <v>43153</v>
      </c>
      <c r="I637" s="1" t="s">
        <v>814</v>
      </c>
    </row>
    <row r="638" spans="1:9" x14ac:dyDescent="0.55000000000000004">
      <c r="A638">
        <v>637</v>
      </c>
      <c r="B638" s="1" t="s">
        <v>3217</v>
      </c>
      <c r="C638" s="1" t="s">
        <v>3218</v>
      </c>
      <c r="D638" s="1" t="s">
        <v>3219</v>
      </c>
      <c r="E638" s="1" t="s">
        <v>10</v>
      </c>
      <c r="F638" s="1" t="s">
        <v>3220</v>
      </c>
      <c r="G638" s="2">
        <v>23868</v>
      </c>
      <c r="H638" s="2">
        <v>41447</v>
      </c>
      <c r="I638" s="1" t="s">
        <v>670</v>
      </c>
    </row>
    <row r="639" spans="1:9" x14ac:dyDescent="0.55000000000000004">
      <c r="A639">
        <v>638</v>
      </c>
      <c r="B639" s="1" t="s">
        <v>3221</v>
      </c>
      <c r="C639" s="1" t="s">
        <v>3222</v>
      </c>
      <c r="D639" s="1" t="s">
        <v>3223</v>
      </c>
      <c r="E639" s="1" t="s">
        <v>19</v>
      </c>
      <c r="F639" s="1" t="s">
        <v>3224</v>
      </c>
      <c r="G639" s="2">
        <v>19777</v>
      </c>
      <c r="H639" s="2">
        <v>41733</v>
      </c>
      <c r="I639" s="1" t="s">
        <v>747</v>
      </c>
    </row>
    <row r="640" spans="1:9" x14ac:dyDescent="0.55000000000000004">
      <c r="A640">
        <v>639</v>
      </c>
      <c r="B640" s="1" t="s">
        <v>3225</v>
      </c>
      <c r="C640" s="1" t="s">
        <v>3226</v>
      </c>
      <c r="D640" s="1" t="s">
        <v>3227</v>
      </c>
      <c r="E640" s="1" t="s">
        <v>10</v>
      </c>
      <c r="F640" s="1" t="s">
        <v>3228</v>
      </c>
      <c r="G640" s="2">
        <v>31851</v>
      </c>
      <c r="H640" s="2">
        <v>44476</v>
      </c>
      <c r="I640" s="1" t="s">
        <v>715</v>
      </c>
    </row>
    <row r="641" spans="1:9" x14ac:dyDescent="0.55000000000000004">
      <c r="A641">
        <v>640</v>
      </c>
      <c r="B641" s="1" t="s">
        <v>3229</v>
      </c>
      <c r="C641" s="1" t="s">
        <v>3230</v>
      </c>
      <c r="D641" s="1" t="s">
        <v>3231</v>
      </c>
      <c r="E641" s="1" t="s">
        <v>10</v>
      </c>
      <c r="F641" s="1" t="s">
        <v>3232</v>
      </c>
      <c r="G641" s="2">
        <v>25798</v>
      </c>
      <c r="H641" s="2">
        <v>43545</v>
      </c>
      <c r="I641" s="1" t="s">
        <v>1218</v>
      </c>
    </row>
    <row r="642" spans="1:9" x14ac:dyDescent="0.55000000000000004">
      <c r="A642">
        <v>641</v>
      </c>
      <c r="B642" s="1" t="s">
        <v>3233</v>
      </c>
      <c r="C642" s="1" t="s">
        <v>3234</v>
      </c>
      <c r="D642" s="1" t="s">
        <v>3235</v>
      </c>
      <c r="E642" s="1" t="s">
        <v>10</v>
      </c>
      <c r="F642" s="1" t="s">
        <v>3236</v>
      </c>
      <c r="G642" s="2">
        <v>31624</v>
      </c>
      <c r="H642" s="2">
        <v>43439</v>
      </c>
      <c r="I642" s="1" t="s">
        <v>620</v>
      </c>
    </row>
    <row r="643" spans="1:9" x14ac:dyDescent="0.55000000000000004">
      <c r="A643">
        <v>642</v>
      </c>
      <c r="B643" s="1" t="s">
        <v>3237</v>
      </c>
      <c r="C643" s="1" t="s">
        <v>3238</v>
      </c>
      <c r="D643" s="1" t="s">
        <v>3239</v>
      </c>
      <c r="E643" s="1" t="s">
        <v>19</v>
      </c>
      <c r="F643" s="1" t="s">
        <v>3240</v>
      </c>
      <c r="G643" s="2">
        <v>29143</v>
      </c>
      <c r="H643" s="2">
        <v>44186</v>
      </c>
      <c r="I643" s="1" t="s">
        <v>675</v>
      </c>
    </row>
    <row r="644" spans="1:9" x14ac:dyDescent="0.55000000000000004">
      <c r="A644">
        <v>643</v>
      </c>
      <c r="B644" s="1" t="s">
        <v>3241</v>
      </c>
      <c r="C644" s="1" t="s">
        <v>3242</v>
      </c>
      <c r="D644" s="1" t="s">
        <v>3243</v>
      </c>
      <c r="E644" s="1" t="s">
        <v>19</v>
      </c>
      <c r="F644" s="1" t="s">
        <v>3244</v>
      </c>
      <c r="G644" s="2">
        <v>23676</v>
      </c>
      <c r="H644" s="2">
        <v>41937</v>
      </c>
      <c r="I644" s="1" t="s">
        <v>1890</v>
      </c>
    </row>
    <row r="645" spans="1:9" x14ac:dyDescent="0.55000000000000004">
      <c r="A645">
        <v>644</v>
      </c>
      <c r="B645" s="1" t="s">
        <v>3245</v>
      </c>
      <c r="C645" s="1" t="s">
        <v>3246</v>
      </c>
      <c r="D645" s="1" t="s">
        <v>3247</v>
      </c>
      <c r="E645" s="1" t="s">
        <v>19</v>
      </c>
      <c r="F645" s="1" t="s">
        <v>3248</v>
      </c>
      <c r="G645" s="2">
        <v>20157</v>
      </c>
      <c r="H645" s="2">
        <v>41671</v>
      </c>
      <c r="I645" s="1" t="s">
        <v>814</v>
      </c>
    </row>
    <row r="646" spans="1:9" x14ac:dyDescent="0.55000000000000004">
      <c r="A646">
        <v>645</v>
      </c>
      <c r="B646" s="1" t="s">
        <v>2120</v>
      </c>
      <c r="C646" s="1" t="s">
        <v>3249</v>
      </c>
      <c r="D646" s="1" t="s">
        <v>3250</v>
      </c>
      <c r="E646" s="1" t="s">
        <v>19</v>
      </c>
      <c r="F646" s="1" t="s">
        <v>3251</v>
      </c>
      <c r="G646" s="2">
        <v>18770</v>
      </c>
      <c r="H646" s="2">
        <v>41718</v>
      </c>
      <c r="I646" s="1" t="s">
        <v>1778</v>
      </c>
    </row>
    <row r="647" spans="1:9" x14ac:dyDescent="0.55000000000000004">
      <c r="A647">
        <v>646</v>
      </c>
      <c r="B647" s="1" t="s">
        <v>3252</v>
      </c>
      <c r="C647" s="1" t="s">
        <v>3253</v>
      </c>
      <c r="D647" s="1" t="s">
        <v>3254</v>
      </c>
      <c r="E647" s="1" t="s">
        <v>19</v>
      </c>
      <c r="F647" s="1" t="s">
        <v>3255</v>
      </c>
      <c r="G647" s="2">
        <v>26859</v>
      </c>
      <c r="H647" s="2">
        <v>41251</v>
      </c>
      <c r="I647" s="1" t="s">
        <v>762</v>
      </c>
    </row>
    <row r="648" spans="1:9" x14ac:dyDescent="0.55000000000000004">
      <c r="A648">
        <v>647</v>
      </c>
      <c r="B648" s="1" t="s">
        <v>3256</v>
      </c>
      <c r="C648" s="1" t="s">
        <v>3257</v>
      </c>
      <c r="D648" s="1" t="s">
        <v>3258</v>
      </c>
      <c r="E648" s="1" t="s">
        <v>10</v>
      </c>
      <c r="F648" s="1" t="s">
        <v>3259</v>
      </c>
      <c r="G648" s="2">
        <v>27588</v>
      </c>
      <c r="H648" s="2">
        <v>44112</v>
      </c>
      <c r="I648" s="1" t="s">
        <v>1627</v>
      </c>
    </row>
    <row r="649" spans="1:9" x14ac:dyDescent="0.55000000000000004">
      <c r="A649">
        <v>648</v>
      </c>
      <c r="B649" s="1" t="s">
        <v>3260</v>
      </c>
      <c r="C649" s="1" t="s">
        <v>3261</v>
      </c>
      <c r="D649" s="1" t="s">
        <v>3262</v>
      </c>
      <c r="E649" s="1" t="s">
        <v>19</v>
      </c>
      <c r="F649" s="1" t="s">
        <v>3263</v>
      </c>
      <c r="G649" s="2">
        <v>30394</v>
      </c>
      <c r="H649" s="2">
        <v>42047</v>
      </c>
      <c r="I649" s="1" t="s">
        <v>675</v>
      </c>
    </row>
    <row r="650" spans="1:9" x14ac:dyDescent="0.55000000000000004">
      <c r="A650">
        <v>649</v>
      </c>
      <c r="B650" s="1" t="s">
        <v>3264</v>
      </c>
      <c r="C650" s="1" t="s">
        <v>3265</v>
      </c>
      <c r="D650" s="1" t="s">
        <v>3266</v>
      </c>
      <c r="E650" s="1" t="s">
        <v>10</v>
      </c>
      <c r="F650" s="1" t="s">
        <v>3267</v>
      </c>
      <c r="G650" s="2">
        <v>23693</v>
      </c>
      <c r="H650" s="2">
        <v>43102</v>
      </c>
      <c r="I650" s="1" t="s">
        <v>733</v>
      </c>
    </row>
    <row r="651" spans="1:9" x14ac:dyDescent="0.55000000000000004">
      <c r="A651">
        <v>650</v>
      </c>
      <c r="B651" s="1" t="s">
        <v>3268</v>
      </c>
      <c r="C651" s="1" t="s">
        <v>3269</v>
      </c>
      <c r="D651" s="1" t="s">
        <v>3270</v>
      </c>
      <c r="E651" s="1" t="s">
        <v>10</v>
      </c>
      <c r="F651" s="1" t="s">
        <v>3271</v>
      </c>
      <c r="G651" s="2">
        <v>26913</v>
      </c>
      <c r="H651" s="2">
        <v>41789</v>
      </c>
      <c r="I651" s="1" t="s">
        <v>855</v>
      </c>
    </row>
    <row r="652" spans="1:9" x14ac:dyDescent="0.55000000000000004">
      <c r="A652">
        <v>651</v>
      </c>
      <c r="B652" s="1" t="s">
        <v>3272</v>
      </c>
      <c r="C652" s="1" t="s">
        <v>3273</v>
      </c>
      <c r="D652" s="1" t="s">
        <v>3274</v>
      </c>
      <c r="E652" s="1" t="s">
        <v>19</v>
      </c>
      <c r="F652" s="1" t="s">
        <v>3275</v>
      </c>
      <c r="G652" s="2">
        <v>19104</v>
      </c>
      <c r="H652" s="2">
        <v>43571</v>
      </c>
      <c r="I652" s="1" t="s">
        <v>620</v>
      </c>
    </row>
    <row r="653" spans="1:9" x14ac:dyDescent="0.55000000000000004">
      <c r="A653">
        <v>652</v>
      </c>
      <c r="B653" s="1" t="s">
        <v>3276</v>
      </c>
      <c r="C653" s="1" t="s">
        <v>3277</v>
      </c>
      <c r="D653" s="1" t="s">
        <v>3278</v>
      </c>
      <c r="E653" s="1" t="s">
        <v>10</v>
      </c>
      <c r="F653" s="1" t="s">
        <v>3279</v>
      </c>
      <c r="G653" s="2">
        <v>19801</v>
      </c>
      <c r="H653" s="2">
        <v>41047</v>
      </c>
      <c r="I653" s="1" t="s">
        <v>670</v>
      </c>
    </row>
    <row r="654" spans="1:9" x14ac:dyDescent="0.55000000000000004">
      <c r="A654">
        <v>653</v>
      </c>
      <c r="B654" s="1" t="s">
        <v>3280</v>
      </c>
      <c r="C654" s="1" t="s">
        <v>3281</v>
      </c>
      <c r="D654" s="1" t="s">
        <v>3282</v>
      </c>
      <c r="E654" s="1" t="s">
        <v>10</v>
      </c>
      <c r="F654" s="1" t="s">
        <v>3283</v>
      </c>
      <c r="G654" s="2">
        <v>19104</v>
      </c>
      <c r="H654" s="2">
        <v>42888</v>
      </c>
      <c r="I654" s="1" t="s">
        <v>715</v>
      </c>
    </row>
    <row r="655" spans="1:9" x14ac:dyDescent="0.55000000000000004">
      <c r="A655">
        <v>654</v>
      </c>
      <c r="B655" s="1" t="s">
        <v>3284</v>
      </c>
      <c r="C655" s="1" t="s">
        <v>3285</v>
      </c>
      <c r="D655" s="1" t="s">
        <v>3286</v>
      </c>
      <c r="E655" s="1" t="s">
        <v>10</v>
      </c>
      <c r="F655" s="1" t="s">
        <v>3287</v>
      </c>
      <c r="G655" s="2">
        <v>20010</v>
      </c>
      <c r="H655" s="2">
        <v>41173</v>
      </c>
      <c r="I655" s="1" t="s">
        <v>675</v>
      </c>
    </row>
    <row r="656" spans="1:9" x14ac:dyDescent="0.55000000000000004">
      <c r="A656">
        <v>655</v>
      </c>
      <c r="B656" s="1" t="s">
        <v>3288</v>
      </c>
      <c r="C656" s="1" t="s">
        <v>3289</v>
      </c>
      <c r="D656" s="1" t="s">
        <v>3290</v>
      </c>
      <c r="E656" s="1" t="s">
        <v>19</v>
      </c>
      <c r="F656" s="1" t="s">
        <v>3291</v>
      </c>
      <c r="G656" s="2">
        <v>27420</v>
      </c>
      <c r="H656" s="2">
        <v>40921</v>
      </c>
      <c r="I656" s="1" t="s">
        <v>675</v>
      </c>
    </row>
    <row r="657" spans="1:9" x14ac:dyDescent="0.55000000000000004">
      <c r="A657">
        <v>656</v>
      </c>
      <c r="B657" s="1" t="s">
        <v>3292</v>
      </c>
      <c r="C657" s="1" t="s">
        <v>3293</v>
      </c>
      <c r="D657" s="1" t="s">
        <v>3294</v>
      </c>
      <c r="E657" s="1" t="s">
        <v>19</v>
      </c>
      <c r="F657" s="1" t="s">
        <v>3295</v>
      </c>
      <c r="G657" s="2">
        <v>21134</v>
      </c>
      <c r="H657" s="2">
        <v>43758</v>
      </c>
      <c r="I657" s="1" t="s">
        <v>720</v>
      </c>
    </row>
    <row r="658" spans="1:9" x14ac:dyDescent="0.55000000000000004">
      <c r="A658">
        <v>657</v>
      </c>
      <c r="B658" s="1" t="s">
        <v>3296</v>
      </c>
      <c r="C658" s="1" t="s">
        <v>3297</v>
      </c>
      <c r="D658" s="1" t="s">
        <v>3298</v>
      </c>
      <c r="E658" s="1" t="s">
        <v>19</v>
      </c>
      <c r="F658" s="1" t="s">
        <v>3299</v>
      </c>
      <c r="G658" s="2">
        <v>20554</v>
      </c>
      <c r="H658" s="2">
        <v>43402</v>
      </c>
      <c r="I658" s="1" t="s">
        <v>733</v>
      </c>
    </row>
    <row r="659" spans="1:9" x14ac:dyDescent="0.55000000000000004">
      <c r="A659">
        <v>658</v>
      </c>
      <c r="B659" s="1" t="s">
        <v>3300</v>
      </c>
      <c r="C659" s="1" t="s">
        <v>3301</v>
      </c>
      <c r="D659" s="1" t="s">
        <v>3302</v>
      </c>
      <c r="E659" s="1" t="s">
        <v>19</v>
      </c>
      <c r="F659" s="1" t="s">
        <v>3303</v>
      </c>
      <c r="G659" s="2">
        <v>19499</v>
      </c>
      <c r="H659" s="2">
        <v>43775</v>
      </c>
      <c r="I659" s="1" t="s">
        <v>1890</v>
      </c>
    </row>
    <row r="660" spans="1:9" x14ac:dyDescent="0.55000000000000004">
      <c r="A660">
        <v>659</v>
      </c>
      <c r="B660" s="1" t="s">
        <v>3304</v>
      </c>
      <c r="C660" s="1" t="s">
        <v>3305</v>
      </c>
      <c r="D660" s="1" t="s">
        <v>3306</v>
      </c>
      <c r="E660" s="1" t="s">
        <v>19</v>
      </c>
      <c r="F660" s="1" t="s">
        <v>3307</v>
      </c>
      <c r="G660" s="2">
        <v>19914</v>
      </c>
      <c r="H660" s="2">
        <v>41268</v>
      </c>
      <c r="I660" s="1" t="s">
        <v>670</v>
      </c>
    </row>
    <row r="661" spans="1:9" x14ac:dyDescent="0.55000000000000004">
      <c r="A661">
        <v>660</v>
      </c>
      <c r="B661" s="1" t="s">
        <v>3308</v>
      </c>
      <c r="C661" s="1" t="s">
        <v>3309</v>
      </c>
      <c r="D661" s="1" t="s">
        <v>3310</v>
      </c>
      <c r="E661" s="1" t="s">
        <v>10</v>
      </c>
      <c r="F661" s="1" t="s">
        <v>3311</v>
      </c>
      <c r="G661" s="2">
        <v>29677</v>
      </c>
      <c r="H661" s="2">
        <v>41973</v>
      </c>
      <c r="I661" s="1" t="s">
        <v>670</v>
      </c>
    </row>
    <row r="662" spans="1:9" x14ac:dyDescent="0.55000000000000004">
      <c r="A662">
        <v>661</v>
      </c>
      <c r="B662" s="1" t="s">
        <v>3312</v>
      </c>
      <c r="C662" s="1" t="s">
        <v>3313</v>
      </c>
      <c r="D662" s="1" t="s">
        <v>3314</v>
      </c>
      <c r="E662" s="1" t="s">
        <v>10</v>
      </c>
      <c r="F662" s="1" t="s">
        <v>3315</v>
      </c>
      <c r="G662" s="2">
        <v>29979</v>
      </c>
      <c r="H662" s="2">
        <v>40909</v>
      </c>
      <c r="I662" s="1" t="s">
        <v>894</v>
      </c>
    </row>
    <row r="663" spans="1:9" x14ac:dyDescent="0.55000000000000004">
      <c r="A663">
        <v>662</v>
      </c>
      <c r="B663" s="1" t="s">
        <v>3316</v>
      </c>
      <c r="C663" s="1" t="s">
        <v>3317</v>
      </c>
      <c r="D663" s="1" t="s">
        <v>3318</v>
      </c>
      <c r="E663" s="1" t="s">
        <v>19</v>
      </c>
      <c r="F663" s="1" t="s">
        <v>3319</v>
      </c>
      <c r="G663" s="2">
        <v>31485</v>
      </c>
      <c r="H663" s="2">
        <v>42593</v>
      </c>
      <c r="I663" s="1" t="s">
        <v>1409</v>
      </c>
    </row>
    <row r="664" spans="1:9" x14ac:dyDescent="0.55000000000000004">
      <c r="A664">
        <v>663</v>
      </c>
      <c r="B664" s="1" t="s">
        <v>3320</v>
      </c>
      <c r="C664" s="1" t="s">
        <v>3321</v>
      </c>
      <c r="D664" s="1" t="s">
        <v>3322</v>
      </c>
      <c r="E664" s="1" t="s">
        <v>10</v>
      </c>
      <c r="F664" s="1" t="s">
        <v>3323</v>
      </c>
      <c r="G664" s="2">
        <v>18495</v>
      </c>
      <c r="H664" s="2">
        <v>43617</v>
      </c>
      <c r="I664" s="1" t="s">
        <v>1689</v>
      </c>
    </row>
    <row r="665" spans="1:9" x14ac:dyDescent="0.55000000000000004">
      <c r="A665">
        <v>664</v>
      </c>
      <c r="B665" s="1" t="s">
        <v>3324</v>
      </c>
      <c r="C665" s="1" t="s">
        <v>3325</v>
      </c>
      <c r="D665" s="1" t="s">
        <v>3326</v>
      </c>
      <c r="E665" s="1" t="s">
        <v>19</v>
      </c>
      <c r="F665" s="1" t="s">
        <v>3327</v>
      </c>
      <c r="G665" s="2">
        <v>19164</v>
      </c>
      <c r="H665" s="2">
        <v>41262</v>
      </c>
      <c r="I665" s="1" t="s">
        <v>670</v>
      </c>
    </row>
    <row r="666" spans="1:9" x14ac:dyDescent="0.55000000000000004">
      <c r="A666">
        <v>665</v>
      </c>
      <c r="B666" s="1" t="s">
        <v>3328</v>
      </c>
      <c r="C666" s="1" t="s">
        <v>3329</v>
      </c>
      <c r="D666" s="1" t="s">
        <v>3330</v>
      </c>
      <c r="E666" s="1" t="s">
        <v>10</v>
      </c>
      <c r="F666" s="1" t="s">
        <v>3331</v>
      </c>
      <c r="G666" s="2">
        <v>18375</v>
      </c>
      <c r="H666" s="2">
        <v>42621</v>
      </c>
      <c r="I666" s="1" t="s">
        <v>775</v>
      </c>
    </row>
    <row r="667" spans="1:9" x14ac:dyDescent="0.55000000000000004">
      <c r="A667">
        <v>666</v>
      </c>
      <c r="B667" s="1" t="s">
        <v>3332</v>
      </c>
      <c r="C667" s="1" t="s">
        <v>3333</v>
      </c>
      <c r="D667" s="1" t="s">
        <v>3334</v>
      </c>
      <c r="E667" s="1" t="s">
        <v>10</v>
      </c>
      <c r="F667" s="1" t="s">
        <v>3335</v>
      </c>
      <c r="G667" s="2">
        <v>24718</v>
      </c>
      <c r="H667" s="2">
        <v>44553</v>
      </c>
      <c r="I667" s="1" t="s">
        <v>733</v>
      </c>
    </row>
    <row r="668" spans="1:9" x14ac:dyDescent="0.55000000000000004">
      <c r="A668">
        <v>667</v>
      </c>
      <c r="B668" s="1" t="s">
        <v>1385</v>
      </c>
      <c r="C668" s="1" t="s">
        <v>3336</v>
      </c>
      <c r="D668" s="1" t="s">
        <v>3337</v>
      </c>
      <c r="E668" s="1" t="s">
        <v>19</v>
      </c>
      <c r="F668" s="1" t="s">
        <v>3338</v>
      </c>
      <c r="G668" s="2">
        <v>29455</v>
      </c>
      <c r="H668" s="2">
        <v>43101</v>
      </c>
      <c r="I668" s="1" t="s">
        <v>670</v>
      </c>
    </row>
    <row r="669" spans="1:9" x14ac:dyDescent="0.55000000000000004">
      <c r="A669">
        <v>668</v>
      </c>
      <c r="B669" s="1" t="s">
        <v>3339</v>
      </c>
      <c r="C669" s="1" t="s">
        <v>3340</v>
      </c>
      <c r="D669" s="1" t="s">
        <v>3341</v>
      </c>
      <c r="E669" s="1" t="s">
        <v>10</v>
      </c>
      <c r="F669" s="1" t="s">
        <v>3342</v>
      </c>
      <c r="G669" s="2">
        <v>27932</v>
      </c>
      <c r="H669" s="2">
        <v>42850</v>
      </c>
      <c r="I669" s="1" t="s">
        <v>3343</v>
      </c>
    </row>
    <row r="670" spans="1:9" x14ac:dyDescent="0.55000000000000004">
      <c r="A670">
        <v>669</v>
      </c>
      <c r="B670" s="1" t="s">
        <v>2915</v>
      </c>
      <c r="C670" s="1" t="s">
        <v>3344</v>
      </c>
      <c r="D670" s="1" t="s">
        <v>3345</v>
      </c>
      <c r="E670" s="1" t="s">
        <v>10</v>
      </c>
      <c r="F670" s="1" t="s">
        <v>3346</v>
      </c>
      <c r="G670" s="2">
        <v>23272</v>
      </c>
      <c r="H670" s="2">
        <v>44376</v>
      </c>
      <c r="I670" s="1" t="s">
        <v>3347</v>
      </c>
    </row>
    <row r="671" spans="1:9" x14ac:dyDescent="0.55000000000000004">
      <c r="A671">
        <v>670</v>
      </c>
      <c r="B671" s="1" t="s">
        <v>3348</v>
      </c>
      <c r="C671" s="1" t="s">
        <v>3349</v>
      </c>
      <c r="D671" s="1" t="s">
        <v>3350</v>
      </c>
      <c r="E671" s="1" t="s">
        <v>10</v>
      </c>
      <c r="F671" s="1" t="s">
        <v>3351</v>
      </c>
      <c r="G671" s="2">
        <v>28836</v>
      </c>
      <c r="H671" s="2">
        <v>42098</v>
      </c>
      <c r="I671" s="1" t="s">
        <v>1185</v>
      </c>
    </row>
    <row r="672" spans="1:9" x14ac:dyDescent="0.55000000000000004">
      <c r="A672">
        <v>671</v>
      </c>
      <c r="B672" s="1" t="s">
        <v>3352</v>
      </c>
      <c r="C672" s="1" t="s">
        <v>3353</v>
      </c>
      <c r="D672" s="1" t="s">
        <v>3354</v>
      </c>
      <c r="E672" s="1" t="s">
        <v>19</v>
      </c>
      <c r="F672" s="1" t="s">
        <v>3355</v>
      </c>
      <c r="G672" s="2">
        <v>32555</v>
      </c>
      <c r="H672" s="2">
        <v>41820</v>
      </c>
      <c r="I672" s="1" t="s">
        <v>3356</v>
      </c>
    </row>
    <row r="673" spans="1:9" x14ac:dyDescent="0.55000000000000004">
      <c r="A673">
        <v>672</v>
      </c>
      <c r="B673" s="1" t="s">
        <v>3357</v>
      </c>
      <c r="C673" s="1" t="s">
        <v>3358</v>
      </c>
      <c r="D673" s="1" t="s">
        <v>3359</v>
      </c>
      <c r="E673" s="1" t="s">
        <v>19</v>
      </c>
      <c r="F673" s="1" t="s">
        <v>3360</v>
      </c>
      <c r="G673" s="2">
        <v>20387</v>
      </c>
      <c r="H673" s="2">
        <v>42541</v>
      </c>
      <c r="I673" s="1" t="s">
        <v>670</v>
      </c>
    </row>
    <row r="674" spans="1:9" x14ac:dyDescent="0.55000000000000004">
      <c r="A674">
        <v>673</v>
      </c>
      <c r="B674" s="1" t="s">
        <v>3361</v>
      </c>
      <c r="C674" s="1" t="s">
        <v>3362</v>
      </c>
      <c r="D674" s="1" t="s">
        <v>3363</v>
      </c>
      <c r="E674" s="1" t="s">
        <v>19</v>
      </c>
      <c r="F674" s="1" t="s">
        <v>3364</v>
      </c>
      <c r="G674" s="2">
        <v>22999</v>
      </c>
      <c r="H674" s="2">
        <v>43501</v>
      </c>
      <c r="I674" s="1" t="s">
        <v>894</v>
      </c>
    </row>
    <row r="675" spans="1:9" x14ac:dyDescent="0.55000000000000004">
      <c r="A675">
        <v>674</v>
      </c>
      <c r="B675" s="1" t="s">
        <v>2840</v>
      </c>
      <c r="C675" s="1" t="s">
        <v>3365</v>
      </c>
      <c r="D675" s="1" t="s">
        <v>3366</v>
      </c>
      <c r="E675" s="1" t="s">
        <v>10</v>
      </c>
      <c r="F675" s="1" t="s">
        <v>3367</v>
      </c>
      <c r="G675" s="2">
        <v>28027</v>
      </c>
      <c r="H675" s="2">
        <v>43111</v>
      </c>
      <c r="I675" s="1" t="s">
        <v>670</v>
      </c>
    </row>
    <row r="676" spans="1:9" x14ac:dyDescent="0.55000000000000004">
      <c r="A676">
        <v>675</v>
      </c>
      <c r="B676" s="1" t="s">
        <v>3368</v>
      </c>
      <c r="C676" s="1" t="s">
        <v>191</v>
      </c>
      <c r="D676" s="1" t="s">
        <v>3369</v>
      </c>
      <c r="E676" s="1" t="s">
        <v>10</v>
      </c>
      <c r="F676" s="1" t="s">
        <v>3370</v>
      </c>
      <c r="G676" s="2">
        <v>32390</v>
      </c>
      <c r="H676" s="2">
        <v>43361</v>
      </c>
      <c r="I676" s="1" t="s">
        <v>670</v>
      </c>
    </row>
    <row r="677" spans="1:9" x14ac:dyDescent="0.55000000000000004">
      <c r="A677">
        <v>676</v>
      </c>
      <c r="B677" s="1" t="s">
        <v>626</v>
      </c>
      <c r="C677" s="1" t="s">
        <v>3371</v>
      </c>
      <c r="D677" s="1" t="s">
        <v>3372</v>
      </c>
      <c r="E677" s="1" t="s">
        <v>19</v>
      </c>
      <c r="F677" s="1" t="s">
        <v>3373</v>
      </c>
      <c r="G677" s="2">
        <v>19056</v>
      </c>
      <c r="H677" s="2">
        <v>43101</v>
      </c>
      <c r="I677" s="1" t="s">
        <v>630</v>
      </c>
    </row>
    <row r="678" spans="1:9" x14ac:dyDescent="0.55000000000000004">
      <c r="A678">
        <v>677</v>
      </c>
      <c r="B678" s="1" t="s">
        <v>3374</v>
      </c>
      <c r="C678" s="1" t="s">
        <v>3375</v>
      </c>
      <c r="D678" s="1" t="s">
        <v>3376</v>
      </c>
      <c r="E678" s="1" t="s">
        <v>19</v>
      </c>
      <c r="F678" s="1" t="s">
        <v>3377</v>
      </c>
      <c r="G678" s="2">
        <v>19912</v>
      </c>
      <c r="H678" s="2">
        <v>44396</v>
      </c>
      <c r="I678" s="1" t="s">
        <v>625</v>
      </c>
    </row>
    <row r="679" spans="1:9" x14ac:dyDescent="0.55000000000000004">
      <c r="A679">
        <v>678</v>
      </c>
      <c r="B679" s="1" t="s">
        <v>3378</v>
      </c>
      <c r="C679" s="1" t="s">
        <v>2276</v>
      </c>
      <c r="D679" s="1" t="s">
        <v>3379</v>
      </c>
      <c r="E679" s="1" t="s">
        <v>19</v>
      </c>
      <c r="F679" s="1" t="s">
        <v>3380</v>
      </c>
      <c r="G679" s="2">
        <v>26518</v>
      </c>
      <c r="H679" s="2">
        <v>43360</v>
      </c>
      <c r="I679" s="1" t="s">
        <v>715</v>
      </c>
    </row>
    <row r="680" spans="1:9" x14ac:dyDescent="0.55000000000000004">
      <c r="A680">
        <v>679</v>
      </c>
      <c r="B680" s="1" t="s">
        <v>3381</v>
      </c>
      <c r="C680" s="1" t="s">
        <v>3382</v>
      </c>
      <c r="D680" s="1" t="s">
        <v>3383</v>
      </c>
      <c r="E680" s="1" t="s">
        <v>19</v>
      </c>
      <c r="F680" s="1" t="s">
        <v>3384</v>
      </c>
      <c r="G680" s="2">
        <v>20820</v>
      </c>
      <c r="H680" s="2">
        <v>43684</v>
      </c>
      <c r="I680" s="1" t="s">
        <v>775</v>
      </c>
    </row>
    <row r="681" spans="1:9" x14ac:dyDescent="0.55000000000000004">
      <c r="A681">
        <v>680</v>
      </c>
      <c r="B681" s="1" t="s">
        <v>3385</v>
      </c>
      <c r="C681" s="1" t="s">
        <v>1951</v>
      </c>
      <c r="D681" s="1" t="s">
        <v>3386</v>
      </c>
      <c r="E681" s="1" t="s">
        <v>19</v>
      </c>
      <c r="F681" s="1" t="s">
        <v>3387</v>
      </c>
      <c r="G681" s="2">
        <v>26000</v>
      </c>
      <c r="H681" s="2">
        <v>44175</v>
      </c>
      <c r="I681" s="1" t="s">
        <v>1745</v>
      </c>
    </row>
    <row r="682" spans="1:9" x14ac:dyDescent="0.55000000000000004">
      <c r="A682">
        <v>681</v>
      </c>
      <c r="B682" s="1" t="s">
        <v>3388</v>
      </c>
      <c r="C682" s="1" t="s">
        <v>3389</v>
      </c>
      <c r="D682" s="1" t="s">
        <v>3390</v>
      </c>
      <c r="E682" s="1" t="s">
        <v>10</v>
      </c>
      <c r="F682" s="1" t="s">
        <v>3391</v>
      </c>
      <c r="G682" s="2">
        <v>19796</v>
      </c>
      <c r="H682" s="2">
        <v>43381</v>
      </c>
      <c r="I682" s="1" t="s">
        <v>675</v>
      </c>
    </row>
    <row r="683" spans="1:9" x14ac:dyDescent="0.55000000000000004">
      <c r="A683">
        <v>682</v>
      </c>
      <c r="B683" s="1" t="s">
        <v>3392</v>
      </c>
      <c r="C683" s="1" t="s">
        <v>3393</v>
      </c>
      <c r="D683" s="1" t="s">
        <v>3394</v>
      </c>
      <c r="E683" s="1" t="s">
        <v>10</v>
      </c>
      <c r="F683" s="1" t="s">
        <v>3395</v>
      </c>
      <c r="G683" s="2">
        <v>22499</v>
      </c>
      <c r="H683" s="2">
        <v>43526</v>
      </c>
      <c r="I683" s="1" t="s">
        <v>2839</v>
      </c>
    </row>
    <row r="684" spans="1:9" x14ac:dyDescent="0.55000000000000004">
      <c r="A684">
        <v>683</v>
      </c>
      <c r="B684" s="1" t="s">
        <v>3396</v>
      </c>
      <c r="C684" s="1" t="s">
        <v>3397</v>
      </c>
      <c r="D684" s="1" t="s">
        <v>3398</v>
      </c>
      <c r="E684" s="1" t="s">
        <v>10</v>
      </c>
      <c r="F684" s="1" t="s">
        <v>3399</v>
      </c>
      <c r="G684" s="2">
        <v>19188</v>
      </c>
      <c r="H684" s="2">
        <v>43394</v>
      </c>
      <c r="I684" s="1" t="s">
        <v>670</v>
      </c>
    </row>
    <row r="685" spans="1:9" x14ac:dyDescent="0.55000000000000004">
      <c r="A685">
        <v>684</v>
      </c>
      <c r="B685" s="1" t="s">
        <v>3400</v>
      </c>
      <c r="C685" s="1" t="s">
        <v>3401</v>
      </c>
      <c r="D685" s="1" t="s">
        <v>3402</v>
      </c>
      <c r="E685" s="1" t="s">
        <v>10</v>
      </c>
      <c r="F685" s="1" t="s">
        <v>3403</v>
      </c>
      <c r="G685" s="2">
        <v>21673</v>
      </c>
      <c r="H685" s="2">
        <v>41068</v>
      </c>
      <c r="I685" s="1" t="s">
        <v>675</v>
      </c>
    </row>
    <row r="686" spans="1:9" x14ac:dyDescent="0.55000000000000004">
      <c r="A686">
        <v>685</v>
      </c>
      <c r="B686" s="1" t="s">
        <v>3404</v>
      </c>
      <c r="C686" s="1" t="s">
        <v>3405</v>
      </c>
      <c r="D686" s="1" t="s">
        <v>3406</v>
      </c>
      <c r="E686" s="1" t="s">
        <v>10</v>
      </c>
      <c r="F686" s="1" t="s">
        <v>3407</v>
      </c>
      <c r="G686" s="2">
        <v>23468</v>
      </c>
      <c r="H686" s="2">
        <v>42805</v>
      </c>
      <c r="I686" s="1" t="s">
        <v>630</v>
      </c>
    </row>
    <row r="687" spans="1:9" x14ac:dyDescent="0.55000000000000004">
      <c r="A687">
        <v>686</v>
      </c>
      <c r="B687" s="1" t="s">
        <v>3408</v>
      </c>
      <c r="C687" s="1" t="s">
        <v>3409</v>
      </c>
      <c r="D687" s="1" t="s">
        <v>3410</v>
      </c>
      <c r="E687" s="1" t="s">
        <v>10</v>
      </c>
      <c r="F687" s="1" t="s">
        <v>3411</v>
      </c>
      <c r="G687" s="2">
        <v>21970</v>
      </c>
      <c r="H687" s="2">
        <v>43086</v>
      </c>
      <c r="I687" s="1" t="s">
        <v>1890</v>
      </c>
    </row>
    <row r="688" spans="1:9" x14ac:dyDescent="0.55000000000000004">
      <c r="A688">
        <v>687</v>
      </c>
      <c r="B688" s="1" t="s">
        <v>3412</v>
      </c>
      <c r="C688" s="1" t="s">
        <v>3413</v>
      </c>
      <c r="D688" s="1" t="s">
        <v>3414</v>
      </c>
      <c r="E688" s="1" t="s">
        <v>10</v>
      </c>
      <c r="F688" s="1" t="s">
        <v>3415</v>
      </c>
      <c r="G688" s="2">
        <v>21584</v>
      </c>
      <c r="H688" s="2">
        <v>43065</v>
      </c>
      <c r="I688" s="1" t="s">
        <v>757</v>
      </c>
    </row>
    <row r="689" spans="1:9" x14ac:dyDescent="0.55000000000000004">
      <c r="A689">
        <v>688</v>
      </c>
      <c r="B689" s="1" t="s">
        <v>3416</v>
      </c>
      <c r="C689" s="1" t="s">
        <v>3417</v>
      </c>
      <c r="D689" s="1" t="s">
        <v>3418</v>
      </c>
      <c r="E689" s="1" t="s">
        <v>10</v>
      </c>
      <c r="F689" s="1" t="s">
        <v>3419</v>
      </c>
      <c r="G689" s="2">
        <v>31273</v>
      </c>
      <c r="H689" s="2">
        <v>43497</v>
      </c>
      <c r="I689" s="1" t="s">
        <v>620</v>
      </c>
    </row>
    <row r="690" spans="1:9" x14ac:dyDescent="0.55000000000000004">
      <c r="A690">
        <v>689</v>
      </c>
      <c r="B690" s="1" t="s">
        <v>3420</v>
      </c>
      <c r="C690" s="1" t="s">
        <v>3421</v>
      </c>
      <c r="D690" s="1" t="s">
        <v>3422</v>
      </c>
      <c r="E690" s="1" t="s">
        <v>19</v>
      </c>
      <c r="F690" s="1" t="s">
        <v>3423</v>
      </c>
      <c r="G690" s="2">
        <v>29890</v>
      </c>
      <c r="H690" s="2">
        <v>44360</v>
      </c>
      <c r="I690" s="1" t="s">
        <v>1115</v>
      </c>
    </row>
    <row r="691" spans="1:9" x14ac:dyDescent="0.55000000000000004">
      <c r="A691">
        <v>690</v>
      </c>
      <c r="B691" s="1" t="s">
        <v>3424</v>
      </c>
      <c r="C691" s="1" t="s">
        <v>3425</v>
      </c>
      <c r="D691" s="1" t="s">
        <v>3426</v>
      </c>
      <c r="E691" s="1" t="s">
        <v>10</v>
      </c>
      <c r="F691" s="1" t="s">
        <v>3427</v>
      </c>
      <c r="G691" s="2">
        <v>31272</v>
      </c>
      <c r="H691" s="2">
        <v>42756</v>
      </c>
      <c r="I691" s="1" t="s">
        <v>733</v>
      </c>
    </row>
    <row r="692" spans="1:9" x14ac:dyDescent="0.55000000000000004">
      <c r="A692">
        <v>691</v>
      </c>
      <c r="B692" s="1" t="s">
        <v>3428</v>
      </c>
      <c r="C692" s="1" t="s">
        <v>3429</v>
      </c>
      <c r="D692" s="1" t="s">
        <v>3430</v>
      </c>
      <c r="E692" s="1" t="s">
        <v>10</v>
      </c>
      <c r="F692" s="1" t="s">
        <v>3431</v>
      </c>
      <c r="G692" s="2">
        <v>20953</v>
      </c>
      <c r="H692" s="2">
        <v>44347</v>
      </c>
      <c r="I692" s="1" t="s">
        <v>1601</v>
      </c>
    </row>
    <row r="693" spans="1:9" x14ac:dyDescent="0.55000000000000004">
      <c r="A693">
        <v>692</v>
      </c>
      <c r="B693" s="1" t="s">
        <v>3432</v>
      </c>
      <c r="C693" s="1" t="s">
        <v>3433</v>
      </c>
      <c r="D693" s="1" t="s">
        <v>3434</v>
      </c>
      <c r="E693" s="1" t="s">
        <v>19</v>
      </c>
      <c r="F693" s="1" t="s">
        <v>3435</v>
      </c>
      <c r="G693" s="2">
        <v>31565</v>
      </c>
      <c r="H693" s="2">
        <v>43646</v>
      </c>
      <c r="I693" s="1" t="s">
        <v>670</v>
      </c>
    </row>
    <row r="694" spans="1:9" x14ac:dyDescent="0.55000000000000004">
      <c r="A694">
        <v>693</v>
      </c>
      <c r="B694" s="1" t="s">
        <v>3436</v>
      </c>
      <c r="C694" s="1" t="s">
        <v>3437</v>
      </c>
      <c r="D694" s="1" t="s">
        <v>3438</v>
      </c>
      <c r="E694" s="1" t="s">
        <v>10</v>
      </c>
      <c r="F694" s="1" t="s">
        <v>3439</v>
      </c>
      <c r="G694" s="2">
        <v>19888</v>
      </c>
      <c r="H694" s="2">
        <v>42412</v>
      </c>
      <c r="I694" s="1" t="s">
        <v>670</v>
      </c>
    </row>
    <row r="695" spans="1:9" x14ac:dyDescent="0.55000000000000004">
      <c r="A695">
        <v>694</v>
      </c>
      <c r="B695" s="1" t="s">
        <v>3440</v>
      </c>
      <c r="C695" s="1" t="s">
        <v>3441</v>
      </c>
      <c r="D695" s="1" t="s">
        <v>3442</v>
      </c>
      <c r="E695" s="1" t="s">
        <v>10</v>
      </c>
      <c r="F695" s="1" t="s">
        <v>3443</v>
      </c>
      <c r="G695" s="2">
        <v>32110</v>
      </c>
      <c r="H695" s="2">
        <v>42391</v>
      </c>
      <c r="I695" s="1" t="s">
        <v>680</v>
      </c>
    </row>
    <row r="696" spans="1:9" x14ac:dyDescent="0.55000000000000004">
      <c r="A696">
        <v>695</v>
      </c>
      <c r="B696" s="1" t="s">
        <v>3444</v>
      </c>
      <c r="C696" s="1" t="s">
        <v>3445</v>
      </c>
      <c r="D696" s="1" t="s">
        <v>3446</v>
      </c>
      <c r="E696" s="1" t="s">
        <v>19</v>
      </c>
      <c r="F696" s="1" t="s">
        <v>3447</v>
      </c>
      <c r="G696" s="2">
        <v>31703</v>
      </c>
      <c r="H696" s="2">
        <v>43626</v>
      </c>
      <c r="I696" s="1" t="s">
        <v>1778</v>
      </c>
    </row>
    <row r="697" spans="1:9" x14ac:dyDescent="0.55000000000000004">
      <c r="A697">
        <v>696</v>
      </c>
      <c r="B697" s="1" t="s">
        <v>3448</v>
      </c>
      <c r="C697" s="1" t="s">
        <v>3449</v>
      </c>
      <c r="D697" s="1" t="s">
        <v>3450</v>
      </c>
      <c r="E697" s="1" t="s">
        <v>19</v>
      </c>
      <c r="F697" s="1" t="s">
        <v>3451</v>
      </c>
      <c r="G697" s="2">
        <v>22765</v>
      </c>
      <c r="H697" s="2">
        <v>41189</v>
      </c>
      <c r="I697" s="1" t="s">
        <v>733</v>
      </c>
    </row>
    <row r="698" spans="1:9" x14ac:dyDescent="0.55000000000000004">
      <c r="A698">
        <v>697</v>
      </c>
      <c r="B698" s="1" t="s">
        <v>3452</v>
      </c>
      <c r="C698" s="1" t="s">
        <v>3453</v>
      </c>
      <c r="D698" s="1" t="s">
        <v>3454</v>
      </c>
      <c r="E698" s="1" t="s">
        <v>19</v>
      </c>
      <c r="F698" s="1" t="s">
        <v>3455</v>
      </c>
      <c r="G698" s="2">
        <v>32134</v>
      </c>
      <c r="H698" s="2">
        <v>41413</v>
      </c>
      <c r="I698" s="1" t="s">
        <v>1810</v>
      </c>
    </row>
    <row r="699" spans="1:9" x14ac:dyDescent="0.55000000000000004">
      <c r="A699">
        <v>698</v>
      </c>
      <c r="B699" s="1" t="s">
        <v>3456</v>
      </c>
      <c r="C699" s="1" t="s">
        <v>3457</v>
      </c>
      <c r="D699" s="1" t="s">
        <v>3458</v>
      </c>
      <c r="E699" s="1" t="s">
        <v>10</v>
      </c>
      <c r="F699" s="1" t="s">
        <v>3459</v>
      </c>
      <c r="G699" s="2">
        <v>29568</v>
      </c>
      <c r="H699" s="2">
        <v>42878</v>
      </c>
      <c r="I699" s="1" t="s">
        <v>3460</v>
      </c>
    </row>
    <row r="700" spans="1:9" x14ac:dyDescent="0.55000000000000004">
      <c r="A700">
        <v>699</v>
      </c>
      <c r="B700" s="1" t="s">
        <v>3461</v>
      </c>
      <c r="C700" s="1" t="s">
        <v>3462</v>
      </c>
      <c r="D700" s="1" t="s">
        <v>3463</v>
      </c>
      <c r="E700" s="1" t="s">
        <v>10</v>
      </c>
      <c r="F700" s="1" t="s">
        <v>3464</v>
      </c>
      <c r="G700" s="2">
        <v>18655</v>
      </c>
      <c r="H700" s="2">
        <v>41935</v>
      </c>
      <c r="I700" s="1" t="s">
        <v>855</v>
      </c>
    </row>
    <row r="701" spans="1:9" x14ac:dyDescent="0.55000000000000004">
      <c r="A701">
        <v>700</v>
      </c>
      <c r="B701" s="1" t="s">
        <v>3465</v>
      </c>
      <c r="C701" s="1" t="s">
        <v>3466</v>
      </c>
      <c r="D701" s="1" t="s">
        <v>3467</v>
      </c>
      <c r="E701" s="1" t="s">
        <v>10</v>
      </c>
      <c r="F701" s="1" t="s">
        <v>3468</v>
      </c>
      <c r="G701" s="2">
        <v>18667</v>
      </c>
      <c r="H701" s="2">
        <v>43878</v>
      </c>
      <c r="I701" s="1" t="s">
        <v>655</v>
      </c>
    </row>
    <row r="702" spans="1:9" x14ac:dyDescent="0.55000000000000004">
      <c r="A702">
        <v>701</v>
      </c>
      <c r="B702" s="1" t="s">
        <v>3469</v>
      </c>
      <c r="C702" s="1" t="s">
        <v>3470</v>
      </c>
      <c r="D702" s="1" t="s">
        <v>3471</v>
      </c>
      <c r="E702" s="1" t="s">
        <v>19</v>
      </c>
      <c r="F702" s="1" t="s">
        <v>3472</v>
      </c>
      <c r="G702" s="2">
        <v>21571</v>
      </c>
      <c r="H702" s="2">
        <v>43590</v>
      </c>
      <c r="I702" s="1" t="s">
        <v>762</v>
      </c>
    </row>
    <row r="703" spans="1:9" x14ac:dyDescent="0.55000000000000004">
      <c r="A703">
        <v>702</v>
      </c>
      <c r="B703" s="1" t="s">
        <v>3473</v>
      </c>
      <c r="C703" s="1" t="s">
        <v>3474</v>
      </c>
      <c r="D703" s="1" t="s">
        <v>3475</v>
      </c>
      <c r="E703" s="1" t="s">
        <v>10</v>
      </c>
      <c r="F703" s="1" t="s">
        <v>3476</v>
      </c>
      <c r="G703" s="2">
        <v>20019</v>
      </c>
      <c r="H703" s="2">
        <v>42004</v>
      </c>
      <c r="I703" s="1" t="s">
        <v>640</v>
      </c>
    </row>
    <row r="704" spans="1:9" x14ac:dyDescent="0.55000000000000004">
      <c r="A704">
        <v>703</v>
      </c>
      <c r="B704" s="1" t="s">
        <v>3477</v>
      </c>
      <c r="C704" s="1" t="s">
        <v>3478</v>
      </c>
      <c r="D704" s="1" t="s">
        <v>3479</v>
      </c>
      <c r="E704" s="1" t="s">
        <v>19</v>
      </c>
      <c r="F704" s="1" t="s">
        <v>3480</v>
      </c>
      <c r="G704" s="2">
        <v>21202</v>
      </c>
      <c r="H704" s="2">
        <v>43385</v>
      </c>
      <c r="I704" s="1" t="s">
        <v>894</v>
      </c>
    </row>
    <row r="705" spans="1:9" x14ac:dyDescent="0.55000000000000004">
      <c r="A705">
        <v>704</v>
      </c>
      <c r="B705" s="1" t="s">
        <v>3481</v>
      </c>
      <c r="C705" s="1" t="s">
        <v>3482</v>
      </c>
      <c r="D705" s="1" t="s">
        <v>3483</v>
      </c>
      <c r="E705" s="1" t="s">
        <v>10</v>
      </c>
      <c r="F705" s="1" t="s">
        <v>3484</v>
      </c>
      <c r="G705" s="2">
        <v>30113</v>
      </c>
      <c r="H705" s="2">
        <v>44050</v>
      </c>
      <c r="I705" s="1" t="s">
        <v>670</v>
      </c>
    </row>
    <row r="706" spans="1:9" x14ac:dyDescent="0.55000000000000004">
      <c r="A706">
        <v>705</v>
      </c>
      <c r="B706" s="1" t="s">
        <v>3485</v>
      </c>
      <c r="C706" s="1" t="s">
        <v>3486</v>
      </c>
      <c r="D706" s="1" t="s">
        <v>3487</v>
      </c>
      <c r="E706" s="1" t="s">
        <v>10</v>
      </c>
      <c r="F706" s="1" t="s">
        <v>3488</v>
      </c>
      <c r="G706" s="2">
        <v>22075</v>
      </c>
      <c r="H706" s="2">
        <v>41962</v>
      </c>
      <c r="I706" s="1" t="s">
        <v>675</v>
      </c>
    </row>
    <row r="707" spans="1:9" x14ac:dyDescent="0.55000000000000004">
      <c r="A707">
        <v>706</v>
      </c>
      <c r="B707" s="1" t="s">
        <v>3489</v>
      </c>
      <c r="C707" s="1" t="s">
        <v>3490</v>
      </c>
      <c r="D707" s="1" t="s">
        <v>3491</v>
      </c>
      <c r="E707" s="1" t="s">
        <v>10</v>
      </c>
      <c r="F707" s="1" t="s">
        <v>3492</v>
      </c>
      <c r="G707" s="2">
        <v>25517</v>
      </c>
      <c r="H707" s="2">
        <v>42214</v>
      </c>
      <c r="I707" s="1" t="s">
        <v>894</v>
      </c>
    </row>
    <row r="708" spans="1:9" x14ac:dyDescent="0.55000000000000004">
      <c r="A708">
        <v>707</v>
      </c>
      <c r="B708" s="1" t="s">
        <v>3493</v>
      </c>
      <c r="C708" s="1" t="s">
        <v>3494</v>
      </c>
      <c r="D708" s="1" t="s">
        <v>3495</v>
      </c>
      <c r="E708" s="1" t="s">
        <v>10</v>
      </c>
      <c r="F708" s="1" t="s">
        <v>3496</v>
      </c>
      <c r="G708" s="2">
        <v>18817</v>
      </c>
      <c r="H708" s="2">
        <v>44245</v>
      </c>
      <c r="I708" s="1" t="s">
        <v>846</v>
      </c>
    </row>
    <row r="709" spans="1:9" x14ac:dyDescent="0.55000000000000004">
      <c r="A709">
        <v>708</v>
      </c>
      <c r="B709" s="1" t="s">
        <v>2378</v>
      </c>
      <c r="C709" s="1" t="s">
        <v>3497</v>
      </c>
      <c r="D709" s="1" t="s">
        <v>3498</v>
      </c>
      <c r="E709" s="1" t="s">
        <v>19</v>
      </c>
      <c r="F709" s="1" t="s">
        <v>3499</v>
      </c>
      <c r="G709" s="2">
        <v>29666</v>
      </c>
      <c r="H709" s="2">
        <v>41365</v>
      </c>
      <c r="I709" s="1" t="s">
        <v>630</v>
      </c>
    </row>
    <row r="710" spans="1:9" x14ac:dyDescent="0.55000000000000004">
      <c r="A710">
        <v>709</v>
      </c>
      <c r="B710" s="1" t="s">
        <v>3500</v>
      </c>
      <c r="C710" s="1" t="s">
        <v>3501</v>
      </c>
      <c r="D710" s="1" t="s">
        <v>3502</v>
      </c>
      <c r="E710" s="1" t="s">
        <v>10</v>
      </c>
      <c r="F710" s="1" t="s">
        <v>3503</v>
      </c>
      <c r="G710" s="2">
        <v>19881</v>
      </c>
      <c r="H710" s="2">
        <v>44031</v>
      </c>
      <c r="I710" s="1" t="s">
        <v>670</v>
      </c>
    </row>
    <row r="711" spans="1:9" x14ac:dyDescent="0.55000000000000004">
      <c r="A711">
        <v>710</v>
      </c>
      <c r="B711" s="1" t="s">
        <v>1566</v>
      </c>
      <c r="C711" s="1" t="s">
        <v>3504</v>
      </c>
      <c r="D711" s="1" t="s">
        <v>3505</v>
      </c>
      <c r="E711" s="1" t="s">
        <v>19</v>
      </c>
      <c r="F711" s="1" t="s">
        <v>3506</v>
      </c>
      <c r="G711" s="2">
        <v>28180</v>
      </c>
      <c r="H711" s="2">
        <v>41527</v>
      </c>
      <c r="I711" s="1" t="s">
        <v>625</v>
      </c>
    </row>
    <row r="712" spans="1:9" x14ac:dyDescent="0.55000000000000004">
      <c r="A712">
        <v>711</v>
      </c>
      <c r="B712" s="1" t="s">
        <v>3507</v>
      </c>
      <c r="C712" s="1" t="s">
        <v>3508</v>
      </c>
      <c r="D712" s="1" t="s">
        <v>3509</v>
      </c>
      <c r="E712" s="1" t="s">
        <v>10</v>
      </c>
      <c r="F712" s="1" t="s">
        <v>3510</v>
      </c>
      <c r="G712" s="2">
        <v>28671</v>
      </c>
      <c r="H712" s="2">
        <v>41010</v>
      </c>
      <c r="I712" s="1" t="s">
        <v>670</v>
      </c>
    </row>
    <row r="713" spans="1:9" x14ac:dyDescent="0.55000000000000004">
      <c r="A713">
        <v>712</v>
      </c>
      <c r="B713" s="1" t="s">
        <v>3511</v>
      </c>
      <c r="C713" s="1" t="s">
        <v>3512</v>
      </c>
      <c r="D713" s="1" t="s">
        <v>3513</v>
      </c>
      <c r="E713" s="1" t="s">
        <v>10</v>
      </c>
      <c r="F713" s="1" t="s">
        <v>3514</v>
      </c>
      <c r="G713" s="2">
        <v>30397</v>
      </c>
      <c r="H713" s="2">
        <v>42823</v>
      </c>
      <c r="I713" s="1" t="s">
        <v>675</v>
      </c>
    </row>
    <row r="714" spans="1:9" x14ac:dyDescent="0.55000000000000004">
      <c r="A714">
        <v>713</v>
      </c>
      <c r="B714" s="1" t="s">
        <v>3515</v>
      </c>
      <c r="C714" s="1" t="s">
        <v>3516</v>
      </c>
      <c r="D714" s="1" t="s">
        <v>3517</v>
      </c>
      <c r="E714" s="1" t="s">
        <v>19</v>
      </c>
      <c r="F714" s="1" t="s">
        <v>3518</v>
      </c>
      <c r="G714" s="2">
        <v>30866</v>
      </c>
      <c r="H714" s="2">
        <v>42810</v>
      </c>
      <c r="I714" s="1" t="s">
        <v>625</v>
      </c>
    </row>
    <row r="715" spans="1:9" x14ac:dyDescent="0.55000000000000004">
      <c r="A715">
        <v>714</v>
      </c>
      <c r="B715" s="1" t="s">
        <v>3519</v>
      </c>
      <c r="C715" s="1" t="s">
        <v>3520</v>
      </c>
      <c r="D715" s="1" t="s">
        <v>3521</v>
      </c>
      <c r="E715" s="1" t="s">
        <v>19</v>
      </c>
      <c r="F715" s="1" t="s">
        <v>3522</v>
      </c>
      <c r="G715" s="2">
        <v>24228</v>
      </c>
      <c r="H715" s="2">
        <v>44231</v>
      </c>
      <c r="I715" s="1" t="s">
        <v>670</v>
      </c>
    </row>
    <row r="716" spans="1:9" x14ac:dyDescent="0.55000000000000004">
      <c r="A716">
        <v>715</v>
      </c>
      <c r="B716" s="1" t="s">
        <v>3523</v>
      </c>
      <c r="C716" s="1" t="s">
        <v>3524</v>
      </c>
      <c r="D716" s="1" t="s">
        <v>3525</v>
      </c>
      <c r="E716" s="1" t="s">
        <v>10</v>
      </c>
      <c r="F716" s="1" t="s">
        <v>3526</v>
      </c>
      <c r="G716" s="2">
        <v>24510</v>
      </c>
      <c r="H716" s="2">
        <v>43486</v>
      </c>
      <c r="I716" s="1" t="s">
        <v>675</v>
      </c>
    </row>
    <row r="717" spans="1:9" x14ac:dyDescent="0.55000000000000004">
      <c r="A717">
        <v>716</v>
      </c>
      <c r="B717" s="1" t="s">
        <v>3527</v>
      </c>
      <c r="C717" s="1" t="s">
        <v>3528</v>
      </c>
      <c r="D717" s="1" t="s">
        <v>3529</v>
      </c>
      <c r="E717" s="1" t="s">
        <v>10</v>
      </c>
      <c r="F717" s="1" t="s">
        <v>3530</v>
      </c>
      <c r="G717" s="2">
        <v>27796</v>
      </c>
      <c r="H717" s="2">
        <v>42692</v>
      </c>
      <c r="I717" s="1" t="s">
        <v>733</v>
      </c>
    </row>
    <row r="718" spans="1:9" x14ac:dyDescent="0.55000000000000004">
      <c r="A718">
        <v>717</v>
      </c>
      <c r="B718" s="1" t="s">
        <v>641</v>
      </c>
      <c r="C718" s="1" t="s">
        <v>3531</v>
      </c>
      <c r="D718" s="1" t="s">
        <v>3532</v>
      </c>
      <c r="E718" s="1" t="s">
        <v>19</v>
      </c>
      <c r="F718" s="1" t="s">
        <v>3533</v>
      </c>
      <c r="G718" s="2">
        <v>22190</v>
      </c>
      <c r="H718" s="2">
        <v>43585</v>
      </c>
      <c r="I718" s="1" t="s">
        <v>635</v>
      </c>
    </row>
    <row r="719" spans="1:9" x14ac:dyDescent="0.55000000000000004">
      <c r="A719">
        <v>718</v>
      </c>
      <c r="B719" s="1" t="s">
        <v>3534</v>
      </c>
      <c r="C719" s="1" t="s">
        <v>3535</v>
      </c>
      <c r="D719" s="1" t="s">
        <v>3536</v>
      </c>
      <c r="E719" s="1" t="s">
        <v>19</v>
      </c>
      <c r="F719" s="1" t="s">
        <v>3537</v>
      </c>
      <c r="G719" s="2">
        <v>26320</v>
      </c>
      <c r="H719" s="2">
        <v>44402</v>
      </c>
      <c r="I719" s="1" t="s">
        <v>775</v>
      </c>
    </row>
    <row r="720" spans="1:9" x14ac:dyDescent="0.55000000000000004">
      <c r="A720">
        <v>719</v>
      </c>
      <c r="B720" s="1" t="s">
        <v>1423</v>
      </c>
      <c r="C720" s="1" t="s">
        <v>3538</v>
      </c>
      <c r="D720" s="1" t="s">
        <v>3539</v>
      </c>
      <c r="E720" s="1" t="s">
        <v>10</v>
      </c>
      <c r="F720" s="1" t="s">
        <v>3540</v>
      </c>
      <c r="G720" s="2">
        <v>19900</v>
      </c>
      <c r="H720" s="2">
        <v>43594</v>
      </c>
      <c r="I720" s="1" t="s">
        <v>620</v>
      </c>
    </row>
    <row r="721" spans="1:9" x14ac:dyDescent="0.55000000000000004">
      <c r="A721">
        <v>720</v>
      </c>
      <c r="B721" s="1" t="s">
        <v>3541</v>
      </c>
      <c r="C721" s="1" t="s">
        <v>3542</v>
      </c>
      <c r="D721" s="1" t="s">
        <v>3543</v>
      </c>
      <c r="E721" s="1" t="s">
        <v>10</v>
      </c>
      <c r="F721" s="1" t="s">
        <v>3544</v>
      </c>
      <c r="G721" s="2">
        <v>23068</v>
      </c>
      <c r="H721" s="2">
        <v>43109</v>
      </c>
      <c r="I721" s="1" t="s">
        <v>3094</v>
      </c>
    </row>
    <row r="722" spans="1:9" x14ac:dyDescent="0.55000000000000004">
      <c r="A722">
        <v>721</v>
      </c>
      <c r="B722" s="1" t="s">
        <v>3545</v>
      </c>
      <c r="C722" s="1" t="s">
        <v>3546</v>
      </c>
      <c r="D722" s="1" t="s">
        <v>3547</v>
      </c>
      <c r="E722" s="1" t="s">
        <v>10</v>
      </c>
      <c r="F722" s="1" t="s">
        <v>3548</v>
      </c>
      <c r="G722" s="2">
        <v>18799</v>
      </c>
      <c r="H722" s="2">
        <v>44415</v>
      </c>
      <c r="I722" s="1" t="s">
        <v>675</v>
      </c>
    </row>
    <row r="723" spans="1:9" x14ac:dyDescent="0.55000000000000004">
      <c r="A723">
        <v>722</v>
      </c>
      <c r="B723" s="1" t="s">
        <v>797</v>
      </c>
      <c r="C723" s="1" t="s">
        <v>3549</v>
      </c>
      <c r="D723" s="1" t="s">
        <v>3550</v>
      </c>
      <c r="E723" s="1" t="s">
        <v>19</v>
      </c>
      <c r="F723" s="1" t="s">
        <v>3551</v>
      </c>
      <c r="G723" s="2">
        <v>31161</v>
      </c>
      <c r="H723" s="2">
        <v>41677</v>
      </c>
      <c r="I723" s="1" t="s">
        <v>715</v>
      </c>
    </row>
    <row r="724" spans="1:9" x14ac:dyDescent="0.55000000000000004">
      <c r="A724">
        <v>723</v>
      </c>
      <c r="B724" s="1" t="s">
        <v>3552</v>
      </c>
      <c r="C724" s="1" t="s">
        <v>3553</v>
      </c>
      <c r="D724" s="1" t="s">
        <v>3554</v>
      </c>
      <c r="E724" s="1" t="s">
        <v>10</v>
      </c>
      <c r="F724" s="1" t="s">
        <v>3555</v>
      </c>
      <c r="G724" s="2">
        <v>23012</v>
      </c>
      <c r="H724" s="2">
        <v>42419</v>
      </c>
      <c r="I724" s="1" t="s">
        <v>720</v>
      </c>
    </row>
    <row r="725" spans="1:9" x14ac:dyDescent="0.55000000000000004">
      <c r="A725">
        <v>724</v>
      </c>
      <c r="B725" s="1" t="s">
        <v>3556</v>
      </c>
      <c r="C725" s="1" t="s">
        <v>3557</v>
      </c>
      <c r="D725" s="1" t="s">
        <v>3558</v>
      </c>
      <c r="E725" s="1" t="s">
        <v>19</v>
      </c>
      <c r="F725" s="1" t="s">
        <v>3559</v>
      </c>
      <c r="G725" s="2">
        <v>27131</v>
      </c>
      <c r="H725" s="2">
        <v>41389</v>
      </c>
      <c r="I725" s="1" t="s">
        <v>670</v>
      </c>
    </row>
    <row r="726" spans="1:9" x14ac:dyDescent="0.55000000000000004">
      <c r="A726">
        <v>725</v>
      </c>
      <c r="B726" s="1" t="s">
        <v>3560</v>
      </c>
      <c r="C726" s="1" t="s">
        <v>3561</v>
      </c>
      <c r="D726" s="1" t="s">
        <v>3562</v>
      </c>
      <c r="E726" s="1" t="s">
        <v>10</v>
      </c>
      <c r="F726" s="1" t="s">
        <v>3563</v>
      </c>
      <c r="G726" s="2">
        <v>32055</v>
      </c>
      <c r="H726" s="2">
        <v>41104</v>
      </c>
      <c r="I726" s="1" t="s">
        <v>630</v>
      </c>
    </row>
    <row r="727" spans="1:9" x14ac:dyDescent="0.55000000000000004">
      <c r="A727">
        <v>726</v>
      </c>
      <c r="B727" s="1" t="s">
        <v>3564</v>
      </c>
      <c r="C727" s="1" t="s">
        <v>2052</v>
      </c>
      <c r="D727" s="1" t="s">
        <v>3565</v>
      </c>
      <c r="E727" s="1" t="s">
        <v>10</v>
      </c>
      <c r="F727" s="1" t="s">
        <v>3566</v>
      </c>
      <c r="G727" s="2">
        <v>28713</v>
      </c>
      <c r="H727" s="2">
        <v>43104</v>
      </c>
      <c r="I727" s="1" t="s">
        <v>855</v>
      </c>
    </row>
    <row r="728" spans="1:9" x14ac:dyDescent="0.55000000000000004">
      <c r="A728">
        <v>727</v>
      </c>
      <c r="B728" s="1" t="s">
        <v>3567</v>
      </c>
      <c r="C728" s="1" t="s">
        <v>3568</v>
      </c>
      <c r="D728" s="1" t="s">
        <v>3569</v>
      </c>
      <c r="E728" s="1" t="s">
        <v>19</v>
      </c>
      <c r="F728" s="1" t="s">
        <v>3570</v>
      </c>
      <c r="G728" s="2">
        <v>26935</v>
      </c>
      <c r="H728" s="2">
        <v>42585</v>
      </c>
      <c r="I728" s="1" t="s">
        <v>894</v>
      </c>
    </row>
    <row r="729" spans="1:9" x14ac:dyDescent="0.55000000000000004">
      <c r="A729">
        <v>728</v>
      </c>
      <c r="B729" s="1" t="s">
        <v>3571</v>
      </c>
      <c r="C729" s="1" t="s">
        <v>3572</v>
      </c>
      <c r="D729" s="1" t="s">
        <v>3573</v>
      </c>
      <c r="E729" s="1" t="s">
        <v>10</v>
      </c>
      <c r="F729" s="1" t="s">
        <v>3574</v>
      </c>
      <c r="G729" s="2">
        <v>23789</v>
      </c>
      <c r="H729" s="2">
        <v>41841</v>
      </c>
      <c r="I729" s="1" t="s">
        <v>1053</v>
      </c>
    </row>
    <row r="730" spans="1:9" x14ac:dyDescent="0.55000000000000004">
      <c r="A730">
        <v>729</v>
      </c>
      <c r="B730" s="1" t="s">
        <v>3575</v>
      </c>
      <c r="C730" s="1" t="s">
        <v>3576</v>
      </c>
      <c r="D730" s="1" t="s">
        <v>3577</v>
      </c>
      <c r="E730" s="1" t="s">
        <v>10</v>
      </c>
      <c r="F730" s="1" t="s">
        <v>3578</v>
      </c>
      <c r="G730" s="2">
        <v>28175</v>
      </c>
      <c r="H730" s="2">
        <v>42077</v>
      </c>
      <c r="I730" s="1" t="s">
        <v>855</v>
      </c>
    </row>
    <row r="731" spans="1:9" x14ac:dyDescent="0.55000000000000004">
      <c r="A731">
        <v>730</v>
      </c>
      <c r="B731" s="1" t="s">
        <v>3579</v>
      </c>
      <c r="C731" s="1" t="s">
        <v>3580</v>
      </c>
      <c r="D731" s="1" t="s">
        <v>3581</v>
      </c>
      <c r="E731" s="1" t="s">
        <v>19</v>
      </c>
      <c r="F731" s="1" t="s">
        <v>3582</v>
      </c>
      <c r="G731" s="2">
        <v>22218</v>
      </c>
      <c r="H731" s="2">
        <v>42990</v>
      </c>
      <c r="I731" s="1" t="s">
        <v>620</v>
      </c>
    </row>
    <row r="732" spans="1:9" x14ac:dyDescent="0.55000000000000004">
      <c r="A732">
        <v>731</v>
      </c>
      <c r="B732" s="1" t="s">
        <v>1070</v>
      </c>
      <c r="C732" s="1" t="s">
        <v>3583</v>
      </c>
      <c r="D732" s="1" t="s">
        <v>3584</v>
      </c>
      <c r="E732" s="1" t="s">
        <v>19</v>
      </c>
      <c r="F732" s="1" t="s">
        <v>3585</v>
      </c>
      <c r="G732" s="2">
        <v>30262</v>
      </c>
      <c r="H732" s="2">
        <v>42640</v>
      </c>
      <c r="I732" s="1" t="s">
        <v>625</v>
      </c>
    </row>
    <row r="733" spans="1:9" x14ac:dyDescent="0.55000000000000004">
      <c r="A733">
        <v>732</v>
      </c>
      <c r="B733" s="1" t="s">
        <v>3586</v>
      </c>
      <c r="C733" s="1" t="s">
        <v>1125</v>
      </c>
      <c r="D733" s="1" t="s">
        <v>3587</v>
      </c>
      <c r="E733" s="1" t="s">
        <v>10</v>
      </c>
      <c r="F733" s="1" t="s">
        <v>3588</v>
      </c>
      <c r="G733" s="2">
        <v>23747</v>
      </c>
      <c r="H733" s="2">
        <v>44239</v>
      </c>
      <c r="I733" s="1" t="s">
        <v>635</v>
      </c>
    </row>
    <row r="734" spans="1:9" x14ac:dyDescent="0.55000000000000004">
      <c r="A734">
        <v>733</v>
      </c>
      <c r="B734" s="1" t="s">
        <v>3461</v>
      </c>
      <c r="C734" s="1" t="s">
        <v>3589</v>
      </c>
      <c r="D734" s="1" t="s">
        <v>3590</v>
      </c>
      <c r="E734" s="1" t="s">
        <v>10</v>
      </c>
      <c r="F734" s="1" t="s">
        <v>3591</v>
      </c>
      <c r="G734" s="2">
        <v>23346</v>
      </c>
      <c r="H734" s="2">
        <v>44157</v>
      </c>
      <c r="I734" s="1" t="s">
        <v>660</v>
      </c>
    </row>
    <row r="735" spans="1:9" x14ac:dyDescent="0.55000000000000004">
      <c r="A735">
        <v>734</v>
      </c>
      <c r="B735" s="1" t="s">
        <v>3592</v>
      </c>
      <c r="C735" s="1" t="s">
        <v>3593</v>
      </c>
      <c r="D735" s="1" t="s">
        <v>3594</v>
      </c>
      <c r="E735" s="1" t="s">
        <v>19</v>
      </c>
      <c r="F735" s="1" t="s">
        <v>3595</v>
      </c>
      <c r="G735" s="2">
        <v>32438</v>
      </c>
      <c r="H735" s="2">
        <v>43686</v>
      </c>
      <c r="I735" s="1" t="s">
        <v>670</v>
      </c>
    </row>
    <row r="736" spans="1:9" x14ac:dyDescent="0.55000000000000004">
      <c r="A736">
        <v>735</v>
      </c>
      <c r="B736" s="1" t="s">
        <v>3596</v>
      </c>
      <c r="C736" s="1" t="s">
        <v>3597</v>
      </c>
      <c r="D736" s="1" t="s">
        <v>3598</v>
      </c>
      <c r="E736" s="1" t="s">
        <v>10</v>
      </c>
      <c r="F736" s="1" t="s">
        <v>3599</v>
      </c>
      <c r="G736" s="2">
        <v>32643</v>
      </c>
      <c r="H736" s="2">
        <v>42397</v>
      </c>
      <c r="I736" s="1" t="s">
        <v>620</v>
      </c>
    </row>
    <row r="737" spans="1:9" x14ac:dyDescent="0.55000000000000004">
      <c r="A737">
        <v>736</v>
      </c>
      <c r="B737" s="1" t="s">
        <v>3600</v>
      </c>
      <c r="C737" s="1" t="s">
        <v>3601</v>
      </c>
      <c r="D737" s="1" t="s">
        <v>3602</v>
      </c>
      <c r="E737" s="1" t="s">
        <v>19</v>
      </c>
      <c r="F737" s="1" t="s">
        <v>3603</v>
      </c>
      <c r="G737" s="2">
        <v>31278</v>
      </c>
      <c r="H737" s="2">
        <v>41838</v>
      </c>
      <c r="I737" s="1" t="s">
        <v>3212</v>
      </c>
    </row>
    <row r="738" spans="1:9" x14ac:dyDescent="0.55000000000000004">
      <c r="A738">
        <v>737</v>
      </c>
      <c r="B738" s="1" t="s">
        <v>1325</v>
      </c>
      <c r="C738" s="1" t="s">
        <v>3604</v>
      </c>
      <c r="D738" s="1" t="s">
        <v>3605</v>
      </c>
      <c r="E738" s="1" t="s">
        <v>19</v>
      </c>
      <c r="F738" s="1" t="s">
        <v>3606</v>
      </c>
      <c r="G738" s="2">
        <v>21143</v>
      </c>
      <c r="H738" s="2">
        <v>40996</v>
      </c>
      <c r="I738" s="1" t="s">
        <v>846</v>
      </c>
    </row>
    <row r="739" spans="1:9" x14ac:dyDescent="0.55000000000000004">
      <c r="A739">
        <v>738</v>
      </c>
      <c r="B739" s="1" t="s">
        <v>3607</v>
      </c>
      <c r="C739" s="1" t="s">
        <v>3222</v>
      </c>
      <c r="D739" s="1" t="s">
        <v>3608</v>
      </c>
      <c r="E739" s="1" t="s">
        <v>10</v>
      </c>
      <c r="F739" s="1" t="s">
        <v>3609</v>
      </c>
      <c r="G739" s="2">
        <v>23306</v>
      </c>
      <c r="H739" s="2">
        <v>42544</v>
      </c>
      <c r="I739" s="1" t="s">
        <v>635</v>
      </c>
    </row>
    <row r="740" spans="1:9" x14ac:dyDescent="0.55000000000000004">
      <c r="A740">
        <v>739</v>
      </c>
      <c r="B740" s="1" t="s">
        <v>3610</v>
      </c>
      <c r="C740" s="1" t="s">
        <v>3611</v>
      </c>
      <c r="D740" s="1" t="s">
        <v>3612</v>
      </c>
      <c r="E740" s="1" t="s">
        <v>19</v>
      </c>
      <c r="F740" s="1" t="s">
        <v>3613</v>
      </c>
      <c r="G740" s="2">
        <v>32253</v>
      </c>
      <c r="H740" s="2">
        <v>41629</v>
      </c>
      <c r="I740" s="1" t="s">
        <v>1627</v>
      </c>
    </row>
    <row r="741" spans="1:9" x14ac:dyDescent="0.55000000000000004">
      <c r="A741">
        <v>740</v>
      </c>
      <c r="B741" s="1" t="s">
        <v>238</v>
      </c>
      <c r="C741" s="1" t="s">
        <v>3614</v>
      </c>
      <c r="D741" s="1" t="s">
        <v>3615</v>
      </c>
      <c r="E741" s="1" t="s">
        <v>10</v>
      </c>
      <c r="F741" s="1" t="s">
        <v>3616</v>
      </c>
      <c r="G741" s="2">
        <v>19803</v>
      </c>
      <c r="H741" s="2">
        <v>42357</v>
      </c>
      <c r="I741" s="1" t="s">
        <v>715</v>
      </c>
    </row>
    <row r="742" spans="1:9" x14ac:dyDescent="0.55000000000000004">
      <c r="A742">
        <v>741</v>
      </c>
      <c r="B742" s="1" t="s">
        <v>3617</v>
      </c>
      <c r="C742" s="1" t="s">
        <v>3618</v>
      </c>
      <c r="D742" s="1" t="s">
        <v>3619</v>
      </c>
      <c r="E742" s="1" t="s">
        <v>19</v>
      </c>
      <c r="F742" s="1" t="s">
        <v>3620</v>
      </c>
      <c r="G742" s="2">
        <v>31870</v>
      </c>
      <c r="H742" s="2">
        <v>42076</v>
      </c>
      <c r="I742" s="1" t="s">
        <v>831</v>
      </c>
    </row>
    <row r="743" spans="1:9" x14ac:dyDescent="0.55000000000000004">
      <c r="A743">
        <v>742</v>
      </c>
      <c r="B743" s="1" t="s">
        <v>3621</v>
      </c>
      <c r="C743" s="1" t="s">
        <v>3622</v>
      </c>
      <c r="D743" s="1" t="s">
        <v>3623</v>
      </c>
      <c r="E743" s="1" t="s">
        <v>19</v>
      </c>
      <c r="F743" s="1" t="s">
        <v>3624</v>
      </c>
      <c r="G743" s="2">
        <v>22375</v>
      </c>
      <c r="H743" s="2">
        <v>42353</v>
      </c>
      <c r="I743" s="1" t="s">
        <v>670</v>
      </c>
    </row>
    <row r="744" spans="1:9" x14ac:dyDescent="0.55000000000000004">
      <c r="A744">
        <v>743</v>
      </c>
      <c r="B744" s="1" t="s">
        <v>3625</v>
      </c>
      <c r="C744" s="1" t="s">
        <v>3626</v>
      </c>
      <c r="D744" s="1" t="s">
        <v>3627</v>
      </c>
      <c r="E744" s="1" t="s">
        <v>10</v>
      </c>
      <c r="F744" s="1" t="s">
        <v>3628</v>
      </c>
      <c r="G744" s="2">
        <v>28057</v>
      </c>
      <c r="H744" s="2">
        <v>43668</v>
      </c>
      <c r="I744" s="1" t="s">
        <v>675</v>
      </c>
    </row>
    <row r="745" spans="1:9" x14ac:dyDescent="0.55000000000000004">
      <c r="A745">
        <v>744</v>
      </c>
      <c r="B745" s="1" t="s">
        <v>3629</v>
      </c>
      <c r="C745" s="1" t="s">
        <v>3630</v>
      </c>
      <c r="D745" s="1" t="s">
        <v>3631</v>
      </c>
      <c r="E745" s="1" t="s">
        <v>19</v>
      </c>
      <c r="F745" s="1" t="s">
        <v>3632</v>
      </c>
      <c r="G745" s="2">
        <v>27344</v>
      </c>
      <c r="H745" s="2">
        <v>43021</v>
      </c>
      <c r="I745" s="1" t="s">
        <v>836</v>
      </c>
    </row>
    <row r="746" spans="1:9" x14ac:dyDescent="0.55000000000000004">
      <c r="A746">
        <v>745</v>
      </c>
      <c r="B746" s="1" t="s">
        <v>3633</v>
      </c>
      <c r="C746" s="1" t="s">
        <v>3634</v>
      </c>
      <c r="D746" s="1" t="s">
        <v>3635</v>
      </c>
      <c r="E746" s="1" t="s">
        <v>10</v>
      </c>
      <c r="F746" s="1" t="s">
        <v>3636</v>
      </c>
      <c r="G746" s="2">
        <v>26872</v>
      </c>
      <c r="H746" s="2">
        <v>41332</v>
      </c>
      <c r="I746" s="1" t="s">
        <v>3637</v>
      </c>
    </row>
    <row r="747" spans="1:9" x14ac:dyDescent="0.55000000000000004">
      <c r="A747">
        <v>746</v>
      </c>
      <c r="B747" s="1" t="s">
        <v>3638</v>
      </c>
      <c r="C747" s="1" t="s">
        <v>3639</v>
      </c>
      <c r="D747" s="1" t="s">
        <v>3640</v>
      </c>
      <c r="E747" s="1" t="s">
        <v>19</v>
      </c>
      <c r="F747" s="1" t="s">
        <v>3641</v>
      </c>
      <c r="G747" s="2">
        <v>19079</v>
      </c>
      <c r="H747" s="2">
        <v>41443</v>
      </c>
      <c r="I747" s="1" t="s">
        <v>680</v>
      </c>
    </row>
    <row r="748" spans="1:9" x14ac:dyDescent="0.55000000000000004">
      <c r="A748">
        <v>747</v>
      </c>
      <c r="B748" s="1" t="s">
        <v>3642</v>
      </c>
      <c r="C748" s="1" t="s">
        <v>3643</v>
      </c>
      <c r="D748" s="1" t="s">
        <v>3644</v>
      </c>
      <c r="E748" s="1" t="s">
        <v>19</v>
      </c>
      <c r="F748" s="1" t="s">
        <v>3645</v>
      </c>
      <c r="G748" s="2">
        <v>29241</v>
      </c>
      <c r="H748" s="2">
        <v>44258</v>
      </c>
      <c r="I748" s="1" t="s">
        <v>670</v>
      </c>
    </row>
    <row r="749" spans="1:9" x14ac:dyDescent="0.55000000000000004">
      <c r="A749">
        <v>748</v>
      </c>
      <c r="B749" s="1" t="s">
        <v>3646</v>
      </c>
      <c r="C749" s="1" t="s">
        <v>3647</v>
      </c>
      <c r="D749" s="1" t="s">
        <v>3648</v>
      </c>
      <c r="E749" s="1" t="s">
        <v>19</v>
      </c>
      <c r="F749" s="1" t="s">
        <v>3649</v>
      </c>
      <c r="G749" s="2">
        <v>26865</v>
      </c>
      <c r="H749" s="2">
        <v>41066</v>
      </c>
      <c r="I749" s="1" t="s">
        <v>3460</v>
      </c>
    </row>
    <row r="750" spans="1:9" x14ac:dyDescent="0.55000000000000004">
      <c r="A750">
        <v>749</v>
      </c>
      <c r="B750" s="1" t="s">
        <v>3650</v>
      </c>
      <c r="C750" s="1" t="s">
        <v>3651</v>
      </c>
      <c r="D750" s="1" t="s">
        <v>3652</v>
      </c>
      <c r="E750" s="1" t="s">
        <v>10</v>
      </c>
      <c r="F750" s="1" t="s">
        <v>3653</v>
      </c>
      <c r="G750" s="2">
        <v>26812</v>
      </c>
      <c r="H750" s="2">
        <v>43244</v>
      </c>
      <c r="I750" s="1" t="s">
        <v>855</v>
      </c>
    </row>
    <row r="751" spans="1:9" x14ac:dyDescent="0.55000000000000004">
      <c r="A751">
        <v>750</v>
      </c>
      <c r="B751" s="1" t="s">
        <v>3654</v>
      </c>
      <c r="C751" s="1" t="s">
        <v>3655</v>
      </c>
      <c r="D751" s="1" t="s">
        <v>3656</v>
      </c>
      <c r="E751" s="1" t="s">
        <v>19</v>
      </c>
      <c r="F751" s="1" t="s">
        <v>3657</v>
      </c>
      <c r="G751" s="2">
        <v>28129</v>
      </c>
      <c r="H751" s="2">
        <v>42334</v>
      </c>
      <c r="I751" s="1" t="s">
        <v>625</v>
      </c>
    </row>
    <row r="752" spans="1:9" x14ac:dyDescent="0.55000000000000004">
      <c r="A752">
        <v>751</v>
      </c>
      <c r="B752" s="1" t="s">
        <v>3658</v>
      </c>
      <c r="C752" s="1" t="s">
        <v>3659</v>
      </c>
      <c r="D752" s="1" t="s">
        <v>3660</v>
      </c>
      <c r="E752" s="1" t="s">
        <v>19</v>
      </c>
      <c r="F752" s="1" t="s">
        <v>3661</v>
      </c>
      <c r="G752" s="2">
        <v>19669</v>
      </c>
      <c r="H752" s="2">
        <v>43527</v>
      </c>
      <c r="I752" s="1" t="s">
        <v>675</v>
      </c>
    </row>
    <row r="753" spans="1:9" x14ac:dyDescent="0.55000000000000004">
      <c r="A753">
        <v>752</v>
      </c>
      <c r="B753" s="1" t="s">
        <v>1628</v>
      </c>
      <c r="C753" s="1" t="s">
        <v>3662</v>
      </c>
      <c r="D753" s="1" t="s">
        <v>3663</v>
      </c>
      <c r="E753" s="1" t="s">
        <v>19</v>
      </c>
      <c r="F753" s="1" t="s">
        <v>3664</v>
      </c>
      <c r="G753" s="2">
        <v>31184</v>
      </c>
      <c r="H753" s="2">
        <v>42525</v>
      </c>
      <c r="I753" s="1" t="s">
        <v>680</v>
      </c>
    </row>
    <row r="754" spans="1:9" x14ac:dyDescent="0.55000000000000004">
      <c r="A754">
        <v>753</v>
      </c>
      <c r="B754" s="1" t="s">
        <v>3665</v>
      </c>
      <c r="C754" s="1" t="s">
        <v>3666</v>
      </c>
      <c r="D754" s="1" t="s">
        <v>3667</v>
      </c>
      <c r="E754" s="1" t="s">
        <v>19</v>
      </c>
      <c r="F754" s="1" t="s">
        <v>3668</v>
      </c>
      <c r="G754" s="2">
        <v>32645</v>
      </c>
      <c r="H754" s="2">
        <v>42789</v>
      </c>
      <c r="I754" s="1" t="s">
        <v>733</v>
      </c>
    </row>
    <row r="755" spans="1:9" x14ac:dyDescent="0.55000000000000004">
      <c r="A755">
        <v>754</v>
      </c>
      <c r="B755" s="1" t="s">
        <v>3669</v>
      </c>
      <c r="C755" s="1" t="s">
        <v>3670</v>
      </c>
      <c r="D755" s="1" t="s">
        <v>3671</v>
      </c>
      <c r="E755" s="1" t="s">
        <v>10</v>
      </c>
      <c r="F755" s="1" t="s">
        <v>3672</v>
      </c>
      <c r="G755" s="2">
        <v>20726</v>
      </c>
      <c r="H755" s="2">
        <v>41701</v>
      </c>
      <c r="I755" s="1" t="s">
        <v>635</v>
      </c>
    </row>
    <row r="756" spans="1:9" x14ac:dyDescent="0.55000000000000004">
      <c r="A756">
        <v>755</v>
      </c>
      <c r="B756" s="1" t="s">
        <v>3673</v>
      </c>
      <c r="C756" s="1" t="s">
        <v>3674</v>
      </c>
      <c r="D756" s="1" t="s">
        <v>3675</v>
      </c>
      <c r="E756" s="1" t="s">
        <v>19</v>
      </c>
      <c r="F756" s="1" t="s">
        <v>3676</v>
      </c>
      <c r="G756" s="2">
        <v>28429</v>
      </c>
      <c r="H756" s="2">
        <v>41311</v>
      </c>
      <c r="I756" s="1" t="s">
        <v>1660</v>
      </c>
    </row>
    <row r="757" spans="1:9" x14ac:dyDescent="0.55000000000000004">
      <c r="A757">
        <v>756</v>
      </c>
      <c r="B757" s="1" t="s">
        <v>1206</v>
      </c>
      <c r="C757" s="1" t="s">
        <v>3677</v>
      </c>
      <c r="D757" s="1" t="s">
        <v>3678</v>
      </c>
      <c r="E757" s="1" t="s">
        <v>10</v>
      </c>
      <c r="F757" s="1" t="s">
        <v>3679</v>
      </c>
      <c r="G757" s="2">
        <v>29698</v>
      </c>
      <c r="H757" s="2">
        <v>44077</v>
      </c>
      <c r="I757" s="1" t="s">
        <v>1459</v>
      </c>
    </row>
    <row r="758" spans="1:9" x14ac:dyDescent="0.55000000000000004">
      <c r="A758">
        <v>757</v>
      </c>
      <c r="B758" s="1" t="s">
        <v>2510</v>
      </c>
      <c r="C758" s="1" t="s">
        <v>3680</v>
      </c>
      <c r="D758" s="1" t="s">
        <v>3681</v>
      </c>
      <c r="E758" s="1" t="s">
        <v>19</v>
      </c>
      <c r="F758" s="1" t="s">
        <v>3682</v>
      </c>
      <c r="G758" s="2">
        <v>23496</v>
      </c>
      <c r="H758" s="2">
        <v>43873</v>
      </c>
      <c r="I758" s="1" t="s">
        <v>968</v>
      </c>
    </row>
    <row r="759" spans="1:9" x14ac:dyDescent="0.55000000000000004">
      <c r="A759">
        <v>758</v>
      </c>
      <c r="B759" s="1" t="s">
        <v>3683</v>
      </c>
      <c r="C759" s="1" t="s">
        <v>3684</v>
      </c>
      <c r="D759" s="1" t="s">
        <v>3685</v>
      </c>
      <c r="E759" s="1" t="s">
        <v>10</v>
      </c>
      <c r="F759" s="1" t="s">
        <v>3686</v>
      </c>
      <c r="G759" s="2">
        <v>21156</v>
      </c>
      <c r="H759" s="2">
        <v>42540</v>
      </c>
      <c r="I759" s="1" t="s">
        <v>675</v>
      </c>
    </row>
    <row r="760" spans="1:9" x14ac:dyDescent="0.55000000000000004">
      <c r="A760">
        <v>759</v>
      </c>
      <c r="B760" s="1" t="s">
        <v>3687</v>
      </c>
      <c r="C760" s="1" t="s">
        <v>3688</v>
      </c>
      <c r="D760" s="1" t="s">
        <v>3689</v>
      </c>
      <c r="E760" s="1" t="s">
        <v>19</v>
      </c>
      <c r="F760" s="1" t="s">
        <v>3690</v>
      </c>
      <c r="G760" s="2">
        <v>21628</v>
      </c>
      <c r="H760" s="2">
        <v>41945</v>
      </c>
      <c r="I760" s="1" t="s">
        <v>738</v>
      </c>
    </row>
    <row r="761" spans="1:9" x14ac:dyDescent="0.55000000000000004">
      <c r="A761">
        <v>760</v>
      </c>
      <c r="B761" s="1" t="s">
        <v>3691</v>
      </c>
      <c r="C761" s="1" t="s">
        <v>3692</v>
      </c>
      <c r="D761" s="1" t="s">
        <v>3693</v>
      </c>
      <c r="E761" s="1" t="s">
        <v>10</v>
      </c>
      <c r="F761" s="1" t="s">
        <v>3694</v>
      </c>
      <c r="G761" s="2">
        <v>24801</v>
      </c>
      <c r="H761" s="2">
        <v>42724</v>
      </c>
      <c r="I761" s="1" t="s">
        <v>670</v>
      </c>
    </row>
    <row r="762" spans="1:9" x14ac:dyDescent="0.55000000000000004">
      <c r="A762">
        <v>761</v>
      </c>
      <c r="B762" s="1" t="s">
        <v>2795</v>
      </c>
      <c r="C762" s="1" t="s">
        <v>3695</v>
      </c>
      <c r="D762" s="1" t="s">
        <v>3696</v>
      </c>
      <c r="E762" s="1" t="s">
        <v>10</v>
      </c>
      <c r="F762" s="1" t="s">
        <v>3697</v>
      </c>
      <c r="G762" s="2">
        <v>26320</v>
      </c>
      <c r="H762" s="2">
        <v>43104</v>
      </c>
      <c r="I762" s="1" t="s">
        <v>2055</v>
      </c>
    </row>
    <row r="763" spans="1:9" x14ac:dyDescent="0.55000000000000004">
      <c r="A763">
        <v>762</v>
      </c>
      <c r="B763" s="1" t="s">
        <v>75</v>
      </c>
      <c r="C763" s="1" t="s">
        <v>3698</v>
      </c>
      <c r="D763" s="1" t="s">
        <v>3699</v>
      </c>
      <c r="E763" s="1" t="s">
        <v>19</v>
      </c>
      <c r="F763" s="1" t="s">
        <v>3700</v>
      </c>
      <c r="G763" s="2">
        <v>23636</v>
      </c>
      <c r="H763" s="2">
        <v>43090</v>
      </c>
      <c r="I763" s="1" t="s">
        <v>635</v>
      </c>
    </row>
    <row r="764" spans="1:9" x14ac:dyDescent="0.55000000000000004">
      <c r="A764">
        <v>763</v>
      </c>
      <c r="B764" s="1" t="s">
        <v>3701</v>
      </c>
      <c r="C764" s="1" t="s">
        <v>3702</v>
      </c>
      <c r="D764" s="1" t="s">
        <v>3703</v>
      </c>
      <c r="E764" s="1" t="s">
        <v>10</v>
      </c>
      <c r="F764" s="1" t="s">
        <v>3704</v>
      </c>
      <c r="G764" s="2">
        <v>27366</v>
      </c>
      <c r="H764" s="2">
        <v>43478</v>
      </c>
      <c r="I764" s="1" t="s">
        <v>635</v>
      </c>
    </row>
    <row r="765" spans="1:9" x14ac:dyDescent="0.55000000000000004">
      <c r="A765">
        <v>764</v>
      </c>
      <c r="B765" s="1" t="s">
        <v>3705</v>
      </c>
      <c r="C765" s="1" t="s">
        <v>3706</v>
      </c>
      <c r="D765" s="1" t="s">
        <v>3707</v>
      </c>
      <c r="E765" s="1" t="s">
        <v>19</v>
      </c>
      <c r="F765" s="1" t="s">
        <v>3708</v>
      </c>
      <c r="G765" s="2">
        <v>32125</v>
      </c>
      <c r="H765" s="2">
        <v>42006</v>
      </c>
      <c r="I765" s="1" t="s">
        <v>775</v>
      </c>
    </row>
    <row r="766" spans="1:9" x14ac:dyDescent="0.55000000000000004">
      <c r="A766">
        <v>765</v>
      </c>
      <c r="B766" s="1" t="s">
        <v>3709</v>
      </c>
      <c r="C766" s="1" t="s">
        <v>3710</v>
      </c>
      <c r="D766" s="1" t="s">
        <v>3711</v>
      </c>
      <c r="E766" s="1" t="s">
        <v>10</v>
      </c>
      <c r="F766" s="1" t="s">
        <v>3712</v>
      </c>
      <c r="G766" s="2">
        <v>20977</v>
      </c>
      <c r="H766" s="2">
        <v>41859</v>
      </c>
      <c r="I766" s="1" t="s">
        <v>620</v>
      </c>
    </row>
    <row r="767" spans="1:9" x14ac:dyDescent="0.55000000000000004">
      <c r="A767">
        <v>766</v>
      </c>
      <c r="B767" s="1" t="s">
        <v>3713</v>
      </c>
      <c r="C767" s="1" t="s">
        <v>3714</v>
      </c>
      <c r="D767" s="1" t="s">
        <v>3715</v>
      </c>
      <c r="E767" s="1" t="s">
        <v>10</v>
      </c>
      <c r="F767" s="1" t="s">
        <v>3716</v>
      </c>
      <c r="G767" s="2">
        <v>27289</v>
      </c>
      <c r="H767" s="2">
        <v>41821</v>
      </c>
      <c r="I767" s="1" t="s">
        <v>630</v>
      </c>
    </row>
    <row r="768" spans="1:9" x14ac:dyDescent="0.55000000000000004">
      <c r="A768">
        <v>767</v>
      </c>
      <c r="B768" s="1" t="s">
        <v>3717</v>
      </c>
      <c r="C768" s="1" t="s">
        <v>3718</v>
      </c>
      <c r="D768" s="1" t="s">
        <v>3719</v>
      </c>
      <c r="E768" s="1" t="s">
        <v>19</v>
      </c>
      <c r="F768" s="1" t="s">
        <v>3720</v>
      </c>
      <c r="G768" s="2">
        <v>23397</v>
      </c>
      <c r="H768" s="2">
        <v>43412</v>
      </c>
      <c r="I768" s="1" t="s">
        <v>675</v>
      </c>
    </row>
    <row r="769" spans="1:9" x14ac:dyDescent="0.55000000000000004">
      <c r="A769">
        <v>768</v>
      </c>
      <c r="B769" s="1" t="s">
        <v>3721</v>
      </c>
      <c r="C769" s="1" t="s">
        <v>3722</v>
      </c>
      <c r="D769" s="1" t="s">
        <v>3723</v>
      </c>
      <c r="E769" s="1" t="s">
        <v>10</v>
      </c>
      <c r="F769" s="1" t="s">
        <v>3724</v>
      </c>
      <c r="G769" s="2">
        <v>22547</v>
      </c>
      <c r="H769" s="2">
        <v>44426</v>
      </c>
      <c r="I769" s="1" t="s">
        <v>855</v>
      </c>
    </row>
    <row r="770" spans="1:9" x14ac:dyDescent="0.55000000000000004">
      <c r="A770">
        <v>769</v>
      </c>
      <c r="B770" s="1" t="s">
        <v>3725</v>
      </c>
      <c r="C770" s="1" t="s">
        <v>3726</v>
      </c>
      <c r="D770" s="1" t="s">
        <v>3727</v>
      </c>
      <c r="E770" s="1" t="s">
        <v>10</v>
      </c>
      <c r="F770" s="1" t="s">
        <v>3728</v>
      </c>
      <c r="G770" s="2">
        <v>30877</v>
      </c>
      <c r="H770" s="2">
        <v>41963</v>
      </c>
      <c r="I770" s="1" t="s">
        <v>855</v>
      </c>
    </row>
    <row r="771" spans="1:9" x14ac:dyDescent="0.55000000000000004">
      <c r="A771">
        <v>770</v>
      </c>
      <c r="B771" s="1" t="s">
        <v>3111</v>
      </c>
      <c r="C771" s="1" t="s">
        <v>3729</v>
      </c>
      <c r="D771" s="1" t="s">
        <v>3730</v>
      </c>
      <c r="E771" s="1" t="s">
        <v>10</v>
      </c>
      <c r="F771" s="1" t="s">
        <v>3731</v>
      </c>
      <c r="G771" s="2">
        <v>31904</v>
      </c>
      <c r="H771" s="2">
        <v>40945</v>
      </c>
      <c r="I771" s="1" t="s">
        <v>762</v>
      </c>
    </row>
    <row r="772" spans="1:9" x14ac:dyDescent="0.55000000000000004">
      <c r="A772">
        <v>771</v>
      </c>
      <c r="B772" s="1" t="s">
        <v>3732</v>
      </c>
      <c r="C772" s="1" t="s">
        <v>3733</v>
      </c>
      <c r="D772" s="1" t="s">
        <v>3734</v>
      </c>
      <c r="E772" s="1" t="s">
        <v>19</v>
      </c>
      <c r="F772" s="1" t="s">
        <v>3735</v>
      </c>
      <c r="G772" s="2">
        <v>22017</v>
      </c>
      <c r="H772" s="2">
        <v>41797</v>
      </c>
      <c r="I772" s="1" t="s">
        <v>2869</v>
      </c>
    </row>
    <row r="773" spans="1:9" x14ac:dyDescent="0.55000000000000004">
      <c r="A773">
        <v>772</v>
      </c>
      <c r="B773" s="1" t="s">
        <v>3736</v>
      </c>
      <c r="C773" s="1" t="s">
        <v>3737</v>
      </c>
      <c r="D773" s="1" t="s">
        <v>3738</v>
      </c>
      <c r="E773" s="1" t="s">
        <v>10</v>
      </c>
      <c r="F773" s="1" t="s">
        <v>3739</v>
      </c>
      <c r="G773" s="2">
        <v>19728</v>
      </c>
      <c r="H773" s="2">
        <v>43080</v>
      </c>
      <c r="I773" s="1" t="s">
        <v>757</v>
      </c>
    </row>
    <row r="774" spans="1:9" x14ac:dyDescent="0.55000000000000004">
      <c r="A774">
        <v>773</v>
      </c>
      <c r="B774" s="1" t="s">
        <v>3740</v>
      </c>
      <c r="C774" s="1" t="s">
        <v>3741</v>
      </c>
      <c r="D774" s="1" t="s">
        <v>3742</v>
      </c>
      <c r="E774" s="1" t="s">
        <v>19</v>
      </c>
      <c r="F774" s="1" t="s">
        <v>3743</v>
      </c>
      <c r="G774" s="2">
        <v>29664</v>
      </c>
      <c r="H774" s="2">
        <v>41044</v>
      </c>
      <c r="I774" s="1" t="s">
        <v>3744</v>
      </c>
    </row>
    <row r="775" spans="1:9" x14ac:dyDescent="0.55000000000000004">
      <c r="A775">
        <v>774</v>
      </c>
      <c r="B775" s="1" t="s">
        <v>3745</v>
      </c>
      <c r="C775" s="1" t="s">
        <v>3746</v>
      </c>
      <c r="D775" s="1" t="s">
        <v>3747</v>
      </c>
      <c r="E775" s="1" t="s">
        <v>19</v>
      </c>
      <c r="F775" s="1" t="s">
        <v>3748</v>
      </c>
      <c r="G775" s="2">
        <v>26935</v>
      </c>
      <c r="H775" s="2">
        <v>41527</v>
      </c>
      <c r="I775" s="1" t="s">
        <v>670</v>
      </c>
    </row>
    <row r="776" spans="1:9" x14ac:dyDescent="0.55000000000000004">
      <c r="A776">
        <v>775</v>
      </c>
      <c r="B776" s="1" t="s">
        <v>2162</v>
      </c>
      <c r="C776" s="1" t="s">
        <v>3749</v>
      </c>
      <c r="D776" s="1" t="s">
        <v>3750</v>
      </c>
      <c r="E776" s="1" t="s">
        <v>19</v>
      </c>
      <c r="F776" s="1" t="s">
        <v>3751</v>
      </c>
      <c r="G776" s="2">
        <v>28208</v>
      </c>
      <c r="H776" s="2">
        <v>44081</v>
      </c>
      <c r="I776" s="1" t="s">
        <v>894</v>
      </c>
    </row>
    <row r="777" spans="1:9" x14ac:dyDescent="0.55000000000000004">
      <c r="A777">
        <v>776</v>
      </c>
      <c r="B777" s="1" t="s">
        <v>3752</v>
      </c>
      <c r="C777" s="1" t="s">
        <v>3753</v>
      </c>
      <c r="D777" s="1" t="s">
        <v>3754</v>
      </c>
      <c r="E777" s="1" t="s">
        <v>10</v>
      </c>
      <c r="F777" s="1" t="s">
        <v>3755</v>
      </c>
      <c r="G777" s="2">
        <v>31267</v>
      </c>
      <c r="H777" s="2">
        <v>41910</v>
      </c>
      <c r="I777" s="1" t="s">
        <v>757</v>
      </c>
    </row>
    <row r="778" spans="1:9" x14ac:dyDescent="0.55000000000000004">
      <c r="A778">
        <v>777</v>
      </c>
      <c r="B778" s="1" t="s">
        <v>3756</v>
      </c>
      <c r="C778" s="1" t="s">
        <v>3757</v>
      </c>
      <c r="D778" s="1" t="s">
        <v>3758</v>
      </c>
      <c r="E778" s="1" t="s">
        <v>10</v>
      </c>
      <c r="F778" s="1" t="s">
        <v>3759</v>
      </c>
      <c r="G778" s="2">
        <v>30819</v>
      </c>
      <c r="H778" s="2">
        <v>42061</v>
      </c>
      <c r="I778" s="1" t="s">
        <v>680</v>
      </c>
    </row>
    <row r="779" spans="1:9" x14ac:dyDescent="0.55000000000000004">
      <c r="A779">
        <v>778</v>
      </c>
      <c r="B779" s="1" t="s">
        <v>3760</v>
      </c>
      <c r="C779" s="1" t="s">
        <v>3761</v>
      </c>
      <c r="D779" s="1" t="s">
        <v>3762</v>
      </c>
      <c r="E779" s="1" t="s">
        <v>10</v>
      </c>
      <c r="F779" s="1" t="s">
        <v>3763</v>
      </c>
      <c r="G779" s="2">
        <v>30488</v>
      </c>
      <c r="H779" s="2">
        <v>42257</v>
      </c>
      <c r="I779" s="1" t="s">
        <v>670</v>
      </c>
    </row>
    <row r="780" spans="1:9" x14ac:dyDescent="0.55000000000000004">
      <c r="A780">
        <v>779</v>
      </c>
      <c r="B780" s="1" t="s">
        <v>3764</v>
      </c>
      <c r="C780" s="1" t="s">
        <v>3765</v>
      </c>
      <c r="D780" s="1" t="s">
        <v>3766</v>
      </c>
      <c r="E780" s="1" t="s">
        <v>19</v>
      </c>
      <c r="F780" s="1" t="s">
        <v>3767</v>
      </c>
      <c r="G780" s="2">
        <v>22518</v>
      </c>
      <c r="H780" s="2">
        <v>42525</v>
      </c>
      <c r="I780" s="1" t="s">
        <v>625</v>
      </c>
    </row>
    <row r="781" spans="1:9" x14ac:dyDescent="0.55000000000000004">
      <c r="A781">
        <v>780</v>
      </c>
      <c r="B781" s="1" t="s">
        <v>3768</v>
      </c>
      <c r="C781" s="1" t="s">
        <v>3769</v>
      </c>
      <c r="D781" s="1" t="s">
        <v>3770</v>
      </c>
      <c r="E781" s="1" t="s">
        <v>19</v>
      </c>
      <c r="F781" s="1" t="s">
        <v>3771</v>
      </c>
      <c r="G781" s="2">
        <v>28107</v>
      </c>
      <c r="H781" s="2">
        <v>41659</v>
      </c>
      <c r="I781" s="1" t="s">
        <v>620</v>
      </c>
    </row>
    <row r="782" spans="1:9" x14ac:dyDescent="0.55000000000000004">
      <c r="A782">
        <v>781</v>
      </c>
      <c r="B782" s="1" t="s">
        <v>3772</v>
      </c>
      <c r="C782" s="1" t="s">
        <v>3773</v>
      </c>
      <c r="D782" s="1" t="s">
        <v>3774</v>
      </c>
      <c r="E782" s="1" t="s">
        <v>19</v>
      </c>
      <c r="F782" s="1" t="s">
        <v>3775</v>
      </c>
      <c r="G782" s="2">
        <v>30976</v>
      </c>
      <c r="H782" s="2">
        <v>40943</v>
      </c>
      <c r="I782" s="1" t="s">
        <v>620</v>
      </c>
    </row>
    <row r="783" spans="1:9" x14ac:dyDescent="0.55000000000000004">
      <c r="A783">
        <v>782</v>
      </c>
      <c r="B783" s="1" t="s">
        <v>3776</v>
      </c>
      <c r="C783" s="1" t="s">
        <v>3777</v>
      </c>
      <c r="D783" s="1" t="s">
        <v>3778</v>
      </c>
      <c r="E783" s="1" t="s">
        <v>19</v>
      </c>
      <c r="F783" s="1" t="s">
        <v>3779</v>
      </c>
      <c r="G783" s="2">
        <v>24336</v>
      </c>
      <c r="H783" s="2">
        <v>44146</v>
      </c>
      <c r="I783" s="1" t="s">
        <v>675</v>
      </c>
    </row>
    <row r="784" spans="1:9" x14ac:dyDescent="0.55000000000000004">
      <c r="A784">
        <v>783</v>
      </c>
      <c r="B784" s="1" t="s">
        <v>3780</v>
      </c>
      <c r="C784" s="1" t="s">
        <v>3781</v>
      </c>
      <c r="D784" s="1" t="s">
        <v>3782</v>
      </c>
      <c r="E784" s="1" t="s">
        <v>19</v>
      </c>
      <c r="F784" s="1" t="s">
        <v>3783</v>
      </c>
      <c r="G784" s="2">
        <v>23279</v>
      </c>
      <c r="H784" s="2">
        <v>41701</v>
      </c>
      <c r="I784" s="1" t="s">
        <v>670</v>
      </c>
    </row>
    <row r="785" spans="1:9" x14ac:dyDescent="0.55000000000000004">
      <c r="A785">
        <v>784</v>
      </c>
      <c r="B785" s="1" t="s">
        <v>3784</v>
      </c>
      <c r="C785" s="1" t="s">
        <v>3785</v>
      </c>
      <c r="D785" s="1" t="s">
        <v>3786</v>
      </c>
      <c r="E785" s="1" t="s">
        <v>10</v>
      </c>
      <c r="F785" s="1" t="s">
        <v>3787</v>
      </c>
      <c r="G785" s="2">
        <v>28569</v>
      </c>
      <c r="H785" s="2">
        <v>41470</v>
      </c>
      <c r="I785" s="1" t="s">
        <v>894</v>
      </c>
    </row>
    <row r="786" spans="1:9" x14ac:dyDescent="0.55000000000000004">
      <c r="A786">
        <v>785</v>
      </c>
      <c r="B786" s="1" t="s">
        <v>3788</v>
      </c>
      <c r="C786" s="1" t="s">
        <v>3789</v>
      </c>
      <c r="D786" s="1" t="s">
        <v>3790</v>
      </c>
      <c r="E786" s="1" t="s">
        <v>10</v>
      </c>
      <c r="F786" s="1" t="s">
        <v>3791</v>
      </c>
      <c r="G786" s="2">
        <v>23659</v>
      </c>
      <c r="H786" s="2">
        <v>43638</v>
      </c>
      <c r="I786" s="1" t="s">
        <v>635</v>
      </c>
    </row>
    <row r="787" spans="1:9" x14ac:dyDescent="0.55000000000000004">
      <c r="A787">
        <v>786</v>
      </c>
      <c r="B787" s="1" t="s">
        <v>3792</v>
      </c>
      <c r="C787" s="1" t="s">
        <v>3793</v>
      </c>
      <c r="D787" s="1" t="s">
        <v>3794</v>
      </c>
      <c r="E787" s="1" t="s">
        <v>10</v>
      </c>
      <c r="F787" s="1" t="s">
        <v>3795</v>
      </c>
      <c r="G787" s="2">
        <v>22660</v>
      </c>
      <c r="H787" s="2">
        <v>42412</v>
      </c>
      <c r="I787" s="1" t="s">
        <v>630</v>
      </c>
    </row>
    <row r="788" spans="1:9" x14ac:dyDescent="0.55000000000000004">
      <c r="A788">
        <v>787</v>
      </c>
      <c r="B788" s="1" t="s">
        <v>50</v>
      </c>
      <c r="C788" s="1" t="s">
        <v>3796</v>
      </c>
      <c r="D788" s="1" t="s">
        <v>3797</v>
      </c>
      <c r="E788" s="1" t="s">
        <v>10</v>
      </c>
      <c r="F788" s="1" t="s">
        <v>3798</v>
      </c>
      <c r="G788" s="2">
        <v>25847</v>
      </c>
      <c r="H788" s="2">
        <v>42457</v>
      </c>
      <c r="I788" s="1" t="s">
        <v>635</v>
      </c>
    </row>
    <row r="789" spans="1:9" x14ac:dyDescent="0.55000000000000004">
      <c r="A789">
        <v>788</v>
      </c>
      <c r="B789" s="1" t="s">
        <v>3799</v>
      </c>
      <c r="C789" s="1" t="s">
        <v>3800</v>
      </c>
      <c r="D789" s="1" t="s">
        <v>3801</v>
      </c>
      <c r="E789" s="1" t="s">
        <v>10</v>
      </c>
      <c r="F789" s="1" t="s">
        <v>3802</v>
      </c>
      <c r="G789" s="2">
        <v>28935</v>
      </c>
      <c r="H789" s="2">
        <v>41661</v>
      </c>
      <c r="I789" s="1" t="s">
        <v>670</v>
      </c>
    </row>
    <row r="790" spans="1:9" x14ac:dyDescent="0.55000000000000004">
      <c r="A790">
        <v>789</v>
      </c>
      <c r="B790" s="1" t="s">
        <v>3803</v>
      </c>
      <c r="C790" s="1" t="s">
        <v>3804</v>
      </c>
      <c r="D790" s="1" t="s">
        <v>3805</v>
      </c>
      <c r="E790" s="1" t="s">
        <v>19</v>
      </c>
      <c r="F790" s="1" t="s">
        <v>3806</v>
      </c>
      <c r="G790" s="2">
        <v>28041</v>
      </c>
      <c r="H790" s="2">
        <v>43262</v>
      </c>
      <c r="I790" s="1" t="s">
        <v>670</v>
      </c>
    </row>
    <row r="791" spans="1:9" x14ac:dyDescent="0.55000000000000004">
      <c r="A791">
        <v>790</v>
      </c>
      <c r="B791" s="1" t="s">
        <v>3807</v>
      </c>
      <c r="C791" s="1" t="s">
        <v>3808</v>
      </c>
      <c r="D791" s="1" t="s">
        <v>3809</v>
      </c>
      <c r="E791" s="1" t="s">
        <v>19</v>
      </c>
      <c r="F791" s="1" t="s">
        <v>3810</v>
      </c>
      <c r="G791" s="2">
        <v>19430</v>
      </c>
      <c r="H791" s="2">
        <v>43367</v>
      </c>
      <c r="I791" s="1" t="s">
        <v>693</v>
      </c>
    </row>
    <row r="792" spans="1:9" x14ac:dyDescent="0.55000000000000004">
      <c r="A792">
        <v>791</v>
      </c>
      <c r="B792" s="1" t="s">
        <v>3811</v>
      </c>
      <c r="C792" s="1" t="s">
        <v>3812</v>
      </c>
      <c r="D792" s="1" t="s">
        <v>3813</v>
      </c>
      <c r="E792" s="1" t="s">
        <v>10</v>
      </c>
      <c r="F792" s="1" t="s">
        <v>3814</v>
      </c>
      <c r="G792" s="2">
        <v>23637</v>
      </c>
      <c r="H792" s="2">
        <v>41047</v>
      </c>
      <c r="I792" s="1" t="s">
        <v>670</v>
      </c>
    </row>
    <row r="793" spans="1:9" x14ac:dyDescent="0.55000000000000004">
      <c r="A793">
        <v>792</v>
      </c>
      <c r="B793" s="1" t="s">
        <v>3815</v>
      </c>
      <c r="C793" s="1" t="s">
        <v>3816</v>
      </c>
      <c r="D793" s="1" t="s">
        <v>3817</v>
      </c>
      <c r="E793" s="1" t="s">
        <v>19</v>
      </c>
      <c r="F793" s="1" t="s">
        <v>3818</v>
      </c>
      <c r="G793" s="2">
        <v>32312</v>
      </c>
      <c r="H793" s="2">
        <v>42990</v>
      </c>
      <c r="I793" s="1" t="s">
        <v>1185</v>
      </c>
    </row>
    <row r="794" spans="1:9" x14ac:dyDescent="0.55000000000000004">
      <c r="A794">
        <v>793</v>
      </c>
      <c r="B794" s="1" t="s">
        <v>3819</v>
      </c>
      <c r="C794" s="1" t="s">
        <v>3820</v>
      </c>
      <c r="D794" s="1" t="s">
        <v>3821</v>
      </c>
      <c r="E794" s="1" t="s">
        <v>10</v>
      </c>
      <c r="F794" s="1" t="s">
        <v>3822</v>
      </c>
      <c r="G794" s="2">
        <v>21411</v>
      </c>
      <c r="H794" s="2">
        <v>41385</v>
      </c>
      <c r="I794" s="1" t="s">
        <v>675</v>
      </c>
    </row>
    <row r="795" spans="1:9" x14ac:dyDescent="0.55000000000000004">
      <c r="A795">
        <v>794</v>
      </c>
      <c r="B795" s="1" t="s">
        <v>3823</v>
      </c>
      <c r="C795" s="1" t="s">
        <v>3824</v>
      </c>
      <c r="D795" s="1" t="s">
        <v>3825</v>
      </c>
      <c r="E795" s="1" t="s">
        <v>10</v>
      </c>
      <c r="F795" s="1" t="s">
        <v>3826</v>
      </c>
      <c r="G795" s="2">
        <v>31171</v>
      </c>
      <c r="H795" s="2">
        <v>42178</v>
      </c>
      <c r="I795" s="1" t="s">
        <v>625</v>
      </c>
    </row>
    <row r="796" spans="1:9" x14ac:dyDescent="0.55000000000000004">
      <c r="A796">
        <v>795</v>
      </c>
      <c r="B796" s="1" t="s">
        <v>3827</v>
      </c>
      <c r="C796" s="1" t="s">
        <v>3828</v>
      </c>
      <c r="D796" s="1" t="s">
        <v>3829</v>
      </c>
      <c r="E796" s="1" t="s">
        <v>19</v>
      </c>
      <c r="F796" s="1" t="s">
        <v>3830</v>
      </c>
      <c r="G796" s="2">
        <v>23690</v>
      </c>
      <c r="H796" s="2">
        <v>43422</v>
      </c>
      <c r="I796" s="1" t="s">
        <v>620</v>
      </c>
    </row>
    <row r="797" spans="1:9" x14ac:dyDescent="0.55000000000000004">
      <c r="A797">
        <v>796</v>
      </c>
      <c r="B797" s="1" t="s">
        <v>3831</v>
      </c>
      <c r="C797" s="1" t="s">
        <v>3832</v>
      </c>
      <c r="D797" s="1" t="s">
        <v>3833</v>
      </c>
      <c r="E797" s="1" t="s">
        <v>10</v>
      </c>
      <c r="F797" s="1" t="s">
        <v>3834</v>
      </c>
      <c r="G797" s="2">
        <v>28193</v>
      </c>
      <c r="H797" s="2">
        <v>41053</v>
      </c>
      <c r="I797" s="1" t="s">
        <v>620</v>
      </c>
    </row>
    <row r="798" spans="1:9" x14ac:dyDescent="0.55000000000000004">
      <c r="A798">
        <v>797</v>
      </c>
      <c r="B798" s="1" t="s">
        <v>1770</v>
      </c>
      <c r="C798" s="1" t="s">
        <v>3835</v>
      </c>
      <c r="D798" s="1" t="s">
        <v>3836</v>
      </c>
      <c r="E798" s="1" t="s">
        <v>19</v>
      </c>
      <c r="F798" s="1" t="s">
        <v>3837</v>
      </c>
      <c r="G798" s="2">
        <v>28971</v>
      </c>
      <c r="H798" s="2">
        <v>43265</v>
      </c>
      <c r="I798" s="1" t="s">
        <v>670</v>
      </c>
    </row>
    <row r="799" spans="1:9" x14ac:dyDescent="0.55000000000000004">
      <c r="A799">
        <v>798</v>
      </c>
      <c r="B799" s="1" t="s">
        <v>3838</v>
      </c>
      <c r="C799" s="1" t="s">
        <v>3839</v>
      </c>
      <c r="D799" s="1" t="s">
        <v>3840</v>
      </c>
      <c r="E799" s="1" t="s">
        <v>10</v>
      </c>
      <c r="F799" s="1" t="s">
        <v>3841</v>
      </c>
      <c r="G799" s="2">
        <v>20362</v>
      </c>
      <c r="H799" s="2">
        <v>41550</v>
      </c>
      <c r="I799" s="1" t="s">
        <v>625</v>
      </c>
    </row>
    <row r="800" spans="1:9" x14ac:dyDescent="0.55000000000000004">
      <c r="A800">
        <v>799</v>
      </c>
      <c r="B800" s="1" t="s">
        <v>3842</v>
      </c>
      <c r="C800" s="1" t="s">
        <v>3843</v>
      </c>
      <c r="D800" s="1" t="s">
        <v>3844</v>
      </c>
      <c r="E800" s="1" t="s">
        <v>10</v>
      </c>
      <c r="F800" s="1" t="s">
        <v>3845</v>
      </c>
      <c r="G800" s="2">
        <v>28623</v>
      </c>
      <c r="H800" s="2">
        <v>42535</v>
      </c>
      <c r="I800" s="1" t="s">
        <v>1614</v>
      </c>
    </row>
    <row r="801" spans="1:9" x14ac:dyDescent="0.55000000000000004">
      <c r="A801">
        <v>800</v>
      </c>
      <c r="B801" s="1" t="s">
        <v>3846</v>
      </c>
      <c r="C801" s="1" t="s">
        <v>3847</v>
      </c>
      <c r="D801" s="1" t="s">
        <v>3848</v>
      </c>
      <c r="E801" s="1" t="s">
        <v>19</v>
      </c>
      <c r="F801" s="1" t="s">
        <v>3849</v>
      </c>
      <c r="G801" s="2">
        <v>30004</v>
      </c>
      <c r="H801" s="2">
        <v>43914</v>
      </c>
      <c r="I801" s="1" t="s">
        <v>752</v>
      </c>
    </row>
    <row r="802" spans="1:9" x14ac:dyDescent="0.55000000000000004">
      <c r="A802">
        <v>801</v>
      </c>
      <c r="B802" s="1" t="s">
        <v>3850</v>
      </c>
      <c r="C802" s="1" t="s">
        <v>3851</v>
      </c>
      <c r="D802" s="1" t="s">
        <v>3852</v>
      </c>
      <c r="E802" s="1" t="s">
        <v>19</v>
      </c>
      <c r="F802" s="1" t="s">
        <v>3853</v>
      </c>
      <c r="G802" s="2">
        <v>23654</v>
      </c>
      <c r="H802" s="2">
        <v>43676</v>
      </c>
      <c r="I802" s="1" t="s">
        <v>635</v>
      </c>
    </row>
    <row r="803" spans="1:9" x14ac:dyDescent="0.55000000000000004">
      <c r="A803">
        <v>802</v>
      </c>
      <c r="B803" s="1" t="s">
        <v>3854</v>
      </c>
      <c r="C803" s="1" t="s">
        <v>3855</v>
      </c>
      <c r="D803" s="1" t="s">
        <v>3856</v>
      </c>
      <c r="E803" s="1" t="s">
        <v>19</v>
      </c>
      <c r="F803" s="1" t="s">
        <v>3857</v>
      </c>
      <c r="G803" s="2">
        <v>32821</v>
      </c>
      <c r="H803" s="2">
        <v>41346</v>
      </c>
      <c r="I803" s="1" t="s">
        <v>903</v>
      </c>
    </row>
    <row r="804" spans="1:9" x14ac:dyDescent="0.55000000000000004">
      <c r="A804">
        <v>803</v>
      </c>
      <c r="B804" s="1" t="s">
        <v>318</v>
      </c>
      <c r="C804" s="1" t="s">
        <v>3858</v>
      </c>
      <c r="D804" s="1" t="s">
        <v>3859</v>
      </c>
      <c r="E804" s="1" t="s">
        <v>19</v>
      </c>
      <c r="F804" s="1" t="s">
        <v>3860</v>
      </c>
      <c r="G804" s="2">
        <v>23122</v>
      </c>
      <c r="H804" s="2">
        <v>43571</v>
      </c>
      <c r="I804" s="1" t="s">
        <v>630</v>
      </c>
    </row>
    <row r="805" spans="1:9" x14ac:dyDescent="0.55000000000000004">
      <c r="A805">
        <v>804</v>
      </c>
      <c r="B805" s="1" t="s">
        <v>3861</v>
      </c>
      <c r="C805" s="1" t="s">
        <v>3862</v>
      </c>
      <c r="D805" s="1" t="s">
        <v>3863</v>
      </c>
      <c r="E805" s="1" t="s">
        <v>19</v>
      </c>
      <c r="F805" s="1" t="s">
        <v>3864</v>
      </c>
      <c r="G805" s="2">
        <v>25469</v>
      </c>
      <c r="H805" s="2">
        <v>44025</v>
      </c>
      <c r="I805" s="1" t="s">
        <v>675</v>
      </c>
    </row>
    <row r="806" spans="1:9" x14ac:dyDescent="0.55000000000000004">
      <c r="A806">
        <v>805</v>
      </c>
      <c r="B806" s="1" t="s">
        <v>3865</v>
      </c>
      <c r="C806" s="1" t="s">
        <v>3866</v>
      </c>
      <c r="D806" s="1" t="s">
        <v>3867</v>
      </c>
      <c r="E806" s="1" t="s">
        <v>19</v>
      </c>
      <c r="F806" s="1" t="s">
        <v>3868</v>
      </c>
      <c r="G806" s="2">
        <v>29402</v>
      </c>
      <c r="H806" s="2">
        <v>44424</v>
      </c>
      <c r="I806" s="1" t="s">
        <v>630</v>
      </c>
    </row>
    <row r="807" spans="1:9" x14ac:dyDescent="0.55000000000000004">
      <c r="A807">
        <v>806</v>
      </c>
      <c r="B807" s="1" t="s">
        <v>3869</v>
      </c>
      <c r="C807" s="1" t="s">
        <v>3870</v>
      </c>
      <c r="D807" s="1" t="s">
        <v>3871</v>
      </c>
      <c r="E807" s="1" t="s">
        <v>10</v>
      </c>
      <c r="F807" s="1" t="s">
        <v>3872</v>
      </c>
      <c r="G807" s="2">
        <v>26883</v>
      </c>
      <c r="H807" s="2">
        <v>43362</v>
      </c>
      <c r="I807" s="1" t="s">
        <v>869</v>
      </c>
    </row>
    <row r="808" spans="1:9" x14ac:dyDescent="0.55000000000000004">
      <c r="A808">
        <v>807</v>
      </c>
      <c r="B808" s="1" t="s">
        <v>3873</v>
      </c>
      <c r="C808" s="1" t="s">
        <v>3874</v>
      </c>
      <c r="D808" s="1" t="s">
        <v>3875</v>
      </c>
      <c r="E808" s="1" t="s">
        <v>19</v>
      </c>
      <c r="F808" s="1" t="s">
        <v>3876</v>
      </c>
      <c r="G808" s="2">
        <v>25617</v>
      </c>
      <c r="H808" s="2">
        <v>44173</v>
      </c>
      <c r="I808" s="1" t="s">
        <v>670</v>
      </c>
    </row>
    <row r="809" spans="1:9" x14ac:dyDescent="0.55000000000000004">
      <c r="A809">
        <v>808</v>
      </c>
      <c r="B809" s="1" t="s">
        <v>3877</v>
      </c>
      <c r="C809" s="1" t="s">
        <v>3878</v>
      </c>
      <c r="D809" s="1" t="s">
        <v>3879</v>
      </c>
      <c r="E809" s="1" t="s">
        <v>10</v>
      </c>
      <c r="F809" s="1" t="s">
        <v>3880</v>
      </c>
      <c r="G809" s="2">
        <v>30951</v>
      </c>
      <c r="H809" s="2">
        <v>44340</v>
      </c>
      <c r="I809" s="1" t="s">
        <v>894</v>
      </c>
    </row>
    <row r="810" spans="1:9" x14ac:dyDescent="0.55000000000000004">
      <c r="A810">
        <v>809</v>
      </c>
      <c r="B810" s="1" t="s">
        <v>2554</v>
      </c>
      <c r="C810" s="1" t="s">
        <v>3881</v>
      </c>
      <c r="D810" s="1" t="s">
        <v>3882</v>
      </c>
      <c r="E810" s="1" t="s">
        <v>19</v>
      </c>
      <c r="F810" s="1" t="s">
        <v>3883</v>
      </c>
      <c r="G810" s="2">
        <v>26892</v>
      </c>
      <c r="H810" s="2">
        <v>44023</v>
      </c>
      <c r="I810" s="1" t="s">
        <v>670</v>
      </c>
    </row>
    <row r="811" spans="1:9" x14ac:dyDescent="0.55000000000000004">
      <c r="A811">
        <v>810</v>
      </c>
      <c r="B811" s="1" t="s">
        <v>3884</v>
      </c>
      <c r="C811" s="1" t="s">
        <v>3885</v>
      </c>
      <c r="D811" s="1" t="s">
        <v>3886</v>
      </c>
      <c r="E811" s="1" t="s">
        <v>10</v>
      </c>
      <c r="F811" s="1" t="s">
        <v>3887</v>
      </c>
      <c r="G811" s="2">
        <v>28217</v>
      </c>
      <c r="H811" s="2">
        <v>44291</v>
      </c>
      <c r="I811" s="1" t="s">
        <v>693</v>
      </c>
    </row>
    <row r="812" spans="1:9" x14ac:dyDescent="0.55000000000000004">
      <c r="A812">
        <v>811</v>
      </c>
      <c r="B812" s="1" t="s">
        <v>1930</v>
      </c>
      <c r="C812" s="1" t="s">
        <v>3888</v>
      </c>
      <c r="D812" s="1" t="s">
        <v>3889</v>
      </c>
      <c r="E812" s="1" t="s">
        <v>19</v>
      </c>
      <c r="F812" s="1" t="s">
        <v>3890</v>
      </c>
      <c r="G812" s="2">
        <v>25451</v>
      </c>
      <c r="H812" s="2">
        <v>42866</v>
      </c>
      <c r="I812" s="1" t="s">
        <v>670</v>
      </c>
    </row>
    <row r="813" spans="1:9" x14ac:dyDescent="0.55000000000000004">
      <c r="A813">
        <v>812</v>
      </c>
      <c r="B813" s="1" t="s">
        <v>3891</v>
      </c>
      <c r="C813" s="1" t="s">
        <v>3892</v>
      </c>
      <c r="D813" s="1" t="s">
        <v>3893</v>
      </c>
      <c r="E813" s="1" t="s">
        <v>10</v>
      </c>
      <c r="F813" s="1" t="s">
        <v>3894</v>
      </c>
      <c r="G813" s="2">
        <v>24936</v>
      </c>
      <c r="H813" s="2">
        <v>43311</v>
      </c>
      <c r="I813" s="1" t="s">
        <v>3895</v>
      </c>
    </row>
    <row r="814" spans="1:9" x14ac:dyDescent="0.55000000000000004">
      <c r="A814">
        <v>813</v>
      </c>
      <c r="B814" s="1" t="s">
        <v>3896</v>
      </c>
      <c r="C814" s="1" t="s">
        <v>3897</v>
      </c>
      <c r="D814" s="1" t="s">
        <v>3898</v>
      </c>
      <c r="E814" s="1" t="s">
        <v>19</v>
      </c>
      <c r="F814" s="1" t="s">
        <v>3899</v>
      </c>
      <c r="G814" s="2">
        <v>22776</v>
      </c>
      <c r="H814" s="2">
        <v>43560</v>
      </c>
      <c r="I814" s="1" t="s">
        <v>894</v>
      </c>
    </row>
    <row r="815" spans="1:9" x14ac:dyDescent="0.55000000000000004">
      <c r="A815">
        <v>814</v>
      </c>
      <c r="B815" s="1" t="s">
        <v>1079</v>
      </c>
      <c r="C815" s="1" t="s">
        <v>3900</v>
      </c>
      <c r="D815" s="1" t="s">
        <v>3901</v>
      </c>
      <c r="E815" s="1" t="s">
        <v>19</v>
      </c>
      <c r="F815" s="1" t="s">
        <v>3902</v>
      </c>
      <c r="G815" s="2">
        <v>18451</v>
      </c>
      <c r="H815" s="2">
        <v>41860</v>
      </c>
      <c r="I815" s="1" t="s">
        <v>1836</v>
      </c>
    </row>
    <row r="816" spans="1:9" x14ac:dyDescent="0.55000000000000004">
      <c r="A816">
        <v>815</v>
      </c>
      <c r="B816" s="1" t="s">
        <v>3903</v>
      </c>
      <c r="C816" s="1" t="s">
        <v>3904</v>
      </c>
      <c r="D816" s="1" t="s">
        <v>3905</v>
      </c>
      <c r="E816" s="1" t="s">
        <v>19</v>
      </c>
      <c r="F816" s="1" t="s">
        <v>3906</v>
      </c>
      <c r="G816" s="2">
        <v>24174</v>
      </c>
      <c r="H816" s="2">
        <v>42602</v>
      </c>
      <c r="I816" s="1" t="s">
        <v>3907</v>
      </c>
    </row>
    <row r="817" spans="1:9" x14ac:dyDescent="0.55000000000000004">
      <c r="A817">
        <v>816</v>
      </c>
      <c r="B817" s="1" t="s">
        <v>1570</v>
      </c>
      <c r="C817" s="1" t="s">
        <v>3908</v>
      </c>
      <c r="D817" s="1" t="s">
        <v>3909</v>
      </c>
      <c r="E817" s="1" t="s">
        <v>10</v>
      </c>
      <c r="F817" s="1" t="s">
        <v>3910</v>
      </c>
      <c r="G817" s="2">
        <v>27023</v>
      </c>
      <c r="H817" s="2">
        <v>41167</v>
      </c>
      <c r="I817" s="1" t="s">
        <v>670</v>
      </c>
    </row>
    <row r="818" spans="1:9" x14ac:dyDescent="0.55000000000000004">
      <c r="A818">
        <v>817</v>
      </c>
      <c r="B818" s="1" t="s">
        <v>3911</v>
      </c>
      <c r="C818" s="1" t="s">
        <v>3912</v>
      </c>
      <c r="D818" s="1" t="s">
        <v>3913</v>
      </c>
      <c r="E818" s="1" t="s">
        <v>19</v>
      </c>
      <c r="F818" s="1" t="s">
        <v>3914</v>
      </c>
      <c r="G818" s="2">
        <v>30250</v>
      </c>
      <c r="H818" s="2">
        <v>43279</v>
      </c>
      <c r="I818" s="1" t="s">
        <v>3094</v>
      </c>
    </row>
    <row r="819" spans="1:9" x14ac:dyDescent="0.55000000000000004">
      <c r="A819">
        <v>818</v>
      </c>
      <c r="B819" s="1" t="s">
        <v>3915</v>
      </c>
      <c r="C819" s="1" t="s">
        <v>3916</v>
      </c>
      <c r="D819" s="1" t="s">
        <v>3917</v>
      </c>
      <c r="E819" s="1" t="s">
        <v>10</v>
      </c>
      <c r="F819" s="1" t="s">
        <v>3918</v>
      </c>
      <c r="G819" s="2">
        <v>21687</v>
      </c>
      <c r="H819" s="2">
        <v>41749</v>
      </c>
      <c r="I819" s="1" t="s">
        <v>675</v>
      </c>
    </row>
    <row r="820" spans="1:9" x14ac:dyDescent="0.55000000000000004">
      <c r="A820">
        <v>819</v>
      </c>
      <c r="B820" s="1" t="s">
        <v>3919</v>
      </c>
      <c r="C820" s="1" t="s">
        <v>3920</v>
      </c>
      <c r="D820" s="1" t="s">
        <v>3921</v>
      </c>
      <c r="E820" s="1" t="s">
        <v>19</v>
      </c>
      <c r="F820" s="1" t="s">
        <v>3922</v>
      </c>
      <c r="G820" s="2">
        <v>27166</v>
      </c>
      <c r="H820" s="2">
        <v>41903</v>
      </c>
      <c r="I820" s="1" t="s">
        <v>1078</v>
      </c>
    </row>
    <row r="821" spans="1:9" x14ac:dyDescent="0.55000000000000004">
      <c r="A821">
        <v>820</v>
      </c>
      <c r="B821" s="1" t="s">
        <v>3923</v>
      </c>
      <c r="C821" s="1" t="s">
        <v>3924</v>
      </c>
      <c r="D821" s="1" t="s">
        <v>3925</v>
      </c>
      <c r="E821" s="1" t="s">
        <v>10</v>
      </c>
      <c r="F821" s="1" t="s">
        <v>3926</v>
      </c>
      <c r="G821" s="2">
        <v>30467</v>
      </c>
      <c r="H821" s="2">
        <v>43142</v>
      </c>
      <c r="I821" s="1" t="s">
        <v>620</v>
      </c>
    </row>
    <row r="822" spans="1:9" x14ac:dyDescent="0.55000000000000004">
      <c r="A822">
        <v>821</v>
      </c>
      <c r="B822" s="1" t="s">
        <v>3927</v>
      </c>
      <c r="C822" s="1" t="s">
        <v>3928</v>
      </c>
      <c r="D822" s="1" t="s">
        <v>3929</v>
      </c>
      <c r="E822" s="1" t="s">
        <v>10</v>
      </c>
      <c r="F822" s="1" t="s">
        <v>3930</v>
      </c>
      <c r="G822" s="2">
        <v>20067</v>
      </c>
      <c r="H822" s="2">
        <v>43862</v>
      </c>
      <c r="I822" s="1" t="s">
        <v>635</v>
      </c>
    </row>
    <row r="823" spans="1:9" x14ac:dyDescent="0.55000000000000004">
      <c r="A823">
        <v>822</v>
      </c>
      <c r="B823" s="1" t="s">
        <v>3931</v>
      </c>
      <c r="C823" s="1" t="s">
        <v>3932</v>
      </c>
      <c r="D823" s="1" t="s">
        <v>3933</v>
      </c>
      <c r="E823" s="1" t="s">
        <v>19</v>
      </c>
      <c r="F823" s="1" t="s">
        <v>3934</v>
      </c>
      <c r="G823" s="2">
        <v>19010</v>
      </c>
      <c r="H823" s="2">
        <v>43804</v>
      </c>
      <c r="I823" s="1" t="s">
        <v>670</v>
      </c>
    </row>
    <row r="824" spans="1:9" x14ac:dyDescent="0.55000000000000004">
      <c r="A824">
        <v>823</v>
      </c>
      <c r="B824" s="1" t="s">
        <v>3935</v>
      </c>
      <c r="C824" s="1" t="s">
        <v>3936</v>
      </c>
      <c r="D824" s="1" t="s">
        <v>3937</v>
      </c>
      <c r="E824" s="1" t="s">
        <v>10</v>
      </c>
      <c r="F824" s="1" t="s">
        <v>3938</v>
      </c>
      <c r="G824" s="2">
        <v>32641</v>
      </c>
      <c r="H824" s="2">
        <v>41011</v>
      </c>
      <c r="I824" s="1" t="s">
        <v>1218</v>
      </c>
    </row>
    <row r="825" spans="1:9" x14ac:dyDescent="0.55000000000000004">
      <c r="A825">
        <v>824</v>
      </c>
      <c r="B825" s="1" t="s">
        <v>3939</v>
      </c>
      <c r="C825" s="1" t="s">
        <v>1282</v>
      </c>
      <c r="D825" s="1" t="s">
        <v>3940</v>
      </c>
      <c r="E825" s="1" t="s">
        <v>10</v>
      </c>
      <c r="F825" s="1" t="s">
        <v>3941</v>
      </c>
      <c r="G825" s="2">
        <v>18467</v>
      </c>
      <c r="H825" s="2">
        <v>41579</v>
      </c>
      <c r="I825" s="1" t="s">
        <v>670</v>
      </c>
    </row>
    <row r="826" spans="1:9" x14ac:dyDescent="0.55000000000000004">
      <c r="A826">
        <v>825</v>
      </c>
      <c r="B826" s="1" t="s">
        <v>3942</v>
      </c>
      <c r="C826" s="1" t="s">
        <v>3943</v>
      </c>
      <c r="D826" s="1" t="s">
        <v>3944</v>
      </c>
      <c r="E826" s="1" t="s">
        <v>19</v>
      </c>
      <c r="F826" s="1" t="s">
        <v>3945</v>
      </c>
      <c r="G826" s="2">
        <v>21912</v>
      </c>
      <c r="H826" s="2">
        <v>43541</v>
      </c>
      <c r="I826" s="1" t="s">
        <v>670</v>
      </c>
    </row>
    <row r="827" spans="1:9" x14ac:dyDescent="0.55000000000000004">
      <c r="A827">
        <v>826</v>
      </c>
      <c r="B827" s="1" t="s">
        <v>3946</v>
      </c>
      <c r="C827" s="1" t="s">
        <v>3947</v>
      </c>
      <c r="D827" s="1" t="s">
        <v>3948</v>
      </c>
      <c r="E827" s="1" t="s">
        <v>19</v>
      </c>
      <c r="F827" s="1" t="s">
        <v>3949</v>
      </c>
      <c r="G827" s="2">
        <v>30497</v>
      </c>
      <c r="H827" s="2">
        <v>42970</v>
      </c>
      <c r="I827" s="1" t="s">
        <v>775</v>
      </c>
    </row>
    <row r="828" spans="1:9" x14ac:dyDescent="0.55000000000000004">
      <c r="A828">
        <v>827</v>
      </c>
      <c r="B828" s="1" t="s">
        <v>3950</v>
      </c>
      <c r="C828" s="1" t="s">
        <v>3951</v>
      </c>
      <c r="D828" s="1" t="s">
        <v>3952</v>
      </c>
      <c r="E828" s="1" t="s">
        <v>10</v>
      </c>
      <c r="F828" s="1" t="s">
        <v>3953</v>
      </c>
      <c r="G828" s="2">
        <v>23003</v>
      </c>
      <c r="H828" s="2">
        <v>43632</v>
      </c>
      <c r="I828" s="1" t="s">
        <v>670</v>
      </c>
    </row>
    <row r="829" spans="1:9" x14ac:dyDescent="0.55000000000000004">
      <c r="A829">
        <v>828</v>
      </c>
      <c r="B829" s="1" t="s">
        <v>3954</v>
      </c>
      <c r="C829" s="1" t="s">
        <v>3955</v>
      </c>
      <c r="D829" s="1" t="s">
        <v>3956</v>
      </c>
      <c r="E829" s="1" t="s">
        <v>19</v>
      </c>
      <c r="F829" s="1" t="s">
        <v>3957</v>
      </c>
      <c r="G829" s="2">
        <v>22114</v>
      </c>
      <c r="H829" s="2">
        <v>43029</v>
      </c>
      <c r="I829" s="1" t="s">
        <v>635</v>
      </c>
    </row>
    <row r="830" spans="1:9" x14ac:dyDescent="0.55000000000000004">
      <c r="A830">
        <v>829</v>
      </c>
      <c r="B830" s="1" t="s">
        <v>3958</v>
      </c>
      <c r="C830" s="1" t="s">
        <v>3959</v>
      </c>
      <c r="D830" s="1" t="s">
        <v>3960</v>
      </c>
      <c r="E830" s="1" t="s">
        <v>10</v>
      </c>
      <c r="F830" s="1" t="s">
        <v>3961</v>
      </c>
      <c r="G830" s="2">
        <v>26018</v>
      </c>
      <c r="H830" s="2">
        <v>42686</v>
      </c>
      <c r="I830" s="1" t="s">
        <v>814</v>
      </c>
    </row>
    <row r="831" spans="1:9" x14ac:dyDescent="0.55000000000000004">
      <c r="A831">
        <v>830</v>
      </c>
      <c r="B831" s="1" t="s">
        <v>3962</v>
      </c>
      <c r="C831" s="1" t="s">
        <v>3963</v>
      </c>
      <c r="D831" s="1" t="s">
        <v>3964</v>
      </c>
      <c r="E831" s="1" t="s">
        <v>10</v>
      </c>
      <c r="F831" s="1" t="s">
        <v>3965</v>
      </c>
      <c r="G831" s="2">
        <v>23645</v>
      </c>
      <c r="H831" s="2">
        <v>44285</v>
      </c>
      <c r="I831" s="1" t="s">
        <v>3966</v>
      </c>
    </row>
    <row r="832" spans="1:9" x14ac:dyDescent="0.55000000000000004">
      <c r="A832">
        <v>831</v>
      </c>
      <c r="B832" s="1" t="s">
        <v>3967</v>
      </c>
      <c r="C832" s="1" t="s">
        <v>3968</v>
      </c>
      <c r="D832" s="1" t="s">
        <v>3969</v>
      </c>
      <c r="E832" s="1" t="s">
        <v>19</v>
      </c>
      <c r="F832" s="1" t="s">
        <v>3970</v>
      </c>
      <c r="G832" s="2">
        <v>31847</v>
      </c>
      <c r="H832" s="2">
        <v>43754</v>
      </c>
      <c r="I832" s="1" t="s">
        <v>1701</v>
      </c>
    </row>
    <row r="833" spans="1:9" x14ac:dyDescent="0.55000000000000004">
      <c r="A833">
        <v>832</v>
      </c>
      <c r="B833" s="1" t="s">
        <v>3971</v>
      </c>
      <c r="C833" s="1" t="s">
        <v>3972</v>
      </c>
      <c r="D833" s="1" t="s">
        <v>3973</v>
      </c>
      <c r="E833" s="1" t="s">
        <v>19</v>
      </c>
      <c r="F833" s="1" t="s">
        <v>3974</v>
      </c>
      <c r="G833" s="2">
        <v>25572</v>
      </c>
      <c r="H833" s="2">
        <v>44425</v>
      </c>
      <c r="I833" s="1" t="s">
        <v>903</v>
      </c>
    </row>
    <row r="834" spans="1:9" x14ac:dyDescent="0.55000000000000004">
      <c r="A834">
        <v>833</v>
      </c>
      <c r="B834" s="1" t="s">
        <v>3975</v>
      </c>
      <c r="C834" s="1" t="s">
        <v>3976</v>
      </c>
      <c r="D834" s="1" t="s">
        <v>3977</v>
      </c>
      <c r="E834" s="1" t="s">
        <v>19</v>
      </c>
      <c r="F834" s="1" t="s">
        <v>3978</v>
      </c>
      <c r="G834" s="2">
        <v>23243</v>
      </c>
      <c r="H834" s="2">
        <v>41362</v>
      </c>
      <c r="I834" s="1" t="s">
        <v>675</v>
      </c>
    </row>
    <row r="835" spans="1:9" x14ac:dyDescent="0.55000000000000004">
      <c r="A835">
        <v>834</v>
      </c>
      <c r="B835" s="1" t="s">
        <v>3979</v>
      </c>
      <c r="C835" s="1" t="s">
        <v>3980</v>
      </c>
      <c r="D835" s="1" t="s">
        <v>3981</v>
      </c>
      <c r="E835" s="1" t="s">
        <v>10</v>
      </c>
      <c r="F835" s="1" t="s">
        <v>3982</v>
      </c>
      <c r="G835" s="2">
        <v>21804</v>
      </c>
      <c r="H835" s="2">
        <v>42991</v>
      </c>
      <c r="I835" s="1" t="s">
        <v>1745</v>
      </c>
    </row>
    <row r="836" spans="1:9" x14ac:dyDescent="0.55000000000000004">
      <c r="A836">
        <v>835</v>
      </c>
      <c r="B836" s="1" t="s">
        <v>3983</v>
      </c>
      <c r="C836" s="1" t="s">
        <v>3984</v>
      </c>
      <c r="D836" s="1" t="s">
        <v>3985</v>
      </c>
      <c r="E836" s="1" t="s">
        <v>10</v>
      </c>
      <c r="F836" s="1" t="s">
        <v>3986</v>
      </c>
      <c r="G836" s="2">
        <v>22337</v>
      </c>
      <c r="H836" s="2">
        <v>43952</v>
      </c>
      <c r="I836" s="1" t="s">
        <v>1218</v>
      </c>
    </row>
    <row r="837" spans="1:9" x14ac:dyDescent="0.55000000000000004">
      <c r="A837">
        <v>836</v>
      </c>
      <c r="B837" s="1" t="s">
        <v>3987</v>
      </c>
      <c r="C837" s="1" t="s">
        <v>3988</v>
      </c>
      <c r="D837" s="1" t="s">
        <v>3989</v>
      </c>
      <c r="E837" s="1" t="s">
        <v>10</v>
      </c>
      <c r="F837" s="1" t="s">
        <v>3990</v>
      </c>
      <c r="G837" s="2">
        <v>25733</v>
      </c>
      <c r="H837" s="2">
        <v>42530</v>
      </c>
      <c r="I837" s="1" t="s">
        <v>670</v>
      </c>
    </row>
    <row r="838" spans="1:9" x14ac:dyDescent="0.55000000000000004">
      <c r="A838">
        <v>837</v>
      </c>
      <c r="B838" s="1" t="s">
        <v>2365</v>
      </c>
      <c r="C838" s="1" t="s">
        <v>3991</v>
      </c>
      <c r="D838" s="1" t="s">
        <v>3992</v>
      </c>
      <c r="E838" s="1" t="s">
        <v>19</v>
      </c>
      <c r="F838" s="1" t="s">
        <v>3993</v>
      </c>
      <c r="G838" s="2">
        <v>26064</v>
      </c>
      <c r="H838" s="2">
        <v>41700</v>
      </c>
      <c r="I838" s="1" t="s">
        <v>775</v>
      </c>
    </row>
    <row r="839" spans="1:9" x14ac:dyDescent="0.55000000000000004">
      <c r="A839">
        <v>838</v>
      </c>
      <c r="B839" s="1" t="s">
        <v>3994</v>
      </c>
      <c r="C839" s="1" t="s">
        <v>3995</v>
      </c>
      <c r="D839" s="1" t="s">
        <v>3996</v>
      </c>
      <c r="E839" s="1" t="s">
        <v>10</v>
      </c>
      <c r="F839" s="1" t="s">
        <v>3997</v>
      </c>
      <c r="G839" s="2">
        <v>29640</v>
      </c>
      <c r="H839" s="2">
        <v>44061</v>
      </c>
      <c r="I839" s="1" t="s">
        <v>1259</v>
      </c>
    </row>
    <row r="840" spans="1:9" x14ac:dyDescent="0.55000000000000004">
      <c r="A840">
        <v>839</v>
      </c>
      <c r="B840" s="1" t="s">
        <v>3998</v>
      </c>
      <c r="C840" s="1" t="s">
        <v>3999</v>
      </c>
      <c r="D840" s="1" t="s">
        <v>4000</v>
      </c>
      <c r="E840" s="1" t="s">
        <v>10</v>
      </c>
      <c r="F840" s="1" t="s">
        <v>4001</v>
      </c>
      <c r="G840" s="2">
        <v>20700</v>
      </c>
      <c r="H840" s="2">
        <v>42987</v>
      </c>
      <c r="I840" s="1" t="s">
        <v>635</v>
      </c>
    </row>
    <row r="841" spans="1:9" x14ac:dyDescent="0.55000000000000004">
      <c r="A841">
        <v>840</v>
      </c>
      <c r="B841" s="1" t="s">
        <v>3687</v>
      </c>
      <c r="C841" s="1" t="s">
        <v>4002</v>
      </c>
      <c r="D841" s="1" t="s">
        <v>4003</v>
      </c>
      <c r="E841" s="1" t="s">
        <v>19</v>
      </c>
      <c r="F841" s="1" t="s">
        <v>4004</v>
      </c>
      <c r="G841" s="2">
        <v>20037</v>
      </c>
      <c r="H841" s="2">
        <v>41112</v>
      </c>
      <c r="I841" s="1" t="s">
        <v>903</v>
      </c>
    </row>
    <row r="842" spans="1:9" x14ac:dyDescent="0.55000000000000004">
      <c r="A842">
        <v>841</v>
      </c>
      <c r="B842" s="1" t="s">
        <v>4005</v>
      </c>
      <c r="C842" s="1" t="s">
        <v>4006</v>
      </c>
      <c r="D842" s="1" t="s">
        <v>4007</v>
      </c>
      <c r="E842" s="1" t="s">
        <v>19</v>
      </c>
      <c r="F842" s="1" t="s">
        <v>4008</v>
      </c>
      <c r="G842" s="2">
        <v>20192</v>
      </c>
      <c r="H842" s="2">
        <v>44340</v>
      </c>
      <c r="I842" s="1" t="s">
        <v>733</v>
      </c>
    </row>
    <row r="843" spans="1:9" x14ac:dyDescent="0.55000000000000004">
      <c r="A843">
        <v>842</v>
      </c>
      <c r="B843" s="1" t="s">
        <v>4009</v>
      </c>
      <c r="C843" s="1" t="s">
        <v>4010</v>
      </c>
      <c r="D843" s="1" t="s">
        <v>4011</v>
      </c>
      <c r="E843" s="1" t="s">
        <v>19</v>
      </c>
      <c r="F843" s="1" t="s">
        <v>4012</v>
      </c>
      <c r="G843" s="2">
        <v>27370</v>
      </c>
      <c r="H843" s="2">
        <v>43337</v>
      </c>
      <c r="I843" s="1" t="s">
        <v>814</v>
      </c>
    </row>
    <row r="844" spans="1:9" x14ac:dyDescent="0.55000000000000004">
      <c r="A844">
        <v>843</v>
      </c>
      <c r="B844" s="1" t="s">
        <v>3473</v>
      </c>
      <c r="C844" s="1" t="s">
        <v>4013</v>
      </c>
      <c r="D844" s="1" t="s">
        <v>4014</v>
      </c>
      <c r="E844" s="1" t="s">
        <v>10</v>
      </c>
      <c r="F844" s="1" t="s">
        <v>4015</v>
      </c>
      <c r="G844" s="2">
        <v>30760</v>
      </c>
      <c r="H844" s="2">
        <v>41941</v>
      </c>
      <c r="I844" s="1" t="s">
        <v>757</v>
      </c>
    </row>
    <row r="845" spans="1:9" x14ac:dyDescent="0.55000000000000004">
      <c r="A845">
        <v>844</v>
      </c>
      <c r="B845" s="1" t="s">
        <v>4016</v>
      </c>
      <c r="C845" s="1" t="s">
        <v>4017</v>
      </c>
      <c r="D845" s="1" t="s">
        <v>4018</v>
      </c>
      <c r="E845" s="1" t="s">
        <v>19</v>
      </c>
      <c r="F845" s="1" t="s">
        <v>4019</v>
      </c>
      <c r="G845" s="2">
        <v>31241</v>
      </c>
      <c r="H845" s="2">
        <v>43562</v>
      </c>
      <c r="I845" s="1" t="s">
        <v>675</v>
      </c>
    </row>
    <row r="846" spans="1:9" x14ac:dyDescent="0.55000000000000004">
      <c r="A846">
        <v>845</v>
      </c>
      <c r="B846" s="1" t="s">
        <v>4020</v>
      </c>
      <c r="C846" s="1" t="s">
        <v>4021</v>
      </c>
      <c r="D846" s="1" t="s">
        <v>4022</v>
      </c>
      <c r="E846" s="1" t="s">
        <v>10</v>
      </c>
      <c r="F846" s="1" t="s">
        <v>4023</v>
      </c>
      <c r="G846" s="2">
        <v>23959</v>
      </c>
      <c r="H846" s="2">
        <v>40943</v>
      </c>
      <c r="I846" s="1" t="s">
        <v>670</v>
      </c>
    </row>
    <row r="847" spans="1:9" x14ac:dyDescent="0.55000000000000004">
      <c r="A847">
        <v>846</v>
      </c>
      <c r="B847" s="1" t="s">
        <v>4024</v>
      </c>
      <c r="C847" s="1" t="s">
        <v>4025</v>
      </c>
      <c r="D847" s="1" t="s">
        <v>4026</v>
      </c>
      <c r="E847" s="1" t="s">
        <v>19</v>
      </c>
      <c r="F847" s="1" t="s">
        <v>4027</v>
      </c>
      <c r="G847" s="2">
        <v>32718</v>
      </c>
      <c r="H847" s="2">
        <v>42712</v>
      </c>
      <c r="I847" s="1" t="s">
        <v>670</v>
      </c>
    </row>
    <row r="848" spans="1:9" x14ac:dyDescent="0.55000000000000004">
      <c r="A848">
        <v>847</v>
      </c>
      <c r="B848" s="1" t="s">
        <v>4028</v>
      </c>
      <c r="C848" s="1" t="s">
        <v>4029</v>
      </c>
      <c r="D848" s="1" t="s">
        <v>4030</v>
      </c>
      <c r="E848" s="1" t="s">
        <v>19</v>
      </c>
      <c r="F848" s="1" t="s">
        <v>4031</v>
      </c>
      <c r="G848" s="2">
        <v>20450</v>
      </c>
      <c r="H848" s="2">
        <v>44375</v>
      </c>
      <c r="I848" s="1" t="s">
        <v>1053</v>
      </c>
    </row>
    <row r="849" spans="1:9" x14ac:dyDescent="0.55000000000000004">
      <c r="A849">
        <v>848</v>
      </c>
      <c r="B849" s="1" t="s">
        <v>4032</v>
      </c>
      <c r="C849" s="1" t="s">
        <v>1708</v>
      </c>
      <c r="D849" s="1" t="s">
        <v>4033</v>
      </c>
      <c r="E849" s="1" t="s">
        <v>19</v>
      </c>
      <c r="F849" s="1" t="s">
        <v>4034</v>
      </c>
      <c r="G849" s="2">
        <v>31232</v>
      </c>
      <c r="H849" s="2">
        <v>42623</v>
      </c>
      <c r="I849" s="1" t="s">
        <v>630</v>
      </c>
    </row>
    <row r="850" spans="1:9" x14ac:dyDescent="0.55000000000000004">
      <c r="A850">
        <v>849</v>
      </c>
      <c r="B850" s="1" t="s">
        <v>4035</v>
      </c>
      <c r="C850" s="1" t="s">
        <v>4036</v>
      </c>
      <c r="D850" s="1" t="s">
        <v>4037</v>
      </c>
      <c r="E850" s="1" t="s">
        <v>10</v>
      </c>
      <c r="F850" s="1" t="s">
        <v>4038</v>
      </c>
      <c r="G850" s="2">
        <v>26050</v>
      </c>
      <c r="H850" s="2">
        <v>42901</v>
      </c>
      <c r="I850" s="1" t="s">
        <v>903</v>
      </c>
    </row>
    <row r="851" spans="1:9" x14ac:dyDescent="0.55000000000000004">
      <c r="A851">
        <v>850</v>
      </c>
      <c r="B851" s="1" t="s">
        <v>4039</v>
      </c>
      <c r="C851" s="1" t="s">
        <v>4040</v>
      </c>
      <c r="D851" s="1" t="s">
        <v>4041</v>
      </c>
      <c r="E851" s="1" t="s">
        <v>19</v>
      </c>
      <c r="F851" s="1" t="s">
        <v>4042</v>
      </c>
      <c r="G851" s="2">
        <v>31869</v>
      </c>
      <c r="H851" s="2">
        <v>43288</v>
      </c>
      <c r="I851" s="1" t="s">
        <v>675</v>
      </c>
    </row>
    <row r="852" spans="1:9" x14ac:dyDescent="0.55000000000000004">
      <c r="A852">
        <v>851</v>
      </c>
      <c r="B852" s="1" t="s">
        <v>4043</v>
      </c>
      <c r="C852" s="1" t="s">
        <v>4044</v>
      </c>
      <c r="D852" s="1" t="s">
        <v>4045</v>
      </c>
      <c r="E852" s="1" t="s">
        <v>10</v>
      </c>
      <c r="F852" s="1" t="s">
        <v>4046</v>
      </c>
      <c r="G852" s="2">
        <v>18952</v>
      </c>
      <c r="H852" s="2">
        <v>41144</v>
      </c>
      <c r="I852" s="1" t="s">
        <v>733</v>
      </c>
    </row>
    <row r="853" spans="1:9" x14ac:dyDescent="0.55000000000000004">
      <c r="A853">
        <v>852</v>
      </c>
      <c r="B853" s="1" t="s">
        <v>4047</v>
      </c>
      <c r="C853" s="1" t="s">
        <v>4048</v>
      </c>
      <c r="D853" s="1" t="s">
        <v>4049</v>
      </c>
      <c r="E853" s="1" t="s">
        <v>19</v>
      </c>
      <c r="F853" s="1" t="s">
        <v>4050</v>
      </c>
      <c r="G853" s="2">
        <v>27015</v>
      </c>
      <c r="H853" s="2">
        <v>42158</v>
      </c>
      <c r="I853" s="1" t="s">
        <v>625</v>
      </c>
    </row>
    <row r="854" spans="1:9" x14ac:dyDescent="0.55000000000000004">
      <c r="A854">
        <v>853</v>
      </c>
      <c r="B854" s="1" t="s">
        <v>4051</v>
      </c>
      <c r="C854" s="1" t="s">
        <v>4052</v>
      </c>
      <c r="D854" s="1" t="s">
        <v>4053</v>
      </c>
      <c r="E854" s="1" t="s">
        <v>19</v>
      </c>
      <c r="F854" s="1" t="s">
        <v>4054</v>
      </c>
      <c r="G854" s="2">
        <v>23138</v>
      </c>
      <c r="H854" s="2">
        <v>41198</v>
      </c>
      <c r="I854" s="1" t="s">
        <v>1115</v>
      </c>
    </row>
    <row r="855" spans="1:9" x14ac:dyDescent="0.55000000000000004">
      <c r="A855">
        <v>854</v>
      </c>
      <c r="B855" s="1" t="s">
        <v>390</v>
      </c>
      <c r="C855" s="1" t="s">
        <v>4055</v>
      </c>
      <c r="D855" s="1" t="s">
        <v>4056</v>
      </c>
      <c r="E855" s="1" t="s">
        <v>19</v>
      </c>
      <c r="F855" s="1" t="s">
        <v>4057</v>
      </c>
      <c r="G855" s="2">
        <v>29636</v>
      </c>
      <c r="H855" s="2">
        <v>44140</v>
      </c>
      <c r="I855" s="1" t="s">
        <v>650</v>
      </c>
    </row>
    <row r="856" spans="1:9" x14ac:dyDescent="0.55000000000000004">
      <c r="A856">
        <v>855</v>
      </c>
      <c r="B856" s="1" t="s">
        <v>4058</v>
      </c>
      <c r="C856" s="1" t="s">
        <v>4059</v>
      </c>
      <c r="D856" s="1" t="s">
        <v>4060</v>
      </c>
      <c r="E856" s="1" t="s">
        <v>19</v>
      </c>
      <c r="F856" s="1" t="s">
        <v>4061</v>
      </c>
      <c r="G856" s="2">
        <v>28834</v>
      </c>
      <c r="H856" s="2">
        <v>41856</v>
      </c>
      <c r="I856" s="1" t="s">
        <v>855</v>
      </c>
    </row>
    <row r="857" spans="1:9" x14ac:dyDescent="0.55000000000000004">
      <c r="A857">
        <v>856</v>
      </c>
      <c r="B857" s="1" t="s">
        <v>4062</v>
      </c>
      <c r="C857" s="1" t="s">
        <v>4063</v>
      </c>
      <c r="D857" s="1" t="s">
        <v>4064</v>
      </c>
      <c r="E857" s="1" t="s">
        <v>10</v>
      </c>
      <c r="F857" s="1" t="s">
        <v>4065</v>
      </c>
      <c r="G857" s="2">
        <v>27265</v>
      </c>
      <c r="H857" s="2">
        <v>44117</v>
      </c>
      <c r="I857" s="1" t="s">
        <v>1115</v>
      </c>
    </row>
    <row r="858" spans="1:9" x14ac:dyDescent="0.55000000000000004">
      <c r="A858">
        <v>857</v>
      </c>
      <c r="B858" s="1" t="s">
        <v>4066</v>
      </c>
      <c r="C858" s="1" t="s">
        <v>4067</v>
      </c>
      <c r="D858" s="1" t="s">
        <v>4068</v>
      </c>
      <c r="E858" s="1" t="s">
        <v>10</v>
      </c>
      <c r="F858" s="1" t="s">
        <v>4069</v>
      </c>
      <c r="G858" s="2">
        <v>25153</v>
      </c>
      <c r="H858" s="2">
        <v>41537</v>
      </c>
      <c r="I858" s="1" t="s">
        <v>670</v>
      </c>
    </row>
    <row r="859" spans="1:9" x14ac:dyDescent="0.55000000000000004">
      <c r="A859">
        <v>858</v>
      </c>
      <c r="B859" s="1" t="s">
        <v>4070</v>
      </c>
      <c r="C859" s="1" t="s">
        <v>4071</v>
      </c>
      <c r="D859" s="1" t="s">
        <v>4072</v>
      </c>
      <c r="E859" s="1" t="s">
        <v>10</v>
      </c>
      <c r="F859" s="1" t="s">
        <v>4073</v>
      </c>
      <c r="G859" s="2">
        <v>31741</v>
      </c>
      <c r="H859" s="2">
        <v>43199</v>
      </c>
      <c r="I859" s="1" t="s">
        <v>620</v>
      </c>
    </row>
    <row r="860" spans="1:9" x14ac:dyDescent="0.55000000000000004">
      <c r="A860">
        <v>859</v>
      </c>
      <c r="B860" s="1" t="s">
        <v>4074</v>
      </c>
      <c r="C860" s="1" t="s">
        <v>4075</v>
      </c>
      <c r="D860" s="1" t="s">
        <v>4076</v>
      </c>
      <c r="E860" s="1" t="s">
        <v>19</v>
      </c>
      <c r="F860" s="1" t="s">
        <v>4077</v>
      </c>
      <c r="G860" s="2">
        <v>24213</v>
      </c>
      <c r="H860" s="2">
        <v>43487</v>
      </c>
      <c r="I860" s="1" t="s">
        <v>630</v>
      </c>
    </row>
    <row r="861" spans="1:9" x14ac:dyDescent="0.55000000000000004">
      <c r="A861">
        <v>860</v>
      </c>
      <c r="B861" s="1" t="s">
        <v>4078</v>
      </c>
      <c r="C861" s="1" t="s">
        <v>4079</v>
      </c>
      <c r="D861" s="1" t="s">
        <v>4080</v>
      </c>
      <c r="E861" s="1" t="s">
        <v>10</v>
      </c>
      <c r="F861" s="1" t="s">
        <v>4081</v>
      </c>
      <c r="G861" s="2">
        <v>28428</v>
      </c>
      <c r="H861" s="2">
        <v>43661</v>
      </c>
      <c r="I861" s="1" t="s">
        <v>635</v>
      </c>
    </row>
    <row r="862" spans="1:9" x14ac:dyDescent="0.55000000000000004">
      <c r="A862">
        <v>861</v>
      </c>
      <c r="B862" s="1" t="s">
        <v>4082</v>
      </c>
      <c r="C862" s="1" t="s">
        <v>4083</v>
      </c>
      <c r="D862" s="1" t="s">
        <v>4084</v>
      </c>
      <c r="E862" s="1" t="s">
        <v>10</v>
      </c>
      <c r="F862" s="1" t="s">
        <v>4085</v>
      </c>
      <c r="G862" s="2">
        <v>21893</v>
      </c>
      <c r="H862" s="2">
        <v>42857</v>
      </c>
      <c r="I862" s="1" t="s">
        <v>4086</v>
      </c>
    </row>
    <row r="863" spans="1:9" x14ac:dyDescent="0.55000000000000004">
      <c r="A863">
        <v>862</v>
      </c>
      <c r="B863" s="1" t="s">
        <v>4087</v>
      </c>
      <c r="C863" s="1" t="s">
        <v>4088</v>
      </c>
      <c r="D863" s="1" t="s">
        <v>4089</v>
      </c>
      <c r="E863" s="1" t="s">
        <v>19</v>
      </c>
      <c r="F863" s="1" t="s">
        <v>4090</v>
      </c>
      <c r="G863" s="2">
        <v>32442</v>
      </c>
      <c r="H863" s="2">
        <v>43842</v>
      </c>
      <c r="I863" s="1" t="s">
        <v>625</v>
      </c>
    </row>
    <row r="864" spans="1:9" x14ac:dyDescent="0.55000000000000004">
      <c r="A864">
        <v>863</v>
      </c>
      <c r="B864" s="1" t="s">
        <v>4091</v>
      </c>
      <c r="C864" s="1" t="s">
        <v>4092</v>
      </c>
      <c r="D864" s="1" t="s">
        <v>4093</v>
      </c>
      <c r="E864" s="1" t="s">
        <v>10</v>
      </c>
      <c r="F864" s="1" t="s">
        <v>4094</v>
      </c>
      <c r="G864" s="2">
        <v>27046</v>
      </c>
      <c r="H864" s="2">
        <v>43595</v>
      </c>
      <c r="I864" s="1" t="s">
        <v>4095</v>
      </c>
    </row>
    <row r="865" spans="1:9" x14ac:dyDescent="0.55000000000000004">
      <c r="A865">
        <v>864</v>
      </c>
      <c r="B865" s="1" t="s">
        <v>1732</v>
      </c>
      <c r="C865" s="1" t="s">
        <v>4096</v>
      </c>
      <c r="D865" s="1" t="s">
        <v>4097</v>
      </c>
      <c r="E865" s="1" t="s">
        <v>10</v>
      </c>
      <c r="F865" s="1" t="s">
        <v>4098</v>
      </c>
      <c r="G865" s="2">
        <v>19678</v>
      </c>
      <c r="H865" s="2">
        <v>41695</v>
      </c>
      <c r="I865" s="1" t="s">
        <v>693</v>
      </c>
    </row>
    <row r="866" spans="1:9" x14ac:dyDescent="0.55000000000000004">
      <c r="A866">
        <v>865</v>
      </c>
      <c r="B866" s="1" t="s">
        <v>4099</v>
      </c>
      <c r="C866" s="1" t="s">
        <v>4100</v>
      </c>
      <c r="D866" s="1" t="s">
        <v>4101</v>
      </c>
      <c r="E866" s="1" t="s">
        <v>10</v>
      </c>
      <c r="F866" s="1" t="s">
        <v>4102</v>
      </c>
      <c r="G866" s="2">
        <v>19176</v>
      </c>
      <c r="H866" s="2">
        <v>41918</v>
      </c>
      <c r="I866" s="1" t="s">
        <v>650</v>
      </c>
    </row>
    <row r="867" spans="1:9" x14ac:dyDescent="0.55000000000000004">
      <c r="A867">
        <v>866</v>
      </c>
      <c r="B867" s="1" t="s">
        <v>4103</v>
      </c>
      <c r="C867" s="1" t="s">
        <v>4104</v>
      </c>
      <c r="D867" s="1" t="s">
        <v>4105</v>
      </c>
      <c r="E867" s="1" t="s">
        <v>10</v>
      </c>
      <c r="F867" s="1" t="s">
        <v>4106</v>
      </c>
      <c r="G867" s="2">
        <v>32233</v>
      </c>
      <c r="H867" s="2">
        <v>42909</v>
      </c>
      <c r="I867" s="1" t="s">
        <v>1890</v>
      </c>
    </row>
    <row r="868" spans="1:9" x14ac:dyDescent="0.55000000000000004">
      <c r="A868">
        <v>867</v>
      </c>
      <c r="B868" s="1" t="s">
        <v>4107</v>
      </c>
      <c r="C868" s="1" t="s">
        <v>4108</v>
      </c>
      <c r="D868" s="1" t="s">
        <v>4109</v>
      </c>
      <c r="E868" s="1" t="s">
        <v>10</v>
      </c>
      <c r="F868" s="1" t="s">
        <v>4110</v>
      </c>
      <c r="G868" s="2">
        <v>23489</v>
      </c>
      <c r="H868" s="2">
        <v>41404</v>
      </c>
      <c r="I868" s="1" t="s">
        <v>4111</v>
      </c>
    </row>
    <row r="869" spans="1:9" x14ac:dyDescent="0.55000000000000004">
      <c r="A869">
        <v>868</v>
      </c>
      <c r="B869" s="1" t="s">
        <v>4112</v>
      </c>
      <c r="C869" s="1" t="s">
        <v>4113</v>
      </c>
      <c r="D869" s="1" t="s">
        <v>4114</v>
      </c>
      <c r="E869" s="1" t="s">
        <v>10</v>
      </c>
      <c r="F869" s="1" t="s">
        <v>4115</v>
      </c>
      <c r="G869" s="2">
        <v>31311</v>
      </c>
      <c r="H869" s="2">
        <v>44308</v>
      </c>
      <c r="I869" s="1" t="s">
        <v>670</v>
      </c>
    </row>
    <row r="870" spans="1:9" x14ac:dyDescent="0.55000000000000004">
      <c r="A870">
        <v>869</v>
      </c>
      <c r="B870" s="1" t="s">
        <v>2426</v>
      </c>
      <c r="C870" s="1" t="s">
        <v>4116</v>
      </c>
      <c r="D870" s="1" t="s">
        <v>4117</v>
      </c>
      <c r="E870" s="1" t="s">
        <v>19</v>
      </c>
      <c r="F870" s="1" t="s">
        <v>4118</v>
      </c>
      <c r="G870" s="2">
        <v>21262</v>
      </c>
      <c r="H870" s="2">
        <v>41125</v>
      </c>
      <c r="I870" s="1" t="s">
        <v>670</v>
      </c>
    </row>
    <row r="871" spans="1:9" x14ac:dyDescent="0.55000000000000004">
      <c r="A871">
        <v>870</v>
      </c>
      <c r="B871" s="1" t="s">
        <v>4119</v>
      </c>
      <c r="C871" s="1" t="s">
        <v>4120</v>
      </c>
      <c r="D871" s="1" t="s">
        <v>4121</v>
      </c>
      <c r="E871" s="1" t="s">
        <v>19</v>
      </c>
      <c r="F871" s="1" t="s">
        <v>4122</v>
      </c>
      <c r="G871" s="2">
        <v>18972</v>
      </c>
      <c r="H871" s="2">
        <v>42138</v>
      </c>
      <c r="I871" s="1" t="s">
        <v>650</v>
      </c>
    </row>
    <row r="872" spans="1:9" x14ac:dyDescent="0.55000000000000004">
      <c r="A872">
        <v>871</v>
      </c>
      <c r="B872" s="1" t="s">
        <v>4123</v>
      </c>
      <c r="C872" s="1" t="s">
        <v>4124</v>
      </c>
      <c r="D872" s="1" t="s">
        <v>4125</v>
      </c>
      <c r="E872" s="1" t="s">
        <v>10</v>
      </c>
      <c r="F872" s="1" t="s">
        <v>4126</v>
      </c>
      <c r="G872" s="2">
        <v>22744</v>
      </c>
      <c r="H872" s="2">
        <v>43853</v>
      </c>
      <c r="I872" s="1" t="s">
        <v>894</v>
      </c>
    </row>
    <row r="873" spans="1:9" x14ac:dyDescent="0.55000000000000004">
      <c r="A873">
        <v>872</v>
      </c>
      <c r="B873" s="1" t="s">
        <v>4127</v>
      </c>
      <c r="C873" s="1" t="s">
        <v>4128</v>
      </c>
      <c r="D873" s="1" t="s">
        <v>4129</v>
      </c>
      <c r="E873" s="1" t="s">
        <v>19</v>
      </c>
      <c r="F873" s="1" t="s">
        <v>4130</v>
      </c>
      <c r="G873" s="2">
        <v>25901</v>
      </c>
      <c r="H873" s="2">
        <v>42766</v>
      </c>
      <c r="I873" s="1" t="s">
        <v>4131</v>
      </c>
    </row>
    <row r="874" spans="1:9" x14ac:dyDescent="0.55000000000000004">
      <c r="A874">
        <v>873</v>
      </c>
      <c r="B874" s="1" t="s">
        <v>4132</v>
      </c>
      <c r="C874" s="1" t="s">
        <v>4133</v>
      </c>
      <c r="D874" s="1" t="s">
        <v>4134</v>
      </c>
      <c r="E874" s="1" t="s">
        <v>19</v>
      </c>
      <c r="F874" s="1" t="s">
        <v>4135</v>
      </c>
      <c r="G874" s="2">
        <v>25262</v>
      </c>
      <c r="H874" s="2">
        <v>41734</v>
      </c>
      <c r="I874" s="1" t="s">
        <v>775</v>
      </c>
    </row>
    <row r="875" spans="1:9" x14ac:dyDescent="0.55000000000000004">
      <c r="A875">
        <v>874</v>
      </c>
      <c r="B875" s="1" t="s">
        <v>4136</v>
      </c>
      <c r="C875" s="1" t="s">
        <v>4137</v>
      </c>
      <c r="D875" s="1" t="s">
        <v>4138</v>
      </c>
      <c r="E875" s="1" t="s">
        <v>19</v>
      </c>
      <c r="F875" s="1" t="s">
        <v>4139</v>
      </c>
      <c r="G875" s="2">
        <v>27752</v>
      </c>
      <c r="H875" s="2">
        <v>44135</v>
      </c>
      <c r="I875" s="1" t="s">
        <v>3907</v>
      </c>
    </row>
    <row r="876" spans="1:9" x14ac:dyDescent="0.55000000000000004">
      <c r="A876">
        <v>875</v>
      </c>
      <c r="B876" s="1" t="s">
        <v>4140</v>
      </c>
      <c r="C876" s="1" t="s">
        <v>4141</v>
      </c>
      <c r="D876" s="1" t="s">
        <v>4142</v>
      </c>
      <c r="E876" s="1" t="s">
        <v>10</v>
      </c>
      <c r="F876" s="1" t="s">
        <v>4143</v>
      </c>
      <c r="G876" s="2">
        <v>22553</v>
      </c>
      <c r="H876" s="2">
        <v>43418</v>
      </c>
      <c r="I876" s="1" t="s">
        <v>2035</v>
      </c>
    </row>
    <row r="877" spans="1:9" x14ac:dyDescent="0.55000000000000004">
      <c r="A877">
        <v>876</v>
      </c>
      <c r="B877" s="1" t="s">
        <v>4144</v>
      </c>
      <c r="C877" s="1" t="s">
        <v>4145</v>
      </c>
      <c r="D877" s="1" t="s">
        <v>4146</v>
      </c>
      <c r="E877" s="1" t="s">
        <v>19</v>
      </c>
      <c r="F877" s="1" t="s">
        <v>4147</v>
      </c>
      <c r="G877" s="2">
        <v>19191</v>
      </c>
      <c r="H877" s="2">
        <v>42000</v>
      </c>
      <c r="I877" s="1" t="s">
        <v>635</v>
      </c>
    </row>
    <row r="878" spans="1:9" x14ac:dyDescent="0.55000000000000004">
      <c r="A878">
        <v>877</v>
      </c>
      <c r="B878" s="1" t="s">
        <v>4148</v>
      </c>
      <c r="C878" s="1" t="s">
        <v>4149</v>
      </c>
      <c r="D878" s="1" t="s">
        <v>4150</v>
      </c>
      <c r="E878" s="1" t="s">
        <v>10</v>
      </c>
      <c r="F878" s="1" t="s">
        <v>4151</v>
      </c>
      <c r="G878" s="2">
        <v>31234</v>
      </c>
      <c r="H878" s="2">
        <v>43681</v>
      </c>
      <c r="I878" s="1" t="s">
        <v>1259</v>
      </c>
    </row>
    <row r="879" spans="1:9" x14ac:dyDescent="0.55000000000000004">
      <c r="A879">
        <v>878</v>
      </c>
      <c r="B879" s="1" t="s">
        <v>4152</v>
      </c>
      <c r="C879" s="1" t="s">
        <v>4153</v>
      </c>
      <c r="D879" s="1" t="s">
        <v>4154</v>
      </c>
      <c r="E879" s="1" t="s">
        <v>10</v>
      </c>
      <c r="F879" s="1" t="s">
        <v>4155</v>
      </c>
      <c r="G879" s="2">
        <v>22190</v>
      </c>
      <c r="H879" s="2">
        <v>41725</v>
      </c>
      <c r="I879" s="1" t="s">
        <v>670</v>
      </c>
    </row>
    <row r="880" spans="1:9" x14ac:dyDescent="0.55000000000000004">
      <c r="A880">
        <v>879</v>
      </c>
      <c r="B880" s="1" t="s">
        <v>4156</v>
      </c>
      <c r="C880" s="1" t="s">
        <v>4157</v>
      </c>
      <c r="D880" s="1" t="s">
        <v>4158</v>
      </c>
      <c r="E880" s="1" t="s">
        <v>10</v>
      </c>
      <c r="F880" s="1" t="s">
        <v>4159</v>
      </c>
      <c r="G880" s="2">
        <v>27086</v>
      </c>
      <c r="H880" s="2">
        <v>43706</v>
      </c>
      <c r="I880" s="1" t="s">
        <v>733</v>
      </c>
    </row>
    <row r="881" spans="1:9" x14ac:dyDescent="0.55000000000000004">
      <c r="A881">
        <v>880</v>
      </c>
      <c r="B881" s="1" t="s">
        <v>4160</v>
      </c>
      <c r="C881" s="1" t="s">
        <v>4161</v>
      </c>
      <c r="D881" s="1" t="s">
        <v>4162</v>
      </c>
      <c r="E881" s="1" t="s">
        <v>10</v>
      </c>
      <c r="F881" s="1" t="s">
        <v>4163</v>
      </c>
      <c r="G881" s="2">
        <v>25116</v>
      </c>
      <c r="H881" s="2">
        <v>40917</v>
      </c>
      <c r="I881" s="1" t="s">
        <v>675</v>
      </c>
    </row>
    <row r="882" spans="1:9" x14ac:dyDescent="0.55000000000000004">
      <c r="A882">
        <v>881</v>
      </c>
      <c r="B882" s="1" t="s">
        <v>4164</v>
      </c>
      <c r="C882" s="1" t="s">
        <v>4165</v>
      </c>
      <c r="D882" s="1" t="s">
        <v>4166</v>
      </c>
      <c r="E882" s="1" t="s">
        <v>19</v>
      </c>
      <c r="F882" s="1" t="s">
        <v>4167</v>
      </c>
      <c r="G882" s="2">
        <v>24487</v>
      </c>
      <c r="H882" s="2">
        <v>43680</v>
      </c>
      <c r="I882" s="1" t="s">
        <v>738</v>
      </c>
    </row>
    <row r="883" spans="1:9" x14ac:dyDescent="0.55000000000000004">
      <c r="A883">
        <v>882</v>
      </c>
      <c r="B883" s="1" t="s">
        <v>4168</v>
      </c>
      <c r="C883" s="1" t="s">
        <v>4169</v>
      </c>
      <c r="D883" s="1" t="s">
        <v>4170</v>
      </c>
      <c r="E883" s="1" t="s">
        <v>19</v>
      </c>
      <c r="F883" s="1" t="s">
        <v>4171</v>
      </c>
      <c r="G883" s="2">
        <v>32334</v>
      </c>
      <c r="H883" s="2">
        <v>42212</v>
      </c>
      <c r="I883" s="1" t="s">
        <v>3637</v>
      </c>
    </row>
    <row r="884" spans="1:9" x14ac:dyDescent="0.55000000000000004">
      <c r="A884">
        <v>883</v>
      </c>
      <c r="B884" s="1" t="s">
        <v>4172</v>
      </c>
      <c r="C884" s="1" t="s">
        <v>4173</v>
      </c>
      <c r="D884" s="1" t="s">
        <v>4174</v>
      </c>
      <c r="E884" s="1" t="s">
        <v>10</v>
      </c>
      <c r="F884" s="1" t="s">
        <v>4175</v>
      </c>
      <c r="G884" s="2">
        <v>26192</v>
      </c>
      <c r="H884" s="2">
        <v>44084</v>
      </c>
      <c r="I884" s="1" t="s">
        <v>670</v>
      </c>
    </row>
    <row r="885" spans="1:9" x14ac:dyDescent="0.55000000000000004">
      <c r="A885">
        <v>884</v>
      </c>
      <c r="B885" s="1" t="s">
        <v>4176</v>
      </c>
      <c r="C885" s="1" t="s">
        <v>4177</v>
      </c>
      <c r="D885" s="1" t="s">
        <v>4178</v>
      </c>
      <c r="E885" s="1" t="s">
        <v>19</v>
      </c>
      <c r="F885" s="1" t="s">
        <v>4179</v>
      </c>
      <c r="G885" s="2">
        <v>21125</v>
      </c>
      <c r="H885" s="2">
        <v>43951</v>
      </c>
      <c r="I885" s="1" t="s">
        <v>775</v>
      </c>
    </row>
    <row r="886" spans="1:9" x14ac:dyDescent="0.55000000000000004">
      <c r="A886">
        <v>885</v>
      </c>
      <c r="B886" s="1" t="s">
        <v>4180</v>
      </c>
      <c r="C886" s="1" t="s">
        <v>4181</v>
      </c>
      <c r="D886" s="1" t="s">
        <v>4182</v>
      </c>
      <c r="E886" s="1" t="s">
        <v>10</v>
      </c>
      <c r="F886" s="1" t="s">
        <v>4183</v>
      </c>
      <c r="G886" s="2">
        <v>31974</v>
      </c>
      <c r="H886" s="2">
        <v>42682</v>
      </c>
      <c r="I886" s="1" t="s">
        <v>1614</v>
      </c>
    </row>
    <row r="887" spans="1:9" x14ac:dyDescent="0.55000000000000004">
      <c r="A887">
        <v>886</v>
      </c>
      <c r="B887" s="1" t="s">
        <v>4184</v>
      </c>
      <c r="C887" s="1" t="s">
        <v>4185</v>
      </c>
      <c r="D887" s="1" t="s">
        <v>4186</v>
      </c>
      <c r="E887" s="1" t="s">
        <v>10</v>
      </c>
      <c r="F887" s="1" t="s">
        <v>4187</v>
      </c>
      <c r="G887" s="2">
        <v>23049</v>
      </c>
      <c r="H887" s="2">
        <v>42386</v>
      </c>
      <c r="I887" s="1" t="s">
        <v>630</v>
      </c>
    </row>
    <row r="888" spans="1:9" x14ac:dyDescent="0.55000000000000004">
      <c r="A888">
        <v>887</v>
      </c>
      <c r="B888" s="1" t="s">
        <v>4188</v>
      </c>
      <c r="C888" s="1" t="s">
        <v>4189</v>
      </c>
      <c r="D888" s="1" t="s">
        <v>4190</v>
      </c>
      <c r="E888" s="1" t="s">
        <v>10</v>
      </c>
      <c r="F888" s="1" t="s">
        <v>4191</v>
      </c>
      <c r="G888" s="2">
        <v>32661</v>
      </c>
      <c r="H888" s="2">
        <v>44353</v>
      </c>
      <c r="I888" s="1" t="s">
        <v>762</v>
      </c>
    </row>
    <row r="889" spans="1:9" x14ac:dyDescent="0.55000000000000004">
      <c r="A889">
        <v>888</v>
      </c>
      <c r="B889" s="1" t="s">
        <v>3256</v>
      </c>
      <c r="C889" s="1" t="s">
        <v>4192</v>
      </c>
      <c r="D889" s="1" t="s">
        <v>4193</v>
      </c>
      <c r="E889" s="1" t="s">
        <v>10</v>
      </c>
      <c r="F889" s="1" t="s">
        <v>4194</v>
      </c>
      <c r="G889" s="2">
        <v>21511</v>
      </c>
      <c r="H889" s="2">
        <v>42096</v>
      </c>
      <c r="I889" s="1" t="s">
        <v>630</v>
      </c>
    </row>
    <row r="890" spans="1:9" x14ac:dyDescent="0.55000000000000004">
      <c r="A890">
        <v>889</v>
      </c>
      <c r="B890" s="1" t="s">
        <v>4195</v>
      </c>
      <c r="C890" s="1" t="s">
        <v>4196</v>
      </c>
      <c r="D890" s="1" t="s">
        <v>4197</v>
      </c>
      <c r="E890" s="1" t="s">
        <v>19</v>
      </c>
      <c r="F890" s="1" t="s">
        <v>4198</v>
      </c>
      <c r="G890" s="2">
        <v>18478</v>
      </c>
      <c r="H890" s="2">
        <v>44048</v>
      </c>
      <c r="I890" s="1" t="s">
        <v>670</v>
      </c>
    </row>
    <row r="891" spans="1:9" x14ac:dyDescent="0.55000000000000004">
      <c r="A891">
        <v>890</v>
      </c>
      <c r="B891" s="1" t="s">
        <v>4199</v>
      </c>
      <c r="C891" s="1" t="s">
        <v>4200</v>
      </c>
      <c r="D891" s="1" t="s">
        <v>4201</v>
      </c>
      <c r="E891" s="1" t="s">
        <v>19</v>
      </c>
      <c r="F891" s="1" t="s">
        <v>4202</v>
      </c>
      <c r="G891" s="2">
        <v>28530</v>
      </c>
      <c r="H891" s="2">
        <v>43931</v>
      </c>
      <c r="I891" s="1" t="s">
        <v>855</v>
      </c>
    </row>
    <row r="892" spans="1:9" x14ac:dyDescent="0.55000000000000004">
      <c r="A892">
        <v>891</v>
      </c>
      <c r="B892" s="1" t="s">
        <v>4203</v>
      </c>
      <c r="C892" s="1" t="s">
        <v>4204</v>
      </c>
      <c r="D892" s="1" t="s">
        <v>4205</v>
      </c>
      <c r="E892" s="1" t="s">
        <v>10</v>
      </c>
      <c r="F892" s="1" t="s">
        <v>4206</v>
      </c>
      <c r="G892" s="2">
        <v>28788</v>
      </c>
      <c r="H892" s="2">
        <v>42677</v>
      </c>
      <c r="I892" s="1" t="s">
        <v>670</v>
      </c>
    </row>
    <row r="893" spans="1:9" x14ac:dyDescent="0.55000000000000004">
      <c r="A893">
        <v>892</v>
      </c>
      <c r="B893" s="1" t="s">
        <v>4207</v>
      </c>
      <c r="C893" s="1" t="s">
        <v>4208</v>
      </c>
      <c r="D893" s="1" t="s">
        <v>4209</v>
      </c>
      <c r="E893" s="1" t="s">
        <v>19</v>
      </c>
      <c r="F893" s="1" t="s">
        <v>4210</v>
      </c>
      <c r="G893" s="2">
        <v>18877</v>
      </c>
      <c r="H893" s="2">
        <v>41764</v>
      </c>
      <c r="I893" s="1" t="s">
        <v>630</v>
      </c>
    </row>
    <row r="894" spans="1:9" x14ac:dyDescent="0.55000000000000004">
      <c r="A894">
        <v>893</v>
      </c>
      <c r="B894" s="1" t="s">
        <v>4211</v>
      </c>
      <c r="C894" s="1" t="s">
        <v>4212</v>
      </c>
      <c r="D894" s="1" t="s">
        <v>4213</v>
      </c>
      <c r="E894" s="1" t="s">
        <v>19</v>
      </c>
      <c r="F894" s="1" t="s">
        <v>4214</v>
      </c>
      <c r="G894" s="2">
        <v>21505</v>
      </c>
      <c r="H894" s="2">
        <v>43694</v>
      </c>
      <c r="I894" s="1" t="s">
        <v>1176</v>
      </c>
    </row>
    <row r="895" spans="1:9" x14ac:dyDescent="0.55000000000000004">
      <c r="A895">
        <v>894</v>
      </c>
      <c r="B895" s="1" t="s">
        <v>856</v>
      </c>
      <c r="C895" s="1" t="s">
        <v>4215</v>
      </c>
      <c r="D895" s="1" t="s">
        <v>4216</v>
      </c>
      <c r="E895" s="1" t="s">
        <v>10</v>
      </c>
      <c r="F895" s="1" t="s">
        <v>4217</v>
      </c>
      <c r="G895" s="2">
        <v>31890</v>
      </c>
      <c r="H895" s="2">
        <v>43421</v>
      </c>
      <c r="I895" s="1" t="s">
        <v>670</v>
      </c>
    </row>
    <row r="896" spans="1:9" x14ac:dyDescent="0.55000000000000004">
      <c r="A896">
        <v>895</v>
      </c>
      <c r="B896" s="1" t="s">
        <v>4218</v>
      </c>
      <c r="C896" s="1" t="s">
        <v>4219</v>
      </c>
      <c r="D896" s="1" t="s">
        <v>4220</v>
      </c>
      <c r="E896" s="1" t="s">
        <v>19</v>
      </c>
      <c r="F896" s="1" t="s">
        <v>4221</v>
      </c>
      <c r="G896" s="2">
        <v>21163</v>
      </c>
      <c r="H896" s="2">
        <v>42482</v>
      </c>
      <c r="I896" s="1" t="s">
        <v>670</v>
      </c>
    </row>
    <row r="897" spans="1:9" x14ac:dyDescent="0.55000000000000004">
      <c r="A897">
        <v>896</v>
      </c>
      <c r="B897" s="1" t="s">
        <v>4222</v>
      </c>
      <c r="C897" s="1" t="s">
        <v>4223</v>
      </c>
      <c r="D897" s="1" t="s">
        <v>4224</v>
      </c>
      <c r="E897" s="1" t="s">
        <v>19</v>
      </c>
      <c r="F897" s="1" t="s">
        <v>4225</v>
      </c>
      <c r="G897" s="2">
        <v>32032</v>
      </c>
      <c r="H897" s="2">
        <v>43807</v>
      </c>
      <c r="I897" s="1" t="s">
        <v>670</v>
      </c>
    </row>
    <row r="898" spans="1:9" x14ac:dyDescent="0.55000000000000004">
      <c r="A898">
        <v>897</v>
      </c>
      <c r="B898" s="1" t="s">
        <v>4226</v>
      </c>
      <c r="C898" s="1" t="s">
        <v>4227</v>
      </c>
      <c r="D898" s="1" t="s">
        <v>4228</v>
      </c>
      <c r="E898" s="1" t="s">
        <v>19</v>
      </c>
      <c r="F898" s="1" t="s">
        <v>4229</v>
      </c>
      <c r="G898" s="2">
        <v>23272</v>
      </c>
      <c r="H898" s="2">
        <v>42926</v>
      </c>
      <c r="I898" s="1" t="s">
        <v>894</v>
      </c>
    </row>
    <row r="899" spans="1:9" x14ac:dyDescent="0.55000000000000004">
      <c r="A899">
        <v>898</v>
      </c>
      <c r="B899" s="1" t="s">
        <v>4230</v>
      </c>
      <c r="C899" s="1" t="s">
        <v>4231</v>
      </c>
      <c r="D899" s="1" t="s">
        <v>4232</v>
      </c>
      <c r="E899" s="1" t="s">
        <v>10</v>
      </c>
      <c r="F899" s="1" t="s">
        <v>4233</v>
      </c>
      <c r="G899" s="2">
        <v>24338</v>
      </c>
      <c r="H899" s="2">
        <v>42612</v>
      </c>
      <c r="I899" s="1" t="s">
        <v>1418</v>
      </c>
    </row>
    <row r="900" spans="1:9" x14ac:dyDescent="0.55000000000000004">
      <c r="A900">
        <v>899</v>
      </c>
      <c r="B900" s="1" t="s">
        <v>4234</v>
      </c>
      <c r="C900" s="1" t="s">
        <v>4235</v>
      </c>
      <c r="D900" s="1" t="s">
        <v>4236</v>
      </c>
      <c r="E900" s="1" t="s">
        <v>19</v>
      </c>
      <c r="F900" s="1" t="s">
        <v>4237</v>
      </c>
      <c r="G900" s="2">
        <v>24595</v>
      </c>
      <c r="H900" s="2">
        <v>44021</v>
      </c>
      <c r="I900" s="1" t="s">
        <v>670</v>
      </c>
    </row>
    <row r="901" spans="1:9" x14ac:dyDescent="0.55000000000000004">
      <c r="A901">
        <v>900</v>
      </c>
      <c r="B901" s="1" t="s">
        <v>4238</v>
      </c>
      <c r="C901" s="1" t="s">
        <v>4239</v>
      </c>
      <c r="D901" s="1" t="s">
        <v>4240</v>
      </c>
      <c r="E901" s="1" t="s">
        <v>19</v>
      </c>
      <c r="F901" s="1" t="s">
        <v>4241</v>
      </c>
      <c r="G901" s="2">
        <v>25572</v>
      </c>
      <c r="H901" s="2">
        <v>41296</v>
      </c>
      <c r="I901" s="1" t="s">
        <v>4242</v>
      </c>
    </row>
    <row r="902" spans="1:9" x14ac:dyDescent="0.55000000000000004">
      <c r="A902">
        <v>901</v>
      </c>
      <c r="B902" s="1" t="s">
        <v>4243</v>
      </c>
      <c r="C902" s="1" t="s">
        <v>4244</v>
      </c>
      <c r="D902" s="1" t="s">
        <v>4245</v>
      </c>
      <c r="E902" s="1" t="s">
        <v>19</v>
      </c>
      <c r="F902" s="1" t="s">
        <v>4246</v>
      </c>
      <c r="G902" s="2">
        <v>32775</v>
      </c>
      <c r="H902" s="2">
        <v>44207</v>
      </c>
      <c r="I902" s="1" t="s">
        <v>675</v>
      </c>
    </row>
    <row r="903" spans="1:9" x14ac:dyDescent="0.55000000000000004">
      <c r="A903">
        <v>902</v>
      </c>
      <c r="B903" s="1" t="s">
        <v>4247</v>
      </c>
      <c r="C903" s="1" t="s">
        <v>4248</v>
      </c>
      <c r="D903" s="1" t="s">
        <v>4249</v>
      </c>
      <c r="E903" s="1" t="s">
        <v>19</v>
      </c>
      <c r="F903" s="1" t="s">
        <v>4250</v>
      </c>
      <c r="G903" s="2">
        <v>23264</v>
      </c>
      <c r="H903" s="2">
        <v>41283</v>
      </c>
      <c r="I903" s="1" t="s">
        <v>720</v>
      </c>
    </row>
    <row r="904" spans="1:9" x14ac:dyDescent="0.55000000000000004">
      <c r="A904">
        <v>903</v>
      </c>
      <c r="B904" s="1" t="s">
        <v>3103</v>
      </c>
      <c r="C904" s="1" t="s">
        <v>4251</v>
      </c>
      <c r="D904" s="1" t="s">
        <v>4252</v>
      </c>
      <c r="E904" s="1" t="s">
        <v>19</v>
      </c>
      <c r="F904" s="1" t="s">
        <v>4253</v>
      </c>
      <c r="G904" s="2">
        <v>25334</v>
      </c>
      <c r="H904" s="2">
        <v>41841</v>
      </c>
      <c r="I904" s="1" t="s">
        <v>680</v>
      </c>
    </row>
    <row r="905" spans="1:9" x14ac:dyDescent="0.55000000000000004">
      <c r="A905">
        <v>904</v>
      </c>
      <c r="B905" s="1" t="s">
        <v>4254</v>
      </c>
      <c r="C905" s="1" t="s">
        <v>828</v>
      </c>
      <c r="D905" s="1" t="s">
        <v>4255</v>
      </c>
      <c r="E905" s="1" t="s">
        <v>10</v>
      </c>
      <c r="F905" s="1" t="s">
        <v>4256</v>
      </c>
      <c r="G905" s="2">
        <v>19882</v>
      </c>
      <c r="H905" s="2">
        <v>42073</v>
      </c>
      <c r="I905" s="1" t="s">
        <v>670</v>
      </c>
    </row>
    <row r="906" spans="1:9" x14ac:dyDescent="0.55000000000000004">
      <c r="A906">
        <v>905</v>
      </c>
      <c r="B906" s="1" t="s">
        <v>4257</v>
      </c>
      <c r="C906" s="1" t="s">
        <v>4258</v>
      </c>
      <c r="D906" s="1" t="s">
        <v>4259</v>
      </c>
      <c r="E906" s="1" t="s">
        <v>19</v>
      </c>
      <c r="F906" s="1" t="s">
        <v>4260</v>
      </c>
      <c r="G906" s="2">
        <v>20163</v>
      </c>
      <c r="H906" s="2">
        <v>41784</v>
      </c>
      <c r="I906" s="1" t="s">
        <v>855</v>
      </c>
    </row>
    <row r="907" spans="1:9" x14ac:dyDescent="0.55000000000000004">
      <c r="A907">
        <v>906</v>
      </c>
      <c r="B907" s="1" t="s">
        <v>4261</v>
      </c>
      <c r="C907" s="1" t="s">
        <v>4262</v>
      </c>
      <c r="D907" s="1" t="s">
        <v>4263</v>
      </c>
      <c r="E907" s="1" t="s">
        <v>10</v>
      </c>
      <c r="F907" s="1" t="s">
        <v>4264</v>
      </c>
      <c r="G907" s="2">
        <v>27517</v>
      </c>
      <c r="H907" s="2">
        <v>43343</v>
      </c>
      <c r="I907" s="1" t="s">
        <v>1627</v>
      </c>
    </row>
    <row r="908" spans="1:9" x14ac:dyDescent="0.55000000000000004">
      <c r="A908">
        <v>907</v>
      </c>
      <c r="B908" s="1" t="s">
        <v>1181</v>
      </c>
      <c r="C908" s="1" t="s">
        <v>4265</v>
      </c>
      <c r="D908" s="1" t="s">
        <v>4266</v>
      </c>
      <c r="E908" s="1" t="s">
        <v>10</v>
      </c>
      <c r="F908" s="1" t="s">
        <v>4267</v>
      </c>
      <c r="G908" s="2">
        <v>31275</v>
      </c>
      <c r="H908" s="2">
        <v>43718</v>
      </c>
      <c r="I908" s="1" t="s">
        <v>670</v>
      </c>
    </row>
    <row r="909" spans="1:9" x14ac:dyDescent="0.55000000000000004">
      <c r="A909">
        <v>908</v>
      </c>
      <c r="B909" s="1" t="s">
        <v>2590</v>
      </c>
      <c r="C909" s="1" t="s">
        <v>4268</v>
      </c>
      <c r="D909" s="1" t="s">
        <v>4269</v>
      </c>
      <c r="E909" s="1" t="s">
        <v>19</v>
      </c>
      <c r="F909" s="1" t="s">
        <v>4270</v>
      </c>
      <c r="G909" s="2">
        <v>19779</v>
      </c>
      <c r="H909" s="2">
        <v>44325</v>
      </c>
      <c r="I909" s="1" t="s">
        <v>670</v>
      </c>
    </row>
    <row r="910" spans="1:9" x14ac:dyDescent="0.55000000000000004">
      <c r="A910">
        <v>909</v>
      </c>
      <c r="B910" s="1" t="s">
        <v>4271</v>
      </c>
      <c r="C910" s="1" t="s">
        <v>4272</v>
      </c>
      <c r="D910" s="1" t="s">
        <v>4273</v>
      </c>
      <c r="E910" s="1" t="s">
        <v>10</v>
      </c>
      <c r="F910" s="1" t="s">
        <v>4274</v>
      </c>
      <c r="G910" s="2">
        <v>26595</v>
      </c>
      <c r="H910" s="2">
        <v>42364</v>
      </c>
      <c r="I910" s="1" t="s">
        <v>1409</v>
      </c>
    </row>
    <row r="911" spans="1:9" x14ac:dyDescent="0.55000000000000004">
      <c r="A911">
        <v>910</v>
      </c>
      <c r="B911" s="1" t="s">
        <v>4275</v>
      </c>
      <c r="C911" s="1" t="s">
        <v>4276</v>
      </c>
      <c r="D911" s="1" t="s">
        <v>4277</v>
      </c>
      <c r="E911" s="1" t="s">
        <v>19</v>
      </c>
      <c r="F911" s="1" t="s">
        <v>4278</v>
      </c>
      <c r="G911" s="2">
        <v>21800</v>
      </c>
      <c r="H911" s="2">
        <v>42425</v>
      </c>
      <c r="I911" s="1" t="s">
        <v>670</v>
      </c>
    </row>
    <row r="912" spans="1:9" x14ac:dyDescent="0.55000000000000004">
      <c r="A912">
        <v>911</v>
      </c>
      <c r="B912" s="1" t="s">
        <v>4279</v>
      </c>
      <c r="C912" s="1" t="s">
        <v>4280</v>
      </c>
      <c r="D912" s="1" t="s">
        <v>4281</v>
      </c>
      <c r="E912" s="1" t="s">
        <v>10</v>
      </c>
      <c r="F912" s="1" t="s">
        <v>4282</v>
      </c>
      <c r="G912" s="2">
        <v>26061</v>
      </c>
      <c r="H912" s="2">
        <v>43473</v>
      </c>
      <c r="I912" s="1" t="s">
        <v>855</v>
      </c>
    </row>
    <row r="913" spans="1:9" x14ac:dyDescent="0.55000000000000004">
      <c r="A913">
        <v>912</v>
      </c>
      <c r="B913" s="1" t="s">
        <v>4283</v>
      </c>
      <c r="C913" s="1" t="s">
        <v>4284</v>
      </c>
      <c r="D913" s="1" t="s">
        <v>4285</v>
      </c>
      <c r="E913" s="1" t="s">
        <v>19</v>
      </c>
      <c r="F913" s="1" t="s">
        <v>4286</v>
      </c>
      <c r="G913" s="2">
        <v>26540</v>
      </c>
      <c r="H913" s="2">
        <v>43540</v>
      </c>
      <c r="I913" s="1" t="s">
        <v>894</v>
      </c>
    </row>
    <row r="914" spans="1:9" x14ac:dyDescent="0.55000000000000004">
      <c r="A914">
        <v>913</v>
      </c>
      <c r="B914" s="1" t="s">
        <v>4287</v>
      </c>
      <c r="C914" s="1" t="s">
        <v>4288</v>
      </c>
      <c r="D914" s="1" t="s">
        <v>4289</v>
      </c>
      <c r="E914" s="1" t="s">
        <v>10</v>
      </c>
      <c r="F914" s="1" t="s">
        <v>4290</v>
      </c>
      <c r="G914" s="2">
        <v>20597</v>
      </c>
      <c r="H914" s="2">
        <v>42085</v>
      </c>
      <c r="I914" s="1" t="s">
        <v>635</v>
      </c>
    </row>
    <row r="915" spans="1:9" x14ac:dyDescent="0.55000000000000004">
      <c r="A915">
        <v>914</v>
      </c>
      <c r="B915" s="1" t="s">
        <v>4291</v>
      </c>
      <c r="C915" s="1" t="s">
        <v>4292</v>
      </c>
      <c r="D915" s="1" t="s">
        <v>4293</v>
      </c>
      <c r="E915" s="1" t="s">
        <v>10</v>
      </c>
      <c r="F915" s="1" t="s">
        <v>4294</v>
      </c>
      <c r="G915" s="2">
        <v>18991</v>
      </c>
      <c r="H915" s="2">
        <v>42646</v>
      </c>
      <c r="I915" s="1" t="s">
        <v>775</v>
      </c>
    </row>
    <row r="916" spans="1:9" x14ac:dyDescent="0.55000000000000004">
      <c r="A916">
        <v>915</v>
      </c>
      <c r="B916" s="1" t="s">
        <v>4295</v>
      </c>
      <c r="C916" s="1" t="s">
        <v>4296</v>
      </c>
      <c r="D916" s="1" t="s">
        <v>4297</v>
      </c>
      <c r="E916" s="1" t="s">
        <v>19</v>
      </c>
      <c r="F916" s="1" t="s">
        <v>4298</v>
      </c>
      <c r="G916" s="2">
        <v>24148</v>
      </c>
      <c r="H916" s="2">
        <v>42880</v>
      </c>
      <c r="I916" s="1" t="s">
        <v>630</v>
      </c>
    </row>
    <row r="917" spans="1:9" x14ac:dyDescent="0.55000000000000004">
      <c r="A917">
        <v>916</v>
      </c>
      <c r="B917" s="1" t="s">
        <v>4299</v>
      </c>
      <c r="C917" s="1" t="s">
        <v>4300</v>
      </c>
      <c r="D917" s="1" t="s">
        <v>4301</v>
      </c>
      <c r="E917" s="1" t="s">
        <v>10</v>
      </c>
      <c r="F917" s="1" t="s">
        <v>4302</v>
      </c>
      <c r="G917" s="2">
        <v>31242</v>
      </c>
      <c r="H917" s="2">
        <v>42998</v>
      </c>
      <c r="I917" s="1" t="s">
        <v>757</v>
      </c>
    </row>
    <row r="918" spans="1:9" x14ac:dyDescent="0.55000000000000004">
      <c r="A918">
        <v>917</v>
      </c>
      <c r="B918" s="1" t="s">
        <v>4303</v>
      </c>
      <c r="C918" s="1" t="s">
        <v>4304</v>
      </c>
      <c r="D918" s="1" t="s">
        <v>4305</v>
      </c>
      <c r="E918" s="1" t="s">
        <v>10</v>
      </c>
      <c r="F918" s="1" t="s">
        <v>4306</v>
      </c>
      <c r="G918" s="2">
        <v>20877</v>
      </c>
      <c r="H918" s="2">
        <v>41061</v>
      </c>
      <c r="I918" s="1" t="s">
        <v>1115</v>
      </c>
    </row>
    <row r="919" spans="1:9" x14ac:dyDescent="0.55000000000000004">
      <c r="A919">
        <v>918</v>
      </c>
      <c r="B919" s="1" t="s">
        <v>4307</v>
      </c>
      <c r="C919" s="1" t="s">
        <v>4308</v>
      </c>
      <c r="D919" s="1" t="s">
        <v>4309</v>
      </c>
      <c r="E919" s="1" t="s">
        <v>19</v>
      </c>
      <c r="F919" s="1" t="s">
        <v>4310</v>
      </c>
      <c r="G919" s="2">
        <v>30316</v>
      </c>
      <c r="H919" s="2">
        <v>42015</v>
      </c>
      <c r="I919" s="1" t="s">
        <v>625</v>
      </c>
    </row>
    <row r="920" spans="1:9" x14ac:dyDescent="0.55000000000000004">
      <c r="A920">
        <v>919</v>
      </c>
      <c r="B920" s="1" t="s">
        <v>4311</v>
      </c>
      <c r="C920" s="1" t="s">
        <v>4312</v>
      </c>
      <c r="D920" s="1" t="s">
        <v>4313</v>
      </c>
      <c r="E920" s="1" t="s">
        <v>19</v>
      </c>
      <c r="F920" s="1" t="s">
        <v>4314</v>
      </c>
      <c r="G920" s="2">
        <v>22176</v>
      </c>
      <c r="H920" s="2">
        <v>44447</v>
      </c>
      <c r="I920" s="1" t="s">
        <v>814</v>
      </c>
    </row>
    <row r="921" spans="1:9" x14ac:dyDescent="0.55000000000000004">
      <c r="A921">
        <v>920</v>
      </c>
      <c r="B921" s="1" t="s">
        <v>1677</v>
      </c>
      <c r="C921" s="1" t="s">
        <v>4315</v>
      </c>
      <c r="D921" s="1" t="s">
        <v>4316</v>
      </c>
      <c r="E921" s="1" t="s">
        <v>19</v>
      </c>
      <c r="F921" s="1" t="s">
        <v>4317</v>
      </c>
      <c r="G921" s="2">
        <v>32517</v>
      </c>
      <c r="H921" s="2">
        <v>44320</v>
      </c>
      <c r="I921" s="1" t="s">
        <v>855</v>
      </c>
    </row>
    <row r="922" spans="1:9" x14ac:dyDescent="0.55000000000000004">
      <c r="A922">
        <v>921</v>
      </c>
      <c r="B922" s="1" t="s">
        <v>4318</v>
      </c>
      <c r="C922" s="1" t="s">
        <v>4319</v>
      </c>
      <c r="D922" s="1" t="s">
        <v>4320</v>
      </c>
      <c r="E922" s="1" t="s">
        <v>19</v>
      </c>
      <c r="F922" s="1" t="s">
        <v>4321</v>
      </c>
      <c r="G922" s="2">
        <v>27044</v>
      </c>
      <c r="H922" s="2">
        <v>44464</v>
      </c>
      <c r="I922" s="1" t="s">
        <v>650</v>
      </c>
    </row>
    <row r="923" spans="1:9" x14ac:dyDescent="0.55000000000000004">
      <c r="A923">
        <v>922</v>
      </c>
      <c r="B923" s="1" t="s">
        <v>4322</v>
      </c>
      <c r="C923" s="1" t="s">
        <v>4323</v>
      </c>
      <c r="D923" s="1" t="s">
        <v>4324</v>
      </c>
      <c r="E923" s="1" t="s">
        <v>10</v>
      </c>
      <c r="F923" s="1" t="s">
        <v>4325</v>
      </c>
      <c r="G923" s="2">
        <v>27254</v>
      </c>
      <c r="H923" s="2">
        <v>42934</v>
      </c>
      <c r="I923" s="1" t="s">
        <v>1218</v>
      </c>
    </row>
    <row r="924" spans="1:9" x14ac:dyDescent="0.55000000000000004">
      <c r="A924">
        <v>923</v>
      </c>
      <c r="B924" s="1" t="s">
        <v>2602</v>
      </c>
      <c r="C924" s="1" t="s">
        <v>4326</v>
      </c>
      <c r="D924" s="1" t="s">
        <v>4327</v>
      </c>
      <c r="E924" s="1" t="s">
        <v>10</v>
      </c>
      <c r="F924" s="1" t="s">
        <v>4328</v>
      </c>
      <c r="G924" s="2">
        <v>22882</v>
      </c>
      <c r="H924" s="2">
        <v>41886</v>
      </c>
      <c r="I924" s="1" t="s">
        <v>715</v>
      </c>
    </row>
    <row r="925" spans="1:9" x14ac:dyDescent="0.55000000000000004">
      <c r="A925">
        <v>924</v>
      </c>
      <c r="B925" s="1" t="s">
        <v>4329</v>
      </c>
      <c r="C925" s="1" t="s">
        <v>4330</v>
      </c>
      <c r="D925" s="1" t="s">
        <v>4331</v>
      </c>
      <c r="E925" s="1" t="s">
        <v>19</v>
      </c>
      <c r="F925" s="1" t="s">
        <v>4332</v>
      </c>
      <c r="G925" s="2">
        <v>22489</v>
      </c>
      <c r="H925" s="2">
        <v>41293</v>
      </c>
      <c r="I925" s="1" t="s">
        <v>757</v>
      </c>
    </row>
    <row r="926" spans="1:9" x14ac:dyDescent="0.55000000000000004">
      <c r="A926">
        <v>925</v>
      </c>
      <c r="B926" s="1" t="s">
        <v>4333</v>
      </c>
      <c r="C926" s="1" t="s">
        <v>4334</v>
      </c>
      <c r="D926" s="1" t="s">
        <v>4335</v>
      </c>
      <c r="E926" s="1" t="s">
        <v>10</v>
      </c>
      <c r="F926" s="1" t="s">
        <v>4336</v>
      </c>
      <c r="G926" s="2">
        <v>20637</v>
      </c>
      <c r="H926" s="2">
        <v>43927</v>
      </c>
      <c r="I926" s="1" t="s">
        <v>1836</v>
      </c>
    </row>
    <row r="927" spans="1:9" x14ac:dyDescent="0.55000000000000004">
      <c r="A927">
        <v>926</v>
      </c>
      <c r="B927" s="1" t="s">
        <v>4337</v>
      </c>
      <c r="C927" s="1" t="s">
        <v>4338</v>
      </c>
      <c r="D927" s="1" t="s">
        <v>4339</v>
      </c>
      <c r="E927" s="1" t="s">
        <v>19</v>
      </c>
      <c r="F927" s="1" t="s">
        <v>4340</v>
      </c>
      <c r="G927" s="2">
        <v>21570</v>
      </c>
      <c r="H927" s="2">
        <v>42625</v>
      </c>
      <c r="I927" s="1" t="s">
        <v>620</v>
      </c>
    </row>
    <row r="928" spans="1:9" x14ac:dyDescent="0.55000000000000004">
      <c r="A928">
        <v>927</v>
      </c>
      <c r="B928" s="1" t="s">
        <v>631</v>
      </c>
      <c r="C928" s="1" t="s">
        <v>4341</v>
      </c>
      <c r="D928" s="1" t="s">
        <v>4342</v>
      </c>
      <c r="E928" s="1" t="s">
        <v>10</v>
      </c>
      <c r="F928" s="1" t="s">
        <v>4343</v>
      </c>
      <c r="G928" s="2">
        <v>24795</v>
      </c>
      <c r="H928" s="2">
        <v>43551</v>
      </c>
      <c r="I928" s="1" t="s">
        <v>620</v>
      </c>
    </row>
    <row r="929" spans="1:9" x14ac:dyDescent="0.55000000000000004">
      <c r="A929">
        <v>928</v>
      </c>
      <c r="B929" s="1" t="s">
        <v>4344</v>
      </c>
      <c r="C929" s="1" t="s">
        <v>4345</v>
      </c>
      <c r="D929" s="1" t="s">
        <v>4346</v>
      </c>
      <c r="E929" s="1" t="s">
        <v>19</v>
      </c>
      <c r="F929" s="1" t="s">
        <v>4347</v>
      </c>
      <c r="G929" s="2">
        <v>21986</v>
      </c>
      <c r="H929" s="2">
        <v>41515</v>
      </c>
      <c r="I929" s="1" t="s">
        <v>831</v>
      </c>
    </row>
    <row r="930" spans="1:9" x14ac:dyDescent="0.55000000000000004">
      <c r="A930">
        <v>929</v>
      </c>
      <c r="B930" s="1" t="s">
        <v>4348</v>
      </c>
      <c r="C930" s="1" t="s">
        <v>4349</v>
      </c>
      <c r="D930" s="1" t="s">
        <v>4350</v>
      </c>
      <c r="E930" s="1" t="s">
        <v>10</v>
      </c>
      <c r="F930" s="1" t="s">
        <v>4351</v>
      </c>
      <c r="G930" s="2">
        <v>28859</v>
      </c>
      <c r="H930" s="2">
        <v>41316</v>
      </c>
      <c r="I930" s="1" t="s">
        <v>675</v>
      </c>
    </row>
    <row r="931" spans="1:9" x14ac:dyDescent="0.55000000000000004">
      <c r="A931">
        <v>930</v>
      </c>
      <c r="B931" s="1" t="s">
        <v>4352</v>
      </c>
      <c r="C931" s="1" t="s">
        <v>4353</v>
      </c>
      <c r="D931" s="1" t="s">
        <v>4354</v>
      </c>
      <c r="E931" s="1" t="s">
        <v>10</v>
      </c>
      <c r="F931" s="1" t="s">
        <v>4355</v>
      </c>
      <c r="G931" s="2">
        <v>23109</v>
      </c>
      <c r="H931" s="2">
        <v>41238</v>
      </c>
      <c r="I931" s="1" t="s">
        <v>1176</v>
      </c>
    </row>
    <row r="932" spans="1:9" x14ac:dyDescent="0.55000000000000004">
      <c r="A932">
        <v>931</v>
      </c>
      <c r="B932" s="1" t="s">
        <v>4356</v>
      </c>
      <c r="C932" s="1" t="s">
        <v>4357</v>
      </c>
      <c r="D932" s="1" t="s">
        <v>4358</v>
      </c>
      <c r="E932" s="1" t="s">
        <v>10</v>
      </c>
      <c r="F932" s="1" t="s">
        <v>4359</v>
      </c>
      <c r="G932" s="2">
        <v>27500</v>
      </c>
      <c r="H932" s="2">
        <v>44226</v>
      </c>
      <c r="I932" s="1" t="s">
        <v>635</v>
      </c>
    </row>
    <row r="933" spans="1:9" x14ac:dyDescent="0.55000000000000004">
      <c r="A933">
        <v>932</v>
      </c>
      <c r="B933" s="1" t="s">
        <v>4360</v>
      </c>
      <c r="C933" s="1" t="s">
        <v>4361</v>
      </c>
      <c r="D933" s="1" t="s">
        <v>4362</v>
      </c>
      <c r="E933" s="1" t="s">
        <v>10</v>
      </c>
      <c r="F933" s="1" t="s">
        <v>4363</v>
      </c>
      <c r="G933" s="2">
        <v>30784</v>
      </c>
      <c r="H933" s="2">
        <v>43312</v>
      </c>
      <c r="I933" s="1" t="s">
        <v>670</v>
      </c>
    </row>
    <row r="934" spans="1:9" x14ac:dyDescent="0.55000000000000004">
      <c r="A934">
        <v>933</v>
      </c>
      <c r="B934" s="1" t="s">
        <v>4364</v>
      </c>
      <c r="C934" s="1" t="s">
        <v>4365</v>
      </c>
      <c r="D934" s="1" t="s">
        <v>4366</v>
      </c>
      <c r="E934" s="1" t="s">
        <v>19</v>
      </c>
      <c r="F934" s="1" t="s">
        <v>4367</v>
      </c>
      <c r="G934" s="2">
        <v>28650</v>
      </c>
      <c r="H934" s="2">
        <v>43252</v>
      </c>
      <c r="I934" s="1" t="s">
        <v>680</v>
      </c>
    </row>
    <row r="935" spans="1:9" x14ac:dyDescent="0.55000000000000004">
      <c r="A935">
        <v>934</v>
      </c>
      <c r="B935" s="1" t="s">
        <v>4368</v>
      </c>
      <c r="C935" s="1" t="s">
        <v>4369</v>
      </c>
      <c r="D935" s="1" t="s">
        <v>4370</v>
      </c>
      <c r="E935" s="1" t="s">
        <v>19</v>
      </c>
      <c r="F935" s="1" t="s">
        <v>4371</v>
      </c>
      <c r="G935" s="2">
        <v>30295</v>
      </c>
      <c r="H935" s="2">
        <v>41764</v>
      </c>
      <c r="I935" s="1" t="s">
        <v>675</v>
      </c>
    </row>
    <row r="936" spans="1:9" x14ac:dyDescent="0.55000000000000004">
      <c r="A936">
        <v>935</v>
      </c>
      <c r="B936" s="1" t="s">
        <v>4372</v>
      </c>
      <c r="C936" s="1" t="s">
        <v>4373</v>
      </c>
      <c r="D936" s="1" t="s">
        <v>4374</v>
      </c>
      <c r="E936" s="1" t="s">
        <v>10</v>
      </c>
      <c r="F936" s="1" t="s">
        <v>4375</v>
      </c>
      <c r="G936" s="2">
        <v>29413</v>
      </c>
      <c r="H936" s="2">
        <v>43514</v>
      </c>
      <c r="I936" s="1" t="s">
        <v>680</v>
      </c>
    </row>
    <row r="937" spans="1:9" x14ac:dyDescent="0.55000000000000004">
      <c r="A937">
        <v>936</v>
      </c>
      <c r="B937" s="1" t="s">
        <v>4376</v>
      </c>
      <c r="C937" s="1" t="s">
        <v>4377</v>
      </c>
      <c r="D937" s="1" t="s">
        <v>4378</v>
      </c>
      <c r="E937" s="1" t="s">
        <v>19</v>
      </c>
      <c r="F937" s="1" t="s">
        <v>4379</v>
      </c>
      <c r="G937" s="2">
        <v>31960</v>
      </c>
      <c r="H937" s="2">
        <v>42827</v>
      </c>
      <c r="I937" s="1" t="s">
        <v>670</v>
      </c>
    </row>
    <row r="938" spans="1:9" x14ac:dyDescent="0.55000000000000004">
      <c r="A938">
        <v>937</v>
      </c>
      <c r="B938" s="1" t="s">
        <v>1597</v>
      </c>
      <c r="C938" s="1" t="s">
        <v>4380</v>
      </c>
      <c r="D938" s="1" t="s">
        <v>4381</v>
      </c>
      <c r="E938" s="1" t="s">
        <v>10</v>
      </c>
      <c r="F938" s="1" t="s">
        <v>4382</v>
      </c>
      <c r="G938" s="2">
        <v>31137</v>
      </c>
      <c r="H938" s="2">
        <v>42447</v>
      </c>
      <c r="I938" s="1" t="s">
        <v>670</v>
      </c>
    </row>
    <row r="939" spans="1:9" x14ac:dyDescent="0.55000000000000004">
      <c r="A939">
        <v>938</v>
      </c>
      <c r="B939" s="1" t="s">
        <v>4383</v>
      </c>
      <c r="C939" s="1" t="s">
        <v>4384</v>
      </c>
      <c r="D939" s="1" t="s">
        <v>4385</v>
      </c>
      <c r="E939" s="1" t="s">
        <v>19</v>
      </c>
      <c r="F939" s="1" t="s">
        <v>4386</v>
      </c>
      <c r="G939" s="2">
        <v>31644</v>
      </c>
      <c r="H939" s="2">
        <v>43654</v>
      </c>
      <c r="I939" s="1" t="s">
        <v>855</v>
      </c>
    </row>
    <row r="940" spans="1:9" x14ac:dyDescent="0.55000000000000004">
      <c r="A940">
        <v>939</v>
      </c>
      <c r="B940" s="1" t="s">
        <v>4387</v>
      </c>
      <c r="C940" s="1" t="s">
        <v>4388</v>
      </c>
      <c r="D940" s="1" t="s">
        <v>4389</v>
      </c>
      <c r="E940" s="1" t="s">
        <v>19</v>
      </c>
      <c r="F940" s="1" t="s">
        <v>4390</v>
      </c>
      <c r="G940" s="2">
        <v>29800</v>
      </c>
      <c r="H940" s="2">
        <v>43766</v>
      </c>
      <c r="I940" s="1" t="s">
        <v>780</v>
      </c>
    </row>
    <row r="941" spans="1:9" x14ac:dyDescent="0.55000000000000004">
      <c r="A941">
        <v>940</v>
      </c>
      <c r="B941" s="1" t="s">
        <v>4391</v>
      </c>
      <c r="C941" s="1" t="s">
        <v>4392</v>
      </c>
      <c r="D941" s="1" t="s">
        <v>4393</v>
      </c>
      <c r="E941" s="1" t="s">
        <v>10</v>
      </c>
      <c r="F941" s="1" t="s">
        <v>4394</v>
      </c>
      <c r="G941" s="2">
        <v>25241</v>
      </c>
      <c r="H941" s="2">
        <v>43875</v>
      </c>
      <c r="I941" s="1" t="s">
        <v>620</v>
      </c>
    </row>
    <row r="942" spans="1:9" x14ac:dyDescent="0.55000000000000004">
      <c r="A942">
        <v>941</v>
      </c>
      <c r="B942" s="1" t="s">
        <v>689</v>
      </c>
      <c r="C942" s="1" t="s">
        <v>4395</v>
      </c>
      <c r="D942" s="1" t="s">
        <v>4396</v>
      </c>
      <c r="E942" s="1" t="s">
        <v>19</v>
      </c>
      <c r="F942" s="1" t="s">
        <v>4397</v>
      </c>
      <c r="G942" s="2">
        <v>27590</v>
      </c>
      <c r="H942" s="2">
        <v>41727</v>
      </c>
      <c r="I942" s="1" t="s">
        <v>670</v>
      </c>
    </row>
    <row r="943" spans="1:9" x14ac:dyDescent="0.55000000000000004">
      <c r="A943">
        <v>942</v>
      </c>
      <c r="B943" s="1" t="s">
        <v>4398</v>
      </c>
      <c r="C943" s="1" t="s">
        <v>4399</v>
      </c>
      <c r="D943" s="1" t="s">
        <v>4400</v>
      </c>
      <c r="E943" s="1" t="s">
        <v>19</v>
      </c>
      <c r="F943" s="1" t="s">
        <v>4401</v>
      </c>
      <c r="G943" s="2">
        <v>24533</v>
      </c>
      <c r="H943" s="2">
        <v>44189</v>
      </c>
      <c r="I943" s="1" t="s">
        <v>733</v>
      </c>
    </row>
    <row r="944" spans="1:9" x14ac:dyDescent="0.55000000000000004">
      <c r="A944">
        <v>943</v>
      </c>
      <c r="B944" s="1" t="s">
        <v>4402</v>
      </c>
      <c r="C944" s="1" t="s">
        <v>4403</v>
      </c>
      <c r="D944" s="1" t="s">
        <v>4404</v>
      </c>
      <c r="E944" s="1" t="s">
        <v>19</v>
      </c>
      <c r="F944" s="1" t="s">
        <v>4405</v>
      </c>
      <c r="G944" s="2">
        <v>30083</v>
      </c>
      <c r="H944" s="2">
        <v>41903</v>
      </c>
      <c r="I944" s="1" t="s">
        <v>670</v>
      </c>
    </row>
    <row r="945" spans="1:9" x14ac:dyDescent="0.55000000000000004">
      <c r="A945">
        <v>944</v>
      </c>
      <c r="B945" s="1" t="s">
        <v>4406</v>
      </c>
      <c r="C945" s="1" t="s">
        <v>4407</v>
      </c>
      <c r="D945" s="1" t="s">
        <v>4408</v>
      </c>
      <c r="E945" s="1" t="s">
        <v>10</v>
      </c>
      <c r="F945" s="1" t="s">
        <v>4409</v>
      </c>
      <c r="G945" s="2">
        <v>27250</v>
      </c>
      <c r="H945" s="2">
        <v>43586</v>
      </c>
      <c r="I945" s="1" t="s">
        <v>655</v>
      </c>
    </row>
    <row r="946" spans="1:9" x14ac:dyDescent="0.55000000000000004">
      <c r="A946">
        <v>945</v>
      </c>
      <c r="B946" s="1" t="s">
        <v>4410</v>
      </c>
      <c r="C946" s="1" t="s">
        <v>4411</v>
      </c>
      <c r="D946" s="1" t="s">
        <v>4412</v>
      </c>
      <c r="E946" s="1" t="s">
        <v>19</v>
      </c>
      <c r="F946" s="1" t="s">
        <v>4413</v>
      </c>
      <c r="G946" s="2">
        <v>22704</v>
      </c>
      <c r="H946" s="2">
        <v>43317</v>
      </c>
      <c r="I946" s="1" t="s">
        <v>630</v>
      </c>
    </row>
    <row r="947" spans="1:9" x14ac:dyDescent="0.55000000000000004">
      <c r="A947">
        <v>946</v>
      </c>
      <c r="B947" s="1" t="s">
        <v>4414</v>
      </c>
      <c r="C947" s="1" t="s">
        <v>4415</v>
      </c>
      <c r="D947" s="1" t="s">
        <v>4416</v>
      </c>
      <c r="E947" s="1" t="s">
        <v>19</v>
      </c>
      <c r="F947" s="1" t="s">
        <v>4417</v>
      </c>
      <c r="G947" s="2">
        <v>30994</v>
      </c>
      <c r="H947" s="2">
        <v>44558</v>
      </c>
      <c r="I947" s="1" t="s">
        <v>680</v>
      </c>
    </row>
    <row r="948" spans="1:9" x14ac:dyDescent="0.55000000000000004">
      <c r="A948">
        <v>947</v>
      </c>
      <c r="B948" s="1" t="s">
        <v>4418</v>
      </c>
      <c r="C948" s="1" t="s">
        <v>4419</v>
      </c>
      <c r="D948" s="1" t="s">
        <v>4420</v>
      </c>
      <c r="E948" s="1" t="s">
        <v>10</v>
      </c>
      <c r="F948" s="1" t="s">
        <v>4421</v>
      </c>
      <c r="G948" s="2">
        <v>23238</v>
      </c>
      <c r="H948" s="2">
        <v>43833</v>
      </c>
      <c r="I948" s="1" t="s">
        <v>747</v>
      </c>
    </row>
    <row r="949" spans="1:9" x14ac:dyDescent="0.55000000000000004">
      <c r="A949">
        <v>948</v>
      </c>
      <c r="B949" s="1" t="s">
        <v>4422</v>
      </c>
      <c r="C949" s="1" t="s">
        <v>4423</v>
      </c>
      <c r="D949" s="1" t="s">
        <v>4424</v>
      </c>
      <c r="E949" s="1" t="s">
        <v>19</v>
      </c>
      <c r="F949" s="1" t="s">
        <v>4425</v>
      </c>
      <c r="G949" s="2">
        <v>30208</v>
      </c>
      <c r="H949" s="2">
        <v>44425</v>
      </c>
      <c r="I949" s="1" t="s">
        <v>635</v>
      </c>
    </row>
    <row r="950" spans="1:9" x14ac:dyDescent="0.55000000000000004">
      <c r="A950">
        <v>949</v>
      </c>
      <c r="B950" s="1" t="s">
        <v>4426</v>
      </c>
      <c r="C950" s="1" t="s">
        <v>4427</v>
      </c>
      <c r="D950" s="1" t="s">
        <v>4428</v>
      </c>
      <c r="E950" s="1" t="s">
        <v>19</v>
      </c>
      <c r="F950" s="1" t="s">
        <v>4429</v>
      </c>
      <c r="G950" s="2">
        <v>25490</v>
      </c>
      <c r="H950" s="2">
        <v>41656</v>
      </c>
      <c r="I950" s="1" t="s">
        <v>4086</v>
      </c>
    </row>
    <row r="951" spans="1:9" x14ac:dyDescent="0.55000000000000004">
      <c r="A951">
        <v>950</v>
      </c>
      <c r="B951" s="1" t="s">
        <v>4430</v>
      </c>
      <c r="C951" s="1" t="s">
        <v>4431</v>
      </c>
      <c r="D951" s="1" t="s">
        <v>4432</v>
      </c>
      <c r="E951" s="1" t="s">
        <v>10</v>
      </c>
      <c r="F951" s="1" t="s">
        <v>4433</v>
      </c>
      <c r="G951" s="2">
        <v>32211</v>
      </c>
      <c r="H951" s="2">
        <v>42154</v>
      </c>
      <c r="I951" s="1" t="s">
        <v>670</v>
      </c>
    </row>
    <row r="952" spans="1:9" x14ac:dyDescent="0.55000000000000004">
      <c r="A952">
        <v>951</v>
      </c>
      <c r="B952" s="1" t="s">
        <v>2907</v>
      </c>
      <c r="C952" s="1" t="s">
        <v>4434</v>
      </c>
      <c r="D952" s="1" t="s">
        <v>4435</v>
      </c>
      <c r="E952" s="1" t="s">
        <v>19</v>
      </c>
      <c r="F952" s="1" t="s">
        <v>4436</v>
      </c>
      <c r="G952" s="2">
        <v>32631</v>
      </c>
      <c r="H952" s="2">
        <v>41230</v>
      </c>
      <c r="I952" s="1" t="s">
        <v>1810</v>
      </c>
    </row>
    <row r="953" spans="1:9" x14ac:dyDescent="0.55000000000000004">
      <c r="A953">
        <v>952</v>
      </c>
      <c r="B953" s="1" t="s">
        <v>4437</v>
      </c>
      <c r="C953" s="1" t="s">
        <v>4438</v>
      </c>
      <c r="D953" s="1" t="s">
        <v>4439</v>
      </c>
      <c r="E953" s="1" t="s">
        <v>19</v>
      </c>
      <c r="F953" s="1" t="s">
        <v>4440</v>
      </c>
      <c r="G953" s="2">
        <v>25814</v>
      </c>
      <c r="H953" s="2">
        <v>41006</v>
      </c>
      <c r="I953" s="1" t="s">
        <v>1660</v>
      </c>
    </row>
    <row r="954" spans="1:9" x14ac:dyDescent="0.55000000000000004">
      <c r="A954">
        <v>953</v>
      </c>
      <c r="B954" s="1" t="s">
        <v>4441</v>
      </c>
      <c r="C954" s="1" t="s">
        <v>4442</v>
      </c>
      <c r="D954" s="1" t="s">
        <v>4443</v>
      </c>
      <c r="E954" s="1" t="s">
        <v>10</v>
      </c>
      <c r="F954" s="1" t="s">
        <v>4444</v>
      </c>
      <c r="G954" s="2">
        <v>19266</v>
      </c>
      <c r="H954" s="2">
        <v>41021</v>
      </c>
      <c r="I954" s="1" t="s">
        <v>4445</v>
      </c>
    </row>
    <row r="955" spans="1:9" x14ac:dyDescent="0.55000000000000004">
      <c r="A955">
        <v>954</v>
      </c>
      <c r="B955" s="1" t="s">
        <v>4446</v>
      </c>
      <c r="C955" s="1" t="s">
        <v>4447</v>
      </c>
      <c r="D955" s="1" t="s">
        <v>4448</v>
      </c>
      <c r="E955" s="1" t="s">
        <v>10</v>
      </c>
      <c r="F955" s="1" t="s">
        <v>4449</v>
      </c>
      <c r="G955" s="2">
        <v>20821</v>
      </c>
      <c r="H955" s="2">
        <v>44532</v>
      </c>
      <c r="I955" s="1" t="s">
        <v>706</v>
      </c>
    </row>
    <row r="956" spans="1:9" x14ac:dyDescent="0.55000000000000004">
      <c r="A956">
        <v>955</v>
      </c>
      <c r="B956" s="1" t="s">
        <v>4450</v>
      </c>
      <c r="C956" s="1" t="s">
        <v>4451</v>
      </c>
      <c r="D956" s="1" t="s">
        <v>4452</v>
      </c>
      <c r="E956" s="1" t="s">
        <v>19</v>
      </c>
      <c r="F956" s="1" t="s">
        <v>4453</v>
      </c>
      <c r="G956" s="2">
        <v>31680</v>
      </c>
      <c r="H956" s="2">
        <v>43574</v>
      </c>
      <c r="I956" s="1" t="s">
        <v>625</v>
      </c>
    </row>
    <row r="957" spans="1:9" x14ac:dyDescent="0.55000000000000004">
      <c r="A957">
        <v>956</v>
      </c>
      <c r="B957" s="1" t="s">
        <v>4454</v>
      </c>
      <c r="C957" s="1" t="s">
        <v>4455</v>
      </c>
      <c r="D957" s="1" t="s">
        <v>4456</v>
      </c>
      <c r="E957" s="1" t="s">
        <v>10</v>
      </c>
      <c r="F957" s="1" t="s">
        <v>4457</v>
      </c>
      <c r="G957" s="2">
        <v>24087</v>
      </c>
      <c r="H957" s="2">
        <v>41660</v>
      </c>
      <c r="I957" s="1" t="s">
        <v>670</v>
      </c>
    </row>
    <row r="958" spans="1:9" x14ac:dyDescent="0.55000000000000004">
      <c r="A958">
        <v>957</v>
      </c>
      <c r="B958" s="1" t="s">
        <v>4458</v>
      </c>
      <c r="C958" s="1" t="s">
        <v>4459</v>
      </c>
      <c r="D958" s="1" t="s">
        <v>4460</v>
      </c>
      <c r="E958" s="1" t="s">
        <v>10</v>
      </c>
      <c r="F958" s="1" t="s">
        <v>4461</v>
      </c>
      <c r="G958" s="2">
        <v>18989</v>
      </c>
      <c r="H958" s="2">
        <v>42064</v>
      </c>
      <c r="I958" s="1" t="s">
        <v>968</v>
      </c>
    </row>
    <row r="959" spans="1:9" x14ac:dyDescent="0.55000000000000004">
      <c r="A959">
        <v>958</v>
      </c>
      <c r="B959" s="1" t="s">
        <v>4462</v>
      </c>
      <c r="C959" s="1" t="s">
        <v>4463</v>
      </c>
      <c r="D959" s="1" t="s">
        <v>4464</v>
      </c>
      <c r="E959" s="1" t="s">
        <v>19</v>
      </c>
      <c r="F959" s="1" t="s">
        <v>4465</v>
      </c>
      <c r="G959" s="2">
        <v>25796</v>
      </c>
      <c r="H959" s="2">
        <v>44227</v>
      </c>
      <c r="I959" s="1" t="s">
        <v>675</v>
      </c>
    </row>
    <row r="960" spans="1:9" x14ac:dyDescent="0.55000000000000004">
      <c r="A960">
        <v>959</v>
      </c>
      <c r="B960" s="1" t="s">
        <v>4466</v>
      </c>
      <c r="C960" s="1" t="s">
        <v>4467</v>
      </c>
      <c r="D960" s="1" t="s">
        <v>4468</v>
      </c>
      <c r="E960" s="1" t="s">
        <v>10</v>
      </c>
      <c r="F960" s="1" t="s">
        <v>4469</v>
      </c>
      <c r="G960" s="2">
        <v>27643</v>
      </c>
      <c r="H960" s="2">
        <v>44031</v>
      </c>
      <c r="I960" s="1" t="s">
        <v>855</v>
      </c>
    </row>
    <row r="961" spans="1:9" x14ac:dyDescent="0.55000000000000004">
      <c r="A961">
        <v>960</v>
      </c>
      <c r="B961" s="1" t="s">
        <v>4470</v>
      </c>
      <c r="C961" s="1" t="s">
        <v>4471</v>
      </c>
      <c r="D961" s="1" t="s">
        <v>4472</v>
      </c>
      <c r="E961" s="1" t="s">
        <v>10</v>
      </c>
      <c r="F961" s="1" t="s">
        <v>4473</v>
      </c>
      <c r="G961" s="2">
        <v>28154</v>
      </c>
      <c r="H961" s="2">
        <v>42699</v>
      </c>
      <c r="I961" s="1" t="s">
        <v>670</v>
      </c>
    </row>
    <row r="962" spans="1:9" x14ac:dyDescent="0.55000000000000004">
      <c r="A962">
        <v>961</v>
      </c>
      <c r="B962" s="1" t="s">
        <v>4474</v>
      </c>
      <c r="C962" s="1" t="s">
        <v>4475</v>
      </c>
      <c r="D962" s="1" t="s">
        <v>4476</v>
      </c>
      <c r="E962" s="1" t="s">
        <v>19</v>
      </c>
      <c r="F962" s="1" t="s">
        <v>4477</v>
      </c>
      <c r="G962" s="2">
        <v>20417</v>
      </c>
      <c r="H962" s="2">
        <v>42283</v>
      </c>
      <c r="I962" s="1" t="s">
        <v>894</v>
      </c>
    </row>
    <row r="963" spans="1:9" x14ac:dyDescent="0.55000000000000004">
      <c r="A963">
        <v>962</v>
      </c>
      <c r="B963" s="1" t="s">
        <v>4478</v>
      </c>
      <c r="C963" s="1" t="s">
        <v>4479</v>
      </c>
      <c r="D963" s="1" t="s">
        <v>4480</v>
      </c>
      <c r="E963" s="1" t="s">
        <v>10</v>
      </c>
      <c r="F963" s="1" t="s">
        <v>4481</v>
      </c>
      <c r="G963" s="2">
        <v>26944</v>
      </c>
      <c r="H963" s="2">
        <v>42173</v>
      </c>
      <c r="I963" s="1" t="s">
        <v>846</v>
      </c>
    </row>
    <row r="964" spans="1:9" x14ac:dyDescent="0.55000000000000004">
      <c r="A964">
        <v>963</v>
      </c>
      <c r="B964" s="1" t="s">
        <v>4482</v>
      </c>
      <c r="C964" s="1" t="s">
        <v>4483</v>
      </c>
      <c r="D964" s="1" t="s">
        <v>4484</v>
      </c>
      <c r="E964" s="1" t="s">
        <v>10</v>
      </c>
      <c r="F964" s="1" t="s">
        <v>4485</v>
      </c>
      <c r="G964" s="2">
        <v>23228</v>
      </c>
      <c r="H964" s="2">
        <v>43006</v>
      </c>
      <c r="I964" s="1" t="s">
        <v>855</v>
      </c>
    </row>
    <row r="965" spans="1:9" x14ac:dyDescent="0.55000000000000004">
      <c r="A965">
        <v>964</v>
      </c>
      <c r="B965" s="1" t="s">
        <v>4486</v>
      </c>
      <c r="C965" s="1" t="s">
        <v>4487</v>
      </c>
      <c r="D965" s="1" t="s">
        <v>4488</v>
      </c>
      <c r="E965" s="1" t="s">
        <v>10</v>
      </c>
      <c r="F965" s="1" t="s">
        <v>4489</v>
      </c>
      <c r="G965" s="2">
        <v>30663</v>
      </c>
      <c r="H965" s="2">
        <v>42068</v>
      </c>
      <c r="I965" s="1" t="s">
        <v>855</v>
      </c>
    </row>
    <row r="966" spans="1:9" x14ac:dyDescent="0.55000000000000004">
      <c r="A966">
        <v>965</v>
      </c>
      <c r="B966" s="1" t="s">
        <v>4490</v>
      </c>
      <c r="C966" s="1" t="s">
        <v>4491</v>
      </c>
      <c r="D966" s="1" t="s">
        <v>4492</v>
      </c>
      <c r="E966" s="1" t="s">
        <v>10</v>
      </c>
      <c r="F966" s="1" t="s">
        <v>4493</v>
      </c>
      <c r="G966" s="2">
        <v>27865</v>
      </c>
      <c r="H966" s="2">
        <v>43322</v>
      </c>
      <c r="I966" s="1" t="s">
        <v>869</v>
      </c>
    </row>
    <row r="967" spans="1:9" x14ac:dyDescent="0.55000000000000004">
      <c r="A967">
        <v>966</v>
      </c>
      <c r="B967" s="1" t="s">
        <v>4494</v>
      </c>
      <c r="C967" s="1" t="s">
        <v>4495</v>
      </c>
      <c r="D967" s="1" t="s">
        <v>4496</v>
      </c>
      <c r="E967" s="1" t="s">
        <v>10</v>
      </c>
      <c r="F967" s="1" t="s">
        <v>4497</v>
      </c>
      <c r="G967" s="2">
        <v>29389</v>
      </c>
      <c r="H967" s="2">
        <v>43537</v>
      </c>
      <c r="I967" s="1" t="s">
        <v>620</v>
      </c>
    </row>
    <row r="968" spans="1:9" x14ac:dyDescent="0.55000000000000004">
      <c r="A968">
        <v>967</v>
      </c>
      <c r="B968" s="1" t="s">
        <v>4498</v>
      </c>
      <c r="C968" s="1" t="s">
        <v>4499</v>
      </c>
      <c r="D968" s="1" t="s">
        <v>4500</v>
      </c>
      <c r="E968" s="1" t="s">
        <v>10</v>
      </c>
      <c r="F968" s="1" t="s">
        <v>4501</v>
      </c>
      <c r="G968" s="2">
        <v>32441</v>
      </c>
      <c r="H968" s="2">
        <v>43888</v>
      </c>
      <c r="I968" s="1" t="s">
        <v>733</v>
      </c>
    </row>
    <row r="969" spans="1:9" x14ac:dyDescent="0.55000000000000004">
      <c r="A969">
        <v>968</v>
      </c>
      <c r="B969" s="1" t="s">
        <v>4502</v>
      </c>
      <c r="C969" s="1" t="s">
        <v>4503</v>
      </c>
      <c r="D969" s="1" t="s">
        <v>4504</v>
      </c>
      <c r="E969" s="1" t="s">
        <v>19</v>
      </c>
      <c r="F969" s="1" t="s">
        <v>4505</v>
      </c>
      <c r="G969" s="2">
        <v>32197</v>
      </c>
      <c r="H969" s="2">
        <v>43833</v>
      </c>
      <c r="I969" s="1" t="s">
        <v>757</v>
      </c>
    </row>
    <row r="970" spans="1:9" x14ac:dyDescent="0.55000000000000004">
      <c r="A970">
        <v>969</v>
      </c>
      <c r="B970" s="1" t="s">
        <v>4506</v>
      </c>
      <c r="C970" s="1" t="s">
        <v>4507</v>
      </c>
      <c r="D970" s="1" t="s">
        <v>4508</v>
      </c>
      <c r="E970" s="1" t="s">
        <v>10</v>
      </c>
      <c r="F970" s="1" t="s">
        <v>4509</v>
      </c>
      <c r="G970" s="2">
        <v>32715</v>
      </c>
      <c r="H970" s="2">
        <v>44549</v>
      </c>
      <c r="I970" s="1" t="s">
        <v>675</v>
      </c>
    </row>
    <row r="971" spans="1:9" x14ac:dyDescent="0.55000000000000004">
      <c r="A971">
        <v>970</v>
      </c>
      <c r="B971" s="1" t="s">
        <v>4510</v>
      </c>
      <c r="C971" s="1" t="s">
        <v>4511</v>
      </c>
      <c r="D971" s="1" t="s">
        <v>4512</v>
      </c>
      <c r="E971" s="1" t="s">
        <v>19</v>
      </c>
      <c r="F971" s="1" t="s">
        <v>4513</v>
      </c>
      <c r="G971" s="2">
        <v>26640</v>
      </c>
      <c r="H971" s="2">
        <v>40963</v>
      </c>
      <c r="I971" s="1" t="s">
        <v>680</v>
      </c>
    </row>
    <row r="972" spans="1:9" x14ac:dyDescent="0.55000000000000004">
      <c r="A972">
        <v>971</v>
      </c>
      <c r="B972" s="1" t="s">
        <v>4514</v>
      </c>
      <c r="C972" s="1" t="s">
        <v>4515</v>
      </c>
      <c r="D972" s="1" t="s">
        <v>4516</v>
      </c>
      <c r="E972" s="1" t="s">
        <v>10</v>
      </c>
      <c r="F972" s="1" t="s">
        <v>4517</v>
      </c>
      <c r="G972" s="2">
        <v>20860</v>
      </c>
      <c r="H972" s="2">
        <v>41609</v>
      </c>
      <c r="I972" s="1" t="s">
        <v>1627</v>
      </c>
    </row>
    <row r="973" spans="1:9" x14ac:dyDescent="0.55000000000000004">
      <c r="A973">
        <v>972</v>
      </c>
      <c r="B973" s="1" t="s">
        <v>4518</v>
      </c>
      <c r="C973" s="1" t="s">
        <v>4519</v>
      </c>
      <c r="D973" s="1" t="s">
        <v>4520</v>
      </c>
      <c r="E973" s="1" t="s">
        <v>10</v>
      </c>
      <c r="F973" s="1" t="s">
        <v>4521</v>
      </c>
      <c r="G973" s="2">
        <v>24539</v>
      </c>
      <c r="H973" s="2">
        <v>43222</v>
      </c>
      <c r="I973" s="1" t="s">
        <v>675</v>
      </c>
    </row>
    <row r="974" spans="1:9" x14ac:dyDescent="0.55000000000000004">
      <c r="A974">
        <v>973</v>
      </c>
      <c r="B974" s="1" t="s">
        <v>4522</v>
      </c>
      <c r="C974" s="1" t="s">
        <v>4523</v>
      </c>
      <c r="D974" s="1" t="s">
        <v>4524</v>
      </c>
      <c r="E974" s="1" t="s">
        <v>10</v>
      </c>
      <c r="F974" s="1" t="s">
        <v>4525</v>
      </c>
      <c r="G974" s="2">
        <v>26621</v>
      </c>
      <c r="H974" s="2">
        <v>43241</v>
      </c>
      <c r="I974" s="1" t="s">
        <v>675</v>
      </c>
    </row>
    <row r="975" spans="1:9" x14ac:dyDescent="0.55000000000000004">
      <c r="A975">
        <v>974</v>
      </c>
      <c r="B975" s="1" t="s">
        <v>4526</v>
      </c>
      <c r="C975" s="1" t="s">
        <v>4527</v>
      </c>
      <c r="D975" s="1" t="s">
        <v>4528</v>
      </c>
      <c r="E975" s="1" t="s">
        <v>10</v>
      </c>
      <c r="F975" s="1" t="s">
        <v>4529</v>
      </c>
      <c r="G975" s="2">
        <v>29339</v>
      </c>
      <c r="H975" s="2">
        <v>43959</v>
      </c>
      <c r="I975" s="1" t="s">
        <v>752</v>
      </c>
    </row>
    <row r="976" spans="1:9" x14ac:dyDescent="0.55000000000000004">
      <c r="A976">
        <v>975</v>
      </c>
      <c r="B976" s="1" t="s">
        <v>4530</v>
      </c>
      <c r="C976" s="1" t="s">
        <v>2032</v>
      </c>
      <c r="D976" s="1" t="s">
        <v>4531</v>
      </c>
      <c r="E976" s="1" t="s">
        <v>19</v>
      </c>
      <c r="F976" s="1" t="s">
        <v>4532</v>
      </c>
      <c r="G976" s="2">
        <v>18357</v>
      </c>
      <c r="H976" s="2">
        <v>41886</v>
      </c>
      <c r="I976" s="1" t="s">
        <v>670</v>
      </c>
    </row>
    <row r="977" spans="1:9" x14ac:dyDescent="0.55000000000000004">
      <c r="A977">
        <v>976</v>
      </c>
      <c r="B977" s="1" t="s">
        <v>4533</v>
      </c>
      <c r="C977" s="1" t="s">
        <v>4534</v>
      </c>
      <c r="D977" s="1" t="s">
        <v>4535</v>
      </c>
      <c r="E977" s="1" t="s">
        <v>10</v>
      </c>
      <c r="F977" s="1" t="s">
        <v>4536</v>
      </c>
      <c r="G977" s="2">
        <v>24809</v>
      </c>
      <c r="H977" s="2">
        <v>41011</v>
      </c>
      <c r="I977" s="1" t="s">
        <v>625</v>
      </c>
    </row>
    <row r="978" spans="1:9" x14ac:dyDescent="0.55000000000000004">
      <c r="A978">
        <v>977</v>
      </c>
      <c r="B978" s="1" t="s">
        <v>4537</v>
      </c>
      <c r="C978" s="1" t="s">
        <v>4538</v>
      </c>
      <c r="D978" s="1" t="s">
        <v>4539</v>
      </c>
      <c r="E978" s="1" t="s">
        <v>10</v>
      </c>
      <c r="F978" s="1" t="s">
        <v>4540</v>
      </c>
      <c r="G978" s="2">
        <v>23462</v>
      </c>
      <c r="H978" s="2">
        <v>42251</v>
      </c>
      <c r="I978" s="1" t="s">
        <v>1732</v>
      </c>
    </row>
    <row r="979" spans="1:9" x14ac:dyDescent="0.55000000000000004">
      <c r="A979">
        <v>978</v>
      </c>
      <c r="B979" s="1" t="s">
        <v>3190</v>
      </c>
      <c r="C979" s="1" t="s">
        <v>4541</v>
      </c>
      <c r="D979" s="1" t="s">
        <v>4542</v>
      </c>
      <c r="E979" s="1" t="s">
        <v>10</v>
      </c>
      <c r="F979" s="1" t="s">
        <v>4543</v>
      </c>
      <c r="G979" s="2">
        <v>26880</v>
      </c>
      <c r="H979" s="2">
        <v>41567</v>
      </c>
      <c r="I979" s="1" t="s">
        <v>655</v>
      </c>
    </row>
    <row r="980" spans="1:9" x14ac:dyDescent="0.55000000000000004">
      <c r="A980">
        <v>979</v>
      </c>
      <c r="B980" s="1" t="s">
        <v>302</v>
      </c>
      <c r="C980" s="1" t="s">
        <v>2048</v>
      </c>
      <c r="D980" s="1" t="s">
        <v>4544</v>
      </c>
      <c r="E980" s="1" t="s">
        <v>19</v>
      </c>
      <c r="F980" s="1" t="s">
        <v>4545</v>
      </c>
      <c r="G980" s="2">
        <v>22096</v>
      </c>
      <c r="H980" s="2">
        <v>41396</v>
      </c>
      <c r="I980" s="1" t="s">
        <v>894</v>
      </c>
    </row>
    <row r="981" spans="1:9" x14ac:dyDescent="0.55000000000000004">
      <c r="A981">
        <v>980</v>
      </c>
      <c r="B981" s="1" t="s">
        <v>4546</v>
      </c>
      <c r="C981" s="1" t="s">
        <v>4547</v>
      </c>
      <c r="D981" s="1" t="s">
        <v>4548</v>
      </c>
      <c r="E981" s="1" t="s">
        <v>19</v>
      </c>
      <c r="F981" s="1" t="s">
        <v>4549</v>
      </c>
      <c r="G981" s="2">
        <v>20381</v>
      </c>
      <c r="H981" s="2">
        <v>44318</v>
      </c>
      <c r="I981" s="1" t="s">
        <v>670</v>
      </c>
    </row>
    <row r="982" spans="1:9" x14ac:dyDescent="0.55000000000000004">
      <c r="A982">
        <v>981</v>
      </c>
      <c r="B982" s="1" t="s">
        <v>4066</v>
      </c>
      <c r="C982" s="1" t="s">
        <v>4550</v>
      </c>
      <c r="D982" s="1" t="s">
        <v>4551</v>
      </c>
      <c r="E982" s="1" t="s">
        <v>10</v>
      </c>
      <c r="F982" s="1" t="s">
        <v>4552</v>
      </c>
      <c r="G982" s="2">
        <v>29453</v>
      </c>
      <c r="H982" s="2">
        <v>41351</v>
      </c>
      <c r="I982" s="1" t="s">
        <v>625</v>
      </c>
    </row>
    <row r="983" spans="1:9" x14ac:dyDescent="0.55000000000000004">
      <c r="A983">
        <v>982</v>
      </c>
      <c r="B983" s="1" t="s">
        <v>4553</v>
      </c>
      <c r="C983" s="1" t="s">
        <v>4554</v>
      </c>
      <c r="D983" s="1" t="s">
        <v>4555</v>
      </c>
      <c r="E983" s="1" t="s">
        <v>19</v>
      </c>
      <c r="F983" s="1" t="s">
        <v>4556</v>
      </c>
      <c r="G983" s="2">
        <v>23763</v>
      </c>
      <c r="H983" s="2">
        <v>43674</v>
      </c>
      <c r="I983" s="1" t="s">
        <v>670</v>
      </c>
    </row>
    <row r="984" spans="1:9" x14ac:dyDescent="0.55000000000000004">
      <c r="A984">
        <v>983</v>
      </c>
      <c r="B984" s="1" t="s">
        <v>3217</v>
      </c>
      <c r="C984" s="1" t="s">
        <v>4557</v>
      </c>
      <c r="D984" s="1" t="s">
        <v>4558</v>
      </c>
      <c r="E984" s="1" t="s">
        <v>10</v>
      </c>
      <c r="F984" s="1" t="s">
        <v>4559</v>
      </c>
      <c r="G984" s="2">
        <v>19844</v>
      </c>
      <c r="H984" s="2">
        <v>42939</v>
      </c>
      <c r="I984" s="1" t="s">
        <v>675</v>
      </c>
    </row>
    <row r="985" spans="1:9" x14ac:dyDescent="0.55000000000000004">
      <c r="A985">
        <v>984</v>
      </c>
      <c r="B985" s="1" t="s">
        <v>4560</v>
      </c>
      <c r="C985" s="1" t="s">
        <v>4561</v>
      </c>
      <c r="D985" s="1" t="s">
        <v>4562</v>
      </c>
      <c r="E985" s="1" t="s">
        <v>19</v>
      </c>
      <c r="F985" s="1" t="s">
        <v>4563</v>
      </c>
      <c r="G985" s="2">
        <v>32383</v>
      </c>
      <c r="H985" s="2">
        <v>43160</v>
      </c>
      <c r="I985" s="1" t="s">
        <v>1147</v>
      </c>
    </row>
    <row r="986" spans="1:9" x14ac:dyDescent="0.55000000000000004">
      <c r="A986">
        <v>985</v>
      </c>
      <c r="B986" s="1" t="s">
        <v>4564</v>
      </c>
      <c r="C986" s="1" t="s">
        <v>4565</v>
      </c>
      <c r="D986" s="1" t="s">
        <v>4566</v>
      </c>
      <c r="E986" s="1" t="s">
        <v>19</v>
      </c>
      <c r="F986" s="1" t="s">
        <v>4567</v>
      </c>
      <c r="G986" s="2">
        <v>22166</v>
      </c>
      <c r="H986" s="2">
        <v>41615</v>
      </c>
      <c r="I986" s="1" t="s">
        <v>625</v>
      </c>
    </row>
    <row r="987" spans="1:9" x14ac:dyDescent="0.55000000000000004">
      <c r="A987">
        <v>986</v>
      </c>
      <c r="B987" s="1" t="s">
        <v>4568</v>
      </c>
      <c r="C987" s="1" t="s">
        <v>4569</v>
      </c>
      <c r="D987" s="1" t="s">
        <v>4570</v>
      </c>
      <c r="E987" s="1" t="s">
        <v>10</v>
      </c>
      <c r="F987" s="1" t="s">
        <v>4571</v>
      </c>
      <c r="G987" s="2">
        <v>32282</v>
      </c>
      <c r="H987" s="2">
        <v>41362</v>
      </c>
      <c r="I987" s="1" t="s">
        <v>670</v>
      </c>
    </row>
    <row r="988" spans="1:9" x14ac:dyDescent="0.55000000000000004">
      <c r="A988">
        <v>987</v>
      </c>
      <c r="B988" s="1" t="s">
        <v>4572</v>
      </c>
      <c r="C988" s="1" t="s">
        <v>4573</v>
      </c>
      <c r="D988" s="1" t="s">
        <v>4574</v>
      </c>
      <c r="E988" s="1" t="s">
        <v>10</v>
      </c>
      <c r="F988" s="1" t="s">
        <v>4575</v>
      </c>
      <c r="G988" s="2">
        <v>19490</v>
      </c>
      <c r="H988" s="2">
        <v>43050</v>
      </c>
      <c r="I988" s="1" t="s">
        <v>855</v>
      </c>
    </row>
    <row r="989" spans="1:9" x14ac:dyDescent="0.55000000000000004">
      <c r="A989">
        <v>988</v>
      </c>
      <c r="B989" s="1" t="s">
        <v>4576</v>
      </c>
      <c r="C989" s="1" t="s">
        <v>4577</v>
      </c>
      <c r="D989" s="1" t="s">
        <v>4578</v>
      </c>
      <c r="E989" s="1" t="s">
        <v>19</v>
      </c>
      <c r="F989" s="1" t="s">
        <v>4579</v>
      </c>
      <c r="G989" s="2">
        <v>23502</v>
      </c>
      <c r="H989" s="2">
        <v>43429</v>
      </c>
      <c r="I989" s="1" t="s">
        <v>630</v>
      </c>
    </row>
    <row r="990" spans="1:9" x14ac:dyDescent="0.55000000000000004">
      <c r="A990">
        <v>989</v>
      </c>
      <c r="B990" s="1" t="s">
        <v>4580</v>
      </c>
      <c r="C990" s="1" t="s">
        <v>4581</v>
      </c>
      <c r="D990" s="1" t="s">
        <v>4582</v>
      </c>
      <c r="E990" s="1" t="s">
        <v>19</v>
      </c>
      <c r="F990" s="1" t="s">
        <v>4583</v>
      </c>
      <c r="G990" s="2">
        <v>22412</v>
      </c>
      <c r="H990" s="2">
        <v>43211</v>
      </c>
      <c r="I990" s="1" t="s">
        <v>1418</v>
      </c>
    </row>
    <row r="991" spans="1:9" x14ac:dyDescent="0.55000000000000004">
      <c r="A991">
        <v>990</v>
      </c>
      <c r="B991" s="1" t="s">
        <v>4584</v>
      </c>
      <c r="C991" s="1" t="s">
        <v>4585</v>
      </c>
      <c r="D991" s="1" t="s">
        <v>4586</v>
      </c>
      <c r="E991" s="1" t="s">
        <v>19</v>
      </c>
      <c r="F991" s="1" t="s">
        <v>4587</v>
      </c>
      <c r="G991" s="2">
        <v>21190</v>
      </c>
      <c r="H991" s="2">
        <v>42985</v>
      </c>
      <c r="I991" s="1" t="s">
        <v>625</v>
      </c>
    </row>
    <row r="992" spans="1:9" x14ac:dyDescent="0.55000000000000004">
      <c r="A992">
        <v>991</v>
      </c>
      <c r="B992" s="1" t="s">
        <v>4588</v>
      </c>
      <c r="C992" s="1" t="s">
        <v>4589</v>
      </c>
      <c r="D992" s="1" t="s">
        <v>4590</v>
      </c>
      <c r="E992" s="1" t="s">
        <v>10</v>
      </c>
      <c r="F992" s="1" t="s">
        <v>4591</v>
      </c>
      <c r="G992" s="2">
        <v>26085</v>
      </c>
      <c r="H992" s="2">
        <v>44004</v>
      </c>
      <c r="I992" s="1" t="s">
        <v>675</v>
      </c>
    </row>
    <row r="993" spans="1:9" x14ac:dyDescent="0.55000000000000004">
      <c r="A993">
        <v>992</v>
      </c>
      <c r="B993" s="1" t="s">
        <v>4592</v>
      </c>
      <c r="C993" s="1" t="s">
        <v>4593</v>
      </c>
      <c r="D993" s="1" t="s">
        <v>4594</v>
      </c>
      <c r="E993" s="1" t="s">
        <v>19</v>
      </c>
      <c r="F993" s="1" t="s">
        <v>4595</v>
      </c>
      <c r="G993" s="2">
        <v>32850</v>
      </c>
      <c r="H993" s="2">
        <v>44429</v>
      </c>
      <c r="I993" s="1" t="s">
        <v>620</v>
      </c>
    </row>
    <row r="994" spans="1:9" x14ac:dyDescent="0.55000000000000004">
      <c r="A994">
        <v>993</v>
      </c>
      <c r="B994" s="1" t="s">
        <v>513</v>
      </c>
      <c r="C994" s="1" t="s">
        <v>4596</v>
      </c>
      <c r="D994" s="1" t="s">
        <v>4597</v>
      </c>
      <c r="E994" s="1" t="s">
        <v>19</v>
      </c>
      <c r="F994" s="1" t="s">
        <v>4598</v>
      </c>
      <c r="G994" s="2">
        <v>32324</v>
      </c>
      <c r="H994" s="2">
        <v>41900</v>
      </c>
      <c r="I994" s="1" t="s">
        <v>2869</v>
      </c>
    </row>
    <row r="995" spans="1:9" x14ac:dyDescent="0.55000000000000004">
      <c r="A995">
        <v>994</v>
      </c>
      <c r="B995" s="1" t="s">
        <v>4599</v>
      </c>
      <c r="C995" s="1" t="s">
        <v>4600</v>
      </c>
      <c r="D995" s="1" t="s">
        <v>4601</v>
      </c>
      <c r="E995" s="1" t="s">
        <v>10</v>
      </c>
      <c r="F995" s="1" t="s">
        <v>4602</v>
      </c>
      <c r="G995" s="2">
        <v>30360</v>
      </c>
      <c r="H995" s="2">
        <v>42274</v>
      </c>
      <c r="I995" s="1" t="s">
        <v>4603</v>
      </c>
    </row>
    <row r="996" spans="1:9" x14ac:dyDescent="0.55000000000000004">
      <c r="A996">
        <v>995</v>
      </c>
      <c r="B996" s="1" t="s">
        <v>3564</v>
      </c>
      <c r="C996" s="1" t="s">
        <v>4604</v>
      </c>
      <c r="D996" s="1" t="s">
        <v>4605</v>
      </c>
      <c r="E996" s="1" t="s">
        <v>10</v>
      </c>
      <c r="F996" s="1" t="s">
        <v>4606</v>
      </c>
      <c r="G996" s="2">
        <v>24105</v>
      </c>
      <c r="H996" s="2">
        <v>43074</v>
      </c>
      <c r="I996" s="1" t="s">
        <v>855</v>
      </c>
    </row>
    <row r="997" spans="1:9" x14ac:dyDescent="0.55000000000000004">
      <c r="A997">
        <v>996</v>
      </c>
      <c r="B997" s="1" t="s">
        <v>4607</v>
      </c>
      <c r="C997" s="1" t="s">
        <v>4608</v>
      </c>
      <c r="D997" s="1" t="s">
        <v>4609</v>
      </c>
      <c r="E997" s="1" t="s">
        <v>19</v>
      </c>
      <c r="F997" s="1" t="s">
        <v>4610</v>
      </c>
      <c r="G997" s="2">
        <v>18813</v>
      </c>
      <c r="H997" s="2">
        <v>41981</v>
      </c>
      <c r="I997" s="1" t="s">
        <v>650</v>
      </c>
    </row>
    <row r="998" spans="1:9" x14ac:dyDescent="0.55000000000000004">
      <c r="A998">
        <v>997</v>
      </c>
      <c r="B998" s="1" t="s">
        <v>4611</v>
      </c>
      <c r="C998" s="1" t="s">
        <v>4612</v>
      </c>
      <c r="D998" s="1" t="s">
        <v>4613</v>
      </c>
      <c r="E998" s="1" t="s">
        <v>19</v>
      </c>
      <c r="F998" s="1" t="s">
        <v>4614</v>
      </c>
      <c r="G998" s="2">
        <v>24542</v>
      </c>
      <c r="H998" s="2">
        <v>42967</v>
      </c>
      <c r="I998" s="1" t="s">
        <v>670</v>
      </c>
    </row>
    <row r="999" spans="1:9" x14ac:dyDescent="0.55000000000000004">
      <c r="A999">
        <v>998</v>
      </c>
      <c r="B999" s="1" t="s">
        <v>3312</v>
      </c>
      <c r="C999" s="1" t="s">
        <v>4615</v>
      </c>
      <c r="D999" s="1" t="s">
        <v>4616</v>
      </c>
      <c r="E999" s="1" t="s">
        <v>19</v>
      </c>
      <c r="F999" s="1" t="s">
        <v>4617</v>
      </c>
      <c r="G999" s="2">
        <v>20961</v>
      </c>
      <c r="H999" s="2">
        <v>42503</v>
      </c>
      <c r="I999" s="1" t="s">
        <v>635</v>
      </c>
    </row>
    <row r="1000" spans="1:9" x14ac:dyDescent="0.55000000000000004">
      <c r="A1000">
        <v>999</v>
      </c>
      <c r="B1000" s="1" t="s">
        <v>4618</v>
      </c>
      <c r="C1000" s="1" t="s">
        <v>4619</v>
      </c>
      <c r="D1000" s="1" t="s">
        <v>4620</v>
      </c>
      <c r="E1000" s="1" t="s">
        <v>19</v>
      </c>
      <c r="F1000" s="1" t="s">
        <v>4621</v>
      </c>
      <c r="G1000" s="2">
        <v>32637</v>
      </c>
      <c r="H1000" s="2">
        <v>44448</v>
      </c>
      <c r="I1000" s="1" t="s">
        <v>625</v>
      </c>
    </row>
    <row r="1001" spans="1:9" x14ac:dyDescent="0.55000000000000004">
      <c r="A1001">
        <v>1000</v>
      </c>
      <c r="B1001" s="1" t="s">
        <v>4622</v>
      </c>
      <c r="C1001" s="1" t="s">
        <v>4623</v>
      </c>
      <c r="D1001" s="1" t="s">
        <v>4624</v>
      </c>
      <c r="E1001" s="1" t="s">
        <v>10</v>
      </c>
      <c r="F1001" s="1" t="s">
        <v>4625</v>
      </c>
      <c r="G1001" s="2">
        <v>25876</v>
      </c>
      <c r="H1001" s="2">
        <v>43382</v>
      </c>
      <c r="I1001" s="1" t="s">
        <v>1745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F990-4E69-4087-9870-FED7959E8A9F}">
  <dimension ref="A1:H151"/>
  <sheetViews>
    <sheetView workbookViewId="0">
      <selection activeCell="L6" sqref="L6"/>
    </sheetView>
  </sheetViews>
  <sheetFormatPr defaultRowHeight="14.4" x14ac:dyDescent="0.55000000000000004"/>
  <cols>
    <col min="1" max="1" width="11.05078125" bestFit="1" customWidth="1"/>
    <col min="2" max="2" width="11.68359375" bestFit="1" customWidth="1"/>
    <col min="3" max="3" width="11.3125" bestFit="1" customWidth="1"/>
    <col min="4" max="4" width="8.62890625" bestFit="1" customWidth="1"/>
    <col min="5" max="5" width="11.83984375" bestFit="1" customWidth="1"/>
    <col min="6" max="6" width="10.15625" bestFit="1" customWidth="1"/>
    <col min="7" max="7" width="12.6289062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5930</v>
      </c>
    </row>
    <row r="2" spans="1:8" x14ac:dyDescent="0.55000000000000004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27100</v>
      </c>
      <c r="G2" s="2">
        <v>41524</v>
      </c>
      <c r="H2" s="1">
        <f>DATEDIF(Banker_Data[[#This Row],[dob]],Banker_Data[[#This Row],[date_joined]],"y")</f>
        <v>39</v>
      </c>
    </row>
    <row r="3" spans="1:8" x14ac:dyDescent="0.55000000000000004">
      <c r="A3" s="1" t="s">
        <v>12</v>
      </c>
      <c r="B3" s="1" t="s">
        <v>13</v>
      </c>
      <c r="C3" s="1" t="s">
        <v>14</v>
      </c>
      <c r="D3" s="1" t="s">
        <v>10</v>
      </c>
      <c r="E3" s="1" t="s">
        <v>15</v>
      </c>
      <c r="F3" s="2">
        <v>30571</v>
      </c>
      <c r="G3" s="2">
        <v>41275</v>
      </c>
      <c r="H3" s="1">
        <f>DATEDIF(Banker_Data[[#This Row],[dob]],Banker_Data[[#This Row],[date_joined]],"y")</f>
        <v>29</v>
      </c>
    </row>
    <row r="4" spans="1:8" x14ac:dyDescent="0.55000000000000004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2">
        <v>34198</v>
      </c>
      <c r="G4" s="2">
        <v>42668</v>
      </c>
      <c r="H4" s="1">
        <f>DATEDIF(Banker_Data[[#This Row],[dob]],Banker_Data[[#This Row],[date_joined]],"y")</f>
        <v>23</v>
      </c>
    </row>
    <row r="5" spans="1:8" x14ac:dyDescent="0.55000000000000004">
      <c r="A5" s="1" t="s">
        <v>21</v>
      </c>
      <c r="B5" s="1" t="s">
        <v>22</v>
      </c>
      <c r="C5" s="1" t="s">
        <v>23</v>
      </c>
      <c r="D5" s="1" t="s">
        <v>10</v>
      </c>
      <c r="E5" s="1" t="s">
        <v>24</v>
      </c>
      <c r="F5" s="2">
        <v>30789</v>
      </c>
      <c r="G5" s="2">
        <v>42750</v>
      </c>
      <c r="H5" s="1">
        <f>DATEDIF(Banker_Data[[#This Row],[dob]],Banker_Data[[#This Row],[date_joined]],"y")</f>
        <v>32</v>
      </c>
    </row>
    <row r="6" spans="1:8" x14ac:dyDescent="0.55000000000000004">
      <c r="A6" s="1" t="s">
        <v>25</v>
      </c>
      <c r="B6" s="1" t="s">
        <v>26</v>
      </c>
      <c r="C6" s="1" t="s">
        <v>27</v>
      </c>
      <c r="D6" s="1" t="s">
        <v>10</v>
      </c>
      <c r="E6" s="1" t="s">
        <v>28</v>
      </c>
      <c r="F6" s="2">
        <v>28152</v>
      </c>
      <c r="G6" s="2">
        <v>43569</v>
      </c>
      <c r="H6" s="1">
        <f>DATEDIF(Banker_Data[[#This Row],[dob]],Banker_Data[[#This Row],[date_joined]],"y")</f>
        <v>42</v>
      </c>
    </row>
    <row r="7" spans="1:8" x14ac:dyDescent="0.55000000000000004">
      <c r="A7" s="1" t="s">
        <v>29</v>
      </c>
      <c r="B7" s="1" t="s">
        <v>30</v>
      </c>
      <c r="C7" s="1" t="s">
        <v>31</v>
      </c>
      <c r="D7" s="1" t="s">
        <v>19</v>
      </c>
      <c r="E7" s="1" t="s">
        <v>32</v>
      </c>
      <c r="F7" s="2">
        <v>28991</v>
      </c>
      <c r="G7" s="2">
        <v>42184</v>
      </c>
      <c r="H7" s="1">
        <f>DATEDIF(Banker_Data[[#This Row],[dob]],Banker_Data[[#This Row],[date_joined]],"y")</f>
        <v>36</v>
      </c>
    </row>
    <row r="8" spans="1:8" x14ac:dyDescent="0.55000000000000004">
      <c r="A8" s="1" t="s">
        <v>33</v>
      </c>
      <c r="B8" s="1" t="s">
        <v>34</v>
      </c>
      <c r="C8" s="1" t="s">
        <v>35</v>
      </c>
      <c r="D8" s="1" t="s">
        <v>10</v>
      </c>
      <c r="E8" s="1" t="s">
        <v>36</v>
      </c>
      <c r="F8" s="2">
        <v>31364</v>
      </c>
      <c r="G8" s="2">
        <v>41400</v>
      </c>
      <c r="H8" s="1">
        <f>DATEDIF(Banker_Data[[#This Row],[dob]],Banker_Data[[#This Row],[date_joined]],"y")</f>
        <v>27</v>
      </c>
    </row>
    <row r="9" spans="1:8" x14ac:dyDescent="0.55000000000000004">
      <c r="A9" s="1" t="s">
        <v>37</v>
      </c>
      <c r="B9" s="1" t="s">
        <v>38</v>
      </c>
      <c r="C9" s="1" t="s">
        <v>39</v>
      </c>
      <c r="D9" s="1" t="s">
        <v>10</v>
      </c>
      <c r="E9" s="1" t="s">
        <v>40</v>
      </c>
      <c r="F9" s="2">
        <v>30160</v>
      </c>
      <c r="G9" s="2">
        <v>42566</v>
      </c>
      <c r="H9" s="1">
        <f>DATEDIF(Banker_Data[[#This Row],[dob]],Banker_Data[[#This Row],[date_joined]],"y")</f>
        <v>33</v>
      </c>
    </row>
    <row r="10" spans="1:8" x14ac:dyDescent="0.55000000000000004">
      <c r="A10" s="1" t="s">
        <v>41</v>
      </c>
      <c r="B10" s="1" t="s">
        <v>42</v>
      </c>
      <c r="C10" s="1" t="s">
        <v>43</v>
      </c>
      <c r="D10" s="1" t="s">
        <v>10</v>
      </c>
      <c r="E10" s="1" t="s">
        <v>44</v>
      </c>
      <c r="F10" s="2">
        <v>32285</v>
      </c>
      <c r="G10" s="2">
        <v>43698</v>
      </c>
      <c r="H10" s="1">
        <f>DATEDIF(Banker_Data[[#This Row],[dob]],Banker_Data[[#This Row],[date_joined]],"y")</f>
        <v>31</v>
      </c>
    </row>
    <row r="11" spans="1:8" x14ac:dyDescent="0.55000000000000004">
      <c r="A11" s="1" t="s">
        <v>45</v>
      </c>
      <c r="B11" s="1" t="s">
        <v>46</v>
      </c>
      <c r="C11" s="1" t="s">
        <v>47</v>
      </c>
      <c r="D11" s="1" t="s">
        <v>10</v>
      </c>
      <c r="E11" s="1" t="s">
        <v>48</v>
      </c>
      <c r="F11" s="2">
        <v>25816</v>
      </c>
      <c r="G11" s="2">
        <v>42837</v>
      </c>
      <c r="H11" s="1">
        <f>DATEDIF(Banker_Data[[#This Row],[dob]],Banker_Data[[#This Row],[date_joined]],"y")</f>
        <v>46</v>
      </c>
    </row>
    <row r="12" spans="1:8" x14ac:dyDescent="0.55000000000000004">
      <c r="A12" s="1" t="s">
        <v>49</v>
      </c>
      <c r="B12" s="1" t="s">
        <v>50</v>
      </c>
      <c r="C12" s="1" t="s">
        <v>51</v>
      </c>
      <c r="D12" s="1" t="s">
        <v>10</v>
      </c>
      <c r="E12" s="1" t="s">
        <v>52</v>
      </c>
      <c r="F12" s="2">
        <v>29942</v>
      </c>
      <c r="G12" s="2">
        <v>40997</v>
      </c>
      <c r="H12" s="1">
        <f>DATEDIF(Banker_Data[[#This Row],[dob]],Banker_Data[[#This Row],[date_joined]],"y")</f>
        <v>30</v>
      </c>
    </row>
    <row r="13" spans="1:8" x14ac:dyDescent="0.55000000000000004">
      <c r="A13" s="1" t="s">
        <v>53</v>
      </c>
      <c r="B13" s="1" t="s">
        <v>54</v>
      </c>
      <c r="C13" s="1" t="s">
        <v>55</v>
      </c>
      <c r="D13" s="1" t="s">
        <v>10</v>
      </c>
      <c r="E13" s="1" t="s">
        <v>56</v>
      </c>
      <c r="F13" s="2">
        <v>31693</v>
      </c>
      <c r="G13" s="2">
        <v>42404</v>
      </c>
      <c r="H13" s="1">
        <f>DATEDIF(Banker_Data[[#This Row],[dob]],Banker_Data[[#This Row],[date_joined]],"y")</f>
        <v>29</v>
      </c>
    </row>
    <row r="14" spans="1:8" x14ac:dyDescent="0.55000000000000004">
      <c r="A14" s="1" t="s">
        <v>57</v>
      </c>
      <c r="B14" s="1" t="s">
        <v>58</v>
      </c>
      <c r="C14" s="1" t="s">
        <v>59</v>
      </c>
      <c r="D14" s="1" t="s">
        <v>19</v>
      </c>
      <c r="E14" s="1" t="s">
        <v>60</v>
      </c>
      <c r="F14" s="2">
        <v>31520</v>
      </c>
      <c r="G14" s="2">
        <v>42407</v>
      </c>
      <c r="H14" s="1">
        <f>DATEDIF(Banker_Data[[#This Row],[dob]],Banker_Data[[#This Row],[date_joined]],"y")</f>
        <v>29</v>
      </c>
    </row>
    <row r="15" spans="1:8" x14ac:dyDescent="0.55000000000000004">
      <c r="A15" s="1" t="s">
        <v>61</v>
      </c>
      <c r="B15" s="1" t="s">
        <v>62</v>
      </c>
      <c r="C15" s="1" t="s">
        <v>63</v>
      </c>
      <c r="D15" s="1" t="s">
        <v>10</v>
      </c>
      <c r="E15" s="1" t="s">
        <v>64</v>
      </c>
      <c r="F15" s="2">
        <v>32723</v>
      </c>
      <c r="G15" s="2">
        <v>41141</v>
      </c>
      <c r="H15" s="1">
        <f>DATEDIF(Banker_Data[[#This Row],[dob]],Banker_Data[[#This Row],[date_joined]],"y")</f>
        <v>23</v>
      </c>
    </row>
    <row r="16" spans="1:8" x14ac:dyDescent="0.55000000000000004">
      <c r="A16" s="1" t="s">
        <v>65</v>
      </c>
      <c r="B16" s="1" t="s">
        <v>66</v>
      </c>
      <c r="C16" s="1" t="s">
        <v>67</v>
      </c>
      <c r="D16" s="1" t="s">
        <v>19</v>
      </c>
      <c r="E16" s="1" t="s">
        <v>68</v>
      </c>
      <c r="F16" s="2">
        <v>27904</v>
      </c>
      <c r="G16" s="2">
        <v>41883</v>
      </c>
      <c r="H16" s="1">
        <f>DATEDIF(Banker_Data[[#This Row],[dob]],Banker_Data[[#This Row],[date_joined]],"y")</f>
        <v>38</v>
      </c>
    </row>
    <row r="17" spans="1:8" x14ac:dyDescent="0.55000000000000004">
      <c r="A17" s="1" t="s">
        <v>69</v>
      </c>
      <c r="B17" s="1" t="s">
        <v>70</v>
      </c>
      <c r="C17" s="1" t="s">
        <v>71</v>
      </c>
      <c r="D17" s="1" t="s">
        <v>19</v>
      </c>
      <c r="E17" s="1" t="s">
        <v>72</v>
      </c>
      <c r="F17" s="2">
        <v>27316</v>
      </c>
      <c r="G17" s="2">
        <v>42777</v>
      </c>
      <c r="H17" s="1">
        <f>DATEDIF(Banker_Data[[#This Row],[dob]],Banker_Data[[#This Row],[date_joined]],"y")</f>
        <v>42</v>
      </c>
    </row>
    <row r="18" spans="1:8" x14ac:dyDescent="0.55000000000000004">
      <c r="A18" s="1" t="s">
        <v>73</v>
      </c>
      <c r="B18" s="1" t="s">
        <v>74</v>
      </c>
      <c r="C18" s="1" t="s">
        <v>75</v>
      </c>
      <c r="D18" s="1" t="s">
        <v>10</v>
      </c>
      <c r="E18" s="1" t="s">
        <v>76</v>
      </c>
      <c r="F18" s="2">
        <v>27895</v>
      </c>
      <c r="G18" s="2">
        <v>42386</v>
      </c>
      <c r="H18" s="1">
        <f>DATEDIF(Banker_Data[[#This Row],[dob]],Banker_Data[[#This Row],[date_joined]],"y")</f>
        <v>39</v>
      </c>
    </row>
    <row r="19" spans="1:8" x14ac:dyDescent="0.55000000000000004">
      <c r="A19" s="1" t="s">
        <v>77</v>
      </c>
      <c r="B19" s="1" t="s">
        <v>78</v>
      </c>
      <c r="C19" s="1" t="s">
        <v>79</v>
      </c>
      <c r="D19" s="1" t="s">
        <v>10</v>
      </c>
      <c r="E19" s="1" t="s">
        <v>80</v>
      </c>
      <c r="F19" s="2">
        <v>27768</v>
      </c>
      <c r="G19" s="2">
        <v>40573</v>
      </c>
      <c r="H19" s="1">
        <f>DATEDIF(Banker_Data[[#This Row],[dob]],Banker_Data[[#This Row],[date_joined]],"y")</f>
        <v>35</v>
      </c>
    </row>
    <row r="20" spans="1:8" x14ac:dyDescent="0.55000000000000004">
      <c r="A20" s="1" t="s">
        <v>81</v>
      </c>
      <c r="B20" s="1" t="s">
        <v>82</v>
      </c>
      <c r="C20" s="1" t="s">
        <v>83</v>
      </c>
      <c r="D20" s="1" t="s">
        <v>19</v>
      </c>
      <c r="E20" s="1" t="s">
        <v>84</v>
      </c>
      <c r="F20" s="2">
        <v>29663</v>
      </c>
      <c r="G20" s="2">
        <v>41983</v>
      </c>
      <c r="H20" s="1">
        <f>DATEDIF(Banker_Data[[#This Row],[dob]],Banker_Data[[#This Row],[date_joined]],"y")</f>
        <v>33</v>
      </c>
    </row>
    <row r="21" spans="1:8" x14ac:dyDescent="0.55000000000000004">
      <c r="A21" s="1" t="s">
        <v>85</v>
      </c>
      <c r="B21" s="1" t="s">
        <v>86</v>
      </c>
      <c r="C21" s="1" t="s">
        <v>87</v>
      </c>
      <c r="D21" s="1" t="s">
        <v>19</v>
      </c>
      <c r="E21" s="1" t="s">
        <v>88</v>
      </c>
      <c r="F21" s="2">
        <v>30401</v>
      </c>
      <c r="G21" s="2">
        <v>44316</v>
      </c>
      <c r="H21" s="1">
        <f>DATEDIF(Banker_Data[[#This Row],[dob]],Banker_Data[[#This Row],[date_joined]],"y")</f>
        <v>38</v>
      </c>
    </row>
    <row r="22" spans="1:8" x14ac:dyDescent="0.55000000000000004">
      <c r="A22" s="1" t="s">
        <v>89</v>
      </c>
      <c r="B22" s="1" t="s">
        <v>90</v>
      </c>
      <c r="C22" s="1" t="s">
        <v>91</v>
      </c>
      <c r="D22" s="1" t="s">
        <v>10</v>
      </c>
      <c r="E22" s="1" t="s">
        <v>92</v>
      </c>
      <c r="F22" s="2">
        <v>29909</v>
      </c>
      <c r="G22" s="2">
        <v>42720</v>
      </c>
      <c r="H22" s="1">
        <f>DATEDIF(Banker_Data[[#This Row],[dob]],Banker_Data[[#This Row],[date_joined]],"y")</f>
        <v>35</v>
      </c>
    </row>
    <row r="23" spans="1:8" x14ac:dyDescent="0.55000000000000004">
      <c r="A23" s="1" t="s">
        <v>93</v>
      </c>
      <c r="B23" s="1" t="s">
        <v>94</v>
      </c>
      <c r="C23" s="1" t="s">
        <v>95</v>
      </c>
      <c r="D23" s="1" t="s">
        <v>10</v>
      </c>
      <c r="E23" s="1" t="s">
        <v>96</v>
      </c>
      <c r="F23" s="2">
        <v>32855</v>
      </c>
      <c r="G23" s="2">
        <v>42580</v>
      </c>
      <c r="H23" s="1">
        <f>DATEDIF(Banker_Data[[#This Row],[dob]],Banker_Data[[#This Row],[date_joined]],"y")</f>
        <v>26</v>
      </c>
    </row>
    <row r="24" spans="1:8" x14ac:dyDescent="0.55000000000000004">
      <c r="A24" s="1" t="s">
        <v>97</v>
      </c>
      <c r="B24" s="1" t="s">
        <v>98</v>
      </c>
      <c r="C24" s="1" t="s">
        <v>99</v>
      </c>
      <c r="D24" s="1" t="s">
        <v>19</v>
      </c>
      <c r="E24" s="1" t="s">
        <v>100</v>
      </c>
      <c r="F24" s="2">
        <v>31853</v>
      </c>
      <c r="G24" s="2">
        <v>40787</v>
      </c>
      <c r="H24" s="1">
        <f>DATEDIF(Banker_Data[[#This Row],[dob]],Banker_Data[[#This Row],[date_joined]],"y")</f>
        <v>24</v>
      </c>
    </row>
    <row r="25" spans="1:8" x14ac:dyDescent="0.55000000000000004">
      <c r="A25" s="1" t="s">
        <v>101</v>
      </c>
      <c r="B25" s="1" t="s">
        <v>102</v>
      </c>
      <c r="C25" s="1" t="s">
        <v>103</v>
      </c>
      <c r="D25" s="1" t="s">
        <v>10</v>
      </c>
      <c r="E25" s="1" t="s">
        <v>104</v>
      </c>
      <c r="F25" s="2">
        <v>30249</v>
      </c>
      <c r="G25" s="2">
        <v>43809</v>
      </c>
      <c r="H25" s="1">
        <f>DATEDIF(Banker_Data[[#This Row],[dob]],Banker_Data[[#This Row],[date_joined]],"y")</f>
        <v>37</v>
      </c>
    </row>
    <row r="26" spans="1:8" x14ac:dyDescent="0.55000000000000004">
      <c r="A26" s="1" t="s">
        <v>105</v>
      </c>
      <c r="B26" s="1" t="s">
        <v>106</v>
      </c>
      <c r="C26" s="1" t="s">
        <v>107</v>
      </c>
      <c r="D26" s="1" t="s">
        <v>19</v>
      </c>
      <c r="E26" s="1" t="s">
        <v>108</v>
      </c>
      <c r="F26" s="2">
        <v>33314</v>
      </c>
      <c r="G26" s="2">
        <v>41939</v>
      </c>
      <c r="H26" s="1">
        <f>DATEDIF(Banker_Data[[#This Row],[dob]],Banker_Data[[#This Row],[date_joined]],"y")</f>
        <v>23</v>
      </c>
    </row>
    <row r="27" spans="1:8" x14ac:dyDescent="0.55000000000000004">
      <c r="A27" s="1" t="s">
        <v>109</v>
      </c>
      <c r="B27" s="1" t="s">
        <v>110</v>
      </c>
      <c r="C27" s="1" t="s">
        <v>111</v>
      </c>
      <c r="D27" s="1" t="s">
        <v>19</v>
      </c>
      <c r="E27" s="1" t="s">
        <v>112</v>
      </c>
      <c r="F27" s="2">
        <v>27698</v>
      </c>
      <c r="G27" s="2">
        <v>40726</v>
      </c>
      <c r="H27" s="1">
        <f>DATEDIF(Banker_Data[[#This Row],[dob]],Banker_Data[[#This Row],[date_joined]],"y")</f>
        <v>35</v>
      </c>
    </row>
    <row r="28" spans="1:8" x14ac:dyDescent="0.55000000000000004">
      <c r="A28" s="1" t="s">
        <v>113</v>
      </c>
      <c r="B28" s="1" t="s">
        <v>114</v>
      </c>
      <c r="C28" s="1" t="s">
        <v>115</v>
      </c>
      <c r="D28" s="1" t="s">
        <v>10</v>
      </c>
      <c r="E28" s="1" t="s">
        <v>116</v>
      </c>
      <c r="F28" s="2">
        <v>32234</v>
      </c>
      <c r="G28" s="2">
        <v>40243</v>
      </c>
      <c r="H28" s="1">
        <f>DATEDIF(Banker_Data[[#This Row],[dob]],Banker_Data[[#This Row],[date_joined]],"y")</f>
        <v>21</v>
      </c>
    </row>
    <row r="29" spans="1:8" x14ac:dyDescent="0.55000000000000004">
      <c r="A29" s="1" t="s">
        <v>117</v>
      </c>
      <c r="B29" s="1" t="s">
        <v>118</v>
      </c>
      <c r="C29" s="1" t="s">
        <v>119</v>
      </c>
      <c r="D29" s="1" t="s">
        <v>19</v>
      </c>
      <c r="E29" s="1" t="s">
        <v>120</v>
      </c>
      <c r="F29" s="2">
        <v>26215</v>
      </c>
      <c r="G29" s="2">
        <v>42559</v>
      </c>
      <c r="H29" s="1">
        <f>DATEDIF(Banker_Data[[#This Row],[dob]],Banker_Data[[#This Row],[date_joined]],"y")</f>
        <v>44</v>
      </c>
    </row>
    <row r="30" spans="1:8" x14ac:dyDescent="0.55000000000000004">
      <c r="A30" s="1" t="s">
        <v>121</v>
      </c>
      <c r="B30" s="1" t="s">
        <v>122</v>
      </c>
      <c r="C30" s="1" t="s">
        <v>123</v>
      </c>
      <c r="D30" s="1" t="s">
        <v>19</v>
      </c>
      <c r="E30" s="1" t="s">
        <v>124</v>
      </c>
      <c r="F30" s="2">
        <v>33357</v>
      </c>
      <c r="G30" s="2">
        <v>42096</v>
      </c>
      <c r="H30" s="1">
        <f>DATEDIF(Banker_Data[[#This Row],[dob]],Banker_Data[[#This Row],[date_joined]],"y")</f>
        <v>23</v>
      </c>
    </row>
    <row r="31" spans="1:8" x14ac:dyDescent="0.55000000000000004">
      <c r="A31" s="1" t="s">
        <v>125</v>
      </c>
      <c r="B31" s="1" t="s">
        <v>126</v>
      </c>
      <c r="C31" s="1" t="s">
        <v>127</v>
      </c>
      <c r="D31" s="1" t="s">
        <v>10</v>
      </c>
      <c r="E31" s="1" t="s">
        <v>128</v>
      </c>
      <c r="F31" s="2">
        <v>29443</v>
      </c>
      <c r="G31" s="2">
        <v>40434</v>
      </c>
      <c r="H31" s="1">
        <f>DATEDIF(Banker_Data[[#This Row],[dob]],Banker_Data[[#This Row],[date_joined]],"y")</f>
        <v>30</v>
      </c>
    </row>
    <row r="32" spans="1:8" x14ac:dyDescent="0.55000000000000004">
      <c r="A32" s="1" t="s">
        <v>129</v>
      </c>
      <c r="B32" s="1" t="s">
        <v>130</v>
      </c>
      <c r="C32" s="1" t="s">
        <v>131</v>
      </c>
      <c r="D32" s="1" t="s">
        <v>10</v>
      </c>
      <c r="E32" s="1" t="s">
        <v>132</v>
      </c>
      <c r="F32" s="2">
        <v>28774</v>
      </c>
      <c r="G32" s="2">
        <v>42621</v>
      </c>
      <c r="H32" s="1">
        <f>DATEDIF(Banker_Data[[#This Row],[dob]],Banker_Data[[#This Row],[date_joined]],"y")</f>
        <v>37</v>
      </c>
    </row>
    <row r="33" spans="1:8" x14ac:dyDescent="0.55000000000000004">
      <c r="A33" s="1" t="s">
        <v>133</v>
      </c>
      <c r="B33" s="1" t="s">
        <v>134</v>
      </c>
      <c r="C33" s="1" t="s">
        <v>135</v>
      </c>
      <c r="D33" s="1" t="s">
        <v>19</v>
      </c>
      <c r="E33" s="1" t="s">
        <v>136</v>
      </c>
      <c r="F33" s="2">
        <v>31616</v>
      </c>
      <c r="G33" s="2">
        <v>41781</v>
      </c>
      <c r="H33" s="1">
        <f>DATEDIF(Banker_Data[[#This Row],[dob]],Banker_Data[[#This Row],[date_joined]],"y")</f>
        <v>27</v>
      </c>
    </row>
    <row r="34" spans="1:8" x14ac:dyDescent="0.55000000000000004">
      <c r="A34" s="1" t="s">
        <v>137</v>
      </c>
      <c r="B34" s="1" t="s">
        <v>138</v>
      </c>
      <c r="C34" s="1" t="s">
        <v>139</v>
      </c>
      <c r="D34" s="1" t="s">
        <v>19</v>
      </c>
      <c r="E34" s="1" t="s">
        <v>140</v>
      </c>
      <c r="F34" s="2">
        <v>30558</v>
      </c>
      <c r="G34" s="2">
        <v>41473</v>
      </c>
      <c r="H34" s="1">
        <f>DATEDIF(Banker_Data[[#This Row],[dob]],Banker_Data[[#This Row],[date_joined]],"y")</f>
        <v>29</v>
      </c>
    </row>
    <row r="35" spans="1:8" x14ac:dyDescent="0.55000000000000004">
      <c r="A35" s="1" t="s">
        <v>141</v>
      </c>
      <c r="B35" s="1" t="s">
        <v>142</v>
      </c>
      <c r="C35" s="1" t="s">
        <v>143</v>
      </c>
      <c r="D35" s="1" t="s">
        <v>19</v>
      </c>
      <c r="E35" s="1" t="s">
        <v>144</v>
      </c>
      <c r="F35" s="2">
        <v>31028</v>
      </c>
      <c r="G35" s="2">
        <v>43917</v>
      </c>
      <c r="H35" s="1">
        <f>DATEDIF(Banker_Data[[#This Row],[dob]],Banker_Data[[#This Row],[date_joined]],"y")</f>
        <v>35</v>
      </c>
    </row>
    <row r="36" spans="1:8" x14ac:dyDescent="0.55000000000000004">
      <c r="A36" s="1" t="s">
        <v>145</v>
      </c>
      <c r="B36" s="1" t="s">
        <v>146</v>
      </c>
      <c r="C36" s="1" t="s">
        <v>147</v>
      </c>
      <c r="D36" s="1" t="s">
        <v>19</v>
      </c>
      <c r="E36" s="1" t="s">
        <v>148</v>
      </c>
      <c r="F36" s="2">
        <v>34017</v>
      </c>
      <c r="G36" s="2">
        <v>42362</v>
      </c>
      <c r="H36" s="1">
        <f>DATEDIF(Banker_Data[[#This Row],[dob]],Banker_Data[[#This Row],[date_joined]],"y")</f>
        <v>22</v>
      </c>
    </row>
    <row r="37" spans="1:8" x14ac:dyDescent="0.55000000000000004">
      <c r="A37" s="1" t="s">
        <v>149</v>
      </c>
      <c r="B37" s="1" t="s">
        <v>150</v>
      </c>
      <c r="C37" s="1" t="s">
        <v>151</v>
      </c>
      <c r="D37" s="1" t="s">
        <v>10</v>
      </c>
      <c r="E37" s="1" t="s">
        <v>152</v>
      </c>
      <c r="F37" s="2">
        <v>29535</v>
      </c>
      <c r="G37" s="2">
        <v>41417</v>
      </c>
      <c r="H37" s="1">
        <f>DATEDIF(Banker_Data[[#This Row],[dob]],Banker_Data[[#This Row],[date_joined]],"y")</f>
        <v>32</v>
      </c>
    </row>
    <row r="38" spans="1:8" x14ac:dyDescent="0.55000000000000004">
      <c r="A38" s="1" t="s">
        <v>153</v>
      </c>
      <c r="B38" s="1" t="s">
        <v>154</v>
      </c>
      <c r="C38" s="1" t="s">
        <v>155</v>
      </c>
      <c r="D38" s="1" t="s">
        <v>19</v>
      </c>
      <c r="E38" s="1" t="s">
        <v>156</v>
      </c>
      <c r="F38" s="2">
        <v>31941</v>
      </c>
      <c r="G38" s="2">
        <v>43537</v>
      </c>
      <c r="H38" s="1">
        <f>DATEDIF(Banker_Data[[#This Row],[dob]],Banker_Data[[#This Row],[date_joined]],"y")</f>
        <v>31</v>
      </c>
    </row>
    <row r="39" spans="1:8" x14ac:dyDescent="0.55000000000000004">
      <c r="A39" s="1" t="s">
        <v>157</v>
      </c>
      <c r="B39" s="1" t="s">
        <v>158</v>
      </c>
      <c r="C39" s="1" t="s">
        <v>159</v>
      </c>
      <c r="D39" s="1" t="s">
        <v>19</v>
      </c>
      <c r="E39" s="1" t="s">
        <v>160</v>
      </c>
      <c r="F39" s="2">
        <v>25888</v>
      </c>
      <c r="G39" s="2">
        <v>41664</v>
      </c>
      <c r="H39" s="1">
        <f>DATEDIF(Banker_Data[[#This Row],[dob]],Banker_Data[[#This Row],[date_joined]],"y")</f>
        <v>43</v>
      </c>
    </row>
    <row r="40" spans="1:8" x14ac:dyDescent="0.55000000000000004">
      <c r="A40" s="1" t="s">
        <v>161</v>
      </c>
      <c r="B40" s="1" t="s">
        <v>162</v>
      </c>
      <c r="C40" s="1" t="s">
        <v>163</v>
      </c>
      <c r="D40" s="1" t="s">
        <v>10</v>
      </c>
      <c r="E40" s="1" t="s">
        <v>164</v>
      </c>
      <c r="F40" s="2">
        <v>33931</v>
      </c>
      <c r="G40" s="2">
        <v>44284</v>
      </c>
      <c r="H40" s="1">
        <f>DATEDIF(Banker_Data[[#This Row],[dob]],Banker_Data[[#This Row],[date_joined]],"y")</f>
        <v>28</v>
      </c>
    </row>
    <row r="41" spans="1:8" x14ac:dyDescent="0.55000000000000004">
      <c r="A41" s="1" t="s">
        <v>165</v>
      </c>
      <c r="B41" s="1" t="s">
        <v>166</v>
      </c>
      <c r="C41" s="1" t="s">
        <v>167</v>
      </c>
      <c r="D41" s="1" t="s">
        <v>19</v>
      </c>
      <c r="E41" s="1" t="s">
        <v>168</v>
      </c>
      <c r="F41" s="2">
        <v>26231</v>
      </c>
      <c r="G41" s="2">
        <v>43726</v>
      </c>
      <c r="H41" s="1">
        <f>DATEDIF(Banker_Data[[#This Row],[dob]],Banker_Data[[#This Row],[date_joined]],"y")</f>
        <v>47</v>
      </c>
    </row>
    <row r="42" spans="1:8" x14ac:dyDescent="0.55000000000000004">
      <c r="A42" s="1" t="s">
        <v>169</v>
      </c>
      <c r="B42" s="1" t="s">
        <v>170</v>
      </c>
      <c r="C42" s="1" t="s">
        <v>171</v>
      </c>
      <c r="D42" s="1" t="s">
        <v>19</v>
      </c>
      <c r="E42" s="1" t="s">
        <v>172</v>
      </c>
      <c r="F42" s="2">
        <v>27599</v>
      </c>
      <c r="G42" s="2">
        <v>42770</v>
      </c>
      <c r="H42" s="1">
        <f>DATEDIF(Banker_Data[[#This Row],[dob]],Banker_Data[[#This Row],[date_joined]],"y")</f>
        <v>41</v>
      </c>
    </row>
    <row r="43" spans="1:8" x14ac:dyDescent="0.55000000000000004">
      <c r="A43" s="1" t="s">
        <v>173</v>
      </c>
      <c r="B43" s="1" t="s">
        <v>174</v>
      </c>
      <c r="C43" s="1" t="s">
        <v>175</v>
      </c>
      <c r="D43" s="1" t="s">
        <v>19</v>
      </c>
      <c r="E43" s="1" t="s">
        <v>176</v>
      </c>
      <c r="F43" s="2">
        <v>27902</v>
      </c>
      <c r="G43" s="2">
        <v>43775</v>
      </c>
      <c r="H43" s="1">
        <f>DATEDIF(Banker_Data[[#This Row],[dob]],Banker_Data[[#This Row],[date_joined]],"y")</f>
        <v>43</v>
      </c>
    </row>
    <row r="44" spans="1:8" x14ac:dyDescent="0.55000000000000004">
      <c r="A44" s="1" t="s">
        <v>177</v>
      </c>
      <c r="B44" s="1" t="s">
        <v>178</v>
      </c>
      <c r="C44" s="1" t="s">
        <v>179</v>
      </c>
      <c r="D44" s="1" t="s">
        <v>10</v>
      </c>
      <c r="E44" s="1" t="s">
        <v>180</v>
      </c>
      <c r="F44" s="2">
        <v>25812</v>
      </c>
      <c r="G44" s="2">
        <v>41745</v>
      </c>
      <c r="H44" s="1">
        <f>DATEDIF(Banker_Data[[#This Row],[dob]],Banker_Data[[#This Row],[date_joined]],"y")</f>
        <v>43</v>
      </c>
    </row>
    <row r="45" spans="1:8" x14ac:dyDescent="0.55000000000000004">
      <c r="A45" s="1" t="s">
        <v>181</v>
      </c>
      <c r="B45" s="1" t="s">
        <v>182</v>
      </c>
      <c r="C45" s="1" t="s">
        <v>183</v>
      </c>
      <c r="D45" s="1" t="s">
        <v>10</v>
      </c>
      <c r="E45" s="1" t="s">
        <v>184</v>
      </c>
      <c r="F45" s="2">
        <v>30925</v>
      </c>
      <c r="G45" s="2">
        <v>43888</v>
      </c>
      <c r="H45" s="1">
        <f>DATEDIF(Banker_Data[[#This Row],[dob]],Banker_Data[[#This Row],[date_joined]],"y")</f>
        <v>35</v>
      </c>
    </row>
    <row r="46" spans="1:8" x14ac:dyDescent="0.55000000000000004">
      <c r="A46" s="1" t="s">
        <v>185</v>
      </c>
      <c r="B46" s="1" t="s">
        <v>186</v>
      </c>
      <c r="C46" s="1" t="s">
        <v>187</v>
      </c>
      <c r="D46" s="1" t="s">
        <v>10</v>
      </c>
      <c r="E46" s="1" t="s">
        <v>188</v>
      </c>
      <c r="F46" s="2">
        <v>27886</v>
      </c>
      <c r="G46" s="2">
        <v>43460</v>
      </c>
      <c r="H46" s="1">
        <f>DATEDIF(Banker_Data[[#This Row],[dob]],Banker_Data[[#This Row],[date_joined]],"y")</f>
        <v>42</v>
      </c>
    </row>
    <row r="47" spans="1:8" x14ac:dyDescent="0.55000000000000004">
      <c r="A47" s="1" t="s">
        <v>189</v>
      </c>
      <c r="B47" s="1" t="s">
        <v>190</v>
      </c>
      <c r="C47" s="1" t="s">
        <v>191</v>
      </c>
      <c r="D47" s="1" t="s">
        <v>19</v>
      </c>
      <c r="E47" s="1" t="s">
        <v>192</v>
      </c>
      <c r="F47" s="2">
        <v>26932</v>
      </c>
      <c r="G47" s="2">
        <v>44165</v>
      </c>
      <c r="H47" s="1">
        <f>DATEDIF(Banker_Data[[#This Row],[dob]],Banker_Data[[#This Row],[date_joined]],"y")</f>
        <v>47</v>
      </c>
    </row>
    <row r="48" spans="1:8" x14ac:dyDescent="0.55000000000000004">
      <c r="A48" s="1" t="s">
        <v>193</v>
      </c>
      <c r="B48" s="1" t="s">
        <v>194</v>
      </c>
      <c r="C48" s="1" t="s">
        <v>195</v>
      </c>
      <c r="D48" s="1" t="s">
        <v>10</v>
      </c>
      <c r="E48" s="1" t="s">
        <v>196</v>
      </c>
      <c r="F48" s="2">
        <v>28074</v>
      </c>
      <c r="G48" s="2">
        <v>43654</v>
      </c>
      <c r="H48" s="1">
        <f>DATEDIF(Banker_Data[[#This Row],[dob]],Banker_Data[[#This Row],[date_joined]],"y")</f>
        <v>42</v>
      </c>
    </row>
    <row r="49" spans="1:8" x14ac:dyDescent="0.55000000000000004">
      <c r="A49" s="1" t="s">
        <v>197</v>
      </c>
      <c r="B49" s="1" t="s">
        <v>198</v>
      </c>
      <c r="C49" s="1" t="s">
        <v>199</v>
      </c>
      <c r="D49" s="1" t="s">
        <v>10</v>
      </c>
      <c r="E49" s="1" t="s">
        <v>200</v>
      </c>
      <c r="F49" s="2">
        <v>27625</v>
      </c>
      <c r="G49" s="2">
        <v>44302</v>
      </c>
      <c r="H49" s="1">
        <f>DATEDIF(Banker_Data[[#This Row],[dob]],Banker_Data[[#This Row],[date_joined]],"y")</f>
        <v>45</v>
      </c>
    </row>
    <row r="50" spans="1:8" x14ac:dyDescent="0.55000000000000004">
      <c r="A50" s="1" t="s">
        <v>201</v>
      </c>
      <c r="B50" s="1" t="s">
        <v>202</v>
      </c>
      <c r="C50" s="1" t="s">
        <v>203</v>
      </c>
      <c r="D50" s="1" t="s">
        <v>10</v>
      </c>
      <c r="E50" s="1" t="s">
        <v>204</v>
      </c>
      <c r="F50" s="2">
        <v>26315</v>
      </c>
      <c r="G50" s="2">
        <v>42606</v>
      </c>
      <c r="H50" s="1">
        <f>DATEDIF(Banker_Data[[#This Row],[dob]],Banker_Data[[#This Row],[date_joined]],"y")</f>
        <v>44</v>
      </c>
    </row>
    <row r="51" spans="1:8" x14ac:dyDescent="0.55000000000000004">
      <c r="A51" s="1" t="s">
        <v>205</v>
      </c>
      <c r="B51" s="1" t="s">
        <v>206</v>
      </c>
      <c r="C51" s="1" t="s">
        <v>207</v>
      </c>
      <c r="D51" s="1" t="s">
        <v>19</v>
      </c>
      <c r="E51" s="1" t="s">
        <v>208</v>
      </c>
      <c r="F51" s="2">
        <v>30676</v>
      </c>
      <c r="G51" s="2">
        <v>40428</v>
      </c>
      <c r="H51" s="1">
        <f>DATEDIF(Banker_Data[[#This Row],[dob]],Banker_Data[[#This Row],[date_joined]],"y")</f>
        <v>26</v>
      </c>
    </row>
    <row r="52" spans="1:8" x14ac:dyDescent="0.55000000000000004">
      <c r="A52" s="1" t="s">
        <v>209</v>
      </c>
      <c r="B52" s="1" t="s">
        <v>210</v>
      </c>
      <c r="C52" s="1" t="s">
        <v>211</v>
      </c>
      <c r="D52" s="1" t="s">
        <v>10</v>
      </c>
      <c r="E52" s="1" t="s">
        <v>212</v>
      </c>
      <c r="F52" s="2">
        <v>26963</v>
      </c>
      <c r="G52" s="2">
        <v>40519</v>
      </c>
      <c r="H52" s="1">
        <f>DATEDIF(Banker_Data[[#This Row],[dob]],Banker_Data[[#This Row],[date_joined]],"y")</f>
        <v>37</v>
      </c>
    </row>
    <row r="53" spans="1:8" x14ac:dyDescent="0.55000000000000004">
      <c r="A53" s="1" t="s">
        <v>213</v>
      </c>
      <c r="B53" s="1" t="s">
        <v>214</v>
      </c>
      <c r="C53" s="1" t="s">
        <v>215</v>
      </c>
      <c r="D53" s="1" t="s">
        <v>10</v>
      </c>
      <c r="E53" s="1" t="s">
        <v>216</v>
      </c>
      <c r="F53" s="2">
        <v>31760</v>
      </c>
      <c r="G53" s="2">
        <v>42869</v>
      </c>
      <c r="H53" s="1">
        <f>DATEDIF(Banker_Data[[#This Row],[dob]],Banker_Data[[#This Row],[date_joined]],"y")</f>
        <v>30</v>
      </c>
    </row>
    <row r="54" spans="1:8" x14ac:dyDescent="0.55000000000000004">
      <c r="A54" s="1" t="s">
        <v>217</v>
      </c>
      <c r="B54" s="1" t="s">
        <v>218</v>
      </c>
      <c r="C54" s="1" t="s">
        <v>219</v>
      </c>
      <c r="D54" s="1" t="s">
        <v>19</v>
      </c>
      <c r="E54" s="1" t="s">
        <v>220</v>
      </c>
      <c r="F54" s="2">
        <v>29440</v>
      </c>
      <c r="G54" s="2">
        <v>40677</v>
      </c>
      <c r="H54" s="1">
        <f>DATEDIF(Banker_Data[[#This Row],[dob]],Banker_Data[[#This Row],[date_joined]],"y")</f>
        <v>30</v>
      </c>
    </row>
    <row r="55" spans="1:8" x14ac:dyDescent="0.55000000000000004">
      <c r="A55" s="1" t="s">
        <v>221</v>
      </c>
      <c r="B55" s="1" t="s">
        <v>222</v>
      </c>
      <c r="C55" s="1" t="s">
        <v>223</v>
      </c>
      <c r="D55" s="1" t="s">
        <v>19</v>
      </c>
      <c r="E55" s="1" t="s">
        <v>224</v>
      </c>
      <c r="F55" s="2">
        <v>27746</v>
      </c>
      <c r="G55" s="2">
        <v>41924</v>
      </c>
      <c r="H55" s="1">
        <f>DATEDIF(Banker_Data[[#This Row],[dob]],Banker_Data[[#This Row],[date_joined]],"y")</f>
        <v>38</v>
      </c>
    </row>
    <row r="56" spans="1:8" x14ac:dyDescent="0.55000000000000004">
      <c r="A56" s="1" t="s">
        <v>225</v>
      </c>
      <c r="B56" s="1" t="s">
        <v>226</v>
      </c>
      <c r="C56" s="1" t="s">
        <v>227</v>
      </c>
      <c r="D56" s="1" t="s">
        <v>10</v>
      </c>
      <c r="E56" s="1" t="s">
        <v>228</v>
      </c>
      <c r="F56" s="2">
        <v>26245</v>
      </c>
      <c r="G56" s="2">
        <v>43118</v>
      </c>
      <c r="H56" s="1">
        <f>DATEDIF(Banker_Data[[#This Row],[dob]],Banker_Data[[#This Row],[date_joined]],"y")</f>
        <v>46</v>
      </c>
    </row>
    <row r="57" spans="1:8" x14ac:dyDescent="0.55000000000000004">
      <c r="A57" s="1" t="s">
        <v>229</v>
      </c>
      <c r="B57" s="1" t="s">
        <v>230</v>
      </c>
      <c r="C57" s="1" t="s">
        <v>231</v>
      </c>
      <c r="D57" s="1" t="s">
        <v>19</v>
      </c>
      <c r="E57" s="1" t="s">
        <v>232</v>
      </c>
      <c r="F57" s="2">
        <v>25792</v>
      </c>
      <c r="G57" s="2">
        <v>40868</v>
      </c>
      <c r="H57" s="1">
        <f>DATEDIF(Banker_Data[[#This Row],[dob]],Banker_Data[[#This Row],[date_joined]],"y")</f>
        <v>41</v>
      </c>
    </row>
    <row r="58" spans="1:8" x14ac:dyDescent="0.55000000000000004">
      <c r="A58" s="1" t="s">
        <v>233</v>
      </c>
      <c r="B58" s="1" t="s">
        <v>234</v>
      </c>
      <c r="C58" s="1" t="s">
        <v>235</v>
      </c>
      <c r="D58" s="1" t="s">
        <v>19</v>
      </c>
      <c r="E58" s="1" t="s">
        <v>236</v>
      </c>
      <c r="F58" s="2">
        <v>28629</v>
      </c>
      <c r="G58" s="2">
        <v>42581</v>
      </c>
      <c r="H58" s="1">
        <f>DATEDIF(Banker_Data[[#This Row],[dob]],Banker_Data[[#This Row],[date_joined]],"y")</f>
        <v>38</v>
      </c>
    </row>
    <row r="59" spans="1:8" x14ac:dyDescent="0.55000000000000004">
      <c r="A59" s="1" t="s">
        <v>237</v>
      </c>
      <c r="B59" s="1" t="s">
        <v>238</v>
      </c>
      <c r="C59" s="1" t="s">
        <v>239</v>
      </c>
      <c r="D59" s="1" t="s">
        <v>10</v>
      </c>
      <c r="E59" s="1" t="s">
        <v>240</v>
      </c>
      <c r="F59" s="2">
        <v>29413</v>
      </c>
      <c r="G59" s="2">
        <v>43991</v>
      </c>
      <c r="H59" s="1">
        <f>DATEDIF(Banker_Data[[#This Row],[dob]],Banker_Data[[#This Row],[date_joined]],"y")</f>
        <v>39</v>
      </c>
    </row>
    <row r="60" spans="1:8" x14ac:dyDescent="0.55000000000000004">
      <c r="A60" s="1" t="s">
        <v>241</v>
      </c>
      <c r="B60" s="1" t="s">
        <v>242</v>
      </c>
      <c r="C60" s="1" t="s">
        <v>243</v>
      </c>
      <c r="D60" s="1" t="s">
        <v>19</v>
      </c>
      <c r="E60" s="1" t="s">
        <v>244</v>
      </c>
      <c r="F60" s="2">
        <v>26160</v>
      </c>
      <c r="G60" s="2">
        <v>42966</v>
      </c>
      <c r="H60" s="1">
        <f>DATEDIF(Banker_Data[[#This Row],[dob]],Banker_Data[[#This Row],[date_joined]],"y")</f>
        <v>46</v>
      </c>
    </row>
    <row r="61" spans="1:8" x14ac:dyDescent="0.55000000000000004">
      <c r="A61" s="1" t="s">
        <v>245</v>
      </c>
      <c r="B61" s="1" t="s">
        <v>246</v>
      </c>
      <c r="C61" s="1" t="s">
        <v>247</v>
      </c>
      <c r="D61" s="1" t="s">
        <v>19</v>
      </c>
      <c r="E61" s="1" t="s">
        <v>248</v>
      </c>
      <c r="F61" s="2">
        <v>31893</v>
      </c>
      <c r="G61" s="2">
        <v>41788</v>
      </c>
      <c r="H61" s="1">
        <f>DATEDIF(Banker_Data[[#This Row],[dob]],Banker_Data[[#This Row],[date_joined]],"y")</f>
        <v>27</v>
      </c>
    </row>
    <row r="62" spans="1:8" x14ac:dyDescent="0.55000000000000004">
      <c r="A62" s="1" t="s">
        <v>249</v>
      </c>
      <c r="B62" s="1" t="s">
        <v>250</v>
      </c>
      <c r="C62" s="1" t="s">
        <v>251</v>
      </c>
      <c r="D62" s="1" t="s">
        <v>19</v>
      </c>
      <c r="E62" s="1" t="s">
        <v>252</v>
      </c>
      <c r="F62" s="2">
        <v>29615</v>
      </c>
      <c r="G62" s="2">
        <v>40472</v>
      </c>
      <c r="H62" s="1">
        <f>DATEDIF(Banker_Data[[#This Row],[dob]],Banker_Data[[#This Row],[date_joined]],"y")</f>
        <v>29</v>
      </c>
    </row>
    <row r="63" spans="1:8" x14ac:dyDescent="0.55000000000000004">
      <c r="A63" s="1" t="s">
        <v>253</v>
      </c>
      <c r="B63" s="1" t="s">
        <v>254</v>
      </c>
      <c r="C63" s="1" t="s">
        <v>255</v>
      </c>
      <c r="D63" s="1" t="s">
        <v>10</v>
      </c>
      <c r="E63" s="1" t="s">
        <v>256</v>
      </c>
      <c r="F63" s="2">
        <v>26501</v>
      </c>
      <c r="G63" s="2">
        <v>43435</v>
      </c>
      <c r="H63" s="1">
        <f>DATEDIF(Banker_Data[[#This Row],[dob]],Banker_Data[[#This Row],[date_joined]],"y")</f>
        <v>46</v>
      </c>
    </row>
    <row r="64" spans="1:8" x14ac:dyDescent="0.55000000000000004">
      <c r="A64" s="1" t="s">
        <v>257</v>
      </c>
      <c r="B64" s="1" t="s">
        <v>258</v>
      </c>
      <c r="C64" s="1" t="s">
        <v>259</v>
      </c>
      <c r="D64" s="1" t="s">
        <v>10</v>
      </c>
      <c r="E64" s="1" t="s">
        <v>260</v>
      </c>
      <c r="F64" s="2">
        <v>31559</v>
      </c>
      <c r="G64" s="2">
        <v>43115</v>
      </c>
      <c r="H64" s="1">
        <f>DATEDIF(Banker_Data[[#This Row],[dob]],Banker_Data[[#This Row],[date_joined]],"y")</f>
        <v>31</v>
      </c>
    </row>
    <row r="65" spans="1:8" x14ac:dyDescent="0.55000000000000004">
      <c r="A65" s="1" t="s">
        <v>261</v>
      </c>
      <c r="B65" s="1" t="s">
        <v>262</v>
      </c>
      <c r="C65" s="1" t="s">
        <v>263</v>
      </c>
      <c r="D65" s="1" t="s">
        <v>19</v>
      </c>
      <c r="E65" s="1" t="s">
        <v>264</v>
      </c>
      <c r="F65" s="2">
        <v>28964</v>
      </c>
      <c r="G65" s="2">
        <v>42537</v>
      </c>
      <c r="H65" s="1">
        <f>DATEDIF(Banker_Data[[#This Row],[dob]],Banker_Data[[#This Row],[date_joined]],"y")</f>
        <v>37</v>
      </c>
    </row>
    <row r="66" spans="1:8" x14ac:dyDescent="0.55000000000000004">
      <c r="A66" s="1" t="s">
        <v>265</v>
      </c>
      <c r="B66" s="1" t="s">
        <v>266</v>
      </c>
      <c r="C66" s="1" t="s">
        <v>267</v>
      </c>
      <c r="D66" s="1" t="s">
        <v>10</v>
      </c>
      <c r="E66" s="1" t="s">
        <v>268</v>
      </c>
      <c r="F66" s="2">
        <v>29983</v>
      </c>
      <c r="G66" s="2">
        <v>40590</v>
      </c>
      <c r="H66" s="1">
        <f>DATEDIF(Banker_Data[[#This Row],[dob]],Banker_Data[[#This Row],[date_joined]],"y")</f>
        <v>29</v>
      </c>
    </row>
    <row r="67" spans="1:8" x14ac:dyDescent="0.55000000000000004">
      <c r="A67" s="1" t="s">
        <v>269</v>
      </c>
      <c r="B67" s="1" t="s">
        <v>270</v>
      </c>
      <c r="C67" s="1" t="s">
        <v>271</v>
      </c>
      <c r="D67" s="1" t="s">
        <v>19</v>
      </c>
      <c r="E67" s="1" t="s">
        <v>272</v>
      </c>
      <c r="F67" s="2">
        <v>31809</v>
      </c>
      <c r="G67" s="2">
        <v>43037</v>
      </c>
      <c r="H67" s="1">
        <f>DATEDIF(Banker_Data[[#This Row],[dob]],Banker_Data[[#This Row],[date_joined]],"y")</f>
        <v>30</v>
      </c>
    </row>
    <row r="68" spans="1:8" x14ac:dyDescent="0.55000000000000004">
      <c r="A68" s="1" t="s">
        <v>273</v>
      </c>
      <c r="B68" s="1" t="s">
        <v>274</v>
      </c>
      <c r="C68" s="1" t="s">
        <v>275</v>
      </c>
      <c r="D68" s="1" t="s">
        <v>10</v>
      </c>
      <c r="E68" s="1" t="s">
        <v>276</v>
      </c>
      <c r="F68" s="2">
        <v>26985</v>
      </c>
      <c r="G68" s="2">
        <v>41416</v>
      </c>
      <c r="H68" s="1">
        <f>DATEDIF(Banker_Data[[#This Row],[dob]],Banker_Data[[#This Row],[date_joined]],"y")</f>
        <v>39</v>
      </c>
    </row>
    <row r="69" spans="1:8" x14ac:dyDescent="0.55000000000000004">
      <c r="A69" s="1" t="s">
        <v>277</v>
      </c>
      <c r="B69" s="1" t="s">
        <v>278</v>
      </c>
      <c r="C69" s="1" t="s">
        <v>279</v>
      </c>
      <c r="D69" s="1" t="s">
        <v>19</v>
      </c>
      <c r="E69" s="1" t="s">
        <v>280</v>
      </c>
      <c r="F69" s="2">
        <v>33661</v>
      </c>
      <c r="G69" s="2">
        <v>40870</v>
      </c>
      <c r="H69" s="1">
        <f>DATEDIF(Banker_Data[[#This Row],[dob]],Banker_Data[[#This Row],[date_joined]],"y")</f>
        <v>19</v>
      </c>
    </row>
    <row r="70" spans="1:8" x14ac:dyDescent="0.55000000000000004">
      <c r="A70" s="1" t="s">
        <v>281</v>
      </c>
      <c r="B70" s="1" t="s">
        <v>282</v>
      </c>
      <c r="C70" s="1" t="s">
        <v>283</v>
      </c>
      <c r="D70" s="1" t="s">
        <v>19</v>
      </c>
      <c r="E70" s="1" t="s">
        <v>284</v>
      </c>
      <c r="F70" s="2">
        <v>29641</v>
      </c>
      <c r="G70" s="2">
        <v>40459</v>
      </c>
      <c r="H70" s="1">
        <f>DATEDIF(Banker_Data[[#This Row],[dob]],Banker_Data[[#This Row],[date_joined]],"y")</f>
        <v>29</v>
      </c>
    </row>
    <row r="71" spans="1:8" x14ac:dyDescent="0.55000000000000004">
      <c r="A71" s="1" t="s">
        <v>285</v>
      </c>
      <c r="B71" s="1" t="s">
        <v>286</v>
      </c>
      <c r="C71" s="1" t="s">
        <v>287</v>
      </c>
      <c r="D71" s="1" t="s">
        <v>19</v>
      </c>
      <c r="E71" s="1" t="s">
        <v>288</v>
      </c>
      <c r="F71" s="2">
        <v>31315</v>
      </c>
      <c r="G71" s="2">
        <v>40446</v>
      </c>
      <c r="H71" s="1">
        <f>DATEDIF(Banker_Data[[#This Row],[dob]],Banker_Data[[#This Row],[date_joined]],"y")</f>
        <v>25</v>
      </c>
    </row>
    <row r="72" spans="1:8" x14ac:dyDescent="0.55000000000000004">
      <c r="A72" s="1" t="s">
        <v>289</v>
      </c>
      <c r="B72" s="1" t="s">
        <v>290</v>
      </c>
      <c r="C72" s="1" t="s">
        <v>291</v>
      </c>
      <c r="D72" s="1" t="s">
        <v>19</v>
      </c>
      <c r="E72" s="1" t="s">
        <v>292</v>
      </c>
      <c r="F72" s="2">
        <v>27539</v>
      </c>
      <c r="G72" s="2">
        <v>44285</v>
      </c>
      <c r="H72" s="1">
        <f>DATEDIF(Banker_Data[[#This Row],[dob]],Banker_Data[[#This Row],[date_joined]],"y")</f>
        <v>45</v>
      </c>
    </row>
    <row r="73" spans="1:8" x14ac:dyDescent="0.55000000000000004">
      <c r="A73" s="1" t="s">
        <v>293</v>
      </c>
      <c r="B73" s="1" t="s">
        <v>294</v>
      </c>
      <c r="C73" s="1" t="s">
        <v>295</v>
      </c>
      <c r="D73" s="1" t="s">
        <v>19</v>
      </c>
      <c r="E73" s="1" t="s">
        <v>296</v>
      </c>
      <c r="F73" s="2">
        <v>26104</v>
      </c>
      <c r="G73" s="2">
        <v>40966</v>
      </c>
      <c r="H73" s="1">
        <f>DATEDIF(Banker_Data[[#This Row],[dob]],Banker_Data[[#This Row],[date_joined]],"y")</f>
        <v>40</v>
      </c>
    </row>
    <row r="74" spans="1:8" x14ac:dyDescent="0.55000000000000004">
      <c r="A74" s="1" t="s">
        <v>297</v>
      </c>
      <c r="B74" s="1" t="s">
        <v>298</v>
      </c>
      <c r="C74" s="1" t="s">
        <v>299</v>
      </c>
      <c r="D74" s="1" t="s">
        <v>10</v>
      </c>
      <c r="E74" s="1" t="s">
        <v>300</v>
      </c>
      <c r="F74" s="2">
        <v>30942</v>
      </c>
      <c r="G74" s="2">
        <v>42801</v>
      </c>
      <c r="H74" s="1">
        <f>DATEDIF(Banker_Data[[#This Row],[dob]],Banker_Data[[#This Row],[date_joined]],"y")</f>
        <v>32</v>
      </c>
    </row>
    <row r="75" spans="1:8" x14ac:dyDescent="0.55000000000000004">
      <c r="A75" s="1" t="s">
        <v>301</v>
      </c>
      <c r="B75" s="1" t="s">
        <v>302</v>
      </c>
      <c r="C75" s="1" t="s">
        <v>303</v>
      </c>
      <c r="D75" s="1" t="s">
        <v>19</v>
      </c>
      <c r="E75" s="1" t="s">
        <v>304</v>
      </c>
      <c r="F75" s="2">
        <v>32730</v>
      </c>
      <c r="G75" s="2">
        <v>41756</v>
      </c>
      <c r="H75" s="1">
        <f>DATEDIF(Banker_Data[[#This Row],[dob]],Banker_Data[[#This Row],[date_joined]],"y")</f>
        <v>24</v>
      </c>
    </row>
    <row r="76" spans="1:8" x14ac:dyDescent="0.55000000000000004">
      <c r="A76" s="1" t="s">
        <v>305</v>
      </c>
      <c r="B76" s="1" t="s">
        <v>306</v>
      </c>
      <c r="C76" s="1" t="s">
        <v>307</v>
      </c>
      <c r="D76" s="1" t="s">
        <v>19</v>
      </c>
      <c r="E76" s="1" t="s">
        <v>308</v>
      </c>
      <c r="F76" s="2">
        <v>29004</v>
      </c>
      <c r="G76" s="2">
        <v>41657</v>
      </c>
      <c r="H76" s="1">
        <f>DATEDIF(Banker_Data[[#This Row],[dob]],Banker_Data[[#This Row],[date_joined]],"y")</f>
        <v>34</v>
      </c>
    </row>
    <row r="77" spans="1:8" x14ac:dyDescent="0.55000000000000004">
      <c r="A77" s="1" t="s">
        <v>309</v>
      </c>
      <c r="B77" s="1" t="s">
        <v>310</v>
      </c>
      <c r="C77" s="1" t="s">
        <v>311</v>
      </c>
      <c r="D77" s="1" t="s">
        <v>10</v>
      </c>
      <c r="E77" s="1" t="s">
        <v>312</v>
      </c>
      <c r="F77" s="2">
        <v>29766</v>
      </c>
      <c r="G77" s="2">
        <v>44174</v>
      </c>
      <c r="H77" s="1">
        <f>DATEDIF(Banker_Data[[#This Row],[dob]],Banker_Data[[#This Row],[date_joined]],"y")</f>
        <v>39</v>
      </c>
    </row>
    <row r="78" spans="1:8" x14ac:dyDescent="0.55000000000000004">
      <c r="A78" s="1" t="s">
        <v>313</v>
      </c>
      <c r="B78" s="1" t="s">
        <v>314</v>
      </c>
      <c r="C78" s="1" t="s">
        <v>315</v>
      </c>
      <c r="D78" s="1" t="s">
        <v>19</v>
      </c>
      <c r="E78" s="1" t="s">
        <v>316</v>
      </c>
      <c r="F78" s="2">
        <v>26377</v>
      </c>
      <c r="G78" s="2">
        <v>43928</v>
      </c>
      <c r="H78" s="1">
        <f>DATEDIF(Banker_Data[[#This Row],[dob]],Banker_Data[[#This Row],[date_joined]],"y")</f>
        <v>48</v>
      </c>
    </row>
    <row r="79" spans="1:8" x14ac:dyDescent="0.55000000000000004">
      <c r="A79" s="1" t="s">
        <v>317</v>
      </c>
      <c r="B79" s="1" t="s">
        <v>318</v>
      </c>
      <c r="C79" s="1" t="s">
        <v>319</v>
      </c>
      <c r="D79" s="1" t="s">
        <v>19</v>
      </c>
      <c r="E79" s="1" t="s">
        <v>320</v>
      </c>
      <c r="F79" s="2">
        <v>26811</v>
      </c>
      <c r="G79" s="2">
        <v>40314</v>
      </c>
      <c r="H79" s="1">
        <f>DATEDIF(Banker_Data[[#This Row],[dob]],Banker_Data[[#This Row],[date_joined]],"y")</f>
        <v>36</v>
      </c>
    </row>
    <row r="80" spans="1:8" x14ac:dyDescent="0.55000000000000004">
      <c r="A80" s="1" t="s">
        <v>321</v>
      </c>
      <c r="B80" s="1" t="s">
        <v>322</v>
      </c>
      <c r="C80" s="1" t="s">
        <v>323</v>
      </c>
      <c r="D80" s="1" t="s">
        <v>19</v>
      </c>
      <c r="E80" s="1" t="s">
        <v>324</v>
      </c>
      <c r="F80" s="2">
        <v>28166</v>
      </c>
      <c r="G80" s="2">
        <v>42358</v>
      </c>
      <c r="H80" s="1">
        <f>DATEDIF(Banker_Data[[#This Row],[dob]],Banker_Data[[#This Row],[date_joined]],"y")</f>
        <v>38</v>
      </c>
    </row>
    <row r="81" spans="1:8" x14ac:dyDescent="0.55000000000000004">
      <c r="A81" s="1" t="s">
        <v>325</v>
      </c>
      <c r="B81" s="1" t="s">
        <v>326</v>
      </c>
      <c r="C81" s="1" t="s">
        <v>327</v>
      </c>
      <c r="D81" s="1" t="s">
        <v>19</v>
      </c>
      <c r="E81" s="1" t="s">
        <v>328</v>
      </c>
      <c r="F81" s="2">
        <v>26361</v>
      </c>
      <c r="G81" s="2">
        <v>43824</v>
      </c>
      <c r="H81" s="1">
        <f>DATEDIF(Banker_Data[[#This Row],[dob]],Banker_Data[[#This Row],[date_joined]],"y")</f>
        <v>47</v>
      </c>
    </row>
    <row r="82" spans="1:8" x14ac:dyDescent="0.55000000000000004">
      <c r="A82" s="1" t="s">
        <v>329</v>
      </c>
      <c r="B82" s="1" t="s">
        <v>330</v>
      </c>
      <c r="C82" s="1" t="s">
        <v>331</v>
      </c>
      <c r="D82" s="1" t="s">
        <v>10</v>
      </c>
      <c r="E82" s="1" t="s">
        <v>332</v>
      </c>
      <c r="F82" s="2">
        <v>34577</v>
      </c>
      <c r="G82" s="2">
        <v>43574</v>
      </c>
      <c r="H82" s="1">
        <f>DATEDIF(Banker_Data[[#This Row],[dob]],Banker_Data[[#This Row],[date_joined]],"y")</f>
        <v>24</v>
      </c>
    </row>
    <row r="83" spans="1:8" x14ac:dyDescent="0.55000000000000004">
      <c r="A83" s="1" t="s">
        <v>333</v>
      </c>
      <c r="B83" s="1" t="s">
        <v>334</v>
      </c>
      <c r="C83" s="1" t="s">
        <v>335</v>
      </c>
      <c r="D83" s="1" t="s">
        <v>19</v>
      </c>
      <c r="E83" s="1" t="s">
        <v>336</v>
      </c>
      <c r="F83" s="2">
        <v>26179</v>
      </c>
      <c r="G83" s="2">
        <v>41721</v>
      </c>
      <c r="H83" s="1">
        <f>DATEDIF(Banker_Data[[#This Row],[dob]],Banker_Data[[#This Row],[date_joined]],"y")</f>
        <v>42</v>
      </c>
    </row>
    <row r="84" spans="1:8" x14ac:dyDescent="0.55000000000000004">
      <c r="A84" s="1" t="s">
        <v>337</v>
      </c>
      <c r="B84" s="1" t="s">
        <v>338</v>
      </c>
      <c r="C84" s="1" t="s">
        <v>339</v>
      </c>
      <c r="D84" s="1" t="s">
        <v>10</v>
      </c>
      <c r="E84" s="1" t="s">
        <v>340</v>
      </c>
      <c r="F84" s="2">
        <v>30594</v>
      </c>
      <c r="G84" s="2">
        <v>42996</v>
      </c>
      <c r="H84" s="1">
        <f>DATEDIF(Banker_Data[[#This Row],[dob]],Banker_Data[[#This Row],[date_joined]],"y")</f>
        <v>33</v>
      </c>
    </row>
    <row r="85" spans="1:8" x14ac:dyDescent="0.55000000000000004">
      <c r="A85" s="1" t="s">
        <v>341</v>
      </c>
      <c r="B85" s="1" t="s">
        <v>342</v>
      </c>
      <c r="C85" s="1" t="s">
        <v>343</v>
      </c>
      <c r="D85" s="1" t="s">
        <v>10</v>
      </c>
      <c r="E85" s="1" t="s">
        <v>344</v>
      </c>
      <c r="F85" s="2">
        <v>29169</v>
      </c>
      <c r="G85" s="2">
        <v>42207</v>
      </c>
      <c r="H85" s="1">
        <f>DATEDIF(Banker_Data[[#This Row],[dob]],Banker_Data[[#This Row],[date_joined]],"y")</f>
        <v>35</v>
      </c>
    </row>
    <row r="86" spans="1:8" x14ac:dyDescent="0.55000000000000004">
      <c r="A86" s="1" t="s">
        <v>345</v>
      </c>
      <c r="B86" s="1" t="s">
        <v>346</v>
      </c>
      <c r="C86" s="1" t="s">
        <v>347</v>
      </c>
      <c r="D86" s="1" t="s">
        <v>19</v>
      </c>
      <c r="E86" s="1" t="s">
        <v>348</v>
      </c>
      <c r="F86" s="2">
        <v>31354</v>
      </c>
      <c r="G86" s="2">
        <v>42213</v>
      </c>
      <c r="H86" s="1">
        <f>DATEDIF(Banker_Data[[#This Row],[dob]],Banker_Data[[#This Row],[date_joined]],"y")</f>
        <v>29</v>
      </c>
    </row>
    <row r="87" spans="1:8" x14ac:dyDescent="0.55000000000000004">
      <c r="A87" s="1" t="s">
        <v>349</v>
      </c>
      <c r="B87" s="1" t="s">
        <v>350</v>
      </c>
      <c r="C87" s="1" t="s">
        <v>351</v>
      </c>
      <c r="D87" s="1" t="s">
        <v>19</v>
      </c>
      <c r="E87" s="1" t="s">
        <v>352</v>
      </c>
      <c r="F87" s="2">
        <v>33611</v>
      </c>
      <c r="G87" s="2">
        <v>44066</v>
      </c>
      <c r="H87" s="1">
        <f>DATEDIF(Banker_Data[[#This Row],[dob]],Banker_Data[[#This Row],[date_joined]],"y")</f>
        <v>28</v>
      </c>
    </row>
    <row r="88" spans="1:8" x14ac:dyDescent="0.55000000000000004">
      <c r="A88" s="1" t="s">
        <v>353</v>
      </c>
      <c r="B88" s="1" t="s">
        <v>354</v>
      </c>
      <c r="C88" s="1" t="s">
        <v>355</v>
      </c>
      <c r="D88" s="1" t="s">
        <v>19</v>
      </c>
      <c r="E88" s="1" t="s">
        <v>356</v>
      </c>
      <c r="F88" s="2">
        <v>27959</v>
      </c>
      <c r="G88" s="2">
        <v>42770</v>
      </c>
      <c r="H88" s="1">
        <f>DATEDIF(Banker_Data[[#This Row],[dob]],Banker_Data[[#This Row],[date_joined]],"y")</f>
        <v>40</v>
      </c>
    </row>
    <row r="89" spans="1:8" x14ac:dyDescent="0.55000000000000004">
      <c r="A89" s="1" t="s">
        <v>357</v>
      </c>
      <c r="B89" s="1" t="s">
        <v>358</v>
      </c>
      <c r="C89" s="1" t="s">
        <v>359</v>
      </c>
      <c r="D89" s="1" t="s">
        <v>19</v>
      </c>
      <c r="E89" s="1" t="s">
        <v>360</v>
      </c>
      <c r="F89" s="2">
        <v>33366</v>
      </c>
      <c r="G89" s="2">
        <v>41875</v>
      </c>
      <c r="H89" s="1">
        <f>DATEDIF(Banker_Data[[#This Row],[dob]],Banker_Data[[#This Row],[date_joined]],"y")</f>
        <v>23</v>
      </c>
    </row>
    <row r="90" spans="1:8" x14ac:dyDescent="0.55000000000000004">
      <c r="A90" s="1" t="s">
        <v>361</v>
      </c>
      <c r="B90" s="1" t="s">
        <v>362</v>
      </c>
      <c r="C90" s="1" t="s">
        <v>363</v>
      </c>
      <c r="D90" s="1" t="s">
        <v>10</v>
      </c>
      <c r="E90" s="1" t="s">
        <v>364</v>
      </c>
      <c r="F90" s="2">
        <v>31073</v>
      </c>
      <c r="G90" s="2">
        <v>41848</v>
      </c>
      <c r="H90" s="1">
        <f>DATEDIF(Banker_Data[[#This Row],[dob]],Banker_Data[[#This Row],[date_joined]],"y")</f>
        <v>29</v>
      </c>
    </row>
    <row r="91" spans="1:8" x14ac:dyDescent="0.55000000000000004">
      <c r="A91" s="1" t="s">
        <v>365</v>
      </c>
      <c r="B91" s="1" t="s">
        <v>366</v>
      </c>
      <c r="C91" s="1" t="s">
        <v>367</v>
      </c>
      <c r="D91" s="1" t="s">
        <v>10</v>
      </c>
      <c r="E91" s="1" t="s">
        <v>368</v>
      </c>
      <c r="F91" s="2">
        <v>31611</v>
      </c>
      <c r="G91" s="2">
        <v>41219</v>
      </c>
      <c r="H91" s="1">
        <f>DATEDIF(Banker_Data[[#This Row],[dob]],Banker_Data[[#This Row],[date_joined]],"y")</f>
        <v>26</v>
      </c>
    </row>
    <row r="92" spans="1:8" x14ac:dyDescent="0.55000000000000004">
      <c r="A92" s="1" t="s">
        <v>369</v>
      </c>
      <c r="B92" s="1" t="s">
        <v>370</v>
      </c>
      <c r="C92" s="1" t="s">
        <v>371</v>
      </c>
      <c r="D92" s="1" t="s">
        <v>19</v>
      </c>
      <c r="E92" s="1" t="s">
        <v>372</v>
      </c>
      <c r="F92" s="2">
        <v>28757</v>
      </c>
      <c r="G92" s="2">
        <v>42039</v>
      </c>
      <c r="H92" s="1">
        <f>DATEDIF(Banker_Data[[#This Row],[dob]],Banker_Data[[#This Row],[date_joined]],"y")</f>
        <v>36</v>
      </c>
    </row>
    <row r="93" spans="1:8" x14ac:dyDescent="0.55000000000000004">
      <c r="A93" s="1" t="s">
        <v>373</v>
      </c>
      <c r="B93" s="1" t="s">
        <v>374</v>
      </c>
      <c r="C93" s="1" t="s">
        <v>375</v>
      </c>
      <c r="D93" s="1" t="s">
        <v>19</v>
      </c>
      <c r="E93" s="1" t="s">
        <v>376</v>
      </c>
      <c r="F93" s="2">
        <v>32741</v>
      </c>
      <c r="G93" s="2">
        <v>44025</v>
      </c>
      <c r="H93" s="1">
        <f>DATEDIF(Banker_Data[[#This Row],[dob]],Banker_Data[[#This Row],[date_joined]],"y")</f>
        <v>30</v>
      </c>
    </row>
    <row r="94" spans="1:8" x14ac:dyDescent="0.55000000000000004">
      <c r="A94" s="1" t="s">
        <v>377</v>
      </c>
      <c r="B94" s="1" t="s">
        <v>378</v>
      </c>
      <c r="C94" s="1" t="s">
        <v>379</v>
      </c>
      <c r="D94" s="1" t="s">
        <v>19</v>
      </c>
      <c r="E94" s="1" t="s">
        <v>380</v>
      </c>
      <c r="F94" s="2">
        <v>26121</v>
      </c>
      <c r="G94" s="2">
        <v>43700</v>
      </c>
      <c r="H94" s="1">
        <f>DATEDIF(Banker_Data[[#This Row],[dob]],Banker_Data[[#This Row],[date_joined]],"y")</f>
        <v>48</v>
      </c>
    </row>
    <row r="95" spans="1:8" x14ac:dyDescent="0.55000000000000004">
      <c r="A95" s="1" t="s">
        <v>381</v>
      </c>
      <c r="B95" s="1" t="s">
        <v>382</v>
      </c>
      <c r="C95" s="1" t="s">
        <v>383</v>
      </c>
      <c r="D95" s="1" t="s">
        <v>19</v>
      </c>
      <c r="E95" s="1" t="s">
        <v>384</v>
      </c>
      <c r="F95" s="2">
        <v>27400</v>
      </c>
      <c r="G95" s="2">
        <v>40453</v>
      </c>
      <c r="H95" s="1">
        <f>DATEDIF(Banker_Data[[#This Row],[dob]],Banker_Data[[#This Row],[date_joined]],"y")</f>
        <v>35</v>
      </c>
    </row>
    <row r="96" spans="1:8" x14ac:dyDescent="0.55000000000000004">
      <c r="A96" s="1" t="s">
        <v>385</v>
      </c>
      <c r="B96" s="1" t="s">
        <v>386</v>
      </c>
      <c r="C96" s="1" t="s">
        <v>387</v>
      </c>
      <c r="D96" s="1" t="s">
        <v>10</v>
      </c>
      <c r="E96" s="1" t="s">
        <v>388</v>
      </c>
      <c r="F96" s="2">
        <v>34285</v>
      </c>
      <c r="G96" s="2">
        <v>40315</v>
      </c>
      <c r="H96" s="1">
        <f>DATEDIF(Banker_Data[[#This Row],[dob]],Banker_Data[[#This Row],[date_joined]],"y")</f>
        <v>16</v>
      </c>
    </row>
    <row r="97" spans="1:8" x14ac:dyDescent="0.55000000000000004">
      <c r="A97" s="1" t="s">
        <v>389</v>
      </c>
      <c r="B97" s="1" t="s">
        <v>390</v>
      </c>
      <c r="C97" s="1" t="s">
        <v>391</v>
      </c>
      <c r="D97" s="1" t="s">
        <v>19</v>
      </c>
      <c r="E97" s="1" t="s">
        <v>392</v>
      </c>
      <c r="F97" s="2">
        <v>33159</v>
      </c>
      <c r="G97" s="2">
        <v>41462</v>
      </c>
      <c r="H97" s="1">
        <f>DATEDIF(Banker_Data[[#This Row],[dob]],Banker_Data[[#This Row],[date_joined]],"y")</f>
        <v>22</v>
      </c>
    </row>
    <row r="98" spans="1:8" x14ac:dyDescent="0.55000000000000004">
      <c r="A98" s="1" t="s">
        <v>393</v>
      </c>
      <c r="B98" s="1" t="s">
        <v>394</v>
      </c>
      <c r="C98" s="1" t="s">
        <v>395</v>
      </c>
      <c r="D98" s="1" t="s">
        <v>19</v>
      </c>
      <c r="E98" s="1" t="s">
        <v>396</v>
      </c>
      <c r="F98" s="2">
        <v>32197</v>
      </c>
      <c r="G98" s="2">
        <v>41203</v>
      </c>
      <c r="H98" s="1">
        <f>DATEDIF(Banker_Data[[#This Row],[dob]],Banker_Data[[#This Row],[date_joined]],"y")</f>
        <v>24</v>
      </c>
    </row>
    <row r="99" spans="1:8" x14ac:dyDescent="0.55000000000000004">
      <c r="A99" s="1" t="s">
        <v>397</v>
      </c>
      <c r="B99" s="1" t="s">
        <v>398</v>
      </c>
      <c r="C99" s="1" t="s">
        <v>399</v>
      </c>
      <c r="D99" s="1" t="s">
        <v>19</v>
      </c>
      <c r="E99" s="1" t="s">
        <v>400</v>
      </c>
      <c r="F99" s="2">
        <v>28850</v>
      </c>
      <c r="G99" s="2">
        <v>40349</v>
      </c>
      <c r="H99" s="1">
        <f>DATEDIF(Banker_Data[[#This Row],[dob]],Banker_Data[[#This Row],[date_joined]],"y")</f>
        <v>31</v>
      </c>
    </row>
    <row r="100" spans="1:8" x14ac:dyDescent="0.55000000000000004">
      <c r="A100" s="1" t="s">
        <v>401</v>
      </c>
      <c r="B100" s="1" t="s">
        <v>402</v>
      </c>
      <c r="C100" s="1" t="s">
        <v>403</v>
      </c>
      <c r="D100" s="1" t="s">
        <v>10</v>
      </c>
      <c r="E100" s="1" t="s">
        <v>404</v>
      </c>
      <c r="F100" s="2">
        <v>33018</v>
      </c>
      <c r="G100" s="2">
        <v>44214</v>
      </c>
      <c r="H100" s="1">
        <f>DATEDIF(Banker_Data[[#This Row],[dob]],Banker_Data[[#This Row],[date_joined]],"y")</f>
        <v>30</v>
      </c>
    </row>
    <row r="101" spans="1:8" x14ac:dyDescent="0.55000000000000004">
      <c r="A101" s="1" t="s">
        <v>405</v>
      </c>
      <c r="B101" s="1" t="s">
        <v>406</v>
      </c>
      <c r="C101" s="1" t="s">
        <v>407</v>
      </c>
      <c r="D101" s="1" t="s">
        <v>19</v>
      </c>
      <c r="E101" s="1" t="s">
        <v>408</v>
      </c>
      <c r="F101" s="2">
        <v>34193</v>
      </c>
      <c r="G101" s="2">
        <v>43788</v>
      </c>
      <c r="H101" s="1">
        <f>DATEDIF(Banker_Data[[#This Row],[dob]],Banker_Data[[#This Row],[date_joined]],"y")</f>
        <v>26</v>
      </c>
    </row>
    <row r="102" spans="1:8" x14ac:dyDescent="0.55000000000000004">
      <c r="A102" s="1" t="s">
        <v>409</v>
      </c>
      <c r="B102" s="1" t="s">
        <v>410</v>
      </c>
      <c r="C102" s="1" t="s">
        <v>411</v>
      </c>
      <c r="D102" s="1" t="s">
        <v>19</v>
      </c>
      <c r="E102" s="1" t="s">
        <v>412</v>
      </c>
      <c r="F102" s="2">
        <v>34483</v>
      </c>
      <c r="G102" s="2">
        <v>41525</v>
      </c>
      <c r="H102" s="1">
        <f>DATEDIF(Banker_Data[[#This Row],[dob]],Banker_Data[[#This Row],[date_joined]],"y")</f>
        <v>19</v>
      </c>
    </row>
    <row r="103" spans="1:8" x14ac:dyDescent="0.55000000000000004">
      <c r="A103" s="1" t="s">
        <v>413</v>
      </c>
      <c r="B103" s="1" t="s">
        <v>414</v>
      </c>
      <c r="C103" s="1" t="s">
        <v>415</v>
      </c>
      <c r="D103" s="1" t="s">
        <v>10</v>
      </c>
      <c r="E103" s="1" t="s">
        <v>416</v>
      </c>
      <c r="F103" s="2">
        <v>26914</v>
      </c>
      <c r="G103" s="2">
        <v>43784</v>
      </c>
      <c r="H103" s="1">
        <f>DATEDIF(Banker_Data[[#This Row],[dob]],Banker_Data[[#This Row],[date_joined]],"y")</f>
        <v>46</v>
      </c>
    </row>
    <row r="104" spans="1:8" x14ac:dyDescent="0.55000000000000004">
      <c r="A104" s="1" t="s">
        <v>417</v>
      </c>
      <c r="B104" s="1" t="s">
        <v>418</v>
      </c>
      <c r="C104" s="1" t="s">
        <v>419</v>
      </c>
      <c r="D104" s="1" t="s">
        <v>19</v>
      </c>
      <c r="E104" s="1" t="s">
        <v>420</v>
      </c>
      <c r="F104" s="2">
        <v>30300</v>
      </c>
      <c r="G104" s="2">
        <v>43597</v>
      </c>
      <c r="H104" s="1">
        <f>DATEDIF(Banker_Data[[#This Row],[dob]],Banker_Data[[#This Row],[date_joined]],"y")</f>
        <v>36</v>
      </c>
    </row>
    <row r="105" spans="1:8" x14ac:dyDescent="0.55000000000000004">
      <c r="A105" s="1" t="s">
        <v>421</v>
      </c>
      <c r="B105" s="1" t="s">
        <v>422</v>
      </c>
      <c r="C105" s="1" t="s">
        <v>423</v>
      </c>
      <c r="D105" s="1" t="s">
        <v>10</v>
      </c>
      <c r="E105" s="1" t="s">
        <v>424</v>
      </c>
      <c r="F105" s="2">
        <v>28823</v>
      </c>
      <c r="G105" s="2">
        <v>42353</v>
      </c>
      <c r="H105" s="1">
        <f>DATEDIF(Banker_Data[[#This Row],[dob]],Banker_Data[[#This Row],[date_joined]],"y")</f>
        <v>37</v>
      </c>
    </row>
    <row r="106" spans="1:8" x14ac:dyDescent="0.55000000000000004">
      <c r="A106" s="1" t="s">
        <v>425</v>
      </c>
      <c r="B106" s="1" t="s">
        <v>426</v>
      </c>
      <c r="C106" s="1" t="s">
        <v>427</v>
      </c>
      <c r="D106" s="1" t="s">
        <v>19</v>
      </c>
      <c r="E106" s="1" t="s">
        <v>428</v>
      </c>
      <c r="F106" s="2">
        <v>32781</v>
      </c>
      <c r="G106" s="2">
        <v>43723</v>
      </c>
      <c r="H106" s="1">
        <f>DATEDIF(Banker_Data[[#This Row],[dob]],Banker_Data[[#This Row],[date_joined]],"y")</f>
        <v>29</v>
      </c>
    </row>
    <row r="107" spans="1:8" x14ac:dyDescent="0.55000000000000004">
      <c r="A107" s="1" t="s">
        <v>429</v>
      </c>
      <c r="B107" s="1" t="s">
        <v>430</v>
      </c>
      <c r="C107" s="1" t="s">
        <v>431</v>
      </c>
      <c r="D107" s="1" t="s">
        <v>19</v>
      </c>
      <c r="E107" s="1" t="s">
        <v>432</v>
      </c>
      <c r="F107" s="2">
        <v>32952</v>
      </c>
      <c r="G107" s="2">
        <v>41014</v>
      </c>
      <c r="H107" s="1">
        <f>DATEDIF(Banker_Data[[#This Row],[dob]],Banker_Data[[#This Row],[date_joined]],"y")</f>
        <v>22</v>
      </c>
    </row>
    <row r="108" spans="1:8" x14ac:dyDescent="0.55000000000000004">
      <c r="A108" s="1" t="s">
        <v>433</v>
      </c>
      <c r="B108" s="1" t="s">
        <v>434</v>
      </c>
      <c r="C108" s="1" t="s">
        <v>435</v>
      </c>
      <c r="D108" s="1" t="s">
        <v>10</v>
      </c>
      <c r="E108" s="1" t="s">
        <v>436</v>
      </c>
      <c r="F108" s="2">
        <v>29410</v>
      </c>
      <c r="G108" s="2">
        <v>43383</v>
      </c>
      <c r="H108" s="1">
        <f>DATEDIF(Banker_Data[[#This Row],[dob]],Banker_Data[[#This Row],[date_joined]],"y")</f>
        <v>38</v>
      </c>
    </row>
    <row r="109" spans="1:8" x14ac:dyDescent="0.55000000000000004">
      <c r="A109" s="1" t="s">
        <v>437</v>
      </c>
      <c r="B109" s="1" t="s">
        <v>438</v>
      </c>
      <c r="C109" s="1" t="s">
        <v>439</v>
      </c>
      <c r="D109" s="1" t="s">
        <v>19</v>
      </c>
      <c r="E109" s="1" t="s">
        <v>440</v>
      </c>
      <c r="F109" s="2">
        <v>27258</v>
      </c>
      <c r="G109" s="2">
        <v>41587</v>
      </c>
      <c r="H109" s="1">
        <f>DATEDIF(Banker_Data[[#This Row],[dob]],Banker_Data[[#This Row],[date_joined]],"y")</f>
        <v>39</v>
      </c>
    </row>
    <row r="110" spans="1:8" x14ac:dyDescent="0.55000000000000004">
      <c r="A110" s="1" t="s">
        <v>441</v>
      </c>
      <c r="B110" s="1" t="s">
        <v>442</v>
      </c>
      <c r="C110" s="1" t="s">
        <v>443</v>
      </c>
      <c r="D110" s="1" t="s">
        <v>10</v>
      </c>
      <c r="E110" s="1" t="s">
        <v>444</v>
      </c>
      <c r="F110" s="2">
        <v>33980</v>
      </c>
      <c r="G110" s="2">
        <v>43368</v>
      </c>
      <c r="H110" s="1">
        <f>DATEDIF(Banker_Data[[#This Row],[dob]],Banker_Data[[#This Row],[date_joined]],"y")</f>
        <v>25</v>
      </c>
    </row>
    <row r="111" spans="1:8" x14ac:dyDescent="0.55000000000000004">
      <c r="A111" s="1" t="s">
        <v>445</v>
      </c>
      <c r="B111" s="1" t="s">
        <v>446</v>
      </c>
      <c r="C111" s="1" t="s">
        <v>447</v>
      </c>
      <c r="D111" s="1" t="s">
        <v>10</v>
      </c>
      <c r="E111" s="1" t="s">
        <v>448</v>
      </c>
      <c r="F111" s="2">
        <v>28872</v>
      </c>
      <c r="G111" s="2">
        <v>42175</v>
      </c>
      <c r="H111" s="1">
        <f>DATEDIF(Banker_Data[[#This Row],[dob]],Banker_Data[[#This Row],[date_joined]],"y")</f>
        <v>36</v>
      </c>
    </row>
    <row r="112" spans="1:8" x14ac:dyDescent="0.55000000000000004">
      <c r="A112" s="1" t="s">
        <v>449</v>
      </c>
      <c r="B112" s="1" t="s">
        <v>450</v>
      </c>
      <c r="C112" s="1" t="s">
        <v>451</v>
      </c>
      <c r="D112" s="1" t="s">
        <v>10</v>
      </c>
      <c r="E112" s="1" t="s">
        <v>452</v>
      </c>
      <c r="F112" s="2">
        <v>31087</v>
      </c>
      <c r="G112" s="2">
        <v>42002</v>
      </c>
      <c r="H112" s="1">
        <f>DATEDIF(Banker_Data[[#This Row],[dob]],Banker_Data[[#This Row],[date_joined]],"y")</f>
        <v>29</v>
      </c>
    </row>
    <row r="113" spans="1:8" x14ac:dyDescent="0.55000000000000004">
      <c r="A113" s="1" t="s">
        <v>453</v>
      </c>
      <c r="B113" s="1" t="s">
        <v>358</v>
      </c>
      <c r="C113" s="1" t="s">
        <v>454</v>
      </c>
      <c r="D113" s="1" t="s">
        <v>19</v>
      </c>
      <c r="E113" s="1" t="s">
        <v>455</v>
      </c>
      <c r="F113" s="2">
        <v>29302</v>
      </c>
      <c r="G113" s="2">
        <v>43955</v>
      </c>
      <c r="H113" s="1">
        <f>DATEDIF(Banker_Data[[#This Row],[dob]],Banker_Data[[#This Row],[date_joined]],"y")</f>
        <v>40</v>
      </c>
    </row>
    <row r="114" spans="1:8" x14ac:dyDescent="0.55000000000000004">
      <c r="A114" s="1" t="s">
        <v>456</v>
      </c>
      <c r="B114" s="1" t="s">
        <v>457</v>
      </c>
      <c r="C114" s="1" t="s">
        <v>458</v>
      </c>
      <c r="D114" s="1" t="s">
        <v>10</v>
      </c>
      <c r="E114" s="1" t="s">
        <v>459</v>
      </c>
      <c r="F114" s="2">
        <v>32189</v>
      </c>
      <c r="G114" s="2">
        <v>41083</v>
      </c>
      <c r="H114" s="1">
        <f>DATEDIF(Banker_Data[[#This Row],[dob]],Banker_Data[[#This Row],[date_joined]],"y")</f>
        <v>24</v>
      </c>
    </row>
    <row r="115" spans="1:8" x14ac:dyDescent="0.55000000000000004">
      <c r="A115" s="1" t="s">
        <v>460</v>
      </c>
      <c r="B115" s="1" t="s">
        <v>461</v>
      </c>
      <c r="C115" s="1" t="s">
        <v>462</v>
      </c>
      <c r="D115" s="1" t="s">
        <v>19</v>
      </c>
      <c r="E115" s="1" t="s">
        <v>463</v>
      </c>
      <c r="F115" s="2">
        <v>30537</v>
      </c>
      <c r="G115" s="2">
        <v>42429</v>
      </c>
      <c r="H115" s="1">
        <f>DATEDIF(Banker_Data[[#This Row],[dob]],Banker_Data[[#This Row],[date_joined]],"y")</f>
        <v>32</v>
      </c>
    </row>
    <row r="116" spans="1:8" x14ac:dyDescent="0.55000000000000004">
      <c r="A116" s="1" t="s">
        <v>464</v>
      </c>
      <c r="B116" s="1" t="s">
        <v>465</v>
      </c>
      <c r="C116" s="1" t="s">
        <v>466</v>
      </c>
      <c r="D116" s="1" t="s">
        <v>19</v>
      </c>
      <c r="E116" s="1" t="s">
        <v>467</v>
      </c>
      <c r="F116" s="2">
        <v>29620</v>
      </c>
      <c r="G116" s="2">
        <v>41733</v>
      </c>
      <c r="H116" s="1">
        <f>DATEDIF(Banker_Data[[#This Row],[dob]],Banker_Data[[#This Row],[date_joined]],"y")</f>
        <v>33</v>
      </c>
    </row>
    <row r="117" spans="1:8" x14ac:dyDescent="0.55000000000000004">
      <c r="A117" s="1" t="s">
        <v>468</v>
      </c>
      <c r="B117" s="1" t="s">
        <v>469</v>
      </c>
      <c r="C117" s="1" t="s">
        <v>470</v>
      </c>
      <c r="D117" s="1" t="s">
        <v>19</v>
      </c>
      <c r="E117" s="1" t="s">
        <v>471</v>
      </c>
      <c r="F117" s="2">
        <v>29315</v>
      </c>
      <c r="G117" s="2">
        <v>42180</v>
      </c>
      <c r="H117" s="1">
        <f>DATEDIF(Banker_Data[[#This Row],[dob]],Banker_Data[[#This Row],[date_joined]],"y")</f>
        <v>35</v>
      </c>
    </row>
    <row r="118" spans="1:8" x14ac:dyDescent="0.55000000000000004">
      <c r="A118" s="1" t="s">
        <v>472</v>
      </c>
      <c r="B118" s="1" t="s">
        <v>473</v>
      </c>
      <c r="C118" s="1" t="s">
        <v>474</v>
      </c>
      <c r="D118" s="1" t="s">
        <v>19</v>
      </c>
      <c r="E118" s="1" t="s">
        <v>475</v>
      </c>
      <c r="F118" s="2">
        <v>27036</v>
      </c>
      <c r="G118" s="2">
        <v>42609</v>
      </c>
      <c r="H118" s="1">
        <f>DATEDIF(Banker_Data[[#This Row],[dob]],Banker_Data[[#This Row],[date_joined]],"y")</f>
        <v>42</v>
      </c>
    </row>
    <row r="119" spans="1:8" x14ac:dyDescent="0.55000000000000004">
      <c r="A119" s="1" t="s">
        <v>476</v>
      </c>
      <c r="B119" s="1" t="s">
        <v>477</v>
      </c>
      <c r="C119" s="1" t="s">
        <v>478</v>
      </c>
      <c r="D119" s="1" t="s">
        <v>10</v>
      </c>
      <c r="E119" s="1" t="s">
        <v>479</v>
      </c>
      <c r="F119" s="2">
        <v>27775</v>
      </c>
      <c r="G119" s="2">
        <v>41696</v>
      </c>
      <c r="H119" s="1">
        <f>DATEDIF(Banker_Data[[#This Row],[dob]],Banker_Data[[#This Row],[date_joined]],"y")</f>
        <v>38</v>
      </c>
    </row>
    <row r="120" spans="1:8" x14ac:dyDescent="0.55000000000000004">
      <c r="A120" s="1" t="s">
        <v>480</v>
      </c>
      <c r="B120" s="1" t="s">
        <v>481</v>
      </c>
      <c r="C120" s="1" t="s">
        <v>482</v>
      </c>
      <c r="D120" s="1" t="s">
        <v>10</v>
      </c>
      <c r="E120" s="1" t="s">
        <v>483</v>
      </c>
      <c r="F120" s="2">
        <v>32929</v>
      </c>
      <c r="G120" s="2">
        <v>40988</v>
      </c>
      <c r="H120" s="1">
        <f>DATEDIF(Banker_Data[[#This Row],[dob]],Banker_Data[[#This Row],[date_joined]],"y")</f>
        <v>22</v>
      </c>
    </row>
    <row r="121" spans="1:8" x14ac:dyDescent="0.55000000000000004">
      <c r="A121" s="1" t="s">
        <v>484</v>
      </c>
      <c r="B121" s="1" t="s">
        <v>485</v>
      </c>
      <c r="C121" s="1" t="s">
        <v>486</v>
      </c>
      <c r="D121" s="1" t="s">
        <v>19</v>
      </c>
      <c r="E121" s="1" t="s">
        <v>487</v>
      </c>
      <c r="F121" s="2">
        <v>32404</v>
      </c>
      <c r="G121" s="2">
        <v>44055</v>
      </c>
      <c r="H121" s="1">
        <f>DATEDIF(Banker_Data[[#This Row],[dob]],Banker_Data[[#This Row],[date_joined]],"y")</f>
        <v>31</v>
      </c>
    </row>
    <row r="122" spans="1:8" x14ac:dyDescent="0.55000000000000004">
      <c r="A122" s="1" t="s">
        <v>488</v>
      </c>
      <c r="B122" s="1" t="s">
        <v>489</v>
      </c>
      <c r="C122" s="1" t="s">
        <v>490</v>
      </c>
      <c r="D122" s="1" t="s">
        <v>19</v>
      </c>
      <c r="E122" s="1" t="s">
        <v>491</v>
      </c>
      <c r="F122" s="2">
        <v>33195</v>
      </c>
      <c r="G122" s="2">
        <v>43572</v>
      </c>
      <c r="H122" s="1">
        <f>DATEDIF(Banker_Data[[#This Row],[dob]],Banker_Data[[#This Row],[date_joined]],"y")</f>
        <v>28</v>
      </c>
    </row>
    <row r="123" spans="1:8" x14ac:dyDescent="0.55000000000000004">
      <c r="A123" s="1" t="s">
        <v>492</v>
      </c>
      <c r="B123" s="1" t="s">
        <v>493</v>
      </c>
      <c r="C123" s="1" t="s">
        <v>494</v>
      </c>
      <c r="D123" s="1" t="s">
        <v>19</v>
      </c>
      <c r="E123" s="1" t="s">
        <v>495</v>
      </c>
      <c r="F123" s="2">
        <v>27197</v>
      </c>
      <c r="G123" s="2">
        <v>40818</v>
      </c>
      <c r="H123" s="1">
        <f>DATEDIF(Banker_Data[[#This Row],[dob]],Banker_Data[[#This Row],[date_joined]],"y")</f>
        <v>37</v>
      </c>
    </row>
    <row r="124" spans="1:8" x14ac:dyDescent="0.55000000000000004">
      <c r="A124" s="1" t="s">
        <v>496</v>
      </c>
      <c r="B124" s="1" t="s">
        <v>497</v>
      </c>
      <c r="C124" s="1" t="s">
        <v>498</v>
      </c>
      <c r="D124" s="1" t="s">
        <v>19</v>
      </c>
      <c r="E124" s="1" t="s">
        <v>499</v>
      </c>
      <c r="F124" s="2">
        <v>25965</v>
      </c>
      <c r="G124" s="2">
        <v>42693</v>
      </c>
      <c r="H124" s="1">
        <f>DATEDIF(Banker_Data[[#This Row],[dob]],Banker_Data[[#This Row],[date_joined]],"y")</f>
        <v>45</v>
      </c>
    </row>
    <row r="125" spans="1:8" x14ac:dyDescent="0.55000000000000004">
      <c r="A125" s="1" t="s">
        <v>500</v>
      </c>
      <c r="B125" s="1" t="s">
        <v>501</v>
      </c>
      <c r="C125" s="1" t="s">
        <v>502</v>
      </c>
      <c r="D125" s="1" t="s">
        <v>19</v>
      </c>
      <c r="E125" s="1" t="s">
        <v>503</v>
      </c>
      <c r="F125" s="2">
        <v>34116</v>
      </c>
      <c r="G125" s="2">
        <v>43845</v>
      </c>
      <c r="H125" s="1">
        <f>DATEDIF(Banker_Data[[#This Row],[dob]],Banker_Data[[#This Row],[date_joined]],"y")</f>
        <v>26</v>
      </c>
    </row>
    <row r="126" spans="1:8" x14ac:dyDescent="0.55000000000000004">
      <c r="A126" s="1" t="s">
        <v>504</v>
      </c>
      <c r="B126" s="1" t="s">
        <v>505</v>
      </c>
      <c r="C126" s="1" t="s">
        <v>506</v>
      </c>
      <c r="D126" s="1" t="s">
        <v>19</v>
      </c>
      <c r="E126" s="1" t="s">
        <v>507</v>
      </c>
      <c r="F126" s="2">
        <v>30464</v>
      </c>
      <c r="G126" s="2">
        <v>43061</v>
      </c>
      <c r="H126" s="1">
        <f>DATEDIF(Banker_Data[[#This Row],[dob]],Banker_Data[[#This Row],[date_joined]],"y")</f>
        <v>34</v>
      </c>
    </row>
    <row r="127" spans="1:8" x14ac:dyDescent="0.55000000000000004">
      <c r="A127" s="1" t="s">
        <v>508</v>
      </c>
      <c r="B127" s="1" t="s">
        <v>509</v>
      </c>
      <c r="C127" s="1" t="s">
        <v>510</v>
      </c>
      <c r="D127" s="1" t="s">
        <v>10</v>
      </c>
      <c r="E127" s="1" t="s">
        <v>511</v>
      </c>
      <c r="F127" s="2">
        <v>32223</v>
      </c>
      <c r="G127" s="2">
        <v>43278</v>
      </c>
      <c r="H127" s="1">
        <f>DATEDIF(Banker_Data[[#This Row],[dob]],Banker_Data[[#This Row],[date_joined]],"y")</f>
        <v>30</v>
      </c>
    </row>
    <row r="128" spans="1:8" x14ac:dyDescent="0.55000000000000004">
      <c r="A128" s="1" t="s">
        <v>512</v>
      </c>
      <c r="B128" s="1" t="s">
        <v>513</v>
      </c>
      <c r="C128" s="1" t="s">
        <v>514</v>
      </c>
      <c r="D128" s="1" t="s">
        <v>19</v>
      </c>
      <c r="E128" s="1" t="s">
        <v>515</v>
      </c>
      <c r="F128" s="2">
        <v>30519</v>
      </c>
      <c r="G128" s="2">
        <v>44043</v>
      </c>
      <c r="H128" s="1">
        <f>DATEDIF(Banker_Data[[#This Row],[dob]],Banker_Data[[#This Row],[date_joined]],"y")</f>
        <v>37</v>
      </c>
    </row>
    <row r="129" spans="1:8" x14ac:dyDescent="0.55000000000000004">
      <c r="A129" s="1" t="s">
        <v>516</v>
      </c>
      <c r="B129" s="1" t="s">
        <v>517</v>
      </c>
      <c r="C129" s="1" t="s">
        <v>518</v>
      </c>
      <c r="D129" s="1" t="s">
        <v>19</v>
      </c>
      <c r="E129" s="1" t="s">
        <v>519</v>
      </c>
      <c r="F129" s="2">
        <v>32369</v>
      </c>
      <c r="G129" s="2">
        <v>42953</v>
      </c>
      <c r="H129" s="1">
        <f>DATEDIF(Banker_Data[[#This Row],[dob]],Banker_Data[[#This Row],[date_joined]],"y")</f>
        <v>28</v>
      </c>
    </row>
    <row r="130" spans="1:8" x14ac:dyDescent="0.55000000000000004">
      <c r="A130" s="1" t="s">
        <v>520</v>
      </c>
      <c r="B130" s="1" t="s">
        <v>521</v>
      </c>
      <c r="C130" s="1" t="s">
        <v>522</v>
      </c>
      <c r="D130" s="1" t="s">
        <v>19</v>
      </c>
      <c r="E130" s="1" t="s">
        <v>523</v>
      </c>
      <c r="F130" s="2">
        <v>32118</v>
      </c>
      <c r="G130" s="2">
        <v>43739</v>
      </c>
      <c r="H130" s="1">
        <f>DATEDIF(Banker_Data[[#This Row],[dob]],Banker_Data[[#This Row],[date_joined]],"y")</f>
        <v>31</v>
      </c>
    </row>
    <row r="131" spans="1:8" x14ac:dyDescent="0.55000000000000004">
      <c r="A131" s="1" t="s">
        <v>524</v>
      </c>
      <c r="B131" s="1" t="s">
        <v>525</v>
      </c>
      <c r="C131" s="1" t="s">
        <v>526</v>
      </c>
      <c r="D131" s="1" t="s">
        <v>10</v>
      </c>
      <c r="E131" s="1" t="s">
        <v>527</v>
      </c>
      <c r="F131" s="2">
        <v>33726</v>
      </c>
      <c r="G131" s="2">
        <v>40977</v>
      </c>
      <c r="H131" s="1">
        <f>DATEDIF(Banker_Data[[#This Row],[dob]],Banker_Data[[#This Row],[date_joined]],"y")</f>
        <v>19</v>
      </c>
    </row>
    <row r="132" spans="1:8" x14ac:dyDescent="0.55000000000000004">
      <c r="A132" s="1" t="s">
        <v>528</v>
      </c>
      <c r="B132" s="1" t="s">
        <v>529</v>
      </c>
      <c r="C132" s="1" t="s">
        <v>530</v>
      </c>
      <c r="D132" s="1" t="s">
        <v>19</v>
      </c>
      <c r="E132" s="1" t="s">
        <v>531</v>
      </c>
      <c r="F132" s="2">
        <v>31602</v>
      </c>
      <c r="G132" s="2">
        <v>40672</v>
      </c>
      <c r="H132" s="1">
        <f>DATEDIF(Banker_Data[[#This Row],[dob]],Banker_Data[[#This Row],[date_joined]],"y")</f>
        <v>24</v>
      </c>
    </row>
    <row r="133" spans="1:8" x14ac:dyDescent="0.55000000000000004">
      <c r="A133" s="1" t="s">
        <v>532</v>
      </c>
      <c r="B133" s="1" t="s">
        <v>533</v>
      </c>
      <c r="C133" s="1" t="s">
        <v>534</v>
      </c>
      <c r="D133" s="1" t="s">
        <v>10</v>
      </c>
      <c r="E133" s="1" t="s">
        <v>535</v>
      </c>
      <c r="F133" s="2">
        <v>28894</v>
      </c>
      <c r="G133" s="2">
        <v>40249</v>
      </c>
      <c r="H133" s="1">
        <f>DATEDIF(Banker_Data[[#This Row],[dob]],Banker_Data[[#This Row],[date_joined]],"y")</f>
        <v>31</v>
      </c>
    </row>
    <row r="134" spans="1:8" x14ac:dyDescent="0.55000000000000004">
      <c r="A134" s="1" t="s">
        <v>536</v>
      </c>
      <c r="B134" s="1" t="s">
        <v>537</v>
      </c>
      <c r="C134" s="1" t="s">
        <v>538</v>
      </c>
      <c r="D134" s="1" t="s">
        <v>19</v>
      </c>
      <c r="E134" s="1" t="s">
        <v>539</v>
      </c>
      <c r="F134" s="2">
        <v>31110</v>
      </c>
      <c r="G134" s="2">
        <v>44003</v>
      </c>
      <c r="H134" s="1">
        <f>DATEDIF(Banker_Data[[#This Row],[dob]],Banker_Data[[#This Row],[date_joined]],"y")</f>
        <v>35</v>
      </c>
    </row>
    <row r="135" spans="1:8" x14ac:dyDescent="0.55000000000000004">
      <c r="A135" s="1" t="s">
        <v>540</v>
      </c>
      <c r="B135" s="1" t="s">
        <v>541</v>
      </c>
      <c r="C135" s="1" t="s">
        <v>542</v>
      </c>
      <c r="D135" s="1" t="s">
        <v>10</v>
      </c>
      <c r="E135" s="1" t="s">
        <v>543</v>
      </c>
      <c r="F135" s="2">
        <v>27538</v>
      </c>
      <c r="G135" s="2">
        <v>44013</v>
      </c>
      <c r="H135" s="1">
        <f>DATEDIF(Banker_Data[[#This Row],[dob]],Banker_Data[[#This Row],[date_joined]],"y")</f>
        <v>45</v>
      </c>
    </row>
    <row r="136" spans="1:8" x14ac:dyDescent="0.55000000000000004">
      <c r="A136" s="1" t="s">
        <v>544</v>
      </c>
      <c r="B136" s="1" t="s">
        <v>545</v>
      </c>
      <c r="C136" s="1" t="s">
        <v>546</v>
      </c>
      <c r="D136" s="1" t="s">
        <v>10</v>
      </c>
      <c r="E136" s="1" t="s">
        <v>547</v>
      </c>
      <c r="F136" s="2">
        <v>27111</v>
      </c>
      <c r="G136" s="2">
        <v>41012</v>
      </c>
      <c r="H136" s="1">
        <f>DATEDIF(Banker_Data[[#This Row],[dob]],Banker_Data[[#This Row],[date_joined]],"y")</f>
        <v>38</v>
      </c>
    </row>
    <row r="137" spans="1:8" x14ac:dyDescent="0.55000000000000004">
      <c r="A137" s="1" t="s">
        <v>548</v>
      </c>
      <c r="B137" s="1" t="s">
        <v>549</v>
      </c>
      <c r="C137" s="1" t="s">
        <v>550</v>
      </c>
      <c r="D137" s="1" t="s">
        <v>10</v>
      </c>
      <c r="E137" s="1" t="s">
        <v>551</v>
      </c>
      <c r="F137" s="2">
        <v>34077</v>
      </c>
      <c r="G137" s="2">
        <v>43382</v>
      </c>
      <c r="H137" s="1">
        <f>DATEDIF(Banker_Data[[#This Row],[dob]],Banker_Data[[#This Row],[date_joined]],"y")</f>
        <v>25</v>
      </c>
    </row>
    <row r="138" spans="1:8" x14ac:dyDescent="0.55000000000000004">
      <c r="A138" s="1" t="s">
        <v>552</v>
      </c>
      <c r="B138" s="1" t="s">
        <v>553</v>
      </c>
      <c r="C138" s="1" t="s">
        <v>554</v>
      </c>
      <c r="D138" s="1" t="s">
        <v>10</v>
      </c>
      <c r="E138" s="1" t="s">
        <v>555</v>
      </c>
      <c r="F138" s="2">
        <v>32978</v>
      </c>
      <c r="G138" s="2">
        <v>44047</v>
      </c>
      <c r="H138" s="1">
        <f>DATEDIF(Banker_Data[[#This Row],[dob]],Banker_Data[[#This Row],[date_joined]],"y")</f>
        <v>30</v>
      </c>
    </row>
    <row r="139" spans="1:8" x14ac:dyDescent="0.55000000000000004">
      <c r="A139" s="1" t="s">
        <v>556</v>
      </c>
      <c r="B139" s="1" t="s">
        <v>557</v>
      </c>
      <c r="C139" s="1" t="s">
        <v>558</v>
      </c>
      <c r="D139" s="1" t="s">
        <v>10</v>
      </c>
      <c r="E139" s="1" t="s">
        <v>559</v>
      </c>
      <c r="F139" s="2">
        <v>27145</v>
      </c>
      <c r="G139" s="2">
        <v>43087</v>
      </c>
      <c r="H139" s="1">
        <f>DATEDIF(Banker_Data[[#This Row],[dob]],Banker_Data[[#This Row],[date_joined]],"y")</f>
        <v>43</v>
      </c>
    </row>
    <row r="140" spans="1:8" x14ac:dyDescent="0.55000000000000004">
      <c r="A140" s="1" t="s">
        <v>560</v>
      </c>
      <c r="B140" s="1" t="s">
        <v>561</v>
      </c>
      <c r="C140" s="1" t="s">
        <v>562</v>
      </c>
      <c r="D140" s="1" t="s">
        <v>10</v>
      </c>
      <c r="E140" s="1" t="s">
        <v>563</v>
      </c>
      <c r="F140" s="2">
        <v>31935</v>
      </c>
      <c r="G140" s="2">
        <v>44020</v>
      </c>
      <c r="H140" s="1">
        <f>DATEDIF(Banker_Data[[#This Row],[dob]],Banker_Data[[#This Row],[date_joined]],"y")</f>
        <v>33</v>
      </c>
    </row>
    <row r="141" spans="1:8" x14ac:dyDescent="0.55000000000000004">
      <c r="A141" s="1" t="s">
        <v>564</v>
      </c>
      <c r="B141" s="1" t="s">
        <v>565</v>
      </c>
      <c r="C141" s="1" t="s">
        <v>566</v>
      </c>
      <c r="D141" s="1" t="s">
        <v>10</v>
      </c>
      <c r="E141" s="1" t="s">
        <v>567</v>
      </c>
      <c r="F141" s="2">
        <v>32902</v>
      </c>
      <c r="G141" s="2">
        <v>43867</v>
      </c>
      <c r="H141" s="1">
        <f>DATEDIF(Banker_Data[[#This Row],[dob]],Banker_Data[[#This Row],[date_joined]],"y")</f>
        <v>30</v>
      </c>
    </row>
    <row r="142" spans="1:8" x14ac:dyDescent="0.55000000000000004">
      <c r="A142" s="1" t="s">
        <v>568</v>
      </c>
      <c r="B142" s="1" t="s">
        <v>569</v>
      </c>
      <c r="C142" s="1" t="s">
        <v>570</v>
      </c>
      <c r="D142" s="1" t="s">
        <v>10</v>
      </c>
      <c r="E142" s="1" t="s">
        <v>571</v>
      </c>
      <c r="F142" s="2">
        <v>32821</v>
      </c>
      <c r="G142" s="2">
        <v>42041</v>
      </c>
      <c r="H142" s="1">
        <f>DATEDIF(Banker_Data[[#This Row],[dob]],Banker_Data[[#This Row],[date_joined]],"y")</f>
        <v>25</v>
      </c>
    </row>
    <row r="143" spans="1:8" x14ac:dyDescent="0.55000000000000004">
      <c r="A143" s="1" t="s">
        <v>572</v>
      </c>
      <c r="B143" s="1" t="s">
        <v>573</v>
      </c>
      <c r="C143" s="1" t="s">
        <v>574</v>
      </c>
      <c r="D143" s="1" t="s">
        <v>10</v>
      </c>
      <c r="E143" s="1" t="s">
        <v>575</v>
      </c>
      <c r="F143" s="2">
        <v>30184</v>
      </c>
      <c r="G143" s="2">
        <v>40189</v>
      </c>
      <c r="H143" s="1">
        <f>DATEDIF(Banker_Data[[#This Row],[dob]],Banker_Data[[#This Row],[date_joined]],"y")</f>
        <v>27</v>
      </c>
    </row>
    <row r="144" spans="1:8" x14ac:dyDescent="0.55000000000000004">
      <c r="A144" s="1" t="s">
        <v>576</v>
      </c>
      <c r="B144" s="1" t="s">
        <v>577</v>
      </c>
      <c r="C144" s="1" t="s">
        <v>578</v>
      </c>
      <c r="D144" s="1" t="s">
        <v>19</v>
      </c>
      <c r="E144" s="1" t="s">
        <v>579</v>
      </c>
      <c r="F144" s="2">
        <v>28874</v>
      </c>
      <c r="G144" s="2">
        <v>42568</v>
      </c>
      <c r="H144" s="1">
        <f>DATEDIF(Banker_Data[[#This Row],[dob]],Banker_Data[[#This Row],[date_joined]],"y")</f>
        <v>37</v>
      </c>
    </row>
    <row r="145" spans="1:8" x14ac:dyDescent="0.55000000000000004">
      <c r="A145" s="1" t="s">
        <v>580</v>
      </c>
      <c r="B145" s="1" t="s">
        <v>250</v>
      </c>
      <c r="C145" s="1" t="s">
        <v>581</v>
      </c>
      <c r="D145" s="1" t="s">
        <v>19</v>
      </c>
      <c r="E145" s="1" t="s">
        <v>582</v>
      </c>
      <c r="F145" s="2">
        <v>32962</v>
      </c>
      <c r="G145" s="2">
        <v>42648</v>
      </c>
      <c r="H145" s="1">
        <f>DATEDIF(Banker_Data[[#This Row],[dob]],Banker_Data[[#This Row],[date_joined]],"y")</f>
        <v>26</v>
      </c>
    </row>
    <row r="146" spans="1:8" x14ac:dyDescent="0.55000000000000004">
      <c r="A146" s="1" t="s">
        <v>583</v>
      </c>
      <c r="B146" s="1" t="s">
        <v>584</v>
      </c>
      <c r="C146" s="1" t="s">
        <v>585</v>
      </c>
      <c r="D146" s="1" t="s">
        <v>19</v>
      </c>
      <c r="E146" s="1" t="s">
        <v>586</v>
      </c>
      <c r="F146" s="2">
        <v>27043</v>
      </c>
      <c r="G146" s="2">
        <v>40645</v>
      </c>
      <c r="H146" s="1">
        <f>DATEDIF(Banker_Data[[#This Row],[dob]],Banker_Data[[#This Row],[date_joined]],"y")</f>
        <v>37</v>
      </c>
    </row>
    <row r="147" spans="1:8" x14ac:dyDescent="0.55000000000000004">
      <c r="A147" s="1" t="s">
        <v>587</v>
      </c>
      <c r="B147" s="1" t="s">
        <v>588</v>
      </c>
      <c r="C147" s="1" t="s">
        <v>589</v>
      </c>
      <c r="D147" s="1" t="s">
        <v>19</v>
      </c>
      <c r="E147" s="1" t="s">
        <v>590</v>
      </c>
      <c r="F147" s="2">
        <v>26258</v>
      </c>
      <c r="G147" s="2">
        <v>43837</v>
      </c>
      <c r="H147" s="1">
        <f>DATEDIF(Banker_Data[[#This Row],[dob]],Banker_Data[[#This Row],[date_joined]],"y")</f>
        <v>48</v>
      </c>
    </row>
    <row r="148" spans="1:8" x14ac:dyDescent="0.55000000000000004">
      <c r="A148" s="1" t="s">
        <v>591</v>
      </c>
      <c r="B148" s="1" t="s">
        <v>592</v>
      </c>
      <c r="C148" s="1" t="s">
        <v>593</v>
      </c>
      <c r="D148" s="1" t="s">
        <v>19</v>
      </c>
      <c r="E148" s="1" t="s">
        <v>594</v>
      </c>
      <c r="F148" s="2">
        <v>26689</v>
      </c>
      <c r="G148" s="2">
        <v>44049</v>
      </c>
      <c r="H148" s="1">
        <f>DATEDIF(Banker_Data[[#This Row],[dob]],Banker_Data[[#This Row],[date_joined]],"y")</f>
        <v>47</v>
      </c>
    </row>
    <row r="149" spans="1:8" x14ac:dyDescent="0.55000000000000004">
      <c r="A149" s="1" t="s">
        <v>595</v>
      </c>
      <c r="B149" s="1" t="s">
        <v>596</v>
      </c>
      <c r="C149" s="1" t="s">
        <v>597</v>
      </c>
      <c r="D149" s="1" t="s">
        <v>10</v>
      </c>
      <c r="E149" s="1" t="s">
        <v>598</v>
      </c>
      <c r="F149" s="2">
        <v>27616</v>
      </c>
      <c r="G149" s="2">
        <v>44155</v>
      </c>
      <c r="H149" s="1">
        <f>DATEDIF(Banker_Data[[#This Row],[dob]],Banker_Data[[#This Row],[date_joined]],"y")</f>
        <v>45</v>
      </c>
    </row>
    <row r="150" spans="1:8" x14ac:dyDescent="0.55000000000000004">
      <c r="A150" s="1" t="s">
        <v>599</v>
      </c>
      <c r="B150" s="1" t="s">
        <v>600</v>
      </c>
      <c r="C150" s="1" t="s">
        <v>601</v>
      </c>
      <c r="D150" s="1" t="s">
        <v>19</v>
      </c>
      <c r="E150" s="1" t="s">
        <v>602</v>
      </c>
      <c r="F150" s="2">
        <v>27591</v>
      </c>
      <c r="G150" s="2">
        <v>44264</v>
      </c>
      <c r="H150" s="1">
        <f>DATEDIF(Banker_Data[[#This Row],[dob]],Banker_Data[[#This Row],[date_joined]],"y")</f>
        <v>45</v>
      </c>
    </row>
    <row r="151" spans="1:8" x14ac:dyDescent="0.55000000000000004">
      <c r="A151" s="1" t="s">
        <v>603</v>
      </c>
      <c r="B151" s="1" t="s">
        <v>604</v>
      </c>
      <c r="C151" s="1" t="s">
        <v>605</v>
      </c>
      <c r="D151" s="1" t="s">
        <v>10</v>
      </c>
      <c r="E151" s="1" t="s">
        <v>606</v>
      </c>
      <c r="F151" s="2">
        <v>31145</v>
      </c>
      <c r="G151" s="2">
        <v>40984</v>
      </c>
      <c r="H151" s="1">
        <f>DATEDIF(Banker_Data[[#This Row],[dob]],Banker_Data[[#This Row],[date_joined]],"y")</f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BA65-932B-4F7B-ACE0-EA051E147952}">
  <dimension ref="F2:J5"/>
  <sheetViews>
    <sheetView workbookViewId="0">
      <selection activeCell="G14" sqref="G14"/>
    </sheetView>
  </sheetViews>
  <sheetFormatPr defaultRowHeight="14.4" x14ac:dyDescent="0.55000000000000004"/>
  <sheetData>
    <row r="2" spans="6:10" x14ac:dyDescent="0.55000000000000004">
      <c r="F2" s="13" t="s">
        <v>5929</v>
      </c>
    </row>
    <row r="5" spans="6:10" x14ac:dyDescent="0.55000000000000004">
      <c r="J5" s="12">
        <f>AVERAGEIFS(Banker_Data[Age],Banker_Data[gender],Banker_Data!D128)</f>
        <v>33.939759036144579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1540-5830-474F-B63A-C4C6C10C5818}">
  <dimension ref="F2:I271"/>
  <sheetViews>
    <sheetView workbookViewId="0">
      <selection activeCell="C8" sqref="C8"/>
    </sheetView>
  </sheetViews>
  <sheetFormatPr defaultRowHeight="14.4" x14ac:dyDescent="0.55000000000000004"/>
  <cols>
    <col min="8" max="8" width="13.3671875" customWidth="1"/>
    <col min="9" max="9" width="14.83984375" customWidth="1"/>
  </cols>
  <sheetData>
    <row r="2" spans="6:9" x14ac:dyDescent="0.55000000000000004">
      <c r="F2" s="13" t="s">
        <v>5931</v>
      </c>
    </row>
    <row r="4" spans="6:9" x14ac:dyDescent="0.55000000000000004">
      <c r="I4" s="14">
        <f>COUNTIF($I$7:$I$271,"1")+COUNTIF($I$7:$I$271,"2")+COUNTIF($I$7:$I$271,"3")</f>
        <v>77</v>
      </c>
    </row>
    <row r="6" spans="6:9" x14ac:dyDescent="0.55000000000000004">
      <c r="H6" s="4" t="s">
        <v>5933</v>
      </c>
      <c r="I6" s="4" t="s">
        <v>5932</v>
      </c>
    </row>
    <row r="7" spans="6:9" x14ac:dyDescent="0.55000000000000004">
      <c r="H7" s="6" t="s">
        <v>4637</v>
      </c>
      <c r="I7">
        <f>COUNTIFS(Home_Loan_Data[city],'Ans 2'!H7,Home_Loan_Data[joint_loan],Home_Loan_Data!I$5)</f>
        <v>0</v>
      </c>
    </row>
    <row r="8" spans="6:9" x14ac:dyDescent="0.55000000000000004">
      <c r="H8" s="7" t="s">
        <v>4641</v>
      </c>
      <c r="I8">
        <f>COUNTIFS(Home_Loan_Data[city],'Ans 2'!H8,Home_Loan_Data[joint_loan],Home_Loan_Data!I$5)</f>
        <v>0</v>
      </c>
    </row>
    <row r="9" spans="6:9" x14ac:dyDescent="0.55000000000000004">
      <c r="H9" s="6" t="s">
        <v>4643</v>
      </c>
      <c r="I9">
        <f>COUNTIFS(Home_Loan_Data[city],'Ans 2'!H9,Home_Loan_Data[joint_loan],Home_Loan_Data!I$5)</f>
        <v>1</v>
      </c>
    </row>
    <row r="10" spans="6:9" x14ac:dyDescent="0.55000000000000004">
      <c r="H10" s="7" t="s">
        <v>4645</v>
      </c>
      <c r="I10">
        <f>COUNTIFS(Home_Loan_Data[city],'Ans 2'!H10,Home_Loan_Data[joint_loan],Home_Loan_Data!I$5)</f>
        <v>1</v>
      </c>
    </row>
    <row r="11" spans="6:9" x14ac:dyDescent="0.55000000000000004">
      <c r="H11" s="6" t="s">
        <v>4649</v>
      </c>
      <c r="I11">
        <f>COUNTIFS(Home_Loan_Data[city],'Ans 2'!H11,Home_Loan_Data[joint_loan],Home_Loan_Data!I$5)</f>
        <v>0</v>
      </c>
    </row>
    <row r="12" spans="6:9" x14ac:dyDescent="0.55000000000000004">
      <c r="H12" s="7" t="s">
        <v>4651</v>
      </c>
      <c r="I12">
        <f>COUNTIFS(Home_Loan_Data[city],'Ans 2'!H12,Home_Loan_Data[joint_loan],Home_Loan_Data!I$5)</f>
        <v>1</v>
      </c>
    </row>
    <row r="13" spans="6:9" x14ac:dyDescent="0.55000000000000004">
      <c r="H13" s="6" t="s">
        <v>4653</v>
      </c>
      <c r="I13">
        <f>COUNTIFS(Home_Loan_Data[city],'Ans 2'!H13,Home_Loan_Data[joint_loan],Home_Loan_Data!I$5)</f>
        <v>1</v>
      </c>
    </row>
    <row r="14" spans="6:9" x14ac:dyDescent="0.55000000000000004">
      <c r="H14" s="7" t="s">
        <v>4656</v>
      </c>
      <c r="I14">
        <f>COUNTIFS(Home_Loan_Data[city],'Ans 2'!H14,Home_Loan_Data[joint_loan],Home_Loan_Data!I$5)</f>
        <v>0</v>
      </c>
    </row>
    <row r="15" spans="6:9" x14ac:dyDescent="0.55000000000000004">
      <c r="H15" s="6" t="s">
        <v>4658</v>
      </c>
      <c r="I15">
        <f>COUNTIFS(Home_Loan_Data[city],'Ans 2'!H15,Home_Loan_Data[joint_loan],Home_Loan_Data!I$5)</f>
        <v>0</v>
      </c>
    </row>
    <row r="16" spans="6:9" x14ac:dyDescent="0.55000000000000004">
      <c r="H16" s="7" t="s">
        <v>4660</v>
      </c>
      <c r="I16">
        <f>COUNTIFS(Home_Loan_Data[city],'Ans 2'!H16,Home_Loan_Data[joint_loan],Home_Loan_Data!I$5)</f>
        <v>1</v>
      </c>
    </row>
    <row r="17" spans="8:9" x14ac:dyDescent="0.55000000000000004">
      <c r="H17" s="6" t="s">
        <v>4662</v>
      </c>
      <c r="I17">
        <f>COUNTIFS(Home_Loan_Data[city],'Ans 2'!H17,Home_Loan_Data[joint_loan],Home_Loan_Data!I$5)</f>
        <v>0</v>
      </c>
    </row>
    <row r="18" spans="8:9" x14ac:dyDescent="0.55000000000000004">
      <c r="H18" s="7" t="s">
        <v>4664</v>
      </c>
      <c r="I18">
        <f>COUNTIFS(Home_Loan_Data[city],'Ans 2'!H18,Home_Loan_Data[joint_loan],Home_Loan_Data!I$5)</f>
        <v>0</v>
      </c>
    </row>
    <row r="19" spans="8:9" x14ac:dyDescent="0.55000000000000004">
      <c r="H19" s="6" t="s">
        <v>4666</v>
      </c>
      <c r="I19">
        <f>COUNTIFS(Home_Loan_Data[city],'Ans 2'!H19,Home_Loan_Data[joint_loan],Home_Loan_Data!I$5)</f>
        <v>0</v>
      </c>
    </row>
    <row r="20" spans="8:9" x14ac:dyDescent="0.55000000000000004">
      <c r="H20" s="7" t="s">
        <v>4668</v>
      </c>
      <c r="I20">
        <f>COUNTIFS(Home_Loan_Data[city],'Ans 2'!H20,Home_Loan_Data[joint_loan],Home_Loan_Data!I$5)</f>
        <v>0</v>
      </c>
    </row>
    <row r="21" spans="8:9" x14ac:dyDescent="0.55000000000000004">
      <c r="H21" s="6" t="s">
        <v>4670</v>
      </c>
      <c r="I21">
        <f>COUNTIFS(Home_Loan_Data[city],'Ans 2'!H21,Home_Loan_Data[joint_loan],Home_Loan_Data!I$5)</f>
        <v>1</v>
      </c>
    </row>
    <row r="22" spans="8:9" x14ac:dyDescent="0.55000000000000004">
      <c r="H22" s="7" t="s">
        <v>4672</v>
      </c>
      <c r="I22">
        <f>COUNTIFS(Home_Loan_Data[city],'Ans 2'!H22,Home_Loan_Data[joint_loan],Home_Loan_Data!I$5)</f>
        <v>0</v>
      </c>
    </row>
    <row r="23" spans="8:9" x14ac:dyDescent="0.55000000000000004">
      <c r="H23" s="6" t="s">
        <v>4674</v>
      </c>
      <c r="I23">
        <f>COUNTIFS(Home_Loan_Data[city],'Ans 2'!H23,Home_Loan_Data[joint_loan],Home_Loan_Data!I$5)</f>
        <v>0</v>
      </c>
    </row>
    <row r="24" spans="8:9" x14ac:dyDescent="0.55000000000000004">
      <c r="H24" s="6" t="s">
        <v>4677</v>
      </c>
      <c r="I24">
        <f>COUNTIFS(Home_Loan_Data[city],'Ans 2'!H24,Home_Loan_Data[joint_loan],Home_Loan_Data!I$5)</f>
        <v>0</v>
      </c>
    </row>
    <row r="25" spans="8:9" x14ac:dyDescent="0.55000000000000004">
      <c r="H25" s="7" t="s">
        <v>4679</v>
      </c>
      <c r="I25">
        <f>COUNTIFS(Home_Loan_Data[city],'Ans 2'!H25,Home_Loan_Data[joint_loan],Home_Loan_Data!I$5)</f>
        <v>0</v>
      </c>
    </row>
    <row r="26" spans="8:9" x14ac:dyDescent="0.55000000000000004">
      <c r="H26" s="6" t="s">
        <v>4681</v>
      </c>
      <c r="I26">
        <f>COUNTIFS(Home_Loan_Data[city],'Ans 2'!H26,Home_Loan_Data[joint_loan],Home_Loan_Data!I$5)</f>
        <v>1</v>
      </c>
    </row>
    <row r="27" spans="8:9" x14ac:dyDescent="0.55000000000000004">
      <c r="H27" s="7" t="s">
        <v>4683</v>
      </c>
      <c r="I27">
        <f>COUNTIFS(Home_Loan_Data[city],'Ans 2'!H27,Home_Loan_Data[joint_loan],Home_Loan_Data!I$5)</f>
        <v>0</v>
      </c>
    </row>
    <row r="28" spans="8:9" x14ac:dyDescent="0.55000000000000004">
      <c r="H28" s="6" t="s">
        <v>4685</v>
      </c>
      <c r="I28">
        <f>COUNTIFS(Home_Loan_Data[city],'Ans 2'!H28,Home_Loan_Data[joint_loan],Home_Loan_Data!I$5)</f>
        <v>3</v>
      </c>
    </row>
    <row r="29" spans="8:9" x14ac:dyDescent="0.55000000000000004">
      <c r="H29" s="7" t="s">
        <v>4687</v>
      </c>
      <c r="I29">
        <f>COUNTIFS(Home_Loan_Data[city],'Ans 2'!H29,Home_Loan_Data[joint_loan],Home_Loan_Data!I$5)</f>
        <v>1</v>
      </c>
    </row>
    <row r="30" spans="8:9" x14ac:dyDescent="0.55000000000000004">
      <c r="H30" s="7" t="s">
        <v>4690</v>
      </c>
      <c r="I30">
        <f>COUNTIFS(Home_Loan_Data[city],'Ans 2'!H30,Home_Loan_Data[joint_loan],Home_Loan_Data!I$5)</f>
        <v>0</v>
      </c>
    </row>
    <row r="31" spans="8:9" x14ac:dyDescent="0.55000000000000004">
      <c r="H31" s="6" t="s">
        <v>4692</v>
      </c>
      <c r="I31">
        <f>COUNTIFS(Home_Loan_Data[city],'Ans 2'!H31,Home_Loan_Data[joint_loan],Home_Loan_Data!I$5)</f>
        <v>1</v>
      </c>
    </row>
    <row r="32" spans="8:9" x14ac:dyDescent="0.55000000000000004">
      <c r="H32" s="7" t="s">
        <v>4694</v>
      </c>
      <c r="I32">
        <f>COUNTIFS(Home_Loan_Data[city],'Ans 2'!H32,Home_Loan_Data[joint_loan],Home_Loan_Data!I$5)</f>
        <v>0</v>
      </c>
    </row>
    <row r="33" spans="8:9" x14ac:dyDescent="0.55000000000000004">
      <c r="H33" s="6" t="s">
        <v>4696</v>
      </c>
      <c r="I33">
        <f>COUNTIFS(Home_Loan_Data[city],'Ans 2'!H33,Home_Loan_Data[joint_loan],Home_Loan_Data!I$5)</f>
        <v>0</v>
      </c>
    </row>
    <row r="34" spans="8:9" x14ac:dyDescent="0.55000000000000004">
      <c r="H34" s="7" t="s">
        <v>4698</v>
      </c>
      <c r="I34">
        <f>COUNTIFS(Home_Loan_Data[city],'Ans 2'!H34,Home_Loan_Data[joint_loan],Home_Loan_Data!I$5)</f>
        <v>0</v>
      </c>
    </row>
    <row r="35" spans="8:9" x14ac:dyDescent="0.55000000000000004">
      <c r="H35" s="6" t="s">
        <v>4700</v>
      </c>
      <c r="I35">
        <f>COUNTIFS(Home_Loan_Data[city],'Ans 2'!H35,Home_Loan_Data[joint_loan],Home_Loan_Data!I$5)</f>
        <v>0</v>
      </c>
    </row>
    <row r="36" spans="8:9" x14ac:dyDescent="0.55000000000000004">
      <c r="H36" s="7" t="s">
        <v>4702</v>
      </c>
      <c r="I36">
        <f>COUNTIFS(Home_Loan_Data[city],'Ans 2'!H36,Home_Loan_Data[joint_loan],Home_Loan_Data!I$5)</f>
        <v>1</v>
      </c>
    </row>
    <row r="37" spans="8:9" x14ac:dyDescent="0.55000000000000004">
      <c r="H37" s="6" t="s">
        <v>4704</v>
      </c>
      <c r="I37">
        <f>COUNTIFS(Home_Loan_Data[city],'Ans 2'!H37,Home_Loan_Data[joint_loan],Home_Loan_Data!I$5)</f>
        <v>2</v>
      </c>
    </row>
    <row r="38" spans="8:9" x14ac:dyDescent="0.55000000000000004">
      <c r="H38" s="7" t="s">
        <v>4706</v>
      </c>
      <c r="I38">
        <f>COUNTIFS(Home_Loan_Data[city],'Ans 2'!H38,Home_Loan_Data[joint_loan],Home_Loan_Data!I$5)</f>
        <v>0</v>
      </c>
    </row>
    <row r="39" spans="8:9" x14ac:dyDescent="0.55000000000000004">
      <c r="H39" s="6" t="s">
        <v>4708</v>
      </c>
      <c r="I39">
        <f>COUNTIFS(Home_Loan_Data[city],'Ans 2'!H39,Home_Loan_Data[joint_loan],Home_Loan_Data!I$5)</f>
        <v>1</v>
      </c>
    </row>
    <row r="40" spans="8:9" x14ac:dyDescent="0.55000000000000004">
      <c r="H40" s="7" t="s">
        <v>382</v>
      </c>
      <c r="I40">
        <f>COUNTIFS(Home_Loan_Data[city],'Ans 2'!H40,Home_Loan_Data[joint_loan],Home_Loan_Data!I$5)</f>
        <v>1</v>
      </c>
    </row>
    <row r="41" spans="8:9" x14ac:dyDescent="0.55000000000000004">
      <c r="H41" s="7" t="s">
        <v>4712</v>
      </c>
      <c r="I41">
        <f>COUNTIFS(Home_Loan_Data[city],'Ans 2'!H41,Home_Loan_Data[joint_loan],Home_Loan_Data!I$5)</f>
        <v>1</v>
      </c>
    </row>
    <row r="42" spans="8:9" x14ac:dyDescent="0.55000000000000004">
      <c r="H42" s="6" t="s">
        <v>4714</v>
      </c>
      <c r="I42">
        <f>COUNTIFS(Home_Loan_Data[city],'Ans 2'!H42,Home_Loan_Data[joint_loan],Home_Loan_Data!I$5)</f>
        <v>0</v>
      </c>
    </row>
    <row r="43" spans="8:9" x14ac:dyDescent="0.55000000000000004">
      <c r="H43" s="6" t="s">
        <v>4717</v>
      </c>
      <c r="I43">
        <f>COUNTIFS(Home_Loan_Data[city],'Ans 2'!H43,Home_Loan_Data[joint_loan],Home_Loan_Data!I$5)</f>
        <v>0</v>
      </c>
    </row>
    <row r="44" spans="8:9" x14ac:dyDescent="0.55000000000000004">
      <c r="H44" s="7" t="s">
        <v>3907</v>
      </c>
      <c r="I44">
        <f>COUNTIFS(Home_Loan_Data[city],'Ans 2'!H44,Home_Loan_Data[joint_loan],Home_Loan_Data!I$5)</f>
        <v>2</v>
      </c>
    </row>
    <row r="45" spans="8:9" x14ac:dyDescent="0.55000000000000004">
      <c r="H45" s="6" t="s">
        <v>4720</v>
      </c>
      <c r="I45">
        <f>COUNTIFS(Home_Loan_Data[city],'Ans 2'!H45,Home_Loan_Data[joint_loan],Home_Loan_Data!I$5)</f>
        <v>1</v>
      </c>
    </row>
    <row r="46" spans="8:9" x14ac:dyDescent="0.55000000000000004">
      <c r="H46" s="6" t="s">
        <v>4723</v>
      </c>
      <c r="I46">
        <f>COUNTIFS(Home_Loan_Data[city],'Ans 2'!H46,Home_Loan_Data[joint_loan],Home_Loan_Data!I$5)</f>
        <v>1</v>
      </c>
    </row>
    <row r="47" spans="8:9" x14ac:dyDescent="0.55000000000000004">
      <c r="H47" s="7" t="s">
        <v>4725</v>
      </c>
      <c r="I47">
        <f>COUNTIFS(Home_Loan_Data[city],'Ans 2'!H47,Home_Loan_Data[joint_loan],Home_Loan_Data!I$5)</f>
        <v>1</v>
      </c>
    </row>
    <row r="48" spans="8:9" x14ac:dyDescent="0.55000000000000004">
      <c r="H48" s="6" t="s">
        <v>4727</v>
      </c>
      <c r="I48">
        <f>COUNTIFS(Home_Loan_Data[city],'Ans 2'!H48,Home_Loan_Data[joint_loan],Home_Loan_Data!I$5)</f>
        <v>0</v>
      </c>
    </row>
    <row r="49" spans="8:9" x14ac:dyDescent="0.55000000000000004">
      <c r="H49" s="7" t="s">
        <v>4729</v>
      </c>
      <c r="I49">
        <f>COUNTIFS(Home_Loan_Data[city],'Ans 2'!H49,Home_Loan_Data[joint_loan],Home_Loan_Data!I$5)</f>
        <v>0</v>
      </c>
    </row>
    <row r="50" spans="8:9" x14ac:dyDescent="0.55000000000000004">
      <c r="H50" s="7" t="s">
        <v>4732</v>
      </c>
      <c r="I50">
        <f>COUNTIFS(Home_Loan_Data[city],'Ans 2'!H50,Home_Loan_Data[joint_loan],Home_Loan_Data!I$5)</f>
        <v>1</v>
      </c>
    </row>
    <row r="51" spans="8:9" x14ac:dyDescent="0.55000000000000004">
      <c r="H51" s="7" t="s">
        <v>4735</v>
      </c>
      <c r="I51">
        <f>COUNTIFS(Home_Loan_Data[city],'Ans 2'!H51,Home_Loan_Data[joint_loan],Home_Loan_Data!I$5)</f>
        <v>2</v>
      </c>
    </row>
    <row r="52" spans="8:9" x14ac:dyDescent="0.55000000000000004">
      <c r="H52" s="6" t="s">
        <v>4737</v>
      </c>
      <c r="I52">
        <f>COUNTIFS(Home_Loan_Data[city],'Ans 2'!H52,Home_Loan_Data[joint_loan],Home_Loan_Data!I$5)</f>
        <v>3</v>
      </c>
    </row>
    <row r="53" spans="8:9" x14ac:dyDescent="0.55000000000000004">
      <c r="H53" s="7" t="s">
        <v>4739</v>
      </c>
      <c r="I53">
        <f>COUNTIFS(Home_Loan_Data[city],'Ans 2'!H53,Home_Loan_Data[joint_loan],Home_Loan_Data!I$5)</f>
        <v>0</v>
      </c>
    </row>
    <row r="54" spans="8:9" x14ac:dyDescent="0.55000000000000004">
      <c r="H54" s="6" t="s">
        <v>4743</v>
      </c>
      <c r="I54">
        <f>COUNTIFS(Home_Loan_Data[city],'Ans 2'!H54,Home_Loan_Data[joint_loan],Home_Loan_Data!I$5)</f>
        <v>0</v>
      </c>
    </row>
    <row r="55" spans="8:9" x14ac:dyDescent="0.55000000000000004">
      <c r="H55" s="7" t="s">
        <v>4745</v>
      </c>
      <c r="I55">
        <f>COUNTIFS(Home_Loan_Data[city],'Ans 2'!H55,Home_Loan_Data[joint_loan],Home_Loan_Data!I$5)</f>
        <v>1</v>
      </c>
    </row>
    <row r="56" spans="8:9" x14ac:dyDescent="0.55000000000000004">
      <c r="H56" s="6" t="s">
        <v>4747</v>
      </c>
      <c r="I56">
        <f>COUNTIFS(Home_Loan_Data[city],'Ans 2'!H56,Home_Loan_Data[joint_loan],Home_Loan_Data!I$5)</f>
        <v>0</v>
      </c>
    </row>
    <row r="57" spans="8:9" x14ac:dyDescent="0.55000000000000004">
      <c r="H57" s="6" t="s">
        <v>4750</v>
      </c>
      <c r="I57">
        <f>COUNTIFS(Home_Loan_Data[city],'Ans 2'!H57,Home_Loan_Data[joint_loan],Home_Loan_Data!I$5)</f>
        <v>2</v>
      </c>
    </row>
    <row r="58" spans="8:9" x14ac:dyDescent="0.55000000000000004">
      <c r="H58" s="7" t="s">
        <v>4752</v>
      </c>
      <c r="I58">
        <f>COUNTIFS(Home_Loan_Data[city],'Ans 2'!H58,Home_Loan_Data[joint_loan],Home_Loan_Data!I$5)</f>
        <v>1</v>
      </c>
    </row>
    <row r="59" spans="8:9" x14ac:dyDescent="0.55000000000000004">
      <c r="H59" s="6" t="s">
        <v>4754</v>
      </c>
      <c r="I59">
        <f>COUNTIFS(Home_Loan_Data[city],'Ans 2'!H59,Home_Loan_Data[joint_loan],Home_Loan_Data!I$5)</f>
        <v>0</v>
      </c>
    </row>
    <row r="60" spans="8:9" x14ac:dyDescent="0.55000000000000004">
      <c r="H60" s="7" t="s">
        <v>4756</v>
      </c>
      <c r="I60">
        <f>COUNTIFS(Home_Loan_Data[city],'Ans 2'!H60,Home_Loan_Data[joint_loan],Home_Loan_Data!I$5)</f>
        <v>0</v>
      </c>
    </row>
    <row r="61" spans="8:9" x14ac:dyDescent="0.55000000000000004">
      <c r="H61" s="7" t="s">
        <v>4759</v>
      </c>
      <c r="I61">
        <f>COUNTIFS(Home_Loan_Data[city],'Ans 2'!H61,Home_Loan_Data[joint_loan],Home_Loan_Data!I$5)</f>
        <v>0</v>
      </c>
    </row>
    <row r="62" spans="8:9" x14ac:dyDescent="0.55000000000000004">
      <c r="H62" s="6" t="s">
        <v>4761</v>
      </c>
      <c r="I62">
        <f>COUNTIFS(Home_Loan_Data[city],'Ans 2'!H62,Home_Loan_Data[joint_loan],Home_Loan_Data!I$5)</f>
        <v>0</v>
      </c>
    </row>
    <row r="63" spans="8:9" x14ac:dyDescent="0.55000000000000004">
      <c r="H63" s="7" t="s">
        <v>4763</v>
      </c>
      <c r="I63">
        <f>COUNTIFS(Home_Loan_Data[city],'Ans 2'!H63,Home_Loan_Data[joint_loan],Home_Loan_Data!I$5)</f>
        <v>1</v>
      </c>
    </row>
    <row r="64" spans="8:9" x14ac:dyDescent="0.55000000000000004">
      <c r="H64" s="7" t="s">
        <v>4766</v>
      </c>
      <c r="I64">
        <f>COUNTIFS(Home_Loan_Data[city],'Ans 2'!H64,Home_Loan_Data[joint_loan],Home_Loan_Data!I$5)</f>
        <v>0</v>
      </c>
    </row>
    <row r="65" spans="8:9" x14ac:dyDescent="0.55000000000000004">
      <c r="H65" s="6" t="s">
        <v>4768</v>
      </c>
      <c r="I65">
        <f>COUNTIFS(Home_Loan_Data[city],'Ans 2'!H65,Home_Loan_Data[joint_loan],Home_Loan_Data!I$5)</f>
        <v>0</v>
      </c>
    </row>
    <row r="66" spans="8:9" x14ac:dyDescent="0.55000000000000004">
      <c r="H66" s="7" t="s">
        <v>4770</v>
      </c>
      <c r="I66">
        <f>COUNTIFS(Home_Loan_Data[city],'Ans 2'!H66,Home_Loan_Data[joint_loan],Home_Loan_Data!I$5)</f>
        <v>0</v>
      </c>
    </row>
    <row r="67" spans="8:9" x14ac:dyDescent="0.55000000000000004">
      <c r="H67" s="6" t="s">
        <v>4772</v>
      </c>
      <c r="I67">
        <f>COUNTIFS(Home_Loan_Data[city],'Ans 2'!H67,Home_Loan_Data[joint_loan],Home_Loan_Data!I$5)</f>
        <v>2</v>
      </c>
    </row>
    <row r="68" spans="8:9" x14ac:dyDescent="0.55000000000000004">
      <c r="H68" s="7" t="s">
        <v>4774</v>
      </c>
      <c r="I68">
        <f>COUNTIFS(Home_Loan_Data[city],'Ans 2'!H68,Home_Loan_Data[joint_loan],Home_Loan_Data!I$5)</f>
        <v>0</v>
      </c>
    </row>
    <row r="69" spans="8:9" x14ac:dyDescent="0.55000000000000004">
      <c r="H69" s="7" t="s">
        <v>4777</v>
      </c>
      <c r="I69">
        <f>COUNTIFS(Home_Loan_Data[city],'Ans 2'!H69,Home_Loan_Data[joint_loan],Home_Loan_Data!I$5)</f>
        <v>0</v>
      </c>
    </row>
    <row r="70" spans="8:9" x14ac:dyDescent="0.55000000000000004">
      <c r="H70" s="6" t="s">
        <v>4779</v>
      </c>
      <c r="I70">
        <f>COUNTIFS(Home_Loan_Data[city],'Ans 2'!H70,Home_Loan_Data[joint_loan],Home_Loan_Data!I$5)</f>
        <v>1</v>
      </c>
    </row>
    <row r="71" spans="8:9" x14ac:dyDescent="0.55000000000000004">
      <c r="H71" s="7" t="s">
        <v>4783</v>
      </c>
      <c r="I71">
        <f>COUNTIFS(Home_Loan_Data[city],'Ans 2'!H71,Home_Loan_Data[joint_loan],Home_Loan_Data!I$5)</f>
        <v>0</v>
      </c>
    </row>
    <row r="72" spans="8:9" x14ac:dyDescent="0.55000000000000004">
      <c r="H72" s="6" t="s">
        <v>4785</v>
      </c>
      <c r="I72">
        <f>COUNTIFS(Home_Loan_Data[city],'Ans 2'!H72,Home_Loan_Data[joint_loan],Home_Loan_Data!I$5)</f>
        <v>1</v>
      </c>
    </row>
    <row r="73" spans="8:9" x14ac:dyDescent="0.55000000000000004">
      <c r="H73" s="7" t="s">
        <v>4789</v>
      </c>
      <c r="I73">
        <f>COUNTIFS(Home_Loan_Data[city],'Ans 2'!H73,Home_Loan_Data[joint_loan],Home_Loan_Data!I$5)</f>
        <v>0</v>
      </c>
    </row>
    <row r="74" spans="8:9" x14ac:dyDescent="0.55000000000000004">
      <c r="H74" s="6" t="s">
        <v>4791</v>
      </c>
      <c r="I74">
        <f>COUNTIFS(Home_Loan_Data[city],'Ans 2'!H74,Home_Loan_Data[joint_loan],Home_Loan_Data!I$5)</f>
        <v>0</v>
      </c>
    </row>
    <row r="75" spans="8:9" x14ac:dyDescent="0.55000000000000004">
      <c r="H75" s="7" t="s">
        <v>4793</v>
      </c>
      <c r="I75">
        <f>COUNTIFS(Home_Loan_Data[city],'Ans 2'!H75,Home_Loan_Data[joint_loan],Home_Loan_Data!I$5)</f>
        <v>1</v>
      </c>
    </row>
    <row r="76" spans="8:9" x14ac:dyDescent="0.55000000000000004">
      <c r="H76" s="6" t="s">
        <v>4795</v>
      </c>
      <c r="I76">
        <f>COUNTIFS(Home_Loan_Data[city],'Ans 2'!H76,Home_Loan_Data[joint_loan],Home_Loan_Data!I$5)</f>
        <v>1</v>
      </c>
    </row>
    <row r="77" spans="8:9" x14ac:dyDescent="0.55000000000000004">
      <c r="H77" s="7" t="s">
        <v>4797</v>
      </c>
      <c r="I77">
        <f>COUNTIFS(Home_Loan_Data[city],'Ans 2'!H77,Home_Loan_Data[joint_loan],Home_Loan_Data!I$5)</f>
        <v>2</v>
      </c>
    </row>
    <row r="78" spans="8:9" x14ac:dyDescent="0.55000000000000004">
      <c r="H78" s="6" t="s">
        <v>4799</v>
      </c>
      <c r="I78">
        <f>COUNTIFS(Home_Loan_Data[city],'Ans 2'!H78,Home_Loan_Data[joint_loan],Home_Loan_Data!I$5)</f>
        <v>1</v>
      </c>
    </row>
    <row r="79" spans="8:9" x14ac:dyDescent="0.55000000000000004">
      <c r="H79" s="6" t="s">
        <v>4802</v>
      </c>
      <c r="I79">
        <f>COUNTIFS(Home_Loan_Data[city],'Ans 2'!H79,Home_Loan_Data[joint_loan],Home_Loan_Data!I$5)</f>
        <v>1</v>
      </c>
    </row>
    <row r="80" spans="8:9" x14ac:dyDescent="0.55000000000000004">
      <c r="H80" s="7" t="s">
        <v>4806</v>
      </c>
      <c r="I80">
        <f>COUNTIFS(Home_Loan_Data[city],'Ans 2'!H80,Home_Loan_Data[joint_loan],Home_Loan_Data!I$5)</f>
        <v>0</v>
      </c>
    </row>
    <row r="81" spans="8:9" x14ac:dyDescent="0.55000000000000004">
      <c r="H81" s="6" t="s">
        <v>4808</v>
      </c>
      <c r="I81">
        <f>COUNTIFS(Home_Loan_Data[city],'Ans 2'!H81,Home_Loan_Data[joint_loan],Home_Loan_Data!I$5)</f>
        <v>0</v>
      </c>
    </row>
    <row r="82" spans="8:9" x14ac:dyDescent="0.55000000000000004">
      <c r="H82" s="7" t="s">
        <v>4810</v>
      </c>
      <c r="I82">
        <f>COUNTIFS(Home_Loan_Data[city],'Ans 2'!H82,Home_Loan_Data[joint_loan],Home_Loan_Data!I$5)</f>
        <v>0</v>
      </c>
    </row>
    <row r="83" spans="8:9" x14ac:dyDescent="0.55000000000000004">
      <c r="H83" s="7" t="s">
        <v>4813</v>
      </c>
      <c r="I83">
        <f>COUNTIFS(Home_Loan_Data[city],'Ans 2'!H83,Home_Loan_Data[joint_loan],Home_Loan_Data!I$5)</f>
        <v>0</v>
      </c>
    </row>
    <row r="84" spans="8:9" x14ac:dyDescent="0.55000000000000004">
      <c r="H84" s="6" t="s">
        <v>4815</v>
      </c>
      <c r="I84">
        <f>COUNTIFS(Home_Loan_Data[city],'Ans 2'!H84,Home_Loan_Data[joint_loan],Home_Loan_Data!I$5)</f>
        <v>0</v>
      </c>
    </row>
    <row r="85" spans="8:9" x14ac:dyDescent="0.55000000000000004">
      <c r="H85" s="7" t="s">
        <v>4817</v>
      </c>
      <c r="I85">
        <f>COUNTIFS(Home_Loan_Data[city],'Ans 2'!H85,Home_Loan_Data[joint_loan],Home_Loan_Data!I$5)</f>
        <v>0</v>
      </c>
    </row>
    <row r="86" spans="8:9" x14ac:dyDescent="0.55000000000000004">
      <c r="H86" s="6" t="s">
        <v>4821</v>
      </c>
      <c r="I86">
        <f>COUNTIFS(Home_Loan_Data[city],'Ans 2'!H86,Home_Loan_Data[joint_loan],Home_Loan_Data!I$5)</f>
        <v>0</v>
      </c>
    </row>
    <row r="87" spans="8:9" x14ac:dyDescent="0.55000000000000004">
      <c r="H87" s="6" t="s">
        <v>4824</v>
      </c>
      <c r="I87">
        <f>COUNTIFS(Home_Loan_Data[city],'Ans 2'!H87,Home_Loan_Data[joint_loan],Home_Loan_Data!I$5)</f>
        <v>0</v>
      </c>
    </row>
    <row r="88" spans="8:9" x14ac:dyDescent="0.55000000000000004">
      <c r="H88" s="7" t="s">
        <v>4826</v>
      </c>
      <c r="I88">
        <f>COUNTIFS(Home_Loan_Data[city],'Ans 2'!H88,Home_Loan_Data[joint_loan],Home_Loan_Data!I$5)</f>
        <v>1</v>
      </c>
    </row>
    <row r="89" spans="8:9" x14ac:dyDescent="0.55000000000000004">
      <c r="H89" s="7" t="s">
        <v>4829</v>
      </c>
      <c r="I89">
        <f>COUNTIFS(Home_Loan_Data[city],'Ans 2'!H89,Home_Loan_Data[joint_loan],Home_Loan_Data!I$5)</f>
        <v>0</v>
      </c>
    </row>
    <row r="90" spans="8:9" x14ac:dyDescent="0.55000000000000004">
      <c r="H90" s="6" t="s">
        <v>4831</v>
      </c>
      <c r="I90">
        <f>COUNTIFS(Home_Loan_Data[city],'Ans 2'!H90,Home_Loan_Data[joint_loan],Home_Loan_Data!I$5)</f>
        <v>0</v>
      </c>
    </row>
    <row r="91" spans="8:9" x14ac:dyDescent="0.55000000000000004">
      <c r="H91" s="6" t="s">
        <v>4834</v>
      </c>
      <c r="I91">
        <f>COUNTIFS(Home_Loan_Data[city],'Ans 2'!H91,Home_Loan_Data[joint_loan],Home_Loan_Data!I$5)</f>
        <v>0</v>
      </c>
    </row>
    <row r="92" spans="8:9" x14ac:dyDescent="0.55000000000000004">
      <c r="H92" s="7" t="s">
        <v>4836</v>
      </c>
      <c r="I92">
        <f>COUNTIFS(Home_Loan_Data[city],'Ans 2'!H92,Home_Loan_Data[joint_loan],Home_Loan_Data!I$5)</f>
        <v>0</v>
      </c>
    </row>
    <row r="93" spans="8:9" x14ac:dyDescent="0.55000000000000004">
      <c r="H93" s="6" t="s">
        <v>4838</v>
      </c>
      <c r="I93">
        <f>COUNTIFS(Home_Loan_Data[city],'Ans 2'!H93,Home_Loan_Data[joint_loan],Home_Loan_Data!I$5)</f>
        <v>0</v>
      </c>
    </row>
    <row r="94" spans="8:9" x14ac:dyDescent="0.55000000000000004">
      <c r="H94" s="7" t="s">
        <v>4840</v>
      </c>
      <c r="I94">
        <f>COUNTIFS(Home_Loan_Data[city],'Ans 2'!H94,Home_Loan_Data[joint_loan],Home_Loan_Data!I$5)</f>
        <v>0</v>
      </c>
    </row>
    <row r="95" spans="8:9" x14ac:dyDescent="0.55000000000000004">
      <c r="H95" s="6" t="s">
        <v>4848</v>
      </c>
      <c r="I95">
        <f>COUNTIFS(Home_Loan_Data[city],'Ans 2'!H95,Home_Loan_Data[joint_loan],Home_Loan_Data!I$5)</f>
        <v>0</v>
      </c>
    </row>
    <row r="96" spans="8:9" x14ac:dyDescent="0.55000000000000004">
      <c r="H96" s="7" t="s">
        <v>4850</v>
      </c>
      <c r="I96">
        <f>COUNTIFS(Home_Loan_Data[city],'Ans 2'!H96,Home_Loan_Data[joint_loan],Home_Loan_Data!I$5)</f>
        <v>0</v>
      </c>
    </row>
    <row r="97" spans="8:9" x14ac:dyDescent="0.55000000000000004">
      <c r="H97" s="6" t="s">
        <v>4856</v>
      </c>
      <c r="I97">
        <f>COUNTIFS(Home_Loan_Data[city],'Ans 2'!H97,Home_Loan_Data[joint_loan],Home_Loan_Data!I$5)</f>
        <v>0</v>
      </c>
    </row>
    <row r="98" spans="8:9" x14ac:dyDescent="0.55000000000000004">
      <c r="H98" s="7" t="s">
        <v>4858</v>
      </c>
      <c r="I98">
        <f>COUNTIFS(Home_Loan_Data[city],'Ans 2'!H98,Home_Loan_Data[joint_loan],Home_Loan_Data!I$5)</f>
        <v>0</v>
      </c>
    </row>
    <row r="99" spans="8:9" x14ac:dyDescent="0.55000000000000004">
      <c r="H99" s="7" t="s">
        <v>4861</v>
      </c>
      <c r="I99">
        <f>COUNTIFS(Home_Loan_Data[city],'Ans 2'!H99,Home_Loan_Data[joint_loan],Home_Loan_Data!I$5)</f>
        <v>0</v>
      </c>
    </row>
    <row r="100" spans="8:9" x14ac:dyDescent="0.55000000000000004">
      <c r="H100" s="7" t="s">
        <v>4866</v>
      </c>
      <c r="I100">
        <f>COUNTIFS(Home_Loan_Data[city],'Ans 2'!H100,Home_Loan_Data[joint_loan],Home_Loan_Data!I$5)</f>
        <v>0</v>
      </c>
    </row>
    <row r="101" spans="8:9" x14ac:dyDescent="0.55000000000000004">
      <c r="H101" s="6" t="s">
        <v>3919</v>
      </c>
      <c r="I101">
        <f>COUNTIFS(Home_Loan_Data[city],'Ans 2'!H101,Home_Loan_Data[joint_loan],Home_Loan_Data!I$5)</f>
        <v>1</v>
      </c>
    </row>
    <row r="102" spans="8:9" x14ac:dyDescent="0.55000000000000004">
      <c r="H102" s="7" t="s">
        <v>4871</v>
      </c>
      <c r="I102">
        <f>COUNTIFS(Home_Loan_Data[city],'Ans 2'!H102,Home_Loan_Data[joint_loan],Home_Loan_Data!I$5)</f>
        <v>2</v>
      </c>
    </row>
    <row r="103" spans="8:9" x14ac:dyDescent="0.55000000000000004">
      <c r="H103" s="6" t="s">
        <v>4873</v>
      </c>
      <c r="I103">
        <f>COUNTIFS(Home_Loan_Data[city],'Ans 2'!H103,Home_Loan_Data[joint_loan],Home_Loan_Data!I$5)</f>
        <v>0</v>
      </c>
    </row>
    <row r="104" spans="8:9" x14ac:dyDescent="0.55000000000000004">
      <c r="H104" s="7" t="s">
        <v>4875</v>
      </c>
      <c r="I104">
        <f>COUNTIFS(Home_Loan_Data[city],'Ans 2'!H104,Home_Loan_Data[joint_loan],Home_Loan_Data!I$5)</f>
        <v>1</v>
      </c>
    </row>
    <row r="105" spans="8:9" x14ac:dyDescent="0.55000000000000004">
      <c r="H105" s="6" t="s">
        <v>4877</v>
      </c>
      <c r="I105">
        <f>COUNTIFS(Home_Loan_Data[city],'Ans 2'!H105,Home_Loan_Data[joint_loan],Home_Loan_Data!I$5)</f>
        <v>0</v>
      </c>
    </row>
    <row r="106" spans="8:9" x14ac:dyDescent="0.55000000000000004">
      <c r="H106" s="6" t="s">
        <v>4880</v>
      </c>
      <c r="I106">
        <f>COUNTIFS(Home_Loan_Data[city],'Ans 2'!H106,Home_Loan_Data[joint_loan],Home_Loan_Data!I$5)</f>
        <v>1</v>
      </c>
    </row>
    <row r="107" spans="8:9" x14ac:dyDescent="0.55000000000000004">
      <c r="H107" s="7" t="s">
        <v>4882</v>
      </c>
      <c r="I107">
        <f>COUNTIFS(Home_Loan_Data[city],'Ans 2'!H107,Home_Loan_Data[joint_loan],Home_Loan_Data!I$5)</f>
        <v>0</v>
      </c>
    </row>
    <row r="108" spans="8:9" x14ac:dyDescent="0.55000000000000004">
      <c r="H108" s="6" t="s">
        <v>4884</v>
      </c>
      <c r="I108">
        <f>COUNTIFS(Home_Loan_Data[city],'Ans 2'!H108,Home_Loan_Data[joint_loan],Home_Loan_Data!I$5)</f>
        <v>0</v>
      </c>
    </row>
    <row r="109" spans="8:9" x14ac:dyDescent="0.55000000000000004">
      <c r="H109" s="7" t="s">
        <v>4886</v>
      </c>
      <c r="I109">
        <f>COUNTIFS(Home_Loan_Data[city],'Ans 2'!H109,Home_Loan_Data[joint_loan],Home_Loan_Data!I$5)</f>
        <v>1</v>
      </c>
    </row>
    <row r="110" spans="8:9" x14ac:dyDescent="0.55000000000000004">
      <c r="H110" s="7" t="s">
        <v>4891</v>
      </c>
      <c r="I110">
        <f>COUNTIFS(Home_Loan_Data[city],'Ans 2'!H110,Home_Loan_Data[joint_loan],Home_Loan_Data!I$5)</f>
        <v>1</v>
      </c>
    </row>
    <row r="111" spans="8:9" x14ac:dyDescent="0.55000000000000004">
      <c r="H111" s="6" t="s">
        <v>4895</v>
      </c>
      <c r="I111">
        <f>COUNTIFS(Home_Loan_Data[city],'Ans 2'!H111,Home_Loan_Data[joint_loan],Home_Loan_Data!I$5)</f>
        <v>0</v>
      </c>
    </row>
    <row r="112" spans="8:9" x14ac:dyDescent="0.55000000000000004">
      <c r="H112" s="7" t="s">
        <v>4897</v>
      </c>
      <c r="I112">
        <f>COUNTIFS(Home_Loan_Data[city],'Ans 2'!H112,Home_Loan_Data[joint_loan],Home_Loan_Data!I$5)</f>
        <v>0</v>
      </c>
    </row>
    <row r="113" spans="8:9" x14ac:dyDescent="0.55000000000000004">
      <c r="H113" s="7" t="s">
        <v>4902</v>
      </c>
      <c r="I113">
        <f>COUNTIFS(Home_Loan_Data[city],'Ans 2'!H113,Home_Loan_Data[joint_loan],Home_Loan_Data!I$5)</f>
        <v>1</v>
      </c>
    </row>
    <row r="114" spans="8:9" x14ac:dyDescent="0.55000000000000004">
      <c r="H114" s="7" t="s">
        <v>4907</v>
      </c>
      <c r="I114">
        <f>COUNTIFS(Home_Loan_Data[city],'Ans 2'!H114,Home_Loan_Data[joint_loan],Home_Loan_Data!I$5)</f>
        <v>0</v>
      </c>
    </row>
    <row r="115" spans="8:9" x14ac:dyDescent="0.55000000000000004">
      <c r="H115" s="6" t="s">
        <v>2031</v>
      </c>
      <c r="I115">
        <f>COUNTIFS(Home_Loan_Data[city],'Ans 2'!H115,Home_Loan_Data[joint_loan],Home_Loan_Data!I$5)</f>
        <v>0</v>
      </c>
    </row>
    <row r="116" spans="8:9" x14ac:dyDescent="0.55000000000000004">
      <c r="H116" s="7" t="s">
        <v>4914</v>
      </c>
      <c r="I116">
        <f>COUNTIFS(Home_Loan_Data[city],'Ans 2'!H116,Home_Loan_Data[joint_loan],Home_Loan_Data!I$5)</f>
        <v>0</v>
      </c>
    </row>
    <row r="117" spans="8:9" x14ac:dyDescent="0.55000000000000004">
      <c r="H117" s="6" t="s">
        <v>666</v>
      </c>
      <c r="I117">
        <f>COUNTIFS(Home_Loan_Data[city],'Ans 2'!H117,Home_Loan_Data[joint_loan],Home_Loan_Data!I$5)</f>
        <v>0</v>
      </c>
    </row>
    <row r="118" spans="8:9" x14ac:dyDescent="0.55000000000000004">
      <c r="H118" s="7" t="s">
        <v>4917</v>
      </c>
      <c r="I118">
        <f>COUNTIFS(Home_Loan_Data[city],'Ans 2'!H118,Home_Loan_Data[joint_loan],Home_Loan_Data!I$5)</f>
        <v>1</v>
      </c>
    </row>
    <row r="119" spans="8:9" x14ac:dyDescent="0.55000000000000004">
      <c r="H119" s="7" t="s">
        <v>4920</v>
      </c>
      <c r="I119">
        <f>COUNTIFS(Home_Loan_Data[city],'Ans 2'!H119,Home_Loan_Data[joint_loan],Home_Loan_Data!I$5)</f>
        <v>0</v>
      </c>
    </row>
    <row r="120" spans="8:9" x14ac:dyDescent="0.55000000000000004">
      <c r="H120" s="6" t="s">
        <v>4926</v>
      </c>
      <c r="I120">
        <f>COUNTIFS(Home_Loan_Data[city],'Ans 2'!H120,Home_Loan_Data[joint_loan],Home_Loan_Data!I$5)</f>
        <v>0</v>
      </c>
    </row>
    <row r="121" spans="8:9" x14ac:dyDescent="0.55000000000000004">
      <c r="H121" s="7" t="s">
        <v>4928</v>
      </c>
      <c r="I121">
        <f>COUNTIFS(Home_Loan_Data[city],'Ans 2'!H121,Home_Loan_Data[joint_loan],Home_Loan_Data!I$5)</f>
        <v>0</v>
      </c>
    </row>
    <row r="122" spans="8:9" x14ac:dyDescent="0.55000000000000004">
      <c r="H122" s="6" t="s">
        <v>4930</v>
      </c>
      <c r="I122">
        <f>COUNTIFS(Home_Loan_Data[city],'Ans 2'!H122,Home_Loan_Data[joint_loan],Home_Loan_Data!I$5)</f>
        <v>0</v>
      </c>
    </row>
    <row r="123" spans="8:9" x14ac:dyDescent="0.55000000000000004">
      <c r="H123" s="7" t="s">
        <v>4934</v>
      </c>
      <c r="I123">
        <f>COUNTIFS(Home_Loan_Data[city],'Ans 2'!H123,Home_Loan_Data[joint_loan],Home_Loan_Data!I$5)</f>
        <v>0</v>
      </c>
    </row>
    <row r="124" spans="8:9" x14ac:dyDescent="0.55000000000000004">
      <c r="H124" s="6" t="s">
        <v>4936</v>
      </c>
      <c r="I124">
        <f>COUNTIFS(Home_Loan_Data[city],'Ans 2'!H124,Home_Loan_Data[joint_loan],Home_Loan_Data!I$5)</f>
        <v>0</v>
      </c>
    </row>
    <row r="125" spans="8:9" x14ac:dyDescent="0.55000000000000004">
      <c r="H125" s="7" t="s">
        <v>4938</v>
      </c>
      <c r="I125">
        <f>COUNTIFS(Home_Loan_Data[city],'Ans 2'!H125,Home_Loan_Data[joint_loan],Home_Loan_Data!I$5)</f>
        <v>1</v>
      </c>
    </row>
    <row r="126" spans="8:9" x14ac:dyDescent="0.55000000000000004">
      <c r="H126" s="7" t="s">
        <v>4941</v>
      </c>
      <c r="I126">
        <f>COUNTIFS(Home_Loan_Data[city],'Ans 2'!H126,Home_Loan_Data[joint_loan],Home_Loan_Data!I$5)</f>
        <v>0</v>
      </c>
    </row>
    <row r="127" spans="8:9" x14ac:dyDescent="0.55000000000000004">
      <c r="H127" s="6" t="s">
        <v>4947</v>
      </c>
      <c r="I127">
        <f>COUNTIFS(Home_Loan_Data[city],'Ans 2'!H127,Home_Loan_Data[joint_loan],Home_Loan_Data!I$5)</f>
        <v>1</v>
      </c>
    </row>
    <row r="128" spans="8:9" x14ac:dyDescent="0.55000000000000004">
      <c r="H128" s="7" t="s">
        <v>4951</v>
      </c>
      <c r="I128">
        <f>COUNTIFS(Home_Loan_Data[city],'Ans 2'!H128,Home_Loan_Data[joint_loan],Home_Loan_Data!I$5)</f>
        <v>0</v>
      </c>
    </row>
    <row r="129" spans="8:9" x14ac:dyDescent="0.55000000000000004">
      <c r="H129" s="6" t="s">
        <v>4953</v>
      </c>
      <c r="I129">
        <f>COUNTIFS(Home_Loan_Data[city],'Ans 2'!H129,Home_Loan_Data[joint_loan],Home_Loan_Data!I$5)</f>
        <v>0</v>
      </c>
    </row>
    <row r="130" spans="8:9" x14ac:dyDescent="0.55000000000000004">
      <c r="H130" s="6" t="s">
        <v>4958</v>
      </c>
      <c r="I130">
        <f>COUNTIFS(Home_Loan_Data[city],'Ans 2'!H130,Home_Loan_Data[joint_loan],Home_Loan_Data!I$5)</f>
        <v>0</v>
      </c>
    </row>
    <row r="131" spans="8:9" x14ac:dyDescent="0.55000000000000004">
      <c r="H131" s="6" t="s">
        <v>4961</v>
      </c>
      <c r="I131">
        <f>COUNTIFS(Home_Loan_Data[city],'Ans 2'!H131,Home_Loan_Data[joint_loan],Home_Loan_Data!I$5)</f>
        <v>0</v>
      </c>
    </row>
    <row r="132" spans="8:9" x14ac:dyDescent="0.55000000000000004">
      <c r="H132" s="7" t="s">
        <v>4963</v>
      </c>
      <c r="I132">
        <f>COUNTIFS(Home_Loan_Data[city],'Ans 2'!H132,Home_Loan_Data[joint_loan],Home_Loan_Data!I$5)</f>
        <v>0</v>
      </c>
    </row>
    <row r="133" spans="8:9" x14ac:dyDescent="0.55000000000000004">
      <c r="H133" s="6" t="s">
        <v>4967</v>
      </c>
      <c r="I133">
        <f>COUNTIFS(Home_Loan_Data[city],'Ans 2'!H133,Home_Loan_Data[joint_loan],Home_Loan_Data!I$5)</f>
        <v>0</v>
      </c>
    </row>
    <row r="134" spans="8:9" x14ac:dyDescent="0.55000000000000004">
      <c r="H134" s="6" t="s">
        <v>4970</v>
      </c>
      <c r="I134">
        <f>COUNTIFS(Home_Loan_Data[city],'Ans 2'!H134,Home_Loan_Data[joint_loan],Home_Loan_Data!I$5)</f>
        <v>1</v>
      </c>
    </row>
    <row r="135" spans="8:9" x14ac:dyDescent="0.55000000000000004">
      <c r="H135" s="6" t="s">
        <v>4973</v>
      </c>
      <c r="I135">
        <f>COUNTIFS(Home_Loan_Data[city],'Ans 2'!H135,Home_Loan_Data[joint_loan],Home_Loan_Data!I$5)</f>
        <v>0</v>
      </c>
    </row>
    <row r="136" spans="8:9" x14ac:dyDescent="0.55000000000000004">
      <c r="H136" s="6" t="s">
        <v>4978</v>
      </c>
      <c r="I136">
        <f>COUNTIFS(Home_Loan_Data[city],'Ans 2'!H136,Home_Loan_Data[joint_loan],Home_Loan_Data!I$5)</f>
        <v>0</v>
      </c>
    </row>
    <row r="137" spans="8:9" x14ac:dyDescent="0.55000000000000004">
      <c r="H137" s="7" t="s">
        <v>4980</v>
      </c>
      <c r="I137">
        <f>COUNTIFS(Home_Loan_Data[city],'Ans 2'!H137,Home_Loan_Data[joint_loan],Home_Loan_Data!I$5)</f>
        <v>1</v>
      </c>
    </row>
    <row r="138" spans="8:9" x14ac:dyDescent="0.55000000000000004">
      <c r="H138" s="6" t="s">
        <v>4984</v>
      </c>
      <c r="I138">
        <f>COUNTIFS(Home_Loan_Data[city],'Ans 2'!H138,Home_Loan_Data[joint_loan],Home_Loan_Data!I$5)</f>
        <v>0</v>
      </c>
    </row>
    <row r="139" spans="8:9" x14ac:dyDescent="0.55000000000000004">
      <c r="H139" s="6" t="s">
        <v>4989</v>
      </c>
      <c r="I139">
        <f>COUNTIFS(Home_Loan_Data[city],'Ans 2'!H139,Home_Loan_Data[joint_loan],Home_Loan_Data!I$5)</f>
        <v>0</v>
      </c>
    </row>
    <row r="140" spans="8:9" x14ac:dyDescent="0.55000000000000004">
      <c r="H140" s="6" t="s">
        <v>4992</v>
      </c>
      <c r="I140">
        <f>COUNTIFS(Home_Loan_Data[city],'Ans 2'!H140,Home_Loan_Data[joint_loan],Home_Loan_Data!I$5)</f>
        <v>1</v>
      </c>
    </row>
    <row r="141" spans="8:9" x14ac:dyDescent="0.55000000000000004">
      <c r="H141" s="7" t="s">
        <v>4996</v>
      </c>
      <c r="I141">
        <f>COUNTIFS(Home_Loan_Data[city],'Ans 2'!H141,Home_Loan_Data[joint_loan],Home_Loan_Data!I$5)</f>
        <v>0</v>
      </c>
    </row>
    <row r="142" spans="8:9" x14ac:dyDescent="0.55000000000000004">
      <c r="H142" s="6" t="s">
        <v>4998</v>
      </c>
      <c r="I142">
        <f>COUNTIFS(Home_Loan_Data[city],'Ans 2'!H142,Home_Loan_Data[joint_loan],Home_Loan_Data!I$5)</f>
        <v>0</v>
      </c>
    </row>
    <row r="143" spans="8:9" x14ac:dyDescent="0.55000000000000004">
      <c r="H143" s="7" t="s">
        <v>5000</v>
      </c>
      <c r="I143">
        <f>COUNTIFS(Home_Loan_Data[city],'Ans 2'!H143,Home_Loan_Data[joint_loan],Home_Loan_Data!I$5)</f>
        <v>0</v>
      </c>
    </row>
    <row r="144" spans="8:9" x14ac:dyDescent="0.55000000000000004">
      <c r="H144" s="6" t="s">
        <v>5002</v>
      </c>
      <c r="I144">
        <f>COUNTIFS(Home_Loan_Data[city],'Ans 2'!H144,Home_Loan_Data[joint_loan],Home_Loan_Data!I$5)</f>
        <v>0</v>
      </c>
    </row>
    <row r="145" spans="8:9" x14ac:dyDescent="0.55000000000000004">
      <c r="H145" s="7" t="s">
        <v>5004</v>
      </c>
      <c r="I145">
        <f>COUNTIFS(Home_Loan_Data[city],'Ans 2'!H145,Home_Loan_Data[joint_loan],Home_Loan_Data!I$5)</f>
        <v>2</v>
      </c>
    </row>
    <row r="146" spans="8:9" x14ac:dyDescent="0.55000000000000004">
      <c r="H146" s="6" t="s">
        <v>5006</v>
      </c>
      <c r="I146">
        <f>COUNTIFS(Home_Loan_Data[city],'Ans 2'!H146,Home_Loan_Data[joint_loan],Home_Loan_Data!I$5)</f>
        <v>0</v>
      </c>
    </row>
    <row r="147" spans="8:9" x14ac:dyDescent="0.55000000000000004">
      <c r="H147" s="7" t="s">
        <v>5018</v>
      </c>
      <c r="I147">
        <f>COUNTIFS(Home_Loan_Data[city],'Ans 2'!H147,Home_Loan_Data[joint_loan],Home_Loan_Data!I$5)</f>
        <v>0</v>
      </c>
    </row>
    <row r="148" spans="8:9" x14ac:dyDescent="0.55000000000000004">
      <c r="H148" s="6" t="s">
        <v>5022</v>
      </c>
      <c r="I148">
        <f>COUNTIFS(Home_Loan_Data[city],'Ans 2'!H148,Home_Loan_Data[joint_loan],Home_Loan_Data!I$5)</f>
        <v>0</v>
      </c>
    </row>
    <row r="149" spans="8:9" x14ac:dyDescent="0.55000000000000004">
      <c r="H149" s="7" t="s">
        <v>5024</v>
      </c>
      <c r="I149">
        <f>COUNTIFS(Home_Loan_Data[city],'Ans 2'!H149,Home_Loan_Data[joint_loan],Home_Loan_Data!I$5)</f>
        <v>0</v>
      </c>
    </row>
    <row r="150" spans="8:9" x14ac:dyDescent="0.55000000000000004">
      <c r="H150" s="6" t="s">
        <v>5030</v>
      </c>
      <c r="I150">
        <f>COUNTIFS(Home_Loan_Data[city],'Ans 2'!H150,Home_Loan_Data[joint_loan],Home_Loan_Data!I$5)</f>
        <v>0</v>
      </c>
    </row>
    <row r="151" spans="8:9" x14ac:dyDescent="0.55000000000000004">
      <c r="H151" s="7" t="s">
        <v>5032</v>
      </c>
      <c r="I151">
        <f>COUNTIFS(Home_Loan_Data[city],'Ans 2'!H151,Home_Loan_Data[joint_loan],Home_Loan_Data!I$5)</f>
        <v>0</v>
      </c>
    </row>
    <row r="152" spans="8:9" x14ac:dyDescent="0.55000000000000004">
      <c r="H152" s="6" t="s">
        <v>5038</v>
      </c>
      <c r="I152">
        <f>COUNTIFS(Home_Loan_Data[city],'Ans 2'!H152,Home_Loan_Data[joint_loan],Home_Loan_Data!I$5)</f>
        <v>0</v>
      </c>
    </row>
    <row r="153" spans="8:9" x14ac:dyDescent="0.55000000000000004">
      <c r="H153" s="7" t="s">
        <v>5040</v>
      </c>
      <c r="I153">
        <f>COUNTIFS(Home_Loan_Data[city],'Ans 2'!H153,Home_Loan_Data[joint_loan],Home_Loan_Data!I$5)</f>
        <v>1</v>
      </c>
    </row>
    <row r="154" spans="8:9" x14ac:dyDescent="0.55000000000000004">
      <c r="H154" s="6" t="s">
        <v>5042</v>
      </c>
      <c r="I154">
        <f>COUNTIFS(Home_Loan_Data[city],'Ans 2'!H154,Home_Loan_Data[joint_loan],Home_Loan_Data!I$5)</f>
        <v>0</v>
      </c>
    </row>
    <row r="155" spans="8:9" x14ac:dyDescent="0.55000000000000004">
      <c r="H155" s="6" t="s">
        <v>5045</v>
      </c>
      <c r="I155">
        <f>COUNTIFS(Home_Loan_Data[city],'Ans 2'!H155,Home_Loan_Data[joint_loan],Home_Loan_Data!I$5)</f>
        <v>0</v>
      </c>
    </row>
    <row r="156" spans="8:9" x14ac:dyDescent="0.55000000000000004">
      <c r="H156" s="7" t="s">
        <v>5047</v>
      </c>
      <c r="I156">
        <f>COUNTIFS(Home_Loan_Data[city],'Ans 2'!H156,Home_Loan_Data[joint_loan],Home_Loan_Data!I$5)</f>
        <v>0</v>
      </c>
    </row>
    <row r="157" spans="8:9" x14ac:dyDescent="0.55000000000000004">
      <c r="H157" s="6" t="s">
        <v>5049</v>
      </c>
      <c r="I157">
        <f>COUNTIFS(Home_Loan_Data[city],'Ans 2'!H157,Home_Loan_Data[joint_loan],Home_Loan_Data!I$5)</f>
        <v>1</v>
      </c>
    </row>
    <row r="158" spans="8:9" x14ac:dyDescent="0.55000000000000004">
      <c r="H158" s="6" t="s">
        <v>5054</v>
      </c>
      <c r="I158">
        <f>COUNTIFS(Home_Loan_Data[city],'Ans 2'!H158,Home_Loan_Data[joint_loan],Home_Loan_Data!I$5)</f>
        <v>0</v>
      </c>
    </row>
    <row r="159" spans="8:9" x14ac:dyDescent="0.55000000000000004">
      <c r="H159" s="6" t="s">
        <v>5057</v>
      </c>
      <c r="I159">
        <f>COUNTIFS(Home_Loan_Data[city],'Ans 2'!H159,Home_Loan_Data[joint_loan],Home_Loan_Data!I$5)</f>
        <v>1</v>
      </c>
    </row>
    <row r="160" spans="8:9" x14ac:dyDescent="0.55000000000000004">
      <c r="H160" s="6" t="s">
        <v>5060</v>
      </c>
      <c r="I160">
        <f>COUNTIFS(Home_Loan_Data[city],'Ans 2'!H160,Home_Loan_Data[joint_loan],Home_Loan_Data!I$5)</f>
        <v>0</v>
      </c>
    </row>
    <row r="161" spans="8:9" x14ac:dyDescent="0.55000000000000004">
      <c r="H161" s="6" t="s">
        <v>5063</v>
      </c>
      <c r="I161">
        <f>COUNTIFS(Home_Loan_Data[city],'Ans 2'!H161,Home_Loan_Data[joint_loan],Home_Loan_Data!I$5)</f>
        <v>2</v>
      </c>
    </row>
    <row r="162" spans="8:9" x14ac:dyDescent="0.55000000000000004">
      <c r="H162" s="7" t="s">
        <v>5067</v>
      </c>
      <c r="I162">
        <f>COUNTIFS(Home_Loan_Data[city],'Ans 2'!H162,Home_Loan_Data[joint_loan],Home_Loan_Data!I$5)</f>
        <v>0</v>
      </c>
    </row>
    <row r="163" spans="8:9" x14ac:dyDescent="0.55000000000000004">
      <c r="H163" s="6" t="s">
        <v>5069</v>
      </c>
      <c r="I163">
        <f>COUNTIFS(Home_Loan_Data[city],'Ans 2'!H163,Home_Loan_Data[joint_loan],Home_Loan_Data!I$5)</f>
        <v>0</v>
      </c>
    </row>
    <row r="164" spans="8:9" x14ac:dyDescent="0.55000000000000004">
      <c r="H164" s="7" t="s">
        <v>5071</v>
      </c>
      <c r="I164">
        <f>COUNTIFS(Home_Loan_Data[city],'Ans 2'!H164,Home_Loan_Data[joint_loan],Home_Loan_Data!I$5)</f>
        <v>0</v>
      </c>
    </row>
    <row r="165" spans="8:9" x14ac:dyDescent="0.55000000000000004">
      <c r="H165" s="7" t="s">
        <v>5074</v>
      </c>
      <c r="I165">
        <f>COUNTIFS(Home_Loan_Data[city],'Ans 2'!H165,Home_Loan_Data[joint_loan],Home_Loan_Data!I$5)</f>
        <v>0</v>
      </c>
    </row>
    <row r="166" spans="8:9" x14ac:dyDescent="0.55000000000000004">
      <c r="H166" s="6" t="s">
        <v>5078</v>
      </c>
      <c r="I166">
        <f>COUNTIFS(Home_Loan_Data[city],'Ans 2'!H166,Home_Loan_Data[joint_loan],Home_Loan_Data!I$5)</f>
        <v>0</v>
      </c>
    </row>
    <row r="167" spans="8:9" x14ac:dyDescent="0.55000000000000004">
      <c r="H167" s="7" t="s">
        <v>5088</v>
      </c>
      <c r="I167">
        <f>COUNTIFS(Home_Loan_Data[city],'Ans 2'!H167,Home_Loan_Data[joint_loan],Home_Loan_Data!I$5)</f>
        <v>1</v>
      </c>
    </row>
    <row r="168" spans="8:9" x14ac:dyDescent="0.55000000000000004">
      <c r="H168" s="6" t="s">
        <v>5090</v>
      </c>
      <c r="I168">
        <f>COUNTIFS(Home_Loan_Data[city],'Ans 2'!H168,Home_Loan_Data[joint_loan],Home_Loan_Data!I$5)</f>
        <v>0</v>
      </c>
    </row>
    <row r="169" spans="8:9" x14ac:dyDescent="0.55000000000000004">
      <c r="H169" s="7" t="s">
        <v>5092</v>
      </c>
      <c r="I169">
        <f>COUNTIFS(Home_Loan_Data[city],'Ans 2'!H169,Home_Loan_Data[joint_loan],Home_Loan_Data!I$5)</f>
        <v>1</v>
      </c>
    </row>
    <row r="170" spans="8:9" x14ac:dyDescent="0.55000000000000004">
      <c r="H170" s="6" t="s">
        <v>5094</v>
      </c>
      <c r="I170">
        <f>COUNTIFS(Home_Loan_Data[city],'Ans 2'!H170,Home_Loan_Data[joint_loan],Home_Loan_Data!I$5)</f>
        <v>1</v>
      </c>
    </row>
    <row r="171" spans="8:9" x14ac:dyDescent="0.55000000000000004">
      <c r="H171" s="6" t="s">
        <v>5099</v>
      </c>
      <c r="I171">
        <f>COUNTIFS(Home_Loan_Data[city],'Ans 2'!H171,Home_Loan_Data[joint_loan],Home_Loan_Data!I$5)</f>
        <v>0</v>
      </c>
    </row>
    <row r="172" spans="8:9" x14ac:dyDescent="0.55000000000000004">
      <c r="H172" s="7" t="s">
        <v>5101</v>
      </c>
      <c r="I172">
        <f>COUNTIFS(Home_Loan_Data[city],'Ans 2'!H172,Home_Loan_Data[joint_loan],Home_Loan_Data!I$5)</f>
        <v>0</v>
      </c>
    </row>
    <row r="173" spans="8:9" x14ac:dyDescent="0.55000000000000004">
      <c r="H173" s="7" t="s">
        <v>5124</v>
      </c>
      <c r="I173">
        <f>COUNTIFS(Home_Loan_Data[city],'Ans 2'!H173,Home_Loan_Data[joint_loan],Home_Loan_Data!I$5)</f>
        <v>0</v>
      </c>
    </row>
    <row r="174" spans="8:9" x14ac:dyDescent="0.55000000000000004">
      <c r="H174" s="7" t="s">
        <v>5129</v>
      </c>
      <c r="I174">
        <f>COUNTIFS(Home_Loan_Data[city],'Ans 2'!H174,Home_Loan_Data[joint_loan],Home_Loan_Data!I$5)</f>
        <v>0</v>
      </c>
    </row>
    <row r="175" spans="8:9" x14ac:dyDescent="0.55000000000000004">
      <c r="H175" s="7" t="s">
        <v>5132</v>
      </c>
      <c r="I175">
        <f>COUNTIFS(Home_Loan_Data[city],'Ans 2'!H175,Home_Loan_Data[joint_loan],Home_Loan_Data!I$5)</f>
        <v>0</v>
      </c>
    </row>
    <row r="176" spans="8:9" x14ac:dyDescent="0.55000000000000004">
      <c r="H176" s="7" t="s">
        <v>5135</v>
      </c>
      <c r="I176">
        <f>COUNTIFS(Home_Loan_Data[city],'Ans 2'!H176,Home_Loan_Data[joint_loan],Home_Loan_Data!I$5)</f>
        <v>1</v>
      </c>
    </row>
    <row r="177" spans="8:9" x14ac:dyDescent="0.55000000000000004">
      <c r="H177" s="7" t="s">
        <v>5138</v>
      </c>
      <c r="I177">
        <f>COUNTIFS(Home_Loan_Data[city],'Ans 2'!H177,Home_Loan_Data[joint_loan],Home_Loan_Data!I$5)</f>
        <v>0</v>
      </c>
    </row>
    <row r="178" spans="8:9" x14ac:dyDescent="0.55000000000000004">
      <c r="H178" s="6" t="s">
        <v>5140</v>
      </c>
      <c r="I178">
        <f>COUNTIFS(Home_Loan_Data[city],'Ans 2'!H178,Home_Loan_Data[joint_loan],Home_Loan_Data!I$5)</f>
        <v>0</v>
      </c>
    </row>
    <row r="179" spans="8:9" x14ac:dyDescent="0.55000000000000004">
      <c r="H179" s="7" t="s">
        <v>5142</v>
      </c>
      <c r="I179">
        <f>COUNTIFS(Home_Loan_Data[city],'Ans 2'!H179,Home_Loan_Data[joint_loan],Home_Loan_Data!I$5)</f>
        <v>0</v>
      </c>
    </row>
    <row r="180" spans="8:9" x14ac:dyDescent="0.55000000000000004">
      <c r="H180" s="7" t="s">
        <v>5147</v>
      </c>
      <c r="I180">
        <f>COUNTIFS(Home_Loan_Data[city],'Ans 2'!H180,Home_Loan_Data[joint_loan],Home_Loan_Data!I$5)</f>
        <v>0</v>
      </c>
    </row>
    <row r="181" spans="8:9" x14ac:dyDescent="0.55000000000000004">
      <c r="H181" s="7" t="s">
        <v>5152</v>
      </c>
      <c r="I181">
        <f>COUNTIFS(Home_Loan_Data[city],'Ans 2'!H181,Home_Loan_Data[joint_loan],Home_Loan_Data!I$5)</f>
        <v>0</v>
      </c>
    </row>
    <row r="182" spans="8:9" x14ac:dyDescent="0.55000000000000004">
      <c r="H182" s="6" t="s">
        <v>5156</v>
      </c>
      <c r="I182">
        <f>COUNTIFS(Home_Loan_Data[city],'Ans 2'!H182,Home_Loan_Data[joint_loan],Home_Loan_Data!I$5)</f>
        <v>0</v>
      </c>
    </row>
    <row r="183" spans="8:9" x14ac:dyDescent="0.55000000000000004">
      <c r="H183" s="6" t="s">
        <v>5161</v>
      </c>
      <c r="I183">
        <f>COUNTIFS(Home_Loan_Data[city],'Ans 2'!H183,Home_Loan_Data[joint_loan],Home_Loan_Data!I$5)</f>
        <v>1</v>
      </c>
    </row>
    <row r="184" spans="8:9" x14ac:dyDescent="0.55000000000000004">
      <c r="H184" s="6" t="s">
        <v>5172</v>
      </c>
      <c r="I184">
        <f>COUNTIFS(Home_Loan_Data[city],'Ans 2'!H184,Home_Loan_Data[joint_loan],Home_Loan_Data!I$5)</f>
        <v>0</v>
      </c>
    </row>
    <row r="185" spans="8:9" x14ac:dyDescent="0.55000000000000004">
      <c r="H185" s="7" t="s">
        <v>2333</v>
      </c>
      <c r="I185">
        <f>COUNTIFS(Home_Loan_Data[city],'Ans 2'!H185,Home_Loan_Data[joint_loan],Home_Loan_Data!I$5)</f>
        <v>0</v>
      </c>
    </row>
    <row r="186" spans="8:9" x14ac:dyDescent="0.55000000000000004">
      <c r="H186" s="6" t="s">
        <v>5179</v>
      </c>
      <c r="I186">
        <f>COUNTIFS(Home_Loan_Data[city],'Ans 2'!H186,Home_Loan_Data[joint_loan],Home_Loan_Data!I$5)</f>
        <v>1</v>
      </c>
    </row>
    <row r="187" spans="8:9" x14ac:dyDescent="0.55000000000000004">
      <c r="H187" s="7" t="s">
        <v>5185</v>
      </c>
      <c r="I187">
        <f>COUNTIFS(Home_Loan_Data[city],'Ans 2'!H187,Home_Loan_Data[joint_loan],Home_Loan_Data!I$5)</f>
        <v>0</v>
      </c>
    </row>
    <row r="188" spans="8:9" x14ac:dyDescent="0.55000000000000004">
      <c r="H188" s="6" t="s">
        <v>5189</v>
      </c>
      <c r="I188">
        <f>COUNTIFS(Home_Loan_Data[city],'Ans 2'!H188,Home_Loan_Data[joint_loan],Home_Loan_Data!I$5)</f>
        <v>1</v>
      </c>
    </row>
    <row r="189" spans="8:9" x14ac:dyDescent="0.55000000000000004">
      <c r="H189" s="6" t="s">
        <v>5192</v>
      </c>
      <c r="I189">
        <f>COUNTIFS(Home_Loan_Data[city],'Ans 2'!H189,Home_Loan_Data[joint_loan],Home_Loan_Data!I$5)</f>
        <v>0</v>
      </c>
    </row>
    <row r="190" spans="8:9" x14ac:dyDescent="0.55000000000000004">
      <c r="H190" s="6" t="s">
        <v>5195</v>
      </c>
      <c r="I190">
        <f>COUNTIFS(Home_Loan_Data[city],'Ans 2'!H190,Home_Loan_Data[joint_loan],Home_Loan_Data!I$5)</f>
        <v>0</v>
      </c>
    </row>
    <row r="191" spans="8:9" x14ac:dyDescent="0.55000000000000004">
      <c r="H191" s="6" t="s">
        <v>5200</v>
      </c>
      <c r="I191">
        <f>COUNTIFS(Home_Loan_Data[city],'Ans 2'!H191,Home_Loan_Data[joint_loan],Home_Loan_Data!I$5)</f>
        <v>0</v>
      </c>
    </row>
    <row r="192" spans="8:9" x14ac:dyDescent="0.55000000000000004">
      <c r="H192" s="7" t="s">
        <v>5202</v>
      </c>
      <c r="I192">
        <f>COUNTIFS(Home_Loan_Data[city],'Ans 2'!H192,Home_Loan_Data[joint_loan],Home_Loan_Data!I$5)</f>
        <v>0</v>
      </c>
    </row>
    <row r="193" spans="8:9" x14ac:dyDescent="0.55000000000000004">
      <c r="H193" s="6" t="s">
        <v>5206</v>
      </c>
      <c r="I193">
        <f>COUNTIFS(Home_Loan_Data[city],'Ans 2'!H193,Home_Loan_Data[joint_loan],Home_Loan_Data!I$5)</f>
        <v>0</v>
      </c>
    </row>
    <row r="194" spans="8:9" x14ac:dyDescent="0.55000000000000004">
      <c r="H194" s="6" t="s">
        <v>5211</v>
      </c>
      <c r="I194">
        <f>COUNTIFS(Home_Loan_Data[city],'Ans 2'!H194,Home_Loan_Data[joint_loan],Home_Loan_Data!I$5)</f>
        <v>0</v>
      </c>
    </row>
    <row r="195" spans="8:9" x14ac:dyDescent="0.55000000000000004">
      <c r="H195" s="7" t="s">
        <v>5213</v>
      </c>
      <c r="I195">
        <f>COUNTIFS(Home_Loan_Data[city],'Ans 2'!H195,Home_Loan_Data[joint_loan],Home_Loan_Data!I$5)</f>
        <v>0</v>
      </c>
    </row>
    <row r="196" spans="8:9" x14ac:dyDescent="0.55000000000000004">
      <c r="H196" s="6" t="s">
        <v>5215</v>
      </c>
      <c r="I196">
        <f>COUNTIFS(Home_Loan_Data[city],'Ans 2'!H196,Home_Loan_Data[joint_loan],Home_Loan_Data!I$5)</f>
        <v>0</v>
      </c>
    </row>
    <row r="197" spans="8:9" x14ac:dyDescent="0.55000000000000004">
      <c r="H197" s="6" t="s">
        <v>5218</v>
      </c>
      <c r="I197">
        <f>COUNTIFS(Home_Loan_Data[city],'Ans 2'!H197,Home_Loan_Data[joint_loan],Home_Loan_Data!I$5)</f>
        <v>1</v>
      </c>
    </row>
    <row r="198" spans="8:9" x14ac:dyDescent="0.55000000000000004">
      <c r="H198" s="6" t="s">
        <v>5223</v>
      </c>
      <c r="I198">
        <f>COUNTIFS(Home_Loan_Data[city],'Ans 2'!H198,Home_Loan_Data[joint_loan],Home_Loan_Data!I$5)</f>
        <v>0</v>
      </c>
    </row>
    <row r="199" spans="8:9" x14ac:dyDescent="0.55000000000000004">
      <c r="H199" s="7" t="s">
        <v>5225</v>
      </c>
      <c r="I199">
        <f>COUNTIFS(Home_Loan_Data[city],'Ans 2'!H199,Home_Loan_Data[joint_loan],Home_Loan_Data!I$5)</f>
        <v>2</v>
      </c>
    </row>
    <row r="200" spans="8:9" x14ac:dyDescent="0.55000000000000004">
      <c r="H200" s="6" t="s">
        <v>5227</v>
      </c>
      <c r="I200">
        <f>COUNTIFS(Home_Loan_Data[city],'Ans 2'!H200,Home_Loan_Data[joint_loan],Home_Loan_Data!I$5)</f>
        <v>1</v>
      </c>
    </row>
    <row r="201" spans="8:9" x14ac:dyDescent="0.55000000000000004">
      <c r="H201" s="6" t="s">
        <v>5238</v>
      </c>
      <c r="I201">
        <f>COUNTIFS(Home_Loan_Data[city],'Ans 2'!H201,Home_Loan_Data[joint_loan],Home_Loan_Data!I$5)</f>
        <v>0</v>
      </c>
    </row>
    <row r="202" spans="8:9" x14ac:dyDescent="0.55000000000000004">
      <c r="H202" s="6" t="s">
        <v>5257</v>
      </c>
      <c r="I202">
        <f>COUNTIFS(Home_Loan_Data[city],'Ans 2'!H202,Home_Loan_Data[joint_loan],Home_Loan_Data!I$5)</f>
        <v>0</v>
      </c>
    </row>
    <row r="203" spans="8:9" x14ac:dyDescent="0.55000000000000004">
      <c r="H203" s="6" t="s">
        <v>5260</v>
      </c>
      <c r="I203">
        <f>COUNTIFS(Home_Loan_Data[city],'Ans 2'!H203,Home_Loan_Data[joint_loan],Home_Loan_Data!I$5)</f>
        <v>0</v>
      </c>
    </row>
    <row r="204" spans="8:9" x14ac:dyDescent="0.55000000000000004">
      <c r="H204" s="7" t="s">
        <v>5262</v>
      </c>
      <c r="I204">
        <f>COUNTIFS(Home_Loan_Data[city],'Ans 2'!H204,Home_Loan_Data[joint_loan],Home_Loan_Data!I$5)</f>
        <v>1</v>
      </c>
    </row>
    <row r="205" spans="8:9" x14ac:dyDescent="0.55000000000000004">
      <c r="H205" s="6" t="s">
        <v>5264</v>
      </c>
      <c r="I205">
        <f>COUNTIFS(Home_Loan_Data[city],'Ans 2'!H205,Home_Loan_Data[joint_loan],Home_Loan_Data!I$5)</f>
        <v>1</v>
      </c>
    </row>
    <row r="206" spans="8:9" x14ac:dyDescent="0.55000000000000004">
      <c r="H206" s="7" t="s">
        <v>5266</v>
      </c>
      <c r="I206">
        <f>COUNTIFS(Home_Loan_Data[city],'Ans 2'!H206,Home_Loan_Data[joint_loan],Home_Loan_Data!I$5)</f>
        <v>1</v>
      </c>
    </row>
    <row r="207" spans="8:9" x14ac:dyDescent="0.55000000000000004">
      <c r="H207" s="6" t="s">
        <v>5268</v>
      </c>
      <c r="I207">
        <f>COUNTIFS(Home_Loan_Data[city],'Ans 2'!H207,Home_Loan_Data[joint_loan],Home_Loan_Data!I$5)</f>
        <v>0</v>
      </c>
    </row>
    <row r="208" spans="8:9" x14ac:dyDescent="0.55000000000000004">
      <c r="H208" s="6" t="s">
        <v>5271</v>
      </c>
      <c r="I208">
        <f>COUNTIFS(Home_Loan_Data[city],'Ans 2'!H208,Home_Loan_Data[joint_loan],Home_Loan_Data!I$5)</f>
        <v>1</v>
      </c>
    </row>
    <row r="209" spans="8:9" x14ac:dyDescent="0.55000000000000004">
      <c r="H209" s="6" t="s">
        <v>5290</v>
      </c>
      <c r="I209">
        <f>COUNTIFS(Home_Loan_Data[city],'Ans 2'!H209,Home_Loan_Data[joint_loan],Home_Loan_Data!I$5)</f>
        <v>0</v>
      </c>
    </row>
    <row r="210" spans="8:9" x14ac:dyDescent="0.55000000000000004">
      <c r="H210" s="6" t="s">
        <v>5293</v>
      </c>
      <c r="I210">
        <f>COUNTIFS(Home_Loan_Data[city],'Ans 2'!H210,Home_Loan_Data[joint_loan],Home_Loan_Data!I$5)</f>
        <v>0</v>
      </c>
    </row>
    <row r="211" spans="8:9" x14ac:dyDescent="0.55000000000000004">
      <c r="H211" s="6" t="s">
        <v>5296</v>
      </c>
      <c r="I211">
        <f>COUNTIFS(Home_Loan_Data[city],'Ans 2'!H211,Home_Loan_Data[joint_loan],Home_Loan_Data!I$5)</f>
        <v>0</v>
      </c>
    </row>
    <row r="212" spans="8:9" x14ac:dyDescent="0.55000000000000004">
      <c r="H212" s="6" t="s">
        <v>5301</v>
      </c>
      <c r="I212">
        <f>COUNTIFS(Home_Loan_Data[city],'Ans 2'!H212,Home_Loan_Data[joint_loan],Home_Loan_Data!I$5)</f>
        <v>0</v>
      </c>
    </row>
    <row r="213" spans="8:9" x14ac:dyDescent="0.55000000000000004">
      <c r="H213" s="7" t="s">
        <v>5303</v>
      </c>
      <c r="I213">
        <f>COUNTIFS(Home_Loan_Data[city],'Ans 2'!H213,Home_Loan_Data[joint_loan],Home_Loan_Data!I$5)</f>
        <v>1</v>
      </c>
    </row>
    <row r="214" spans="8:9" x14ac:dyDescent="0.55000000000000004">
      <c r="H214" s="6" t="s">
        <v>5307</v>
      </c>
      <c r="I214">
        <f>COUNTIFS(Home_Loan_Data[city],'Ans 2'!H214,Home_Loan_Data[joint_loan],Home_Loan_Data!I$5)</f>
        <v>0</v>
      </c>
    </row>
    <row r="215" spans="8:9" x14ac:dyDescent="0.55000000000000004">
      <c r="H215" s="7" t="s">
        <v>3103</v>
      </c>
      <c r="I215">
        <f>COUNTIFS(Home_Loan_Data[city],'Ans 2'!H215,Home_Loan_Data[joint_loan],Home_Loan_Data!I$5)</f>
        <v>0</v>
      </c>
    </row>
    <row r="216" spans="8:9" x14ac:dyDescent="0.55000000000000004">
      <c r="H216" s="6" t="s">
        <v>5310</v>
      </c>
      <c r="I216">
        <f>COUNTIFS(Home_Loan_Data[city],'Ans 2'!H216,Home_Loan_Data[joint_loan],Home_Loan_Data!I$5)</f>
        <v>0</v>
      </c>
    </row>
    <row r="217" spans="8:9" x14ac:dyDescent="0.55000000000000004">
      <c r="H217" s="6" t="s">
        <v>5319</v>
      </c>
      <c r="I217">
        <f>COUNTIFS(Home_Loan_Data[city],'Ans 2'!H217,Home_Loan_Data[joint_loan],Home_Loan_Data!I$5)</f>
        <v>0</v>
      </c>
    </row>
    <row r="218" spans="8:9" x14ac:dyDescent="0.55000000000000004">
      <c r="H218" s="6" t="s">
        <v>5322</v>
      </c>
      <c r="I218">
        <f>COUNTIFS(Home_Loan_Data[city],'Ans 2'!H218,Home_Loan_Data[joint_loan],Home_Loan_Data!I$5)</f>
        <v>0</v>
      </c>
    </row>
    <row r="219" spans="8:9" x14ac:dyDescent="0.55000000000000004">
      <c r="H219" s="6" t="s">
        <v>5339</v>
      </c>
      <c r="I219">
        <f>COUNTIFS(Home_Loan_Data[city],'Ans 2'!H219,Home_Loan_Data[joint_loan],Home_Loan_Data!I$5)</f>
        <v>0</v>
      </c>
    </row>
    <row r="220" spans="8:9" x14ac:dyDescent="0.55000000000000004">
      <c r="H220" s="7" t="s">
        <v>5347</v>
      </c>
      <c r="I220">
        <f>COUNTIFS(Home_Loan_Data[city],'Ans 2'!H220,Home_Loan_Data[joint_loan],Home_Loan_Data!I$5)</f>
        <v>0</v>
      </c>
    </row>
    <row r="221" spans="8:9" x14ac:dyDescent="0.55000000000000004">
      <c r="H221" s="7" t="s">
        <v>5354</v>
      </c>
      <c r="I221">
        <f>COUNTIFS(Home_Loan_Data[city],'Ans 2'!H221,Home_Loan_Data[joint_loan],Home_Loan_Data!I$5)</f>
        <v>0</v>
      </c>
    </row>
    <row r="222" spans="8:9" x14ac:dyDescent="0.55000000000000004">
      <c r="H222" s="6" t="s">
        <v>5370</v>
      </c>
      <c r="I222">
        <f>COUNTIFS(Home_Loan_Data[city],'Ans 2'!H222,Home_Loan_Data[joint_loan],Home_Loan_Data!I$5)</f>
        <v>1</v>
      </c>
    </row>
    <row r="223" spans="8:9" x14ac:dyDescent="0.55000000000000004">
      <c r="H223" s="7" t="s">
        <v>5374</v>
      </c>
      <c r="I223">
        <f>COUNTIFS(Home_Loan_Data[city],'Ans 2'!H223,Home_Loan_Data[joint_loan],Home_Loan_Data!I$5)</f>
        <v>0</v>
      </c>
    </row>
    <row r="224" spans="8:9" x14ac:dyDescent="0.55000000000000004">
      <c r="H224" s="6" t="s">
        <v>5376</v>
      </c>
      <c r="I224">
        <f>COUNTIFS(Home_Loan_Data[city],'Ans 2'!H224,Home_Loan_Data[joint_loan],Home_Loan_Data!I$5)</f>
        <v>0</v>
      </c>
    </row>
    <row r="225" spans="8:9" x14ac:dyDescent="0.55000000000000004">
      <c r="H225" s="7" t="s">
        <v>952</v>
      </c>
      <c r="I225">
        <f>COUNTIFS(Home_Loan_Data[city],'Ans 2'!H225,Home_Loan_Data[joint_loan],Home_Loan_Data!I$5)</f>
        <v>0</v>
      </c>
    </row>
    <row r="226" spans="8:9" x14ac:dyDescent="0.55000000000000004">
      <c r="H226" s="6" t="s">
        <v>5411</v>
      </c>
      <c r="I226">
        <f>COUNTIFS(Home_Loan_Data[city],'Ans 2'!H226,Home_Loan_Data[joint_loan],Home_Loan_Data!I$5)</f>
        <v>0</v>
      </c>
    </row>
    <row r="227" spans="8:9" x14ac:dyDescent="0.55000000000000004">
      <c r="H227" s="7" t="s">
        <v>5417</v>
      </c>
      <c r="I227">
        <f>COUNTIFS(Home_Loan_Data[city],'Ans 2'!H227,Home_Loan_Data[joint_loan],Home_Loan_Data!I$5)</f>
        <v>1</v>
      </c>
    </row>
    <row r="228" spans="8:9" x14ac:dyDescent="0.55000000000000004">
      <c r="H228" s="6" t="s">
        <v>5419</v>
      </c>
      <c r="I228">
        <f>COUNTIFS(Home_Loan_Data[city],'Ans 2'!H228,Home_Loan_Data[joint_loan],Home_Loan_Data!I$5)</f>
        <v>0</v>
      </c>
    </row>
    <row r="229" spans="8:9" x14ac:dyDescent="0.55000000000000004">
      <c r="H229" s="6" t="s">
        <v>5422</v>
      </c>
      <c r="I229">
        <f>COUNTIFS(Home_Loan_Data[city],'Ans 2'!H229,Home_Loan_Data[joint_loan],Home_Loan_Data!I$5)</f>
        <v>0</v>
      </c>
    </row>
    <row r="230" spans="8:9" x14ac:dyDescent="0.55000000000000004">
      <c r="H230" s="7" t="s">
        <v>5424</v>
      </c>
      <c r="I230">
        <f>COUNTIFS(Home_Loan_Data[city],'Ans 2'!H230,Home_Loan_Data[joint_loan],Home_Loan_Data!I$5)</f>
        <v>1</v>
      </c>
    </row>
    <row r="231" spans="8:9" x14ac:dyDescent="0.55000000000000004">
      <c r="H231" s="6" t="s">
        <v>5428</v>
      </c>
      <c r="I231">
        <f>COUNTIFS(Home_Loan_Data[city],'Ans 2'!H231,Home_Loan_Data[joint_loan],Home_Loan_Data!I$5)</f>
        <v>0</v>
      </c>
    </row>
    <row r="232" spans="8:9" x14ac:dyDescent="0.55000000000000004">
      <c r="H232" s="7" t="s">
        <v>5432</v>
      </c>
      <c r="I232">
        <f>COUNTIFS(Home_Loan_Data[city],'Ans 2'!H232,Home_Loan_Data[joint_loan],Home_Loan_Data!I$5)</f>
        <v>0</v>
      </c>
    </row>
    <row r="233" spans="8:9" x14ac:dyDescent="0.55000000000000004">
      <c r="H233" s="7" t="s">
        <v>5437</v>
      </c>
      <c r="I233">
        <f>COUNTIFS(Home_Loan_Data[city],'Ans 2'!H233,Home_Loan_Data[joint_loan],Home_Loan_Data!I$5)</f>
        <v>0</v>
      </c>
    </row>
    <row r="234" spans="8:9" x14ac:dyDescent="0.55000000000000004">
      <c r="H234" s="7" t="s">
        <v>5440</v>
      </c>
      <c r="I234">
        <f>COUNTIFS(Home_Loan_Data[city],'Ans 2'!H234,Home_Loan_Data[joint_loan],Home_Loan_Data!I$5)</f>
        <v>1</v>
      </c>
    </row>
    <row r="235" spans="8:9" x14ac:dyDescent="0.55000000000000004">
      <c r="H235" s="7" t="s">
        <v>5457</v>
      </c>
      <c r="I235">
        <f>COUNTIFS(Home_Loan_Data[city],'Ans 2'!H235,Home_Loan_Data[joint_loan],Home_Loan_Data!I$5)</f>
        <v>0</v>
      </c>
    </row>
    <row r="236" spans="8:9" x14ac:dyDescent="0.55000000000000004">
      <c r="H236" s="7" t="s">
        <v>5460</v>
      </c>
      <c r="I236">
        <f>COUNTIFS(Home_Loan_Data[city],'Ans 2'!H236,Home_Loan_Data[joint_loan],Home_Loan_Data!I$5)</f>
        <v>0</v>
      </c>
    </row>
    <row r="237" spans="8:9" x14ac:dyDescent="0.55000000000000004">
      <c r="H237" s="6" t="s">
        <v>5468</v>
      </c>
      <c r="I237">
        <f>COUNTIFS(Home_Loan_Data[city],'Ans 2'!H237,Home_Loan_Data[joint_loan],Home_Loan_Data!I$5)</f>
        <v>0</v>
      </c>
    </row>
    <row r="238" spans="8:9" x14ac:dyDescent="0.55000000000000004">
      <c r="H238" s="6" t="s">
        <v>5473</v>
      </c>
      <c r="I238">
        <f>COUNTIFS(Home_Loan_Data[city],'Ans 2'!H238,Home_Loan_Data[joint_loan],Home_Loan_Data!I$5)</f>
        <v>1</v>
      </c>
    </row>
    <row r="239" spans="8:9" x14ac:dyDescent="0.55000000000000004">
      <c r="H239" s="7" t="s">
        <v>5483</v>
      </c>
      <c r="I239">
        <f>COUNTIFS(Home_Loan_Data[city],'Ans 2'!H239,Home_Loan_Data[joint_loan],Home_Loan_Data!I$5)</f>
        <v>0</v>
      </c>
    </row>
    <row r="240" spans="8:9" x14ac:dyDescent="0.55000000000000004">
      <c r="H240" s="6" t="s">
        <v>5517</v>
      </c>
      <c r="I240">
        <f>COUNTIFS(Home_Loan_Data[city],'Ans 2'!H240,Home_Loan_Data[joint_loan],Home_Loan_Data!I$5)</f>
        <v>0</v>
      </c>
    </row>
    <row r="241" spans="8:9" x14ac:dyDescent="0.55000000000000004">
      <c r="H241" s="6" t="s">
        <v>5522</v>
      </c>
      <c r="I241">
        <f>COUNTIFS(Home_Loan_Data[city],'Ans 2'!H241,Home_Loan_Data[joint_loan],Home_Loan_Data!I$5)</f>
        <v>0</v>
      </c>
    </row>
    <row r="242" spans="8:9" x14ac:dyDescent="0.55000000000000004">
      <c r="H242" s="6" t="s">
        <v>5531</v>
      </c>
      <c r="I242">
        <f>COUNTIFS(Home_Loan_Data[city],'Ans 2'!H242,Home_Loan_Data[joint_loan],Home_Loan_Data!I$5)</f>
        <v>0</v>
      </c>
    </row>
    <row r="243" spans="8:9" x14ac:dyDescent="0.55000000000000004">
      <c r="H243" s="7" t="s">
        <v>5539</v>
      </c>
      <c r="I243">
        <f>COUNTIFS(Home_Loan_Data[city],'Ans 2'!H243,Home_Loan_Data[joint_loan],Home_Loan_Data!I$5)</f>
        <v>1</v>
      </c>
    </row>
    <row r="244" spans="8:9" x14ac:dyDescent="0.55000000000000004">
      <c r="H244" s="6" t="s">
        <v>5543</v>
      </c>
      <c r="I244">
        <f>COUNTIFS(Home_Loan_Data[city],'Ans 2'!H244,Home_Loan_Data[joint_loan],Home_Loan_Data!I$5)</f>
        <v>0</v>
      </c>
    </row>
    <row r="245" spans="8:9" x14ac:dyDescent="0.55000000000000004">
      <c r="H245" s="7" t="s">
        <v>5553</v>
      </c>
      <c r="I245">
        <f>COUNTIFS(Home_Loan_Data[city],'Ans 2'!H245,Home_Loan_Data[joint_loan],Home_Loan_Data!I$5)</f>
        <v>0</v>
      </c>
    </row>
    <row r="246" spans="8:9" x14ac:dyDescent="0.55000000000000004">
      <c r="H246" s="6" t="s">
        <v>5571</v>
      </c>
      <c r="I246">
        <f>COUNTIFS(Home_Loan_Data[city],'Ans 2'!H246,Home_Loan_Data[joint_loan],Home_Loan_Data!I$5)</f>
        <v>0</v>
      </c>
    </row>
    <row r="247" spans="8:9" x14ac:dyDescent="0.55000000000000004">
      <c r="H247" s="6" t="s">
        <v>5578</v>
      </c>
      <c r="I247">
        <f>COUNTIFS(Home_Loan_Data[city],'Ans 2'!H247,Home_Loan_Data[joint_loan],Home_Loan_Data!I$5)</f>
        <v>1</v>
      </c>
    </row>
    <row r="248" spans="8:9" x14ac:dyDescent="0.55000000000000004">
      <c r="H248" s="6" t="s">
        <v>5593</v>
      </c>
      <c r="I248">
        <f>COUNTIFS(Home_Loan_Data[city],'Ans 2'!H248,Home_Loan_Data[joint_loan],Home_Loan_Data!I$5)</f>
        <v>0</v>
      </c>
    </row>
    <row r="249" spans="8:9" x14ac:dyDescent="0.55000000000000004">
      <c r="H249" s="7" t="s">
        <v>5607</v>
      </c>
      <c r="I249">
        <f>COUNTIFS(Home_Loan_Data[city],'Ans 2'!H249,Home_Loan_Data[joint_loan],Home_Loan_Data!I$5)</f>
        <v>0</v>
      </c>
    </row>
    <row r="250" spans="8:9" x14ac:dyDescent="0.55000000000000004">
      <c r="H250" s="6" t="s">
        <v>5615</v>
      </c>
      <c r="I250">
        <f>COUNTIFS(Home_Loan_Data[city],'Ans 2'!H250,Home_Loan_Data[joint_loan],Home_Loan_Data!I$5)</f>
        <v>1</v>
      </c>
    </row>
    <row r="251" spans="8:9" x14ac:dyDescent="0.55000000000000004">
      <c r="H251" s="7" t="s">
        <v>5617</v>
      </c>
      <c r="I251">
        <f>COUNTIFS(Home_Loan_Data[city],'Ans 2'!H251,Home_Loan_Data[joint_loan],Home_Loan_Data!I$5)</f>
        <v>0</v>
      </c>
    </row>
    <row r="252" spans="8:9" x14ac:dyDescent="0.55000000000000004">
      <c r="H252" s="7" t="s">
        <v>5620</v>
      </c>
      <c r="I252">
        <f>COUNTIFS(Home_Loan_Data[city],'Ans 2'!H252,Home_Loan_Data[joint_loan],Home_Loan_Data!I$5)</f>
        <v>0</v>
      </c>
    </row>
    <row r="253" spans="8:9" x14ac:dyDescent="0.55000000000000004">
      <c r="H253" s="7" t="s">
        <v>5629</v>
      </c>
      <c r="I253">
        <f>COUNTIFS(Home_Loan_Data[city],'Ans 2'!H253,Home_Loan_Data[joint_loan],Home_Loan_Data!I$5)</f>
        <v>0</v>
      </c>
    </row>
    <row r="254" spans="8:9" x14ac:dyDescent="0.55000000000000004">
      <c r="H254" s="7" t="s">
        <v>5640</v>
      </c>
      <c r="I254">
        <f>COUNTIFS(Home_Loan_Data[city],'Ans 2'!H254,Home_Loan_Data[joint_loan],Home_Loan_Data!I$5)</f>
        <v>0</v>
      </c>
    </row>
    <row r="255" spans="8:9" x14ac:dyDescent="0.55000000000000004">
      <c r="H255" s="6" t="s">
        <v>3873</v>
      </c>
      <c r="I255">
        <f>COUNTIFS(Home_Loan_Data[city],'Ans 2'!H255,Home_Loan_Data[joint_loan],Home_Loan_Data!I$5)</f>
        <v>0</v>
      </c>
    </row>
    <row r="256" spans="8:9" x14ac:dyDescent="0.55000000000000004">
      <c r="H256" s="6" t="s">
        <v>5680</v>
      </c>
      <c r="I256">
        <f>COUNTIFS(Home_Loan_Data[city],'Ans 2'!H256,Home_Loan_Data[joint_loan],Home_Loan_Data!I$5)</f>
        <v>0</v>
      </c>
    </row>
    <row r="257" spans="8:9" x14ac:dyDescent="0.55000000000000004">
      <c r="H257" s="6" t="s">
        <v>5685</v>
      </c>
      <c r="I257">
        <f>COUNTIFS(Home_Loan_Data[city],'Ans 2'!H257,Home_Loan_Data[joint_loan],Home_Loan_Data!I$5)</f>
        <v>0</v>
      </c>
    </row>
    <row r="258" spans="8:9" x14ac:dyDescent="0.55000000000000004">
      <c r="H258" s="7" t="s">
        <v>5693</v>
      </c>
      <c r="I258">
        <f>COUNTIFS(Home_Loan_Data[city],'Ans 2'!H258,Home_Loan_Data[joint_loan],Home_Loan_Data!I$5)</f>
        <v>0</v>
      </c>
    </row>
    <row r="259" spans="8:9" x14ac:dyDescent="0.55000000000000004">
      <c r="H259" s="7" t="s">
        <v>5696</v>
      </c>
      <c r="I259">
        <f>COUNTIFS(Home_Loan_Data[city],'Ans 2'!H259,Home_Loan_Data[joint_loan],Home_Loan_Data!I$5)</f>
        <v>0</v>
      </c>
    </row>
    <row r="260" spans="8:9" x14ac:dyDescent="0.55000000000000004">
      <c r="H260" s="7" t="s">
        <v>5703</v>
      </c>
      <c r="I260">
        <f>COUNTIFS(Home_Loan_Data[city],'Ans 2'!H260,Home_Loan_Data[joint_loan],Home_Loan_Data!I$5)</f>
        <v>0</v>
      </c>
    </row>
    <row r="261" spans="8:9" x14ac:dyDescent="0.55000000000000004">
      <c r="H261" s="7" t="s">
        <v>5710</v>
      </c>
      <c r="I261">
        <f>COUNTIFS(Home_Loan_Data[city],'Ans 2'!H261,Home_Loan_Data[joint_loan],Home_Loan_Data!I$5)</f>
        <v>0</v>
      </c>
    </row>
    <row r="262" spans="8:9" x14ac:dyDescent="0.55000000000000004">
      <c r="H262" s="7" t="s">
        <v>5747</v>
      </c>
      <c r="I262">
        <f>COUNTIFS(Home_Loan_Data[city],'Ans 2'!H262,Home_Loan_Data[joint_loan],Home_Loan_Data!I$5)</f>
        <v>0</v>
      </c>
    </row>
    <row r="263" spans="8:9" x14ac:dyDescent="0.55000000000000004">
      <c r="H263" s="6" t="s">
        <v>5781</v>
      </c>
      <c r="I263">
        <f>COUNTIFS(Home_Loan_Data[city],'Ans 2'!H263,Home_Loan_Data[joint_loan],Home_Loan_Data!I$5)</f>
        <v>0</v>
      </c>
    </row>
    <row r="264" spans="8:9" x14ac:dyDescent="0.55000000000000004">
      <c r="H264" s="6" t="s">
        <v>5798</v>
      </c>
      <c r="I264">
        <f>COUNTIFS(Home_Loan_Data[city],'Ans 2'!H264,Home_Loan_Data[joint_loan],Home_Loan_Data!I$5)</f>
        <v>0</v>
      </c>
    </row>
    <row r="265" spans="8:9" x14ac:dyDescent="0.55000000000000004">
      <c r="H265" s="7" t="s">
        <v>5800</v>
      </c>
      <c r="I265">
        <f>COUNTIFS(Home_Loan_Data[city],'Ans 2'!H265,Home_Loan_Data[joint_loan],Home_Loan_Data!I$5)</f>
        <v>0</v>
      </c>
    </row>
    <row r="266" spans="8:9" x14ac:dyDescent="0.55000000000000004">
      <c r="H266" s="7" t="s">
        <v>5805</v>
      </c>
      <c r="I266">
        <f>COUNTIFS(Home_Loan_Data[city],'Ans 2'!H266,Home_Loan_Data[joint_loan],Home_Loan_Data!I$5)</f>
        <v>0</v>
      </c>
    </row>
    <row r="267" spans="8:9" x14ac:dyDescent="0.55000000000000004">
      <c r="H267" s="7" t="s">
        <v>5830</v>
      </c>
      <c r="I267">
        <f>COUNTIFS(Home_Loan_Data[city],'Ans 2'!H267,Home_Loan_Data[joint_loan],Home_Loan_Data!I$5)</f>
        <v>0</v>
      </c>
    </row>
    <row r="268" spans="8:9" x14ac:dyDescent="0.55000000000000004">
      <c r="H268" s="6" t="s">
        <v>5854</v>
      </c>
      <c r="I268">
        <f>COUNTIFS(Home_Loan_Data[city],'Ans 2'!H268,Home_Loan_Data[joint_loan],Home_Loan_Data!I$5)</f>
        <v>0</v>
      </c>
    </row>
    <row r="269" spans="8:9" x14ac:dyDescent="0.55000000000000004">
      <c r="H269" s="6" t="s">
        <v>5857</v>
      </c>
      <c r="I269">
        <f>COUNTIFS(Home_Loan_Data[city],'Ans 2'!H269,Home_Loan_Data[joint_loan],Home_Loan_Data!I$5)</f>
        <v>1</v>
      </c>
    </row>
    <row r="270" spans="8:9" x14ac:dyDescent="0.55000000000000004">
      <c r="H270" s="6" t="s">
        <v>5866</v>
      </c>
      <c r="I270">
        <f>COUNTIFS(Home_Loan_Data[city],'Ans 2'!H270,Home_Loan_Data[joint_loan],Home_Loan_Data!I$5)</f>
        <v>0</v>
      </c>
    </row>
    <row r="271" spans="8:9" x14ac:dyDescent="0.55000000000000004">
      <c r="H271" s="6" t="s">
        <v>5875</v>
      </c>
      <c r="I271">
        <f>COUNTIFS(Home_Loan_Data[city],'Ans 2'!H271,Home_Loan_Data[joint_loan],Home_Loan_Data!I$5)</f>
        <v>0</v>
      </c>
    </row>
  </sheetData>
  <autoFilter ref="H6:I271" xr:uid="{453CA0C0-DE2E-4E21-AC61-1FEBD1E8EE9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F1B4-EBB3-428A-9FA8-1DBE38268039}">
  <dimension ref="E2:J19"/>
  <sheetViews>
    <sheetView topLeftCell="A2" workbookViewId="0">
      <selection activeCell="E3" sqref="E3"/>
    </sheetView>
  </sheetViews>
  <sheetFormatPr defaultRowHeight="14.4" x14ac:dyDescent="0.55000000000000004"/>
  <cols>
    <col min="7" max="7" width="11.68359375" customWidth="1"/>
    <col min="8" max="8" width="12" customWidth="1"/>
    <col min="9" max="9" width="8.83984375" customWidth="1"/>
    <col min="10" max="10" width="27.578125" customWidth="1"/>
  </cols>
  <sheetData>
    <row r="2" spans="5:10" x14ac:dyDescent="0.55000000000000004">
      <c r="E2" s="13" t="s">
        <v>5935</v>
      </c>
    </row>
    <row r="5" spans="5:10" x14ac:dyDescent="0.55000000000000004">
      <c r="I5" s="14">
        <f>COUNTA(J8:J19)</f>
        <v>12</v>
      </c>
    </row>
    <row r="7" spans="5:10" x14ac:dyDescent="0.55000000000000004">
      <c r="G7" s="3" t="s">
        <v>607</v>
      </c>
      <c r="H7" s="4" t="s">
        <v>1</v>
      </c>
      <c r="I7" s="4" t="s">
        <v>2</v>
      </c>
      <c r="J7" s="5" t="s">
        <v>608</v>
      </c>
    </row>
    <row r="8" spans="5:10" x14ac:dyDescent="0.55000000000000004">
      <c r="G8" s="8">
        <v>391</v>
      </c>
      <c r="H8" s="6" t="s">
        <v>1943</v>
      </c>
      <c r="I8" s="6" t="s">
        <v>2234</v>
      </c>
      <c r="J8" s="9" t="s">
        <v>2235</v>
      </c>
    </row>
    <row r="9" spans="5:10" x14ac:dyDescent="0.55000000000000004">
      <c r="G9" s="10">
        <v>395</v>
      </c>
      <c r="H9" s="7" t="s">
        <v>886</v>
      </c>
      <c r="I9" s="7" t="s">
        <v>2249</v>
      </c>
      <c r="J9" s="11" t="s">
        <v>2250</v>
      </c>
    </row>
    <row r="10" spans="5:10" x14ac:dyDescent="0.55000000000000004">
      <c r="G10" s="8">
        <v>398</v>
      </c>
      <c r="H10" s="6" t="s">
        <v>2260</v>
      </c>
      <c r="I10" s="6" t="s">
        <v>2261</v>
      </c>
      <c r="J10" s="9" t="s">
        <v>2262</v>
      </c>
    </row>
    <row r="11" spans="5:10" x14ac:dyDescent="0.55000000000000004">
      <c r="G11" s="10">
        <v>517</v>
      </c>
      <c r="H11" s="7" t="s">
        <v>2734</v>
      </c>
      <c r="I11" s="7" t="s">
        <v>2735</v>
      </c>
      <c r="J11" s="11" t="s">
        <v>2736</v>
      </c>
    </row>
    <row r="12" spans="5:10" x14ac:dyDescent="0.55000000000000004">
      <c r="G12" s="8">
        <v>525</v>
      </c>
      <c r="H12" s="6" t="s">
        <v>1231</v>
      </c>
      <c r="I12" s="6" t="s">
        <v>2767</v>
      </c>
      <c r="J12" s="9" t="s">
        <v>2768</v>
      </c>
    </row>
    <row r="13" spans="5:10" x14ac:dyDescent="0.55000000000000004">
      <c r="G13" s="10">
        <v>613</v>
      </c>
      <c r="H13" s="7" t="s">
        <v>3123</v>
      </c>
      <c r="I13" s="7" t="s">
        <v>3124</v>
      </c>
      <c r="J13" s="11" t="s">
        <v>3125</v>
      </c>
    </row>
    <row r="14" spans="5:10" x14ac:dyDescent="0.55000000000000004">
      <c r="G14" s="8">
        <v>676</v>
      </c>
      <c r="H14" s="6" t="s">
        <v>626</v>
      </c>
      <c r="I14" s="6" t="s">
        <v>3371</v>
      </c>
      <c r="J14" s="9" t="s">
        <v>3372</v>
      </c>
    </row>
    <row r="15" spans="5:10" x14ac:dyDescent="0.55000000000000004">
      <c r="G15" s="10">
        <v>740</v>
      </c>
      <c r="H15" s="7" t="s">
        <v>238</v>
      </c>
      <c r="I15" s="7" t="s">
        <v>3614</v>
      </c>
      <c r="J15" s="11" t="s">
        <v>3615</v>
      </c>
    </row>
    <row r="16" spans="5:10" x14ac:dyDescent="0.55000000000000004">
      <c r="G16" s="8">
        <v>767</v>
      </c>
      <c r="H16" s="6" t="s">
        <v>3717</v>
      </c>
      <c r="I16" s="6" t="s">
        <v>3718</v>
      </c>
      <c r="J16" s="9" t="s">
        <v>3719</v>
      </c>
    </row>
    <row r="17" spans="7:10" x14ac:dyDescent="0.55000000000000004">
      <c r="G17" s="10">
        <v>848</v>
      </c>
      <c r="H17" s="7" t="s">
        <v>4032</v>
      </c>
      <c r="I17" s="7" t="s">
        <v>1708</v>
      </c>
      <c r="J17" s="11" t="s">
        <v>4033</v>
      </c>
    </row>
    <row r="18" spans="7:10" x14ac:dyDescent="0.55000000000000004">
      <c r="G18" s="8">
        <v>850</v>
      </c>
      <c r="H18" s="6" t="s">
        <v>4039</v>
      </c>
      <c r="I18" s="6" t="s">
        <v>4040</v>
      </c>
      <c r="J18" s="9" t="s">
        <v>4041</v>
      </c>
    </row>
    <row r="19" spans="7:10" x14ac:dyDescent="0.55000000000000004">
      <c r="G19" s="10">
        <v>856</v>
      </c>
      <c r="H19" s="7" t="s">
        <v>4062</v>
      </c>
      <c r="I19" s="7" t="s">
        <v>4063</v>
      </c>
      <c r="J19" s="11" t="s">
        <v>4064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F A A B Q S w M E F A A C A A g A 8 Q 1 S W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8 Q 1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N U l i a O m T O 4 A I A A C A b A A A T A B w A R m 9 y b X V s Y X M v U 2 V j d G l v b j E u b S C i G A A o o B Q A A A A A A A A A A A A A A A A A A A A A A A A A A A D t l 9 1 v 2 j A Q w N + R + B + s 7 A U k C w n W d t o m H r r A 1 G 5 t 9 0 F V T W q n y C R X 6 s 2 x k e 1 U R Y j / f U 5 C m x g H W j E q T V 1 4 I d z Z l / v 4 + c 4 o C D U V H I 3 y 7 + 7 7 Z q P Z U D d E Q o Q + E P 4 b Z D A g m q A + Y q C b D W Q + I 5 H I E I z E V 7 e d g Q i T G L h u f a Q M O r 7 g 2 v x Q L c 9 / d z X 8 4 Q 9 P 0 M X x x e F V y V I n V L d e G 1 8 O g N G Y a p B 9 D 3 s Y + Y I l M V f 9 N x g N e S g i y i f 9 b m + / h 9 G 3 R G g Y 6 R m D f v H Y O R M c f r Z x 7 t E r 7 6 s U s d F F 6 A h I B F J 5 x r 1 z M j Y L l 5 q l v J U 7 j 9 H l U n 7 I 2 C g k j E j V 1 z I p m / R v C J 8 Y i + e z K R T m z i X h 6 l r I O H c 4 V a p W x f v x f O 6 N 8 6 h p Z O L T Z i H S c K c X G M 2 9 a y q V D j i J w V E x s k 4 z A W 5 M O + L p j U m F I 4 3 E + F 4 W E Q 2 5 z D w E v w T l E F m 6 R b v Z o L w y 7 j I O f q K 0 i H c D h G X r E S T e v i A k w v u 4 M y i O u T 7 Y 6 6 Q b t q c C Y k L Z 7 l l 5 c F R R H o K j 5 i T t F o R R P b P M P R G l I 2 M 6 O B G E 7 4 I l 2 9 h / B B N L Y 6 7 o L l M p p i D 1 L E j F j j Y U C d d y 5 s p X a 2 m Z u i U s A R f Z z A W z I j S F W a M 1 J Y h d 1 V Q o T V h g K l F h N e 1 R O k h 3 b w N X h s J 3 C I W M 1 C 7 4 c u w 9 g t j + C 0 J M Z m F X d q u N r W w d m u t H o k 6 9 I t k l J E j b z D a V N y p r R r V 6 b a 8 e V P W g 2 n 5 Q n Y K c Q L e S o T y n Z 6 B M 6 j 6 Z h t W y 5 x A u D s E C O y 3 E 0 n q O 2 s O p x c + U R 5 0 T u N Z f E s N a U d 3 h 3 Z S Y r F V 0 u q L W + Z r s O a / 2 A z 1 V b 3 O O s 3 s c s 2 x W t E J 7 m 7 v A N V Q E k m U 3 M q c E J I U S 9 6 W k b o w W P + b R A l v n F 9 t h m s x b 6 i d m 3 d 6 z I e N O g C Z B K y 8 s n 4 A M 7 y z N d t M p F t j y b L m F 8 R o X H a B 7 T w O 6 9 K 8 N l 1 t 3 N c 9 l / T 9 B d H H A K s l 9 U F e n 0 L V p T 5 q V K + w O R k 1 9 j 6 3 v s Z s Z e 1 0 z V j P 2 z I z t 1 Y z V j D 0 z Y / s 1 Y z V j z 8 z Y Q c 1 Y z d j f M / Y H U E s B A i 0 A F A A C A A g A 8 Q 1 S W M a t r A S n A A A A + A A A A B I A A A A A A A A A A A A A A A A A A A A A A E N v b m Z p Z y 9 Q Y W N r Y W d l L n h t b F B L A Q I t A B Q A A g A I A P E N U l g P y u m r p A A A A O k A A A A T A A A A A A A A A A A A A A A A A P M A A A B b Q 2 9 u d G V u d F 9 U e X B l c 1 0 u e G 1 s U E s B A i 0 A F A A C A A g A 8 Q 1 S W J o 6 Z M 7 g A g A A I B s A A B M A A A A A A A A A A A A A A A A A 5 A E A A E Z v c m 1 1 b G F z L 1 N l Y 3 R p b 2 4 x L m 1 Q S w U G A A A A A A M A A w D C A A A A E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p A A A A A A A A D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t l c l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u a 2 V y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3 V D A 5 O j I 5 O j I z L j c 2 N T Y 0 N j l a I i A v P j x F b n R y e S B U e X B l P S J G a W x s Q 2 9 s d W 1 u V H l w Z X M i I F Z h b H V l P S J z Q m d Z R 0 J n W U p D U T 0 9 I i A v P j x F b n R y e S B U e X B l P S J G a W x s Q 2 9 s d W 1 u T m F t Z X M i I F Z h b H V l P S J z W y Z x d W 9 0 O 2 J h b m t l c l 9 p Z C Z x d W 9 0 O y w m c X V v d D t m a X J z d F 9 u Y W 1 l J n F 1 b 3 Q 7 L C Z x d W 9 0 O 2 x h c 3 R f b m F t Z S Z x d W 9 0 O y w m c X V v d D t n Z W 5 k Z X I m c X V v d D s s J n F 1 b 3 Q 7 c G h v b m U m c X V v d D s s J n F 1 b 3 Q 7 Z G 9 i J n F 1 b 3 Q 7 L C Z x d W 9 0 O 2 R h d G V f a m 9 p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2 V y X 0 R h d G E v Q 2 h h b m d l Z C B U e X B l L n t i Y W 5 r Z X J f a W Q s M H 0 m c X V v d D s s J n F 1 b 3 Q 7 U 2 V j d G l v b j E v Q m F u a 2 V y X 0 R h d G E v Q 2 h h b m d l Z C B U e X B l L n t m a X J z d F 9 u Y W 1 l L D F 9 J n F 1 b 3 Q 7 L C Z x d W 9 0 O 1 N l Y 3 R p b 2 4 x L 0 J h b m t l c l 9 E Y X R h L 0 N o Y W 5 n Z W Q g V H l w Z S 5 7 b G F z d F 9 u Y W 1 l L D J 9 J n F 1 b 3 Q 7 L C Z x d W 9 0 O 1 N l Y 3 R p b 2 4 x L 0 J h b m t l c l 9 E Y X R h L 0 N o Y W 5 n Z W Q g V H l w Z S 5 7 Z 2 V u Z G V y L D N 9 J n F 1 b 3 Q 7 L C Z x d W 9 0 O 1 N l Y 3 R p b 2 4 x L 0 J h b m t l c l 9 E Y X R h L 0 N o Y W 5 n Z W Q g V H l w Z S 5 7 c G h v b m U s N H 0 m c X V v d D s s J n F 1 b 3 Q 7 U 2 V j d G l v b j E v Q m F u a 2 V y X 0 R h d G E v Q 2 h h b m d l Z C B U e X B l L n t k b 2 I s N X 0 m c X V v d D s s J n F 1 b 3 Q 7 U 2 V j d G l v b j E v Q m F u a 2 V y X 0 R h d G E v Q 2 h h b m d l Z C B U e X B l L n t k Y X R l X 2 p v a W 5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Y W 5 r Z X J f R G F 0 Y S 9 D a G F u Z 2 V k I F R 5 c G U u e 2 J h b m t l c l 9 p Z C w w f S Z x d W 9 0 O y w m c X V v d D t T Z W N 0 a W 9 u M S 9 C Y W 5 r Z X J f R G F 0 Y S 9 D a G F u Z 2 V k I F R 5 c G U u e 2 Z p c n N 0 X 2 5 h b W U s M X 0 m c X V v d D s s J n F 1 b 3 Q 7 U 2 V j d G l v b j E v Q m F u a 2 V y X 0 R h d G E v Q 2 h h b m d l Z C B U e X B l L n t s Y X N 0 X 2 5 h b W U s M n 0 m c X V v d D s s J n F 1 b 3 Q 7 U 2 V j d G l v b j E v Q m F u a 2 V y X 0 R h d G E v Q 2 h h b m d l Z C B U e X B l L n t n Z W 5 k Z X I s M 3 0 m c X V v d D s s J n F 1 b 3 Q 7 U 2 V j d G l v b j E v Q m F u a 2 V y X 0 R h d G E v Q 2 h h b m d l Z C B U e X B l L n t w a G 9 u Z S w 0 f S Z x d W 9 0 O y w m c X V v d D t T Z W N 0 a W 9 u M S 9 C Y W 5 r Z X J f R G F 0 Y S 9 D a G F u Z 2 V k I F R 5 c G U u e 2 R v Y i w 1 f S Z x d W 9 0 O y w m c X V v d D t T Z W N 0 a W 9 u M S 9 C Y W 5 r Z X J f R G F 0 Y S 9 D a G F u Z 2 V k I F R 5 c G U u e 2 R h d G V f a m 9 p b m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5 r Z X J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Z X J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5 r Z X J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D k 6 M j k 6 N D g u N j g x O T M 3 O F o i I C 8 + P E V u d H J 5 I F R 5 c G U 9 I k Z p b G x D b 2 x 1 b W 5 U e X B l c y I g V m F s d W U 9 I n N B d 1 l H Q m d Z R 0 N R a 0 c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W 1 h a W w m c X V v d D s s J n F 1 b 3 Q 7 Z 2 V u Z G V y J n F 1 b 3 Q 7 L C Z x d W 9 0 O 3 B o b 2 5 l J n F 1 b 3 Q 7 L C Z x d W 9 0 O 2 R v Y i Z x d W 9 0 O y w m c X V v d D t j d X N 0 b 2 1 l c l 9 z a W 5 j Z S Z x d W 9 0 O y w m c X V v d D t u Y X R p b 2 5 h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0 R h d G E v Q 2 h h b m d l Z C B U e X B l L n t j d X N 0 b 2 1 l c l 9 p Z C w w f S Z x d W 9 0 O y w m c X V v d D t T Z W N 0 a W 9 u M S 9 D d X N 0 b 2 1 l c l 9 E Y X R h L 0 N o Y W 5 n Z W Q g V H l w Z S 5 7 Z m l y c 3 R f b m F t Z S w x f S Z x d W 9 0 O y w m c X V v d D t T Z W N 0 a W 9 u M S 9 D d X N 0 b 2 1 l c l 9 E Y X R h L 0 N o Y W 5 n Z W Q g V H l w Z S 5 7 b G F z d F 9 u Y W 1 l L D J 9 J n F 1 b 3 Q 7 L C Z x d W 9 0 O 1 N l Y 3 R p b 2 4 x L 0 N 1 c 3 R v b W V y X 0 R h d G E v Q 2 h h b m d l Z C B U e X B l L n t l b W F p b C w z f S Z x d W 9 0 O y w m c X V v d D t T Z W N 0 a W 9 u M S 9 D d X N 0 b 2 1 l c l 9 E Y X R h L 0 N o Y W 5 n Z W Q g V H l w Z S 5 7 Z 2 V u Z G V y L D R 9 J n F 1 b 3 Q 7 L C Z x d W 9 0 O 1 N l Y 3 R p b 2 4 x L 0 N 1 c 3 R v b W V y X 0 R h d G E v Q 2 h h b m d l Z C B U e X B l L n t w a G 9 u Z S w 1 f S Z x d W 9 0 O y w m c X V v d D t T Z W N 0 a W 9 u M S 9 D d X N 0 b 2 1 l c l 9 E Y X R h L 0 N o Y W 5 n Z W Q g V H l w Z S 5 7 Z G 9 i L D Z 9 J n F 1 b 3 Q 7 L C Z x d W 9 0 O 1 N l Y 3 R p b 2 4 x L 0 N 1 c 3 R v b W V y X 0 R h d G E v Q 2 h h b m d l Z C B U e X B l L n t j d X N 0 b 2 1 l c l 9 z a W 5 j Z S w 3 f S Z x d W 9 0 O y w m c X V v d D t T Z W N 0 a W 9 u M S 9 D d X N 0 b 2 1 l c l 9 E Y X R h L 0 N o Y W 5 n Z W Q g V H l w Z S 5 7 b m F 0 a W 9 u Y W x p d H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3 V z d G 9 t Z X J f R G F 0 Y S 9 D a G F u Z 2 V k I F R 5 c G U u e 2 N 1 c 3 R v b W V y X 2 l k L D B 9 J n F 1 b 3 Q 7 L C Z x d W 9 0 O 1 N l Y 3 R p b 2 4 x L 0 N 1 c 3 R v b W V y X 0 R h d G E v Q 2 h h b m d l Z C B U e X B l L n t m a X J z d F 9 u Y W 1 l L D F 9 J n F 1 b 3 Q 7 L C Z x d W 9 0 O 1 N l Y 3 R p b 2 4 x L 0 N 1 c 3 R v b W V y X 0 R h d G E v Q 2 h h b m d l Z C B U e X B l L n t s Y X N 0 X 2 5 h b W U s M n 0 m c X V v d D s s J n F 1 b 3 Q 7 U 2 V j d G l v b j E v Q 3 V z d G 9 t Z X J f R G F 0 Y S 9 D a G F u Z 2 V k I F R 5 c G U u e 2 V t Y W l s L D N 9 J n F 1 b 3 Q 7 L C Z x d W 9 0 O 1 N l Y 3 R p b 2 4 x L 0 N 1 c 3 R v b W V y X 0 R h d G E v Q 2 h h b m d l Z C B U e X B l L n t n Z W 5 k Z X I s N H 0 m c X V v d D s s J n F 1 b 3 Q 7 U 2 V j d G l v b j E v Q 3 V z d G 9 t Z X J f R G F 0 Y S 9 D a G F u Z 2 V k I F R 5 c G U u e 3 B o b 2 5 l L D V 9 J n F 1 b 3 Q 7 L C Z x d W 9 0 O 1 N l Y 3 R p b 2 4 x L 0 N 1 c 3 R v b W V y X 0 R h d G E v Q 2 h h b m d l Z C B U e X B l L n t k b 2 I s N n 0 m c X V v d D s s J n F 1 b 3 Q 7 U 2 V j d G l v b j E v Q 3 V z d G 9 t Z X J f R G F 0 Y S 9 D a G F u Z 2 V k I F R 5 c G U u e 2 N 1 c 3 R v b W V y X 3 N p b m N l L D d 9 J n F 1 b 3 Q 7 L C Z x d W 9 0 O 1 N l Y 3 R p b 2 4 x L 0 N 1 c 3 R v b W V y X 0 R h d G E v Q 2 h h b m d l Z C B U e X B l L n t u Y X R p b 2 5 h b G l 0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b W V f T G 9 h b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D k 6 M z A 6 M T Q u O D M x O T c 0 M V o i I C 8 + P E V u d H J 5 I F R 5 c G U 9 I k Z p b G x D b 2 x 1 b W 5 U e X B l c y I g V m F s d W U 9 I n N C Z 1 l H Q m d N R E F 3 T U c i I C 8 + P E V u d H J 5 I F R 5 c G U 9 I k Z p b G x D b 2 x 1 b W 5 O Y W 1 l c y I g V m F s d W U 9 I n N b J n F 1 b 3 Q 7 b G 9 h b l 9 p Z C Z x d W 9 0 O y w m c X V v d D t w c m 9 w Z X J 0 e V 9 0 e X B l J n F 1 b 3 Q 7 L C Z x d W 9 0 O 2 N v d W 5 0 c n k m c X V v d D s s J n F 1 b 3 Q 7 Y 2 l 0 e S Z x d W 9 0 O y w m c X V v d D t w c m 9 w Z X J 0 e V 9 2 Y W x 1 Z S Z x d W 9 0 O y w m c X V v d D t s b 2 F u X 3 B l c m N l b n Q m c X V v d D s s J n F 1 b 3 Q 7 b G 9 h b l 9 0 Z X J t J n F 1 b 3 Q 7 L C Z x d W 9 0 O 3 B v c 3 R h b F 9 j b 2 R l J n F 1 b 3 Q 7 L C Z x d W 9 0 O 2 p v a W 5 0 X 2 x v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t Z V 9 M b 2 F u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u X 1 J l Y 2 9 y Z H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v Y W 5 f U m V j b 3 J k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D k 6 M z A 6 N D U u O T A w O D Y w O V o i I C 8 + P E V u d H J 5 I F R 5 c G U 9 I k Z p b G x D b 2 x 1 b W 5 U e X B l c y I g V m F s d W U 9 I n N B d 0 1 H Q m d Z P S I g L z 4 8 R W 5 0 c n k g V H l w Z T 0 i R m l s b E N v b H V t b k 5 h b W V z I i B W Y W x 1 Z T 0 i c 1 s m c X V v d D t y Z W N v c m R f a W Q m c X V v d D s s J n F 1 b 3 Q 7 Y 3 V z d G 9 t Z X J f a W Q m c X V v d D s s J n F 1 b 3 Q 7 b G 9 h b l 9 p Z C Z x d W 9 0 O y w m c X V v d D t i Y W 5 r Z X J f a W Q m c X V v d D s s J n F 1 b 3 Q 7 d H J h b n N h Y 3 R p b 2 5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W 5 f U m V j b 3 J k c 1 9 E Y X R h L 0 N o Y W 5 n Z W Q g V H l w Z S 5 7 c m V j b 3 J k X 2 l k L D B 9 J n F 1 b 3 Q 7 L C Z x d W 9 0 O 1 N l Y 3 R p b 2 4 x L 0 x v Y W 5 f U m V j b 3 J k c 1 9 E Y X R h L 0 N o Y W 5 n Z W Q g V H l w Z S 5 7 Y 3 V z d G 9 t Z X J f a W Q s M X 0 m c X V v d D s s J n F 1 b 3 Q 7 U 2 V j d G l v b j E v T G 9 h b l 9 S Z W N v c m R z X 0 R h d G E v Q 2 h h b m d l Z C B U e X B l L n t s b 2 F u X 2 l k L D J 9 J n F 1 b 3 Q 7 L C Z x d W 9 0 O 1 N l Y 3 R p b 2 4 x L 0 x v Y W 5 f U m V j b 3 J k c 1 9 E Y X R h L 0 N o Y W 5 n Z W Q g V H l w Z S 5 7 Y m F u a 2 V y X 2 l k L D N 9 J n F 1 b 3 Q 7 L C Z x d W 9 0 O 1 N l Y 3 R p b 2 4 x L 0 x v Y W 5 f U m V j b 3 J k c 1 9 E Y X R h L 0 N o Y W 5 n Z W Q g V H l w Z S 5 7 d H J h b n N h Y 3 R p b 2 5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b 2 F u X 1 J l Y 2 9 y Z H N f R G F 0 Y S 9 D a G F u Z 2 V k I F R 5 c G U u e 3 J l Y 2 9 y Z F 9 p Z C w w f S Z x d W 9 0 O y w m c X V v d D t T Z W N 0 a W 9 u M S 9 M b 2 F u X 1 J l Y 2 9 y Z H N f R G F 0 Y S 9 D a G F u Z 2 V k I F R 5 c G U u e 2 N 1 c 3 R v b W V y X 2 l k L D F 9 J n F 1 b 3 Q 7 L C Z x d W 9 0 O 1 N l Y 3 R p b 2 4 x L 0 x v Y W 5 f U m V j b 3 J k c 1 9 E Y X R h L 0 N o Y W 5 n Z W Q g V H l w Z S 5 7 b G 9 h b l 9 p Z C w y f S Z x d W 9 0 O y w m c X V v d D t T Z W N 0 a W 9 u M S 9 M b 2 F u X 1 J l Y 2 9 y Z H N f R G F 0 Y S 9 D a G F u Z 2 V k I F R 5 c G U u e 2 J h b m t l c l 9 p Z C w z f S Z x d W 9 0 O y w m c X V v d D t T Z W N 0 a W 9 u M S 9 M b 2 F u X 1 J l Y 2 9 y Z H N f R G F 0 Y S 9 D a G F u Z 2 V k I F R 5 c G U u e 3 R y Y W 5 z Y W N 0 a W 9 u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Y W 5 f U m V j b 3 J k c 1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5 f U m V j b 3 J k c 1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W 5 f U m V j b 3 J k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w O T o y O T o 0 O C 4 2 O D E 5 M z c 4 W i I g L z 4 8 R W 5 0 c n k g V H l w Z T 0 i R m l s b E N v b H V t b l R 5 c G V z I i B W Y W x 1 Z T 0 i c 0 F 3 W U d C Z 1 l H Q 1 F r R y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l b W F p b C Z x d W 9 0 O y w m c X V v d D t n Z W 5 k Z X I m c X V v d D s s J n F 1 b 3 Q 7 c G h v b m U m c X V v d D s s J n F 1 b 3 Q 7 Z G 9 i J n F 1 b 3 Q 7 L C Z x d W 9 0 O 2 N 1 c 3 R v b W V y X 3 N p b m N l J n F 1 b 3 Q 7 L C Z x d W 9 0 O 2 5 h d G l v b m F s a X R 5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X 0 R h d G E v Q 2 h h b m d l Z C B U e X B l L n t j d X N 0 b 2 1 l c l 9 p Z C w w f S Z x d W 9 0 O y w m c X V v d D t T Z W N 0 a W 9 u M S 9 D d X N 0 b 2 1 l c l 9 E Y X R h L 0 N o Y W 5 n Z W Q g V H l w Z S 5 7 Z m l y c 3 R f b m F t Z S w x f S Z x d W 9 0 O y w m c X V v d D t T Z W N 0 a W 9 u M S 9 D d X N 0 b 2 1 l c l 9 E Y X R h L 0 N o Y W 5 n Z W Q g V H l w Z S 5 7 b G F z d F 9 u Y W 1 l L D J 9 J n F 1 b 3 Q 7 L C Z x d W 9 0 O 1 N l Y 3 R p b 2 4 x L 0 N 1 c 3 R v b W V y X 0 R h d G E v Q 2 h h b m d l Z C B U e X B l L n t l b W F p b C w z f S Z x d W 9 0 O y w m c X V v d D t T Z W N 0 a W 9 u M S 9 D d X N 0 b 2 1 l c l 9 E Y X R h L 0 N o Y W 5 n Z W Q g V H l w Z S 5 7 Z 2 V u Z G V y L D R 9 J n F 1 b 3 Q 7 L C Z x d W 9 0 O 1 N l Y 3 R p b 2 4 x L 0 N 1 c 3 R v b W V y X 0 R h d G E v Q 2 h h b m d l Z C B U e X B l L n t w a G 9 u Z S w 1 f S Z x d W 9 0 O y w m c X V v d D t T Z W N 0 a W 9 u M S 9 D d X N 0 b 2 1 l c l 9 E Y X R h L 0 N o Y W 5 n Z W Q g V H l w Z S 5 7 Z G 9 i L D Z 9 J n F 1 b 3 Q 7 L C Z x d W 9 0 O 1 N l Y 3 R p b 2 4 x L 0 N 1 c 3 R v b W V y X 0 R h d G E v Q 2 h h b m d l Z C B U e X B l L n t j d X N 0 b 2 1 l c l 9 z a W 5 j Z S w 3 f S Z x d W 9 0 O y w m c X V v d D t T Z W N 0 a W 9 u M S 9 D d X N 0 b 2 1 l c l 9 E Y X R h L 0 N o Y W 5 n Z W Q g V H l w Z S 5 7 b m F 0 a W 9 u Y W x p d H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3 V z d G 9 t Z X J f R G F 0 Y S 9 D a G F u Z 2 V k I F R 5 c G U u e 2 N 1 c 3 R v b W V y X 2 l k L D B 9 J n F 1 b 3 Q 7 L C Z x d W 9 0 O 1 N l Y 3 R p b 2 4 x L 0 N 1 c 3 R v b W V y X 0 R h d G E v Q 2 h h b m d l Z C B U e X B l L n t m a X J z d F 9 u Y W 1 l L D F 9 J n F 1 b 3 Q 7 L C Z x d W 9 0 O 1 N l Y 3 R p b 2 4 x L 0 N 1 c 3 R v b W V y X 0 R h d G E v Q 2 h h b m d l Z C B U e X B l L n t s Y X N 0 X 2 5 h b W U s M n 0 m c X V v d D s s J n F 1 b 3 Q 7 U 2 V j d G l v b j E v Q 3 V z d G 9 t Z X J f R G F 0 Y S 9 D a G F u Z 2 V k I F R 5 c G U u e 2 V t Y W l s L D N 9 J n F 1 b 3 Q 7 L C Z x d W 9 0 O 1 N l Y 3 R p b 2 4 x L 0 N 1 c 3 R v b W V y X 0 R h d G E v Q 2 h h b m d l Z C B U e X B l L n t n Z W 5 k Z X I s N H 0 m c X V v d D s s J n F 1 b 3 Q 7 U 2 V j d G l v b j E v Q 3 V z d G 9 t Z X J f R G F 0 Y S 9 D a G F u Z 2 V k I F R 5 c G U u e 3 B o b 2 5 l L D V 9 J n F 1 b 3 Q 7 L C Z x d W 9 0 O 1 N l Y 3 R p b 2 4 x L 0 N 1 c 3 R v b W V y X 0 R h d G E v Q 2 h h b m d l Z C B U e X B l L n t k b 2 I s N n 0 m c X V v d D s s J n F 1 b 3 Q 7 U 2 V j d G l v b j E v Q 3 V z d G 9 t Z X J f R G F 0 Y S 9 D a G F u Z 2 V k I F R 5 c G U u e 2 N 1 c 3 R v b W V y X 3 N p b m N l L D d 9 J n F 1 b 3 Q 7 L C Z x d W 9 0 O 1 N l Y 3 R p b 2 4 x L 0 N 1 c 3 R v b W V y X 0 R h d G E v Q 2 h h b m d l Z C B U e X B l L n t u Y X R p b 2 5 h b G l 0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3 R v b W V y X 0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3 V D E w O j Q 1 O j Q 3 L j c 0 N D k 1 O D Z a I i A v P j x F b n R y e S B U e X B l P S J G a W x s Q 2 9 s d W 1 u V H l w Z X M i I F Z h b H V l P S J z Q m d Z R 0 J n T U R B d 0 1 H Q X d Z R 0 N R P T 0 i I C 8 + P E V u d H J 5 I F R 5 c G U 9 I k Z p b G x D b 2 x 1 b W 5 O Y W 1 l c y I g V m F s d W U 9 I n N b J n F 1 b 3 Q 7 b G 9 h b l 9 p Z C Z x d W 9 0 O y w m c X V v d D t w c m 9 w Z X J 0 e V 9 0 e X B l J n F 1 b 3 Q 7 L C Z x d W 9 0 O 2 N v d W 5 0 c n k m c X V v d D s s J n F 1 b 3 Q 7 Y 2 l 0 e S Z x d W 9 0 O y w m c X V v d D t w c m 9 w Z X J 0 e V 9 2 Y W x 1 Z S Z x d W 9 0 O y w m c X V v d D t s b 2 F u X 3 B l c m N l b n Q m c X V v d D s s J n F 1 b 3 Q 7 b G 9 h b l 9 0 Z X J t J n F 1 b 3 Q 7 L C Z x d W 9 0 O 3 B v c 3 R h b F 9 j b 2 R l J n F 1 b 3 Q 7 L C Z x d W 9 0 O 2 p v a W 5 0 X 2 x v Y W 4 m c X V v d D s s J n F 1 b 3 Q 7 T G 9 h b l 9 S Z W N v c m R z X 0 R h d G E u Y 3 V z d G 9 t Z X J f a W Q m c X V v d D s s J n F 1 b 3 Q 7 T G 9 h b l 9 S Z W N v c m R z X 0 R h d G E u d H J h b n N h Y 3 R p b 2 5 f Z G F 0 Z S Z x d W 9 0 O y w m c X V v d D t D d X N 0 b 2 1 l c l 9 E Y X R h L m d l b m R l c i Z x d W 9 0 O y w m c X V v d D t D d X N 0 b 2 1 l c l 9 E Y X R h L m R v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b 2 F u X 1 J l Y 2 9 y Z H N f R G F 0 Y S 9 D a G F u Z 2 V k I F R 5 c G U u e 2 x v Y W 5 f a W Q s M n 0 m c X V v d D s s J n F 1 b 3 Q 7 S 2 V 5 Q 2 9 s d W 1 u Q 2 9 1 b n Q m c X V v d D s 6 M X 0 s e y Z x d W 9 0 O 2 t l e U N v b H V t b k N v d W 5 0 J n F 1 b 3 Q 7 O j E s J n F 1 b 3 Q 7 a 2 V 5 Q 2 9 s d W 1 u J n F 1 b 3 Q 7 O j k s J n F 1 b 3 Q 7 b 3 R o Z X J L Z X l D b 2 x 1 b W 5 J Z G V u d G l 0 e S Z x d W 9 0 O z o m c X V v d D t T Z W N 0 a W 9 u M S 9 D d X N 0 b 2 1 l c l 9 E Y X R h L 0 N o Y W 5 n Z W Q g V H l w Z S 5 7 Y 3 V z d G 9 t Z X J f a W Q s M H 0 m c X V v d D s s J n F 1 b 3 Q 7 S 2 V 5 Q 2 9 s d W 1 u Q 2 9 1 b n Q m c X V v d D s 6 M X 1 d L C Z x d W 9 0 O 2 N v b H V t b k l k Z W 5 0 a X R p Z X M m c X V v d D s 6 W y Z x d W 9 0 O 1 N l Y 3 R p b 2 4 x L 0 h v b W V f T G 9 h b l 9 E Y X R h L 0 N o Y W 5 n Z W Q g V H l w Z S 5 7 b G 9 h b l 9 p Z C w w f S Z x d W 9 0 O y w m c X V v d D t T Z W N 0 a W 9 u M S 9 I b 2 1 l X 0 x v Y W 5 f R G F 0 Y S 9 D a G F u Z 2 V k I F R 5 c G U u e 3 B y b 3 B l c n R 5 X 3 R 5 c G U s M X 0 m c X V v d D s s J n F 1 b 3 Q 7 U 2 V j d G l v b j E v S G 9 t Z V 9 M b 2 F u X 0 R h d G E v Q 2 h h b m d l Z C B U e X B l L n t j b 3 V u d H J 5 L D J 9 J n F 1 b 3 Q 7 L C Z x d W 9 0 O 1 N l Y 3 R p b 2 4 x L 0 h v b W V f T G 9 h b l 9 E Y X R h L 0 N o Y W 5 n Z W Q g V H l w Z S 5 7 Y 2 l 0 e S w z f S Z x d W 9 0 O y w m c X V v d D t T Z W N 0 a W 9 u M S 9 I b 2 1 l X 0 x v Y W 5 f R G F 0 Y S 9 D a G F u Z 2 V k I F R 5 c G U u e 3 B y b 3 B l c n R 5 X 3 Z h b H V l L D R 9 J n F 1 b 3 Q 7 L C Z x d W 9 0 O 1 N l Y 3 R p b 2 4 x L 0 h v b W V f T G 9 h b l 9 E Y X R h L 0 N o Y W 5 n Z W Q g V H l w Z S 5 7 b G 9 h b l 9 w Z X J j Z W 5 0 L D V 9 J n F 1 b 3 Q 7 L C Z x d W 9 0 O 1 N l Y 3 R p b 2 4 x L 0 h v b W V f T G 9 h b l 9 E Y X R h L 0 N o Y W 5 n Z W Q g V H l w Z S 5 7 b G 9 h b l 9 0 Z X J t L D Z 9 J n F 1 b 3 Q 7 L C Z x d W 9 0 O 1 N l Y 3 R p b 2 4 x L 0 h v b W V f T G 9 h b l 9 E Y X R h L 0 N o Y W 5 n Z W Q g V H l w Z S 5 7 c G 9 z d G F s X 2 N v Z G U s N 3 0 m c X V v d D s s J n F 1 b 3 Q 7 U 2 V j d G l v b j E v S G 9 t Z V 9 M b 2 F u X 0 R h d G E v Q 2 h h b m d l Z C B U e X B l L n t q b 2 l u d F 9 s b 2 F u L D h 9 J n F 1 b 3 Q 7 L C Z x d W 9 0 O 1 N l Y 3 R p b 2 4 x L 0 x v Y W 5 f U m V j b 3 J k c 1 9 E Y X R h L 0 N o Y W 5 n Z W Q g V H l w Z S 5 7 Y 3 V z d G 9 t Z X J f a W Q s M X 0 m c X V v d D s s J n F 1 b 3 Q 7 U 2 V j d G l v b j E v T G 9 h b l 9 S Z W N v c m R z X 0 R h d G E v Q 2 h h b m d l Z C B U e X B l L n t 0 c m F u c 2 F j d G l v b l 9 k Y X R l L D R 9 J n F 1 b 3 Q 7 L C Z x d W 9 0 O 1 N l Y 3 R p b 2 4 x L 0 N 1 c 3 R v b W V y X 0 R h d G E v Q 2 h h b m d l Z C B U e X B l L n t n Z W 5 k Z X I s N H 0 m c X V v d D s s J n F 1 b 3 Q 7 U 2 V j d G l v b j E v Q 3 V z d G 9 t Z X J f R G F 0 Y S 9 D a G F u Z 2 V k I F R 5 c G U u e 2 R v Y i w 2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9 t Z V 9 M b 2 F u X 0 R h d G E v Q 2 h h b m d l Z C B U e X B l L n t s b 2 F u X 2 l k L D B 9 J n F 1 b 3 Q 7 L C Z x d W 9 0 O 1 N l Y 3 R p b 2 4 x L 0 h v b W V f T G 9 h b l 9 E Y X R h L 0 N o Y W 5 n Z W Q g V H l w Z S 5 7 c H J v c G V y d H l f d H l w Z S w x f S Z x d W 9 0 O y w m c X V v d D t T Z W N 0 a W 9 u M S 9 I b 2 1 l X 0 x v Y W 5 f R G F 0 Y S 9 D a G F u Z 2 V k I F R 5 c G U u e 2 N v d W 5 0 c n k s M n 0 m c X V v d D s s J n F 1 b 3 Q 7 U 2 V j d G l v b j E v S G 9 t Z V 9 M b 2 F u X 0 R h d G E v Q 2 h h b m d l Z C B U e X B l L n t j a X R 5 L D N 9 J n F 1 b 3 Q 7 L C Z x d W 9 0 O 1 N l Y 3 R p b 2 4 x L 0 h v b W V f T G 9 h b l 9 E Y X R h L 0 N o Y W 5 n Z W Q g V H l w Z S 5 7 c H J v c G V y d H l f d m F s d W U s N H 0 m c X V v d D s s J n F 1 b 3 Q 7 U 2 V j d G l v b j E v S G 9 t Z V 9 M b 2 F u X 0 R h d G E v Q 2 h h b m d l Z C B U e X B l L n t s b 2 F u X 3 B l c m N l b n Q s N X 0 m c X V v d D s s J n F 1 b 3 Q 7 U 2 V j d G l v b j E v S G 9 t Z V 9 M b 2 F u X 0 R h d G E v Q 2 h h b m d l Z C B U e X B l L n t s b 2 F u X 3 R l c m 0 s N n 0 m c X V v d D s s J n F 1 b 3 Q 7 U 2 V j d G l v b j E v S G 9 t Z V 9 M b 2 F u X 0 R h d G E v Q 2 h h b m d l Z C B U e X B l L n t w b 3 N 0 Y W x f Y 2 9 k Z S w 3 f S Z x d W 9 0 O y w m c X V v d D t T Z W N 0 a W 9 u M S 9 I b 2 1 l X 0 x v Y W 5 f R G F 0 Y S 9 D a G F u Z 2 V k I F R 5 c G U u e 2 p v a W 5 0 X 2 x v Y W 4 s O H 0 m c X V v d D s s J n F 1 b 3 Q 7 U 2 V j d G l v b j E v T G 9 h b l 9 S Z W N v c m R z X 0 R h d G E v Q 2 h h b m d l Z C B U e X B l L n t j d X N 0 b 2 1 l c l 9 p Z C w x f S Z x d W 9 0 O y w m c X V v d D t T Z W N 0 a W 9 u M S 9 M b 2 F u X 1 J l Y 2 9 y Z H N f R G F 0 Y S 9 D a G F u Z 2 V k I F R 5 c G U u e 3 R y Y W 5 z Y W N 0 a W 9 u X 2 R h d G U s N H 0 m c X V v d D s s J n F 1 b 3 Q 7 U 2 V j d G l v b j E v Q 3 V z d G 9 t Z X J f R G F 0 Y S 9 D a G F u Z 2 V k I F R 5 c G U u e 2 d l b m R l c i w 0 f S Z x d W 9 0 O y w m c X V v d D t T Z W N 0 a W 9 u M S 9 D d X N 0 b 2 1 l c l 9 E Y X R h L 0 N o Y W 5 n Z W Q g V H l w Z S 5 7 Z G 9 i L D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x v Y W 5 f U m V j b 3 J k c 1 9 E Y X R h L 0 N o Y W 5 n Z W Q g V H l w Z S 5 7 b G 9 h b l 9 p Z C w y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0 N 1 c 3 R v b W V y X 0 R h d G E v Q 2 h h b m d l Z C B U e X B l L n t j d X N 0 b 2 1 l c l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M b 2 F u X 1 J l Y 2 9 y Z H N f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3 V z d G 9 t Z X J f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x O T o 0 M z o x O C 4 w N j A x M z E y W i I g L z 4 8 R W 5 0 c n k g V H l w Z T 0 i R m l s b E N v b H V t b l R 5 c G V z I i B W Y W x 1 Z T 0 i c 0 J n W U d C Z 1 l K Q 1 F Z P S I g L z 4 8 R W 5 0 c n k g V H l w Z T 0 i R m l s b E N v b H V t b k 5 h b W V z I i B W Y W x 1 Z T 0 i c 1 s m c X V v d D t i Y W 5 r Z X J f a W Q m c X V v d D s s J n F 1 b 3 Q 7 Z m l y c 3 R f b m F t Z S Z x d W 9 0 O y w m c X V v d D t s Y X N 0 X 2 5 h b W U m c X V v d D s s J n F 1 b 3 Q 7 Z 2 V u Z G V y J n F 1 b 3 Q 7 L C Z x d W 9 0 O 3 B o b 2 5 l J n F 1 b 3 Q 7 L C Z x d W 9 0 O 2 R v Y i Z x d W 9 0 O y w m c X V v d D t k Y X R l X 2 p v a W 5 l Z C Z x d W 9 0 O y w m c X V v d D t M b 2 F u X 1 J l Y 2 9 y Z H N f R G F 0 Y S 5 s b 2 F u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G 9 h b l 9 S Z W N v c m R z X 0 R h d G E v Q 2 h h b m d l Z C B U e X B l L n t i Y W 5 r Z X J f a W Q s M 3 0 m c X V v d D s s J n F 1 b 3 Q 7 S 2 V 5 Q 2 9 s d W 1 u Q 2 9 1 b n Q m c X V v d D s 6 M X 1 d L C Z x d W 9 0 O 2 N v b H V t b k l k Z W 5 0 a X R p Z X M m c X V v d D s 6 W y Z x d W 9 0 O 1 N l Y 3 R p b 2 4 x L 0 J h b m t l c l 9 E Y X R h L 0 N o Y W 5 n Z W Q g V H l w Z S 5 7 Y m F u a 2 V y X 2 l k L D B 9 J n F 1 b 3 Q 7 L C Z x d W 9 0 O 1 N l Y 3 R p b 2 4 x L 0 J h b m t l c l 9 E Y X R h L 0 N o Y W 5 n Z W Q g V H l w Z S 5 7 Z m l y c 3 R f b m F t Z S w x f S Z x d W 9 0 O y w m c X V v d D t T Z W N 0 a W 9 u M S 9 C Y W 5 r Z X J f R G F 0 Y S 9 D a G F u Z 2 V k I F R 5 c G U u e 2 x h c 3 R f b m F t Z S w y f S Z x d W 9 0 O y w m c X V v d D t T Z W N 0 a W 9 u M S 9 C Y W 5 r Z X J f R G F 0 Y S 9 D a G F u Z 2 V k I F R 5 c G U u e 2 d l b m R l c i w z f S Z x d W 9 0 O y w m c X V v d D t T Z W N 0 a W 9 u M S 9 C Y W 5 r Z X J f R G F 0 Y S 9 D a G F u Z 2 V k I F R 5 c G U u e 3 B o b 2 5 l L D R 9 J n F 1 b 3 Q 7 L C Z x d W 9 0 O 1 N l Y 3 R p b 2 4 x L 0 J h b m t l c l 9 E Y X R h L 0 N o Y W 5 n Z W Q g V H l w Z S 5 7 Z G 9 i L D V 9 J n F 1 b 3 Q 7 L C Z x d W 9 0 O 1 N l Y 3 R p b 2 4 x L 0 J h b m t l c l 9 E Y X R h L 0 N o Y W 5 n Z W Q g V H l w Z S 5 7 Z G F 0 Z V 9 q b 2 l u Z W Q s N n 0 m c X V v d D s s J n F 1 b 3 Q 7 U 2 V j d G l v b j E v T G 9 h b l 9 S Z W N v c m R z X 0 R h d G E v Q 2 h h b m d l Z C B U e X B l L n t s b 2 F u X 2 l k L D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h b m t l c l 9 E Y X R h L 0 N o Y W 5 n Z W Q g V H l w Z S 5 7 Y m F u a 2 V y X 2 l k L D B 9 J n F 1 b 3 Q 7 L C Z x d W 9 0 O 1 N l Y 3 R p b 2 4 x L 0 J h b m t l c l 9 E Y X R h L 0 N o Y W 5 n Z W Q g V H l w Z S 5 7 Z m l y c 3 R f b m F t Z S w x f S Z x d W 9 0 O y w m c X V v d D t T Z W N 0 a W 9 u M S 9 C Y W 5 r Z X J f R G F 0 Y S 9 D a G F u Z 2 V k I F R 5 c G U u e 2 x h c 3 R f b m F t Z S w y f S Z x d W 9 0 O y w m c X V v d D t T Z W N 0 a W 9 u M S 9 C Y W 5 r Z X J f R G F 0 Y S 9 D a G F u Z 2 V k I F R 5 c G U u e 2 d l b m R l c i w z f S Z x d W 9 0 O y w m c X V v d D t T Z W N 0 a W 9 u M S 9 C Y W 5 r Z X J f R G F 0 Y S 9 D a G F u Z 2 V k I F R 5 c G U u e 3 B o b 2 5 l L D R 9 J n F 1 b 3 Q 7 L C Z x d W 9 0 O 1 N l Y 3 R p b 2 4 x L 0 J h b m t l c l 9 E Y X R h L 0 N o Y W 5 n Z W Q g V H l w Z S 5 7 Z G 9 i L D V 9 J n F 1 b 3 Q 7 L C Z x d W 9 0 O 1 N l Y 3 R p b 2 4 x L 0 J h b m t l c l 9 E Y X R h L 0 N o Y W 5 n Z W Q g V H l w Z S 5 7 Z G F 0 Z V 9 q b 2 l u Z W Q s N n 0 m c X V v d D s s J n F 1 b 3 Q 7 U 2 V j d G l v b j E v T G 9 h b l 9 S Z W N v c m R z X 0 R h d G E v Q 2 h h b m d l Z C B U e X B l L n t s b 2 F u X 2 l k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x v Y W 5 f U m V j b 3 J k c 1 9 E Y X R h L 0 N o Y W 5 n Z W Q g V H l w Z S 5 7 Y m F u a 2 V y X 2 l k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E x v Y W 5 f U m V j b 3 J k c 1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3 V D A 5 O j M w O j E 0 L j g z M T k 3 N D F a I i A v P j x F b n R y e S B U e X B l P S J G a W x s Q 2 9 s d W 1 u V H l w Z X M i I F Z h b H V l P S J z Q m d Z R 0 J n T U R B d 0 1 H I i A v P j x F b n R y e S B U e X B l P S J G a W x s Q 2 9 s d W 1 u T m F t Z X M i I F Z h b H V l P S J z W y Z x d W 9 0 O 2 x v Y W 5 f a W Q m c X V v d D s s J n F 1 b 3 Q 7 c H J v c G V y d H l f d H l w Z S Z x d W 9 0 O y w m c X V v d D t j b 3 V u d H J 5 J n F 1 b 3 Q 7 L C Z x d W 9 0 O 2 N p d H k m c X V v d D s s J n F 1 b 3 Q 7 c H J v c G V y d H l f d m F s d W U m c X V v d D s s J n F 1 b 3 Q 7 b G 9 h b l 9 w Z X J j Z W 5 0 J n F 1 b 3 Q 7 L C Z x d W 9 0 O 2 x v Y W 5 f d G V y b S Z x d W 9 0 O y w m c X V v d D t w b 3 N 0 Y W x f Y 2 9 k Z S Z x d W 9 0 O y w m c X V v d D t q b 2 l u d F 9 s b 2 F u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V f T G 9 h b l 9 E Y X R h L 0 N o Y W 5 n Z W Q g V H l w Z S 5 7 b G 9 h b l 9 p Z C w w f S Z x d W 9 0 O y w m c X V v d D t T Z W N 0 a W 9 u M S 9 I b 2 1 l X 0 x v Y W 5 f R G F 0 Y S 9 D a G F u Z 2 V k I F R 5 c G U u e 3 B y b 3 B l c n R 5 X 3 R 5 c G U s M X 0 m c X V v d D s s J n F 1 b 3 Q 7 U 2 V j d G l v b j E v S G 9 t Z V 9 M b 2 F u X 0 R h d G E v Q 2 h h b m d l Z C B U e X B l L n t j b 3 V u d H J 5 L D J 9 J n F 1 b 3 Q 7 L C Z x d W 9 0 O 1 N l Y 3 R p b 2 4 x L 0 h v b W V f T G 9 h b l 9 E Y X R h L 0 N o Y W 5 n Z W Q g V H l w Z S 5 7 Y 2 l 0 e S w z f S Z x d W 9 0 O y w m c X V v d D t T Z W N 0 a W 9 u M S 9 I b 2 1 l X 0 x v Y W 5 f R G F 0 Y S 9 D a G F u Z 2 V k I F R 5 c G U u e 3 B y b 3 B l c n R 5 X 3 Z h b H V l L D R 9 J n F 1 b 3 Q 7 L C Z x d W 9 0 O 1 N l Y 3 R p b 2 4 x L 0 h v b W V f T G 9 h b l 9 E Y X R h L 0 N o Y W 5 n Z W Q g V H l w Z S 5 7 b G 9 h b l 9 w Z X J j Z W 5 0 L D V 9 J n F 1 b 3 Q 7 L C Z x d W 9 0 O 1 N l Y 3 R p b 2 4 x L 0 h v b W V f T G 9 h b l 9 E Y X R h L 0 N o Y W 5 n Z W Q g V H l w Z S 5 7 b G 9 h b l 9 0 Z X J t L D Z 9 J n F 1 b 3 Q 7 L C Z x d W 9 0 O 1 N l Y 3 R p b 2 4 x L 0 h v b W V f T G 9 h b l 9 E Y X R h L 0 N o Y W 5 n Z W Q g V H l w Z S 5 7 c G 9 z d G F s X 2 N v Z G U s N 3 0 m c X V v d D s s J n F 1 b 3 Q 7 U 2 V j d G l v b j E v S G 9 t Z V 9 M b 2 F u X 0 R h d G E v Q 2 h h b m d l Z C B U e X B l L n t q b 2 l u d F 9 s b 2 F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b W V f T G 9 h b l 9 E Y X R h L 0 N o Y W 5 n Z W Q g V H l w Z S 5 7 b G 9 h b l 9 p Z C w w f S Z x d W 9 0 O y w m c X V v d D t T Z W N 0 a W 9 u M S 9 I b 2 1 l X 0 x v Y W 5 f R G F 0 Y S 9 D a G F u Z 2 V k I F R 5 c G U u e 3 B y b 3 B l c n R 5 X 3 R 5 c G U s M X 0 m c X V v d D s s J n F 1 b 3 Q 7 U 2 V j d G l v b j E v S G 9 t Z V 9 M b 2 F u X 0 R h d G E v Q 2 h h b m d l Z C B U e X B l L n t j b 3 V u d H J 5 L D J 9 J n F 1 b 3 Q 7 L C Z x d W 9 0 O 1 N l Y 3 R p b 2 4 x L 0 h v b W V f T G 9 h b l 9 E Y X R h L 0 N o Y W 5 n Z W Q g V H l w Z S 5 7 Y 2 l 0 e S w z f S Z x d W 9 0 O y w m c X V v d D t T Z W N 0 a W 9 u M S 9 I b 2 1 l X 0 x v Y W 5 f R G F 0 Y S 9 D a G F u Z 2 V k I F R 5 c G U u e 3 B y b 3 B l c n R 5 X 3 Z h b H V l L D R 9 J n F 1 b 3 Q 7 L C Z x d W 9 0 O 1 N l Y 3 R p b 2 4 x L 0 h v b W V f T G 9 h b l 9 E Y X R h L 0 N o Y W 5 n Z W Q g V H l w Z S 5 7 b G 9 h b l 9 w Z X J j Z W 5 0 L D V 9 J n F 1 b 3 Q 7 L C Z x d W 9 0 O 1 N l Y 3 R p b 2 4 x L 0 h v b W V f T G 9 h b l 9 E Y X R h L 0 N o Y W 5 n Z W Q g V H l w Z S 5 7 b G 9 h b l 9 0 Z X J t L D Z 9 J n F 1 b 3 Q 7 L C Z x d W 9 0 O 1 N l Y 3 R p b 2 4 x L 0 h v b W V f T G 9 h b l 9 E Y X R h L 0 N o Y W 5 n Z W Q g V H l w Z S 5 7 c G 9 z d G F s X 2 N v Z G U s N 3 0 m c X V v d D s s J n F 1 b 3 Q 7 U 2 V j d G l v b j E v S G 9 t Z V 9 M b 2 F u X 0 R h d G E v Q 2 h h b m d l Z C B U e X B l L n t q b 2 l u d F 9 s b 2 F u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1 l X 0 x v Y W 5 f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f T G 9 h b l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w O T o z M D o x N C 4 4 M z E 5 N z Q x W i I g L z 4 8 R W 5 0 c n k g V H l w Z T 0 i R m l s b E N v b H V t b l R 5 c G V z I i B W Y W x 1 Z T 0 i c 0 J n W U d C Z 0 1 E Q X d N R y I g L z 4 8 R W 5 0 c n k g V H l w Z T 0 i R m l s b E N v b H V t b k 5 h b W V z I i B W Y W x 1 Z T 0 i c 1 s m c X V v d D t s b 2 F u X 2 l k J n F 1 b 3 Q 7 L C Z x d W 9 0 O 3 B y b 3 B l c n R 5 X 3 R 5 c G U m c X V v d D s s J n F 1 b 3 Q 7 Y 2 9 1 b n R y e S Z x d W 9 0 O y w m c X V v d D t j a X R 5 J n F 1 b 3 Q 7 L C Z x d W 9 0 O 3 B y b 3 B l c n R 5 X 3 Z h b H V l J n F 1 b 3 Q 7 L C Z x d W 9 0 O 2 x v Y W 5 f c G V y Y 2 V u d C Z x d W 9 0 O y w m c X V v d D t s b 2 F u X 3 R l c m 0 m c X V v d D s s J n F 1 b 3 Q 7 c G 9 z d G F s X 2 N v Z G U m c X V v d D s s J n F 1 b 3 Q 7 a m 9 p b n R f b G 9 h b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t Z V 9 M b 2 F u X 0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D k 6 M z A 6 M T Q u O D M x O T c 0 M V o i I C 8 + P E V u d H J 5 I F R 5 c G U 9 I k Z p b G x D b 2 x 1 b W 5 U e X B l c y I g V m F s d W U 9 I n N C Z 1 l H Q m d N R E F 3 T U c i I C 8 + P E V u d H J 5 I F R 5 c G U 9 I k Z p b G x D b 2 x 1 b W 5 O Y W 1 l c y I g V m F s d W U 9 I n N b J n F 1 b 3 Q 7 b G 9 h b l 9 p Z C Z x d W 9 0 O y w m c X V v d D t w c m 9 w Z X J 0 e V 9 0 e X B l J n F 1 b 3 Q 7 L C Z x d W 9 0 O 2 N v d W 5 0 c n k m c X V v d D s s J n F 1 b 3 Q 7 Y 2 l 0 e S Z x d W 9 0 O y w m c X V v d D t w c m 9 w Z X J 0 e V 9 2 Y W x 1 Z S Z x d W 9 0 O y w m c X V v d D t s b 2 F u X 3 B l c m N l b n Q m c X V v d D s s J n F 1 b 3 Q 7 b G 9 h b l 9 0 Z X J t J n F 1 b 3 Q 7 L C Z x d W 9 0 O 3 B v c 3 R h b F 9 j b 2 R l J n F 1 b 3 Q 7 L C Z x d W 9 0 O 2 p v a W 5 0 X 2 x v Y W 4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t Z V 9 M b 2 F u X 0 R h d G E v Q 2 h h b m d l Z C B U e X B l L n t s b 2 F u X 2 l k L D B 9 J n F 1 b 3 Q 7 L C Z x d W 9 0 O 1 N l Y 3 R p b 2 4 x L 0 h v b W V f T G 9 h b l 9 E Y X R h L 0 N o Y W 5 n Z W Q g V H l w Z S 5 7 c H J v c G V y d H l f d H l w Z S w x f S Z x d W 9 0 O y w m c X V v d D t T Z W N 0 a W 9 u M S 9 I b 2 1 l X 0 x v Y W 5 f R G F 0 Y S 9 D a G F u Z 2 V k I F R 5 c G U u e 2 N v d W 5 0 c n k s M n 0 m c X V v d D s s J n F 1 b 3 Q 7 U 2 V j d G l v b j E v S G 9 t Z V 9 M b 2 F u X 0 R h d G E v Q 2 h h b m d l Z C B U e X B l L n t j a X R 5 L D N 9 J n F 1 b 3 Q 7 L C Z x d W 9 0 O 1 N l Y 3 R p b 2 4 x L 0 h v b W V f T G 9 h b l 9 E Y X R h L 0 N o Y W 5 n Z W Q g V H l w Z S 5 7 c H J v c G V y d H l f d m F s d W U s N H 0 m c X V v d D s s J n F 1 b 3 Q 7 U 2 V j d G l v b j E v S G 9 t Z V 9 M b 2 F u X 0 R h d G E v Q 2 h h b m d l Z C B U e X B l L n t s b 2 F u X 3 B l c m N l b n Q s N X 0 m c X V v d D s s J n F 1 b 3 Q 7 U 2 V j d G l v b j E v S G 9 t Z V 9 M b 2 F u X 0 R h d G E v Q 2 h h b m d l Z C B U e X B l L n t s b 2 F u X 3 R l c m 0 s N n 0 m c X V v d D s s J n F 1 b 3 Q 7 U 2 V j d G l v b j E v S G 9 t Z V 9 M b 2 F u X 0 R h d G E v Q 2 h h b m d l Z C B U e X B l L n t w b 3 N 0 Y W x f Y 2 9 k Z S w 3 f S Z x d W 9 0 O y w m c X V v d D t T Z W N 0 a W 9 u M S 9 I b 2 1 l X 0 x v Y W 5 f R G F 0 Y S 9 D a G F u Z 2 V k I F R 5 c G U u e 2 p v a W 5 0 X 2 x v Y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t Z V 9 M b 2 F u X 0 R h d G E v Q 2 h h b m d l Z C B U e X B l L n t s b 2 F u X 2 l k L D B 9 J n F 1 b 3 Q 7 L C Z x d W 9 0 O 1 N l Y 3 R p b 2 4 x L 0 h v b W V f T G 9 h b l 9 E Y X R h L 0 N o Y W 5 n Z W Q g V H l w Z S 5 7 c H J v c G V y d H l f d H l w Z S w x f S Z x d W 9 0 O y w m c X V v d D t T Z W N 0 a W 9 u M S 9 I b 2 1 l X 0 x v Y W 5 f R G F 0 Y S 9 D a G F u Z 2 V k I F R 5 c G U u e 2 N v d W 5 0 c n k s M n 0 m c X V v d D s s J n F 1 b 3 Q 7 U 2 V j d G l v b j E v S G 9 t Z V 9 M b 2 F u X 0 R h d G E v Q 2 h h b m d l Z C B U e X B l L n t j a X R 5 L D N 9 J n F 1 b 3 Q 7 L C Z x d W 9 0 O 1 N l Y 3 R p b 2 4 x L 0 h v b W V f T G 9 h b l 9 E Y X R h L 0 N o Y W 5 n Z W Q g V H l w Z S 5 7 c H J v c G V y d H l f d m F s d W U s N H 0 m c X V v d D s s J n F 1 b 3 Q 7 U 2 V j d G l v b j E v S G 9 t Z V 9 M b 2 F u X 0 R h d G E v Q 2 h h b m d l Z C B U e X B l L n t s b 2 F u X 3 B l c m N l b n Q s N X 0 m c X V v d D s s J n F 1 b 3 Q 7 U 2 V j d G l v b j E v S G 9 t Z V 9 M b 2 F u X 0 R h d G E v Q 2 h h b m d l Z C B U e X B l L n t s b 2 F u X 3 R l c m 0 s N n 0 m c X V v d D s s J n F 1 b 3 Q 7 U 2 V j d G l v b j E v S G 9 t Z V 9 M b 2 F u X 0 R h d G E v Q 2 h h b m d l Z C B U e X B l L n t w b 3 N 0 Y W x f Y 2 9 k Z S w 3 f S Z x d W 9 0 O y w m c X V v d D t T Z W N 0 a W 9 u M S 9 I b 2 1 l X 0 x v Y W 5 f R G F 0 Y S 9 D a G F u Z 2 V k I F R 5 c G U u e 2 p v a W 5 0 X 2 x v Y W 4 s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b W V f T G 9 h b l 9 E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f T G 9 h b l 9 E Y X R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f T G 9 h b l 9 E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3 V D A 5 O j M w O j E 0 L j g z M T k 3 N D F a I i A v P j x F b n R y e S B U e X B l P S J G a W x s Q 2 9 s d W 1 u V H l w Z X M i I F Z h b H V l P S J z Q m d Z R 0 J n T U R B d 0 1 H I i A v P j x F b n R y e S B U e X B l P S J G a W x s Q 2 9 s d W 1 u T m F t Z X M i I F Z h b H V l P S J z W y Z x d W 9 0 O 2 x v Y W 5 f a W Q m c X V v d D s s J n F 1 b 3 Q 7 c H J v c G V y d H l f d H l w Z S Z x d W 9 0 O y w m c X V v d D t j b 3 V u d H J 5 J n F 1 b 3 Q 7 L C Z x d W 9 0 O 2 N p d H k m c X V v d D s s J n F 1 b 3 Q 7 c H J v c G V y d H l f d m F s d W U m c X V v d D s s J n F 1 b 3 Q 7 b G 9 h b l 9 w Z X J j Z W 5 0 J n F 1 b 3 Q 7 L C Z x d W 9 0 O 2 x v Y W 5 f d G V y b S Z x d W 9 0 O y w m c X V v d D t w b 3 N 0 Y W x f Y 2 9 k Z S Z x d W 9 0 O y w m c X V v d D t q b 2 l u d F 9 s b 2 F u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V f T G 9 h b l 9 E Y X R h L 0 N o Y W 5 n Z W Q g V H l w Z S 5 7 b G 9 h b l 9 p Z C w w f S Z x d W 9 0 O y w m c X V v d D t T Z W N 0 a W 9 u M S 9 I b 2 1 l X 0 x v Y W 5 f R G F 0 Y S 9 D a G F u Z 2 V k I F R 5 c G U u e 3 B y b 3 B l c n R 5 X 3 R 5 c G U s M X 0 m c X V v d D s s J n F 1 b 3 Q 7 U 2 V j d G l v b j E v S G 9 t Z V 9 M b 2 F u X 0 R h d G E v Q 2 h h b m d l Z C B U e X B l L n t j b 3 V u d H J 5 L D J 9 J n F 1 b 3 Q 7 L C Z x d W 9 0 O 1 N l Y 3 R p b 2 4 x L 0 h v b W V f T G 9 h b l 9 E Y X R h L 0 N o Y W 5 n Z W Q g V H l w Z S 5 7 Y 2 l 0 e S w z f S Z x d W 9 0 O y w m c X V v d D t T Z W N 0 a W 9 u M S 9 I b 2 1 l X 0 x v Y W 5 f R G F 0 Y S 9 D a G F u Z 2 V k I F R 5 c G U u e 3 B y b 3 B l c n R 5 X 3 Z h b H V l L D R 9 J n F 1 b 3 Q 7 L C Z x d W 9 0 O 1 N l Y 3 R p b 2 4 x L 0 h v b W V f T G 9 h b l 9 E Y X R h L 0 N o Y W 5 n Z W Q g V H l w Z S 5 7 b G 9 h b l 9 w Z X J j Z W 5 0 L D V 9 J n F 1 b 3 Q 7 L C Z x d W 9 0 O 1 N l Y 3 R p b 2 4 x L 0 h v b W V f T G 9 h b l 9 E Y X R h L 0 N o Y W 5 n Z W Q g V H l w Z S 5 7 b G 9 h b l 9 0 Z X J t L D Z 9 J n F 1 b 3 Q 7 L C Z x d W 9 0 O 1 N l Y 3 R p b 2 4 x L 0 h v b W V f T G 9 h b l 9 E Y X R h L 0 N o Y W 5 n Z W Q g V H l w Z S 5 7 c G 9 z d G F s X 2 N v Z G U s N 3 0 m c X V v d D s s J n F 1 b 3 Q 7 U 2 V j d G l v b j E v S G 9 t Z V 9 M b 2 F u X 0 R h d G E v Q 2 h h b m d l Z C B U e X B l L n t q b 2 l u d F 9 s b 2 F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b W V f T G 9 h b l 9 E Y X R h L 0 N o Y W 5 n Z W Q g V H l w Z S 5 7 b G 9 h b l 9 p Z C w w f S Z x d W 9 0 O y w m c X V v d D t T Z W N 0 a W 9 u M S 9 I b 2 1 l X 0 x v Y W 5 f R G F 0 Y S 9 D a G F u Z 2 V k I F R 5 c G U u e 3 B y b 3 B l c n R 5 X 3 R 5 c G U s M X 0 m c X V v d D s s J n F 1 b 3 Q 7 U 2 V j d G l v b j E v S G 9 t Z V 9 M b 2 F u X 0 R h d G E v Q 2 h h b m d l Z C B U e X B l L n t j b 3 V u d H J 5 L D J 9 J n F 1 b 3 Q 7 L C Z x d W 9 0 O 1 N l Y 3 R p b 2 4 x L 0 h v b W V f T G 9 h b l 9 E Y X R h L 0 N o Y W 5 n Z W Q g V H l w Z S 5 7 Y 2 l 0 e S w z f S Z x d W 9 0 O y w m c X V v d D t T Z W N 0 a W 9 u M S 9 I b 2 1 l X 0 x v Y W 5 f R G F 0 Y S 9 D a G F u Z 2 V k I F R 5 c G U u e 3 B y b 3 B l c n R 5 X 3 Z h b H V l L D R 9 J n F 1 b 3 Q 7 L C Z x d W 9 0 O 1 N l Y 3 R p b 2 4 x L 0 h v b W V f T G 9 h b l 9 E Y X R h L 0 N o Y W 5 n Z W Q g V H l w Z S 5 7 b G 9 h b l 9 w Z X J j Z W 5 0 L D V 9 J n F 1 b 3 Q 7 L C Z x d W 9 0 O 1 N l Y 3 R p b 2 4 x L 0 h v b W V f T G 9 h b l 9 E Y X R h L 0 N o Y W 5 n Z W Q g V H l w Z S 5 7 b G 9 h b l 9 0 Z X J t L D Z 9 J n F 1 b 3 Q 7 L C Z x d W 9 0 O 1 N l Y 3 R p b 2 4 x L 0 h v b W V f T G 9 h b l 9 E Y X R h L 0 N o Y W 5 n Z W Q g V H l w Z S 5 7 c G 9 z d G F s X 2 N v Z G U s N 3 0 m c X V v d D s s J n F 1 b 3 Q 7 U 2 V j d G l v b j E v S G 9 t Z V 9 M b 2 F u X 0 R h d G E v Q 2 h h b m d l Z C B U e X B l L n t q b 2 l u d F 9 s b 2 F u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2 1 l X 0 x v Y W 5 f R G F 0 Y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X 0 x v Y W 5 f R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f T G 9 h b l 9 E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w O T o z M D o x N C 4 4 M z E 5 N z Q x W i I g L z 4 8 R W 5 0 c n k g V H l w Z T 0 i R m l s b E N v b H V t b l R 5 c G V z I i B W Y W x 1 Z T 0 i c 0 J n W U d C Z 0 1 E Q X d N R y I g L z 4 8 R W 5 0 c n k g V H l w Z T 0 i R m l s b E N v b H V t b k 5 h b W V z I i B W Y W x 1 Z T 0 i c 1 s m c X V v d D t s b 2 F u X 2 l k J n F 1 b 3 Q 7 L C Z x d W 9 0 O 3 B y b 3 B l c n R 5 X 3 R 5 c G U m c X V v d D s s J n F 1 b 3 Q 7 Y 2 9 1 b n R y e S Z x d W 9 0 O y w m c X V v d D t j a X R 5 J n F 1 b 3 Q 7 L C Z x d W 9 0 O 3 B y b 3 B l c n R 5 X 3 Z h b H V l J n F 1 b 3 Q 7 L C Z x d W 9 0 O 2 x v Y W 5 f c G V y Y 2 V u d C Z x d W 9 0 O y w m c X V v d D t s b 2 F u X 3 R l c m 0 m c X V v d D s s J n F 1 b 3 Q 7 c G 9 z d G F s X 2 N v Z G U m c X V v d D s s J n F 1 b 3 Q 7 a m 9 p b n R f b G 9 h b i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2 1 l X 0 x v Y W 5 f R G F 0 Y S 9 D a G F u Z 2 V k I F R 5 c G U u e 2 x v Y W 5 f a W Q s M H 0 m c X V v d D s s J n F 1 b 3 Q 7 U 2 V j d G l v b j E v S G 9 t Z V 9 M b 2 F u X 0 R h d G E v Q 2 h h b m d l Z C B U e X B l L n t w c m 9 w Z X J 0 e V 9 0 e X B l L D F 9 J n F 1 b 3 Q 7 L C Z x d W 9 0 O 1 N l Y 3 R p b 2 4 x L 0 h v b W V f T G 9 h b l 9 E Y X R h L 0 N o Y W 5 n Z W Q g V H l w Z S 5 7 Y 2 9 1 b n R y e S w y f S Z x d W 9 0 O y w m c X V v d D t T Z W N 0 a W 9 u M S 9 I b 2 1 l X 0 x v Y W 5 f R G F 0 Y S 9 D a G F u Z 2 V k I F R 5 c G U u e 2 N p d H k s M 3 0 m c X V v d D s s J n F 1 b 3 Q 7 U 2 V j d G l v b j E v S G 9 t Z V 9 M b 2 F u X 0 R h d G E v Q 2 h h b m d l Z C B U e X B l L n t w c m 9 w Z X J 0 e V 9 2 Y W x 1 Z S w 0 f S Z x d W 9 0 O y w m c X V v d D t T Z W N 0 a W 9 u M S 9 I b 2 1 l X 0 x v Y W 5 f R G F 0 Y S 9 D a G F u Z 2 V k I F R 5 c G U u e 2 x v Y W 5 f c G V y Y 2 V u d C w 1 f S Z x d W 9 0 O y w m c X V v d D t T Z W N 0 a W 9 u M S 9 I b 2 1 l X 0 x v Y W 5 f R G F 0 Y S 9 D a G F u Z 2 V k I F R 5 c G U u e 2 x v Y W 5 f d G V y b S w 2 f S Z x d W 9 0 O y w m c X V v d D t T Z W N 0 a W 9 u M S 9 I b 2 1 l X 0 x v Y W 5 f R G F 0 Y S 9 D a G F u Z 2 V k I F R 5 c G U u e 3 B v c 3 R h b F 9 j b 2 R l L D d 9 J n F 1 b 3 Q 7 L C Z x d W 9 0 O 1 N l Y 3 R p b 2 4 x L 0 h v b W V f T G 9 h b l 9 E Y X R h L 0 N o Y W 5 n Z W Q g V H l w Z S 5 7 a m 9 p b n R f b G 9 h b i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t Z V 9 M b 2 F u X 0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V 9 M b 2 F u X 0 R h d G E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0 n 2 l 9 q 5 U e 6 S v 0 r F U A v u g A A A A A C A A A A A A A Q Z g A A A A E A A C A A A A B D 1 P e F I Q H t k 9 C x P k Q y o Z v 9 M E b 6 z i N h E Q r C R d G 5 i h + K i Q A A A A A O g A A A A A I A A C A A A A D u R J e D I V 8 G i d S C E n 4 I D G 8 O s / R N B i C A 3 / d V v r D a x w t O w 1 A A A A D 1 l b A E u Q w r C 3 a N M e y 7 I Y a 5 m y G A q d S D x + E B r 0 2 5 m 9 b E C x P s l P 6 7 b k A H 2 b J 3 w L A c 6 U V D s 9 p 9 Z / w U o i F 7 C a 8 Z e B 2 2 0 G I i U Q S m V r t Q I X S L d N g 3 / U A A A A A a 6 V X K 4 S 6 Z a F o C M f I W i 6 E 8 W K x Y B Z t y F C 4 6 H P x c 0 I / 0 m t / w H b L i e c 5 2 0 x z 6 u c C Q v 0 6 V k D T e C k O q V Q E 3 E y 5 q E C 8 n < / D a t a M a s h u p > 
</file>

<file path=customXml/itemProps1.xml><?xml version="1.0" encoding="utf-8"?>
<ds:datastoreItem xmlns:ds="http://schemas.openxmlformats.org/officeDocument/2006/customXml" ds:itemID="{D1DE6873-B34F-47BF-AF42-5D075D535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Loan_Records_Data</vt:lpstr>
      <vt:lpstr>Merge 1</vt:lpstr>
      <vt:lpstr>Home_Loan_Data</vt:lpstr>
      <vt:lpstr>Merge 2</vt:lpstr>
      <vt:lpstr>Customer_Data</vt:lpstr>
      <vt:lpstr>Banker_Data</vt:lpstr>
      <vt:lpstr>Ans 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habeeb</dc:creator>
  <cp:lastModifiedBy>abi habeeb</cp:lastModifiedBy>
  <dcterms:created xsi:type="dcterms:W3CDTF">2024-02-17T09:28:01Z</dcterms:created>
  <dcterms:modified xsi:type="dcterms:W3CDTF">2024-02-24T03:11:13Z</dcterms:modified>
</cp:coreProperties>
</file>