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92C27341-57BD-5745-95EA-CCE65707BB2F}" xr6:coauthVersionLast="43" xr6:coauthVersionMax="43" xr10:uidLastSave="{00000000-0000-0000-0000-000000000000}"/>
  <bookViews>
    <workbookView xWindow="0" yWindow="0" windowWidth="28800" windowHeight="18000" activeTab="1" xr2:uid="{00000000-000D-0000-FFFF-FFFF00000000}"/>
  </bookViews>
  <sheets>
    <sheet name="Data in lbs" sheetId="1" r:id="rId1"/>
    <sheet name="Data in k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4" l="1"/>
  <c r="I26" i="4"/>
  <c r="Q20" i="4"/>
  <c r="J20" i="4"/>
  <c r="J25" i="4"/>
  <c r="I25" i="4"/>
  <c r="I16" i="4"/>
  <c r="I15" i="4"/>
  <c r="E24" i="4" l="1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<sst xmlns="http://schemas.openxmlformats.org/spreadsheetml/2006/main" count="51" uniqueCount="34">
  <si>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</si>
  <si>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</si>
  <si>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</si>
  <si>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</si>
  <si>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</si>
  <si>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</si>
  <si>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</si>
  <si>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</si>
  <si>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</si>
  <si>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</si>
  <si>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</si>
  <si>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</si>
  <si>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</si>
  <si>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</si>
  <si>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</si>
  <si>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</si>
  <si>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</si>
  <si>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</si>
  <si>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</si>
  <si>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</si>
  <si>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</si>
  <si>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</si>
  <si>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</si>
  <si>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 difference</t>
  </si>
  <si>
    <t>St. Deviation</t>
  </si>
  <si>
    <t xml:space="preserve">aplha = </t>
  </si>
  <si>
    <t>tn-1,aplha/2</t>
  </si>
  <si>
    <t>High</t>
  </si>
  <si>
    <t>Low</t>
  </si>
  <si>
    <t>CI level</t>
  </si>
  <si>
    <t>Interpretation</t>
  </si>
  <si>
    <t>We are 95% confident that you are likely to lose weight in the interval of 11.3 to 6.8Kgs</t>
  </si>
  <si>
    <t>Since the whole interval is negative, we can interpret that the diet plan works for every case in the sample</t>
  </si>
  <si>
    <t>Since the sample size is only 10 and population variance is not known, we assume the sample is normaly distributed and we use t-statistic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</si>
</sst>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9" fontId="5" fillId="2" borderId="0" xfId="0" applyNumberFormat="1" applyFont="1" applyFill="1" applyBorder="1"/>
    <xf numFmtId="0" fontId="6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zoomScale="165" zoomScaleNormal="102" workbookViewId="0">
      <selection activeCell="G16" sqref="G16"/>
    </sheetView>
  </sheetViews>
  <sheetFormatPr baseColWidth="10" defaultColWidth="8.83203125" defaultRowHeight="12" x14ac:dyDescent="0.15"/>
  <cols>
    <col min="1" max="1" width="2" style="1" customWidth="1"/>
    <col min="2" max="2" width="10.1640625" style="1" customWidth="1"/>
    <col min="3" max="3" width="15.5" style="1" customWidth="1"/>
    <col min="4" max="4" width="14.33203125" style="1" bestFit="1" customWidth="1"/>
    <col min="5" max="5" width="9.5" style="1" bestFit="1" customWidth="1"/>
    <col min="6" max="6" width="9.5" style="1" customWidth="1"/>
    <col min="7" max="7" width="8.83203125" style="1"/>
    <col min="8" max="8" width="11.1640625" style="1" bestFit="1" customWidth="1"/>
    <col min="9" max="9" width="5.33203125" style="1" bestFit="1" customWidth="1"/>
    <col min="10" max="10" width="33.5" style="1" customWidth="1"/>
    <col min="11" max="11" width="11.5" style="1" bestFit="1" customWidth="1"/>
    <col min="12" max="12" width="5.5" style="1" bestFit="1" customWidth="1"/>
    <col min="13" max="13" width="11.5" style="1" bestFit="1" customWidth="1"/>
    <col min="14" max="16384" width="8.83203125" style="1"/>
  </cols>
  <sheetData>
    <row r="1" spans="2:11" ht="16" x14ac:dyDescent="0.2">
      <c r="B1" s="2" t="s">
        <v>0</v>
      </c>
      <c r="C1" s="2"/>
    </row>
    <row r="2" spans="2:11" x14ac:dyDescent="0.15">
      <c r="B2" s="3" t="s">
        <v>16</v>
      </c>
    </row>
    <row r="4" spans="2:11" x14ac:dyDescent="0.15">
      <c r="B4" s="3" t="s">
        <v>2</v>
      </c>
      <c r="C4" s="1" t="s">
        <v>3</v>
      </c>
    </row>
    <row r="5" spans="2:11" x14ac:dyDescent="0.15">
      <c r="B5" s="3"/>
      <c r="C5" s="1" t="s">
        <v>18</v>
      </c>
    </row>
    <row r="6" spans="2:11" x14ac:dyDescent="0.15">
      <c r="B6" s="3" t="s">
        <v>6</v>
      </c>
      <c r="C6" s="1" t="s">
        <v>7</v>
      </c>
    </row>
    <row r="7" spans="2:11" x14ac:dyDescent="0.15">
      <c r="B7" s="3" t="s">
        <v>8</v>
      </c>
      <c r="C7" s="1" t="s">
        <v>9</v>
      </c>
    </row>
    <row r="8" spans="2:11" x14ac:dyDescent="0.15">
      <c r="B8" s="3" t="s">
        <v>10</v>
      </c>
      <c r="C8" s="1" t="s">
        <v>11</v>
      </c>
    </row>
    <row r="9" spans="2:11" x14ac:dyDescent="0.15">
      <c r="B9" s="3" t="s">
        <v>12</v>
      </c>
      <c r="C9" s="1" t="s">
        <v>13</v>
      </c>
    </row>
    <row r="10" spans="2:11" x14ac:dyDescent="0.15">
      <c r="B10" s="3" t="s">
        <v>19</v>
      </c>
      <c r="C10" s="1" t="s">
        <v>20</v>
      </c>
    </row>
    <row r="11" spans="2:11" x14ac:dyDescent="0.15">
      <c r="B11" s="3"/>
    </row>
    <row r="12" spans="2:11" x14ac:dyDescent="0.15">
      <c r="B12" s="3"/>
    </row>
    <row r="14" spans="2:11" ht="13" thickBot="1" x14ac:dyDescent="0.2">
      <c r="B14" s="7" t="s">
        <v>5</v>
      </c>
      <c r="C14" s="7" t="s">
        <v>14</v>
      </c>
      <c r="D14" s="7" t="s">
        <v>15</v>
      </c>
      <c r="E14" s="7" t="s">
        <v>1</v>
      </c>
      <c r="F14" s="12"/>
    </row>
    <row r="15" spans="2:11" x14ac:dyDescent="0.15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/>
      <c r="H15" s="3"/>
      <c r="I15" s="5"/>
      <c r="K15" s="3"/>
    </row>
    <row r="16" spans="2:11" x14ac:dyDescent="0.15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3"/>
      <c r="I16" s="5"/>
    </row>
    <row r="17" spans="2:15" x14ac:dyDescent="0.15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K17" s="3"/>
      <c r="L17" s="5"/>
    </row>
    <row r="18" spans="2:15" x14ac:dyDescent="0.15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H18" s="13"/>
    </row>
    <row r="19" spans="2:15" x14ac:dyDescent="0.15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I19" s="10"/>
      <c r="J19" s="10"/>
      <c r="K19" s="12"/>
      <c r="L19" s="12"/>
      <c r="M19" s="12"/>
      <c r="N19" s="10"/>
    </row>
    <row r="20" spans="2:15" x14ac:dyDescent="0.15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4"/>
      <c r="L20" s="11"/>
      <c r="M20" s="11"/>
      <c r="N20" s="10"/>
      <c r="O20" s="10"/>
    </row>
    <row r="21" spans="2:15" x14ac:dyDescent="0.15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L21" s="10"/>
      <c r="M21" s="10"/>
      <c r="N21" s="10"/>
      <c r="O21" s="10"/>
    </row>
    <row r="22" spans="2:15" x14ac:dyDescent="0.15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L22" s="10"/>
      <c r="M22" s="10"/>
      <c r="N22" s="10"/>
      <c r="O22" s="10"/>
    </row>
    <row r="23" spans="2:15" x14ac:dyDescent="0.15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  <c r="L23" s="10"/>
      <c r="M23" s="10"/>
      <c r="N23" s="10"/>
      <c r="O23" s="10"/>
    </row>
    <row r="24" spans="2:15" x14ac:dyDescent="0.15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L24" s="10"/>
      <c r="M24" s="10"/>
      <c r="N24" s="10"/>
      <c r="O24" s="10"/>
    </row>
    <row r="25" spans="2:15" x14ac:dyDescent="0.15">
      <c r="K25" s="10"/>
      <c r="L25" s="10"/>
      <c r="M25" s="10"/>
      <c r="N25" s="10"/>
      <c r="O2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31"/>
  <sheetViews>
    <sheetView tabSelected="1" topLeftCell="B2" zoomScale="119" zoomScaleNormal="102" workbookViewId="0">
      <selection activeCell="N34" sqref="N34"/>
    </sheetView>
  </sheetViews>
  <sheetFormatPr baseColWidth="10" defaultColWidth="8.83203125" defaultRowHeight="12" x14ac:dyDescent="0.15"/>
  <cols>
    <col min="1" max="1" width="2" style="1" customWidth="1"/>
    <col min="2" max="2" width="10.1640625" style="1" customWidth="1"/>
    <col min="3" max="3" width="15.5" style="1" customWidth="1"/>
    <col min="4" max="4" width="14.33203125" style="1" customWidth="1"/>
    <col min="5" max="6" width="9.5" style="1" customWidth="1"/>
    <col min="7" max="7" width="8.83203125" style="1"/>
    <col min="8" max="8" width="12.5" style="1" bestFit="1" customWidth="1"/>
    <col min="9" max="9" width="5.33203125" style="1" customWidth="1"/>
    <col min="10" max="10" width="10.5" style="1" customWidth="1"/>
    <col min="11" max="11" width="11.5" style="1" customWidth="1"/>
    <col min="12" max="12" width="5.5" style="1" customWidth="1"/>
    <col min="13" max="13" width="11.5" style="1" customWidth="1"/>
    <col min="14" max="16384" width="8.83203125" style="1"/>
  </cols>
  <sheetData>
    <row r="1" spans="2:18" ht="16" x14ac:dyDescent="0.2">
      <c r="B1" s="2" t="s">
        <v>0</v>
      </c>
      <c r="C1" s="2"/>
    </row>
    <row r="2" spans="2:18" x14ac:dyDescent="0.15">
      <c r="B2" s="3" t="s">
        <v>17</v>
      </c>
    </row>
    <row r="4" spans="2:18" x14ac:dyDescent="0.15">
      <c r="B4" s="3" t="s">
        <v>2</v>
      </c>
      <c r="C4" s="1" t="s">
        <v>3</v>
      </c>
    </row>
    <row r="5" spans="2:18" x14ac:dyDescent="0.15">
      <c r="B5" s="3"/>
      <c r="C5" s="1" t="s">
        <v>4</v>
      </c>
    </row>
    <row r="6" spans="2:18" x14ac:dyDescent="0.15">
      <c r="B6" s="3" t="s">
        <v>6</v>
      </c>
      <c r="C6" s="1" t="s">
        <v>7</v>
      </c>
    </row>
    <row r="7" spans="2:18" x14ac:dyDescent="0.15">
      <c r="B7" s="3" t="s">
        <v>8</v>
      </c>
      <c r="C7" s="1" t="s">
        <v>9</v>
      </c>
    </row>
    <row r="8" spans="2:18" x14ac:dyDescent="0.15">
      <c r="B8" s="3" t="s">
        <v>10</v>
      </c>
      <c r="C8" s="1" t="s">
        <v>11</v>
      </c>
    </row>
    <row r="9" spans="2:18" x14ac:dyDescent="0.15">
      <c r="B9" s="3" t="s">
        <v>12</v>
      </c>
      <c r="C9" s="1" t="s">
        <v>13</v>
      </c>
    </row>
    <row r="10" spans="2:18" x14ac:dyDescent="0.15">
      <c r="B10" s="3" t="s">
        <v>19</v>
      </c>
      <c r="C10" s="1" t="s">
        <v>20</v>
      </c>
    </row>
    <row r="11" spans="2:18" x14ac:dyDescent="0.15">
      <c r="B11" s="3"/>
    </row>
    <row r="12" spans="2:18" x14ac:dyDescent="0.15">
      <c r="B12" s="3"/>
    </row>
    <row r="14" spans="2:18" ht="13" thickBot="1" x14ac:dyDescent="0.2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 x14ac:dyDescent="0.15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5"/>
      <c r="H15" s="15" t="s">
        <v>23</v>
      </c>
      <c r="I15" s="11">
        <f>AVERAGE(E15:E24)</f>
        <v>-9.0829999923830833</v>
      </c>
      <c r="J15" s="10"/>
      <c r="K15" s="15"/>
      <c r="L15" s="10"/>
      <c r="M15" s="10"/>
      <c r="N15" s="10"/>
      <c r="O15" s="10"/>
      <c r="P15" s="10"/>
      <c r="Q15" s="10"/>
      <c r="R15" s="10"/>
    </row>
    <row r="16" spans="2:18" x14ac:dyDescent="0.15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5" t="s">
        <v>24</v>
      </c>
      <c r="I16" s="11">
        <f>STDEV(E15:E24)</f>
        <v>3.1111414456558117</v>
      </c>
      <c r="J16" s="10"/>
      <c r="K16" s="10"/>
      <c r="L16" s="10"/>
      <c r="M16" s="10"/>
      <c r="N16" s="10"/>
      <c r="O16" s="10"/>
      <c r="P16" s="10"/>
      <c r="Q16" s="10"/>
      <c r="R16" s="10"/>
    </row>
    <row r="17" spans="2:18" x14ac:dyDescent="0.15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5"/>
      <c r="L17" s="11"/>
      <c r="M17" s="10"/>
      <c r="N17" s="10"/>
      <c r="O17" s="10"/>
      <c r="P17" s="10"/>
      <c r="Q17" s="10"/>
      <c r="R17" s="10"/>
    </row>
    <row r="18" spans="2:18" x14ac:dyDescent="0.15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5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x14ac:dyDescent="0.15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 t="s">
        <v>33</v>
      </c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 x14ac:dyDescent="0.15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 t="s">
        <v>25</v>
      </c>
      <c r="I20" s="10">
        <v>0.05</v>
      </c>
      <c r="J20" s="10">
        <f>0.025</f>
        <v>2.5000000000000001E-2</v>
      </c>
      <c r="K20" s="17"/>
      <c r="L20" s="11"/>
      <c r="M20" s="11"/>
      <c r="N20" s="10"/>
      <c r="O20" s="10" t="s">
        <v>25</v>
      </c>
      <c r="P20" s="10">
        <v>0.1</v>
      </c>
      <c r="Q20" s="10">
        <f>P20/2</f>
        <v>0.05</v>
      </c>
      <c r="R20" s="18"/>
    </row>
    <row r="21" spans="2:18" x14ac:dyDescent="0.15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 t="s">
        <v>26</v>
      </c>
      <c r="I21" s="10">
        <v>2.262</v>
      </c>
      <c r="J21" s="10"/>
      <c r="K21" s="10"/>
      <c r="L21" s="10"/>
      <c r="M21" s="10"/>
      <c r="N21" s="10"/>
      <c r="O21" s="10" t="s">
        <v>26</v>
      </c>
      <c r="P21" s="10">
        <v>1.833</v>
      </c>
      <c r="Q21" s="10"/>
      <c r="R21" s="10"/>
    </row>
    <row r="22" spans="2:18" x14ac:dyDescent="0.15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x14ac:dyDescent="0.15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5"/>
      <c r="L23" s="10"/>
      <c r="M23" s="10"/>
      <c r="N23" s="10"/>
      <c r="O23" s="10"/>
      <c r="P23" s="10"/>
      <c r="Q23" s="10"/>
      <c r="R23" s="10"/>
    </row>
    <row r="24" spans="2:18" x14ac:dyDescent="0.15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 t="s">
        <v>29</v>
      </c>
      <c r="I24" s="10" t="s">
        <v>28</v>
      </c>
      <c r="J24" s="10" t="s">
        <v>27</v>
      </c>
      <c r="K24" s="10"/>
      <c r="L24" s="10"/>
      <c r="M24" s="10"/>
      <c r="N24" s="10"/>
      <c r="O24" s="10"/>
      <c r="P24" s="10"/>
      <c r="Q24" s="10"/>
      <c r="R24" s="10"/>
    </row>
    <row r="25" spans="2:18" x14ac:dyDescent="0.15">
      <c r="G25" s="10"/>
      <c r="H25" s="10">
        <v>95</v>
      </c>
      <c r="I25" s="10">
        <f>I15-I21*(I16/SQRT(10))</f>
        <v>-11.308421889617348</v>
      </c>
      <c r="J25" s="10">
        <f>I15+I21*(I16/SQRT(10))</f>
        <v>-6.8575780951488188</v>
      </c>
      <c r="K25" s="10"/>
      <c r="L25" s="10"/>
      <c r="M25" s="10"/>
      <c r="N25" s="10"/>
      <c r="O25" s="10"/>
      <c r="P25" s="10"/>
      <c r="Q25" s="10"/>
      <c r="R25" s="10"/>
    </row>
    <row r="26" spans="2:18" x14ac:dyDescent="0.15">
      <c r="G26" s="10"/>
      <c r="H26" s="10">
        <v>90</v>
      </c>
      <c r="I26" s="10">
        <f>I15-P21*(I16/SQRT(10))</f>
        <v>-10.886359116003952</v>
      </c>
      <c r="J26" s="10">
        <f>I15+P21*(I16/SQRT(10))</f>
        <v>-7.2796408687622138</v>
      </c>
      <c r="K26" s="10"/>
      <c r="L26" s="10"/>
      <c r="M26" s="10"/>
      <c r="N26" s="10"/>
      <c r="O26" s="10"/>
      <c r="P26" s="10"/>
      <c r="Q26" s="10"/>
      <c r="R26" s="10"/>
    </row>
    <row r="27" spans="2:18" x14ac:dyDescent="0.15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15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30" spans="2:18" x14ac:dyDescent="0.15">
      <c r="H30" s="1" t="s">
        <v>30</v>
      </c>
      <c r="I30" s="1" t="s">
        <v>31</v>
      </c>
    </row>
    <row r="31" spans="2:18" x14ac:dyDescent="0.15">
      <c r="I31" s="1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2019-09-01T14:09:58Z</dcterms:modified>
</cp:coreProperties>
</file>