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68D465FE-4D4E-CA4D-AEAD-DEC810FD5863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G13" i="2"/>
  <c r="G12" i="2"/>
  <c r="D13" i="2"/>
  <c r="D14" i="2"/>
  <c r="D15" i="2"/>
  <c r="D16" i="2"/>
  <c r="D17" i="2"/>
  <c r="D18" i="2"/>
  <c r="D19" i="2"/>
  <c r="D20" i="2"/>
  <c r="D21" i="2"/>
  <c r="D12" i="2"/>
</calcChain>
</file>

<file path=xl/sharedStrings.xml><?xml version="1.0" encoding="utf-8"?>
<sst xmlns="http://schemas.openxmlformats.org/spreadsheetml/2006/main" count="45" uniqueCount="32">
  <si>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</si>
  <si>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</si>
  <si>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</si>
  <si>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</si>
  <si>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</si>
  <si>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</si>
  <si>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</si>
  <si>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</si>
  <si>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</si>
  <si>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</si>
  <si>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</si>
  <si>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</si>
  <si>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</si>
  <si>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</si>
  <si>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</si>
  <si>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</si>
  <si>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</si>
  <si>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</si>
  <si>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</si>
  <si>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</si>
  <si>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Sample Mean</t>
  </si>
  <si>
    <t>H0</t>
  </si>
  <si>
    <t>H1</t>
  </si>
  <si>
    <t>D &gt; 0</t>
  </si>
  <si>
    <t>D &lt;= 0</t>
  </si>
  <si>
    <t>Standard Error</t>
  </si>
  <si>
    <t>T score</t>
  </si>
  <si>
    <t>P-value</t>
  </si>
  <si>
    <t>For significance level of 0.05 or 5%, we see that p-value 0.03 is less than 0.05. Therefore we reject the null hypothesis and can say that the weight loss program works</t>
  </si>
  <si>
    <t>This is a one sided test</t>
  </si>
  <si>
    <t>p of 0.03 is greater therefore we accept the Null hypothesis and say that for 1% significance, the weight loss program is less likely to work</t>
  </si>
  <si>
    <t>p of 0.03 is lesser therefore we reject the Null hypothesis and say that for 10% significance, the weight loss program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</si>
</sst>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="150" zoomScaleNormal="100" workbookViewId="0"/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9.1640625" style="1" customWidth="1"/>
    <col min="4" max="4" width="17.83203125" style="1" bestFit="1" customWidth="1"/>
    <col min="5" max="5" width="8.83203125" style="1"/>
    <col min="6" max="6" width="15.83203125" style="1" customWidth="1"/>
    <col min="7" max="7" width="12.1640625" style="1" bestFit="1" customWidth="1"/>
    <col min="8" max="8" width="10.1640625" style="1" bestFit="1" customWidth="1"/>
    <col min="9" max="9" width="7.6640625" style="1" bestFit="1" customWidth="1"/>
    <col min="10" max="14" width="8.83203125" style="1"/>
    <col min="15" max="15" width="2.6640625" style="1" bestFit="1" customWidth="1"/>
    <col min="16" max="16384" width="8.83203125" style="1"/>
  </cols>
  <sheetData>
    <row r="1" spans="2:14" ht="16" x14ac:dyDescent="0.2">
      <c r="B1" s="2" t="s">
        <v>0</v>
      </c>
    </row>
    <row r="2" spans="2:14" x14ac:dyDescent="0.15">
      <c r="B2" s="3" t="s">
        <v>8</v>
      </c>
    </row>
    <row r="3" spans="2:14" x14ac:dyDescent="0.15">
      <c r="B3" s="3"/>
    </row>
    <row r="4" spans="2:14" x14ac:dyDescent="0.15">
      <c r="B4" s="3" t="s">
        <v>1</v>
      </c>
      <c r="C4" s="1" t="s">
        <v>9</v>
      </c>
    </row>
    <row r="5" spans="2:14" x14ac:dyDescent="0.15">
      <c r="B5" s="3" t="s">
        <v>2</v>
      </c>
      <c r="C5" s="1" t="s">
        <v>3</v>
      </c>
    </row>
    <row r="6" spans="2:14" x14ac:dyDescent="0.15">
      <c r="B6" s="3" t="s">
        <v>4</v>
      </c>
      <c r="C6" s="1" t="s">
        <v>13</v>
      </c>
    </row>
    <row r="7" spans="2:14" x14ac:dyDescent="0.15">
      <c r="B7" s="3" t="s">
        <v>6</v>
      </c>
      <c r="C7" s="1" t="s">
        <v>5</v>
      </c>
    </row>
    <row r="8" spans="2:14" x14ac:dyDescent="0.15">
      <c r="B8" s="3" t="s">
        <v>7</v>
      </c>
      <c r="C8" s="1" t="s">
        <v>10</v>
      </c>
    </row>
    <row r="9" spans="2:14" x14ac:dyDescent="0.15">
      <c r="B9" s="3" t="s">
        <v>12</v>
      </c>
      <c r="C9" s="1" t="s">
        <v>11</v>
      </c>
    </row>
    <row r="11" spans="2:14" ht="13" thickBot="1" x14ac:dyDescent="0.2">
      <c r="B11" s="4" t="s">
        <v>15</v>
      </c>
      <c r="C11" s="4" t="s">
        <v>16</v>
      </c>
      <c r="D11" s="11"/>
    </row>
    <row r="12" spans="2:14" x14ac:dyDescent="0.15">
      <c r="B12" s="5">
        <v>228.5752732416</v>
      </c>
      <c r="C12" s="5">
        <v>228.55</v>
      </c>
      <c r="D12" s="7"/>
      <c r="F12" s="9"/>
      <c r="G12" s="7"/>
      <c r="H12" s="8"/>
      <c r="I12" s="8"/>
      <c r="J12" s="8"/>
      <c r="K12" s="8"/>
      <c r="L12" s="8"/>
      <c r="M12" s="8"/>
      <c r="N12" s="8"/>
    </row>
    <row r="13" spans="2:14" x14ac:dyDescent="0.15">
      <c r="B13" s="5">
        <v>244.00763158160001</v>
      </c>
      <c r="C13" s="5">
        <v>238.94556573959997</v>
      </c>
      <c r="D13" s="7"/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15">
      <c r="B14" s="5">
        <v>262.46032291099999</v>
      </c>
      <c r="C14" s="5">
        <v>255.62</v>
      </c>
      <c r="D14" s="7"/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15">
      <c r="B15" s="5">
        <v>224.320351585</v>
      </c>
      <c r="C15" s="5">
        <v>224.22</v>
      </c>
      <c r="D15" s="7"/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15">
      <c r="B16" s="5">
        <v>202.14184802779999</v>
      </c>
      <c r="C16" s="5">
        <v>199.71</v>
      </c>
      <c r="D16" s="7"/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15">
      <c r="B17" s="5">
        <v>246.98387211859998</v>
      </c>
      <c r="C17" s="5">
        <v>248.469535458</v>
      </c>
      <c r="D17" s="7"/>
      <c r="F17" s="8"/>
      <c r="G17" s="8"/>
      <c r="H17" s="8"/>
      <c r="I17" s="7"/>
      <c r="J17" s="7"/>
      <c r="K17" s="8"/>
      <c r="L17" s="8"/>
      <c r="M17" s="8"/>
      <c r="N17" s="8"/>
    </row>
    <row r="18" spans="2:14" x14ac:dyDescent="0.15">
      <c r="B18" s="5">
        <v>195.85867356079999</v>
      </c>
      <c r="C18" s="5">
        <v>192.6043982672</v>
      </c>
      <c r="D18" s="7"/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15">
      <c r="B19" s="5">
        <v>231.88220717159999</v>
      </c>
      <c r="C19" s="5">
        <v>228.84839413999998</v>
      </c>
      <c r="D19" s="7"/>
      <c r="F19" s="8"/>
      <c r="G19" s="8"/>
      <c r="H19" s="8"/>
      <c r="I19" s="7"/>
      <c r="J19" s="7"/>
      <c r="K19" s="8"/>
      <c r="L19" s="8"/>
      <c r="M19" s="8"/>
      <c r="N19" s="8"/>
    </row>
    <row r="20" spans="2:14" x14ac:dyDescent="0.15">
      <c r="B20" s="5">
        <v>243.32419856939998</v>
      </c>
      <c r="C20" s="5">
        <v>233.85288748739998</v>
      </c>
      <c r="D20" s="7"/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15">
      <c r="B21" s="6">
        <v>266.73729079379996</v>
      </c>
      <c r="C21" s="6">
        <v>270.39999999999998</v>
      </c>
      <c r="D21" s="7"/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15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15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15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15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6"/>
  <sheetViews>
    <sheetView tabSelected="1" zoomScale="138" zoomScaleNormal="100" workbookViewId="0">
      <selection activeCell="G28" sqref="G28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 customWidth="1"/>
    <col min="4" max="4" width="18.1640625" style="1" customWidth="1"/>
    <col min="5" max="5" width="8.83203125" style="1"/>
    <col min="6" max="6" width="15.83203125" style="1" customWidth="1"/>
    <col min="7" max="7" width="12.1640625" style="1" customWidth="1"/>
    <col min="8" max="8" width="10.1640625" style="1" customWidth="1"/>
    <col min="9" max="9" width="7.6640625" style="1" customWidth="1"/>
    <col min="10" max="14" width="8.83203125" style="1"/>
    <col min="15" max="15" width="2.6640625" style="1" customWidth="1"/>
    <col min="16" max="16384" width="8.83203125" style="1"/>
  </cols>
  <sheetData>
    <row r="1" spans="2:20" ht="16" x14ac:dyDescent="0.2">
      <c r="B1" s="2" t="s">
        <v>0</v>
      </c>
    </row>
    <row r="2" spans="2:20" x14ac:dyDescent="0.15">
      <c r="B2" s="3" t="s">
        <v>14</v>
      </c>
    </row>
    <row r="3" spans="2:20" x14ac:dyDescent="0.15">
      <c r="B3" s="3"/>
    </row>
    <row r="4" spans="2:20" x14ac:dyDescent="0.15">
      <c r="B4" s="3" t="s">
        <v>1</v>
      </c>
      <c r="C4" s="1" t="s">
        <v>9</v>
      </c>
    </row>
    <row r="5" spans="2:20" x14ac:dyDescent="0.15">
      <c r="B5" s="3" t="s">
        <v>2</v>
      </c>
      <c r="C5" s="1" t="s">
        <v>3</v>
      </c>
    </row>
    <row r="6" spans="2:20" x14ac:dyDescent="0.15">
      <c r="B6" s="3" t="s">
        <v>4</v>
      </c>
      <c r="C6" s="1" t="s">
        <v>13</v>
      </c>
    </row>
    <row r="7" spans="2:20" x14ac:dyDescent="0.15">
      <c r="B7" s="3" t="s">
        <v>6</v>
      </c>
      <c r="C7" s="1" t="s">
        <v>5</v>
      </c>
    </row>
    <row r="8" spans="2:20" x14ac:dyDescent="0.15">
      <c r="B8" s="3" t="s">
        <v>7</v>
      </c>
      <c r="C8" s="1" t="s">
        <v>10</v>
      </c>
    </row>
    <row r="9" spans="2:20" x14ac:dyDescent="0.15">
      <c r="B9" s="3" t="s">
        <v>12</v>
      </c>
      <c r="C9" s="1" t="s">
        <v>11</v>
      </c>
    </row>
    <row r="10" spans="2:20" x14ac:dyDescent="0.15">
      <c r="S10" s="8"/>
      <c r="T10" s="8"/>
    </row>
    <row r="11" spans="2:20" ht="13" thickBot="1" x14ac:dyDescent="0.2">
      <c r="B11" s="4" t="s">
        <v>17</v>
      </c>
      <c r="C11" s="4" t="s">
        <v>18</v>
      </c>
      <c r="D11" s="11" t="s">
        <v>19</v>
      </c>
      <c r="E11" s="8"/>
      <c r="F11" s="8"/>
      <c r="G11" s="7"/>
      <c r="H11" s="8"/>
      <c r="I11" s="8"/>
      <c r="J11" s="8" t="s">
        <v>21</v>
      </c>
      <c r="K11" s="8" t="s">
        <v>24</v>
      </c>
      <c r="L11" s="8"/>
      <c r="M11" s="8"/>
      <c r="N11" s="8"/>
      <c r="O11" s="8"/>
      <c r="S11" s="8"/>
      <c r="T11" s="8"/>
    </row>
    <row r="12" spans="2:20" x14ac:dyDescent="0.15">
      <c r="B12" s="5">
        <v>103.67999991305493</v>
      </c>
      <c r="C12" s="5">
        <v>103.66853616350001</v>
      </c>
      <c r="D12" s="7">
        <f>B12-C12</f>
        <v>1.1463749554920355E-2</v>
      </c>
      <c r="E12" s="8"/>
      <c r="F12" s="9" t="s">
        <v>20</v>
      </c>
      <c r="G12" s="7">
        <f>AVERAGE(D12:D21)</f>
        <v>1.1371963718659388</v>
      </c>
      <c r="H12" s="8"/>
      <c r="I12" s="8"/>
      <c r="J12" s="8" t="s">
        <v>22</v>
      </c>
      <c r="K12" s="8" t="s">
        <v>23</v>
      </c>
      <c r="L12" s="8"/>
      <c r="M12" s="8"/>
      <c r="N12" s="8"/>
      <c r="O12" s="8"/>
      <c r="S12" s="7"/>
      <c r="T12" s="8"/>
    </row>
    <row r="13" spans="2:20" x14ac:dyDescent="0.15">
      <c r="B13" s="5">
        <v>110.67999990718481</v>
      </c>
      <c r="C13" s="5">
        <v>108.38388546481596</v>
      </c>
      <c r="D13" s="7">
        <f t="shared" ref="D13:D21" si="0">B13-C13</f>
        <v>2.2961144423688467</v>
      </c>
      <c r="E13" s="8"/>
      <c r="F13" s="9" t="s">
        <v>25</v>
      </c>
      <c r="G13" s="7">
        <f>_xlfn.STDEV.S(D12:D21)/SQRT(10)</f>
        <v>0.56695392064110672</v>
      </c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15">
      <c r="B14" s="5">
        <v>119.04999990016579</v>
      </c>
      <c r="C14" s="5">
        <v>115.9472816194</v>
      </c>
      <c r="D14" s="7">
        <f t="shared" si="0"/>
        <v>3.1027182807657852</v>
      </c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15">
      <c r="B15" s="5">
        <v>101.74999991467341</v>
      </c>
      <c r="C15" s="5">
        <v>101.7044812014</v>
      </c>
      <c r="D15" s="7">
        <f t="shared" si="0"/>
        <v>4.5518713273409617E-2</v>
      </c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15">
      <c r="B16" s="5">
        <v>91.689999923109625</v>
      </c>
      <c r="C16" s="5">
        <v>90.586932212700006</v>
      </c>
      <c r="D16" s="7">
        <f t="shared" si="0"/>
        <v>1.1030677104096185</v>
      </c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15">
      <c r="B17" s="5">
        <v>112.02999990605269</v>
      </c>
      <c r="C17" s="5">
        <v>112.70388546119325</v>
      </c>
      <c r="D17" s="7">
        <f t="shared" si="0"/>
        <v>-0.67388555514055781</v>
      </c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15">
      <c r="B18" s="5">
        <v>88.839999925499612</v>
      </c>
      <c r="C18" s="5">
        <v>87.363885482443138</v>
      </c>
      <c r="D18" s="7">
        <f t="shared" si="0"/>
        <v>1.4761144430564741</v>
      </c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15">
      <c r="B19" s="5">
        <v>105.17999991179704</v>
      </c>
      <c r="C19" s="5">
        <v>103.8038854686567</v>
      </c>
      <c r="D19" s="7">
        <f t="shared" si="0"/>
        <v>1.376114443140338</v>
      </c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15">
      <c r="B20" s="5">
        <v>110.36999990744475</v>
      </c>
      <c r="C20" s="5">
        <v>106.07388546675311</v>
      </c>
      <c r="D20" s="7">
        <f t="shared" si="0"/>
        <v>4.2961144406916389</v>
      </c>
      <c r="E20" s="8"/>
      <c r="F20" s="9" t="s">
        <v>26</v>
      </c>
      <c r="G20" s="12">
        <f>(G12-0)/G13</f>
        <v>2.0058003489595886</v>
      </c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15">
      <c r="B21" s="6">
        <v>120.98999989853891</v>
      </c>
      <c r="C21" s="6">
        <v>122.651376848</v>
      </c>
      <c r="D21" s="7">
        <f t="shared" si="0"/>
        <v>-1.6613769494610864</v>
      </c>
      <c r="E21" s="8"/>
      <c r="F21" s="8" t="s">
        <v>27</v>
      </c>
      <c r="G21" s="10">
        <v>0.03</v>
      </c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15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15">
      <c r="D23" s="8"/>
      <c r="E23" s="8"/>
      <c r="F23" s="8" t="s">
        <v>29</v>
      </c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15">
      <c r="D24" s="8"/>
      <c r="E24" s="8">
        <v>0.05</v>
      </c>
      <c r="F24" s="8" t="s">
        <v>28</v>
      </c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15">
      <c r="D25" s="8"/>
      <c r="E25" s="8">
        <v>0.1</v>
      </c>
      <c r="F25" s="8" t="s">
        <v>31</v>
      </c>
      <c r="G25" s="8"/>
      <c r="H25" s="8"/>
      <c r="I25" s="8"/>
      <c r="J25" s="8"/>
      <c r="K25" s="8"/>
      <c r="L25" s="8"/>
      <c r="M25" s="8"/>
      <c r="N25" s="8"/>
      <c r="O25" s="8"/>
    </row>
    <row r="26" spans="2:20" x14ac:dyDescent="0.15">
      <c r="E26" s="1">
        <v>0.01</v>
      </c>
      <c r="F26" s="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2019-09-04T15:07:01Z</dcterms:modified>
</cp:coreProperties>
</file>