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20490" windowHeight="763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57" i="1" l="1"/>
  <c r="X57" i="1"/>
  <c r="U57" i="1"/>
  <c r="R57" i="1"/>
  <c r="O57" i="1"/>
  <c r="L57" i="1"/>
  <c r="I57" i="1"/>
  <c r="F57" i="1"/>
  <c r="AA56" i="1"/>
  <c r="X56" i="1"/>
  <c r="U56" i="1"/>
  <c r="R56" i="1"/>
  <c r="O56" i="1"/>
  <c r="L56" i="1"/>
  <c r="I56" i="1"/>
  <c r="F56" i="1"/>
  <c r="AA55" i="1"/>
  <c r="X55" i="1"/>
  <c r="U55" i="1"/>
  <c r="R55" i="1"/>
  <c r="O55" i="1"/>
  <c r="L55" i="1"/>
  <c r="I55" i="1"/>
  <c r="F55" i="1"/>
  <c r="AA54" i="1"/>
  <c r="X54" i="1"/>
  <c r="U54" i="1"/>
  <c r="R54" i="1"/>
  <c r="O54" i="1"/>
  <c r="L54" i="1"/>
  <c r="I54" i="1"/>
  <c r="F54" i="1"/>
  <c r="AA53" i="1"/>
  <c r="X53" i="1"/>
  <c r="U53" i="1"/>
  <c r="R53" i="1"/>
  <c r="O53" i="1"/>
  <c r="L53" i="1"/>
  <c r="I53" i="1"/>
  <c r="F53" i="1"/>
  <c r="AA50" i="1"/>
  <c r="X50" i="1"/>
  <c r="U50" i="1"/>
  <c r="R50" i="1"/>
  <c r="O50" i="1"/>
  <c r="L50" i="1"/>
  <c r="I50" i="1"/>
  <c r="F50" i="1"/>
  <c r="AA49" i="1"/>
  <c r="X49" i="1"/>
  <c r="U49" i="1"/>
  <c r="R49" i="1"/>
  <c r="O49" i="1"/>
  <c r="L49" i="1"/>
  <c r="I49" i="1"/>
  <c r="F49" i="1"/>
  <c r="AA47" i="1"/>
  <c r="X47" i="1"/>
  <c r="U47" i="1"/>
  <c r="R47" i="1"/>
  <c r="O47" i="1"/>
  <c r="L47" i="1"/>
  <c r="I47" i="1"/>
  <c r="F47" i="1"/>
  <c r="AA45" i="1"/>
  <c r="X45" i="1"/>
  <c r="U45" i="1"/>
  <c r="R45" i="1"/>
  <c r="O45" i="1"/>
  <c r="L45" i="1"/>
  <c r="I45" i="1"/>
  <c r="F45" i="1"/>
  <c r="AA44" i="1"/>
  <c r="X44" i="1"/>
  <c r="U44" i="1"/>
  <c r="R44" i="1"/>
  <c r="O44" i="1"/>
  <c r="L44" i="1"/>
  <c r="I44" i="1"/>
  <c r="F44" i="1"/>
  <c r="AA43" i="1"/>
  <c r="X43" i="1"/>
  <c r="U43" i="1"/>
  <c r="R43" i="1"/>
  <c r="O43" i="1"/>
  <c r="L43" i="1"/>
  <c r="I43" i="1"/>
  <c r="F43" i="1"/>
  <c r="AA42" i="1"/>
  <c r="X42" i="1"/>
  <c r="U42" i="1"/>
  <c r="R42" i="1"/>
  <c r="O42" i="1"/>
  <c r="L42" i="1"/>
  <c r="I42" i="1"/>
  <c r="F42" i="1"/>
  <c r="AA39" i="1"/>
  <c r="X39" i="1"/>
  <c r="U39" i="1"/>
  <c r="R39" i="1"/>
  <c r="O39" i="1"/>
  <c r="L39" i="1"/>
  <c r="I39" i="1"/>
  <c r="F39" i="1"/>
  <c r="AA38" i="1"/>
  <c r="X38" i="1"/>
  <c r="U38" i="1"/>
  <c r="R38" i="1"/>
  <c r="O38" i="1"/>
  <c r="L38" i="1"/>
  <c r="I38" i="1"/>
  <c r="F38" i="1"/>
  <c r="AA37" i="1"/>
  <c r="X37" i="1"/>
  <c r="U37" i="1"/>
  <c r="R37" i="1"/>
  <c r="O37" i="1"/>
  <c r="L37" i="1"/>
  <c r="I37" i="1"/>
  <c r="F37" i="1"/>
  <c r="AA36" i="1"/>
  <c r="X36" i="1"/>
  <c r="U36" i="1"/>
  <c r="R36" i="1"/>
  <c r="O36" i="1"/>
  <c r="L36" i="1"/>
  <c r="I36" i="1"/>
  <c r="F36" i="1"/>
  <c r="AA35" i="1"/>
  <c r="X35" i="1"/>
  <c r="U35" i="1"/>
  <c r="R35" i="1"/>
  <c r="O35" i="1"/>
  <c r="L35" i="1"/>
  <c r="I35" i="1"/>
  <c r="F35" i="1"/>
  <c r="AA33" i="1"/>
  <c r="X33" i="1"/>
  <c r="U33" i="1"/>
  <c r="R33" i="1"/>
  <c r="O33" i="1"/>
  <c r="L33" i="1"/>
  <c r="I33" i="1"/>
  <c r="F33" i="1"/>
  <c r="AA31" i="1"/>
  <c r="X31" i="1"/>
  <c r="U31" i="1"/>
  <c r="R31" i="1"/>
  <c r="O31" i="1"/>
  <c r="L31" i="1"/>
  <c r="I31" i="1"/>
  <c r="F31" i="1"/>
  <c r="AA30" i="1"/>
  <c r="X30" i="1"/>
  <c r="U30" i="1"/>
  <c r="R30" i="1"/>
  <c r="O30" i="1"/>
  <c r="L30" i="1"/>
  <c r="I30" i="1"/>
  <c r="F30" i="1"/>
  <c r="AA29" i="1"/>
  <c r="X29" i="1"/>
  <c r="U29" i="1"/>
  <c r="R29" i="1"/>
  <c r="O29" i="1"/>
  <c r="L29" i="1"/>
  <c r="I29" i="1"/>
  <c r="F29" i="1"/>
  <c r="AA27" i="1"/>
  <c r="X27" i="1"/>
  <c r="U27" i="1"/>
  <c r="R27" i="1"/>
  <c r="O27" i="1"/>
  <c r="L27" i="1"/>
  <c r="I27" i="1"/>
  <c r="F27" i="1"/>
  <c r="AA26" i="1"/>
  <c r="X26" i="1"/>
  <c r="U26" i="1"/>
  <c r="R26" i="1"/>
  <c r="O26" i="1"/>
  <c r="L26" i="1"/>
  <c r="I26" i="1"/>
  <c r="F26" i="1"/>
  <c r="AA25" i="1"/>
  <c r="X25" i="1"/>
  <c r="U25" i="1"/>
  <c r="R25" i="1"/>
  <c r="O25" i="1"/>
  <c r="L25" i="1"/>
  <c r="I25" i="1"/>
  <c r="F25" i="1"/>
  <c r="AA23" i="1"/>
  <c r="X23" i="1"/>
  <c r="U23" i="1"/>
  <c r="R23" i="1"/>
  <c r="O23" i="1"/>
  <c r="L23" i="1"/>
  <c r="I23" i="1"/>
  <c r="F23" i="1"/>
  <c r="AA21" i="1"/>
  <c r="X21" i="1"/>
  <c r="U21" i="1"/>
  <c r="R21" i="1"/>
  <c r="O21" i="1"/>
  <c r="L21" i="1"/>
  <c r="I21" i="1"/>
  <c r="F21" i="1"/>
  <c r="AA20" i="1"/>
  <c r="X20" i="1"/>
  <c r="U20" i="1"/>
  <c r="R20" i="1"/>
  <c r="O20" i="1"/>
  <c r="L20" i="1"/>
  <c r="I20" i="1"/>
  <c r="F20" i="1"/>
  <c r="AA19" i="1"/>
  <c r="X19" i="1"/>
  <c r="U19" i="1"/>
  <c r="R19" i="1"/>
  <c r="O19" i="1"/>
  <c r="L19" i="1"/>
  <c r="I19" i="1"/>
  <c r="F19" i="1"/>
  <c r="AA16" i="1"/>
  <c r="X16" i="1"/>
  <c r="U16" i="1"/>
  <c r="R16" i="1"/>
  <c r="O16" i="1"/>
  <c r="L16" i="1"/>
  <c r="I16" i="1"/>
  <c r="F16" i="1"/>
  <c r="AA15" i="1"/>
  <c r="X15" i="1"/>
  <c r="U15" i="1"/>
  <c r="R15" i="1"/>
  <c r="O15" i="1"/>
  <c r="L15" i="1"/>
  <c r="I15" i="1"/>
  <c r="F15" i="1"/>
  <c r="AA13" i="1"/>
  <c r="X13" i="1"/>
  <c r="U13" i="1"/>
  <c r="R13" i="1"/>
  <c r="O13" i="1"/>
  <c r="L13" i="1"/>
  <c r="I13" i="1"/>
  <c r="F13" i="1"/>
  <c r="AA9" i="1"/>
  <c r="X9" i="1"/>
  <c r="U9" i="1"/>
  <c r="R9" i="1"/>
  <c r="O9" i="1"/>
  <c r="L9" i="1"/>
  <c r="I9" i="1"/>
  <c r="F9" i="1"/>
  <c r="AA8" i="1"/>
  <c r="X8" i="1"/>
  <c r="U8" i="1"/>
  <c r="R8" i="1"/>
  <c r="O8" i="1"/>
  <c r="L8" i="1"/>
  <c r="I8" i="1"/>
  <c r="F8" i="1"/>
  <c r="AA7" i="1"/>
  <c r="X7" i="1"/>
  <c r="U7" i="1"/>
  <c r="R7" i="1"/>
  <c r="O7" i="1"/>
  <c r="L7" i="1"/>
  <c r="I7" i="1"/>
  <c r="F7" i="1"/>
  <c r="AA6" i="1"/>
  <c r="X6" i="1"/>
  <c r="U6" i="1"/>
  <c r="R6" i="1"/>
  <c r="O6" i="1"/>
  <c r="L6" i="1"/>
  <c r="I6" i="1"/>
  <c r="F6" i="1"/>
  <c r="AA5" i="1"/>
  <c r="X5" i="1"/>
  <c r="U5" i="1"/>
  <c r="R5" i="1"/>
  <c r="O5" i="1"/>
  <c r="L5" i="1"/>
  <c r="I5" i="1"/>
  <c r="F5" i="1"/>
  <c r="AA4" i="1"/>
  <c r="X4" i="1"/>
  <c r="U4" i="1"/>
  <c r="R4" i="1"/>
  <c r="O4" i="1"/>
  <c r="L4" i="1"/>
  <c r="I4" i="1"/>
  <c r="F4" i="1"/>
  <c r="AA3" i="1"/>
  <c r="AA61" i="1" s="1"/>
  <c r="X3" i="1"/>
  <c r="X61" i="1" s="1"/>
  <c r="U3" i="1"/>
  <c r="U61" i="1" s="1"/>
  <c r="R3" i="1"/>
  <c r="R61" i="1" s="1"/>
  <c r="O3" i="1"/>
  <c r="O61" i="1" s="1"/>
  <c r="L3" i="1"/>
  <c r="L61" i="1" s="1"/>
  <c r="I3" i="1"/>
  <c r="I61" i="1" s="1"/>
  <c r="F3" i="1"/>
  <c r="F61" i="1" s="1"/>
  <c r="F60" i="1" l="1"/>
  <c r="F62" i="1" s="1"/>
  <c r="R60" i="1"/>
  <c r="R62" i="1" s="1"/>
  <c r="I60" i="1"/>
  <c r="I62" i="1" s="1"/>
  <c r="U60" i="1"/>
  <c r="U62" i="1" s="1"/>
  <c r="L60" i="1"/>
  <c r="L62" i="1" s="1"/>
  <c r="X60" i="1"/>
  <c r="X62" i="1" s="1"/>
  <c r="O60" i="1"/>
  <c r="O62" i="1" s="1"/>
  <c r="AA60" i="1"/>
  <c r="AA62" i="1" s="1"/>
</calcChain>
</file>

<file path=xl/sharedStrings.xml><?xml version="1.0" encoding="utf-8"?>
<sst xmlns="http://schemas.openxmlformats.org/spreadsheetml/2006/main" count="652" uniqueCount="235">
  <si>
    <t>Pre-test</t>
  </si>
  <si>
    <t>Soal 1</t>
  </si>
  <si>
    <t>Soal 2</t>
  </si>
  <si>
    <t>Soal 3</t>
  </si>
  <si>
    <t>Soal 4</t>
  </si>
  <si>
    <t>Soal 5</t>
  </si>
  <si>
    <t>Soal 6</t>
  </si>
  <si>
    <t>Soal 7</t>
  </si>
  <si>
    <t>Apa yang dimaksud dengan graf ?</t>
  </si>
  <si>
    <t>Soal 8</t>
  </si>
  <si>
    <t>8.1</t>
  </si>
  <si>
    <t>8.2</t>
  </si>
  <si>
    <t>Latihan1</t>
  </si>
  <si>
    <t>Latihan2</t>
  </si>
  <si>
    <t>Kunci Jawaban</t>
  </si>
  <si>
    <t>Simulasi1-Sesi1 (OPT)</t>
  </si>
  <si>
    <t>Latihan1 (OPT)</t>
  </si>
  <si>
    <t>Latihan2 (CodeViz)</t>
  </si>
  <si>
    <t>Soal1</t>
  </si>
  <si>
    <t>Soal2</t>
  </si>
  <si>
    <t>Soal3</t>
  </si>
  <si>
    <t>Soal4</t>
  </si>
  <si>
    <t>Soal5</t>
  </si>
  <si>
    <t>Simulasi1-Sesi2 (CodeViz)</t>
  </si>
  <si>
    <t>Post-Tes1</t>
  </si>
  <si>
    <t>Simulasi2-Sesi1 (CodeViz)</t>
  </si>
  <si>
    <t>Post-Tes2</t>
  </si>
  <si>
    <t>Pertanyaan</t>
  </si>
  <si>
    <t>Status (B/S)</t>
  </si>
  <si>
    <t>Jawaban</t>
  </si>
  <si>
    <t>S1-15</t>
  </si>
  <si>
    <t>S2-16</t>
  </si>
  <si>
    <t>ID: 301</t>
  </si>
  <si>
    <t>b</t>
  </si>
  <si>
    <t>e</t>
  </si>
  <si>
    <t>c</t>
  </si>
  <si>
    <t>d</t>
  </si>
  <si>
    <t>null</t>
  </si>
  <si>
    <t>output program: 2: 493</t>
  </si>
  <si>
    <t>a</t>
  </si>
  <si>
    <t>Simulasi2-Sesi2 (OPT)</t>
  </si>
  <si>
    <t>DURASI</t>
  </si>
  <si>
    <t>y</t>
  </si>
  <si>
    <t>menit 13:detik 54</t>
  </si>
  <si>
    <t>menit 10:detik 51</t>
  </si>
  <si>
    <t>menit 7:detik 49</t>
  </si>
  <si>
    <t>menit 3:detik 15</t>
  </si>
  <si>
    <t>menit 0:detik 52</t>
  </si>
  <si>
    <t>menit 21:detik 47</t>
  </si>
  <si>
    <t>menit 16:detik 14</t>
  </si>
  <si>
    <t>menit 13:detik 10</t>
  </si>
  <si>
    <t>menit 8:detik 24</t>
  </si>
  <si>
    <t>menit 6:detik 5</t>
  </si>
  <si>
    <t>menit 22:detik 42</t>
  </si>
  <si>
    <t>menit 21:detik 40</t>
  </si>
  <si>
    <t>menit 17:detik 39</t>
  </si>
  <si>
    <t>menit 16:detik 2</t>
  </si>
  <si>
    <t>menit 12:detik 31</t>
  </si>
  <si>
    <t>menit 23:detik 19</t>
  </si>
  <si>
    <t>menit 20:detik 4</t>
  </si>
  <si>
    <t>menit 19:detik 27</t>
  </si>
  <si>
    <t>menit 17:detik 56</t>
  </si>
  <si>
    <t>menit 14:detik 1</t>
  </si>
  <si>
    <t>menit 23:detik 19 / 13</t>
  </si>
  <si>
    <t>menit 20:detik 27</t>
  </si>
  <si>
    <t>menit 18:detik 11</t>
  </si>
  <si>
    <t>menit 17:detik 1</t>
  </si>
  <si>
    <t>menit 12:detik 51</t>
  </si>
  <si>
    <t>menit 9:detik 52</t>
  </si>
  <si>
    <t>ID: 2</t>
  </si>
  <si>
    <t>menit 22:detik 57</t>
  </si>
  <si>
    <t>menit 21:detik 16</t>
  </si>
  <si>
    <t>menit 20:detik 50</t>
  </si>
  <si>
    <t>menit 19:detik 41</t>
  </si>
  <si>
    <t>menit 19:detik 13</t>
  </si>
  <si>
    <t>menit 5:detik 50</t>
  </si>
  <si>
    <t>menit 4:detik 45</t>
  </si>
  <si>
    <t>menit 1:detik 44</t>
  </si>
  <si>
    <t>menit 1:detik 21</t>
  </si>
  <si>
    <t>menit 0:detik 30</t>
  </si>
  <si>
    <t>menit 24:detik 38</t>
  </si>
  <si>
    <t>menit 24:detik 24</t>
  </si>
  <si>
    <t>menit 23:detik 48</t>
  </si>
  <si>
    <t>menit 22:detik 59</t>
  </si>
  <si>
    <t>menit 22:detik 12</t>
  </si>
  <si>
    <t>menit 24:detik 23</t>
  </si>
  <si>
    <t>menit 24:detik 23/ 54</t>
  </si>
  <si>
    <t>menit 24:detik 31</t>
  </si>
  <si>
    <t>menit 23:detik 53</t>
  </si>
  <si>
    <t>menit 23:detik 40</t>
  </si>
  <si>
    <t>menit 24:detik 41</t>
  </si>
  <si>
    <t>menit 24:detik 29</t>
  </si>
  <si>
    <t>menit 23:detik 29</t>
  </si>
  <si>
    <t>menit 21:detik 54/ 53</t>
  </si>
  <si>
    <t>ID: 66</t>
  </si>
  <si>
    <t>menit 21:detik 30</t>
  </si>
  <si>
    <t>menit 14:detik 32</t>
  </si>
  <si>
    <t>menit 9:detik 54</t>
  </si>
  <si>
    <t>menit 3:detik 28</t>
  </si>
  <si>
    <t>menit 2:detik 9</t>
  </si>
  <si>
    <t>menit 23:detik 47</t>
  </si>
  <si>
    <t>menit 22:detik 44</t>
  </si>
  <si>
    <t>menit 20:detik 53</t>
  </si>
  <si>
    <t>menit 10:detik 30</t>
  </si>
  <si>
    <t>menit 7:detik 46</t>
  </si>
  <si>
    <t>menit 24:detik 34</t>
  </si>
  <si>
    <t>menit 23:detik 39</t>
  </si>
  <si>
    <t>menit 22:detik 46</t>
  </si>
  <si>
    <t>menit 22:detik 17</t>
  </si>
  <si>
    <t>menit 17:detik 41</t>
  </si>
  <si>
    <t>menit 23:detik 4</t>
  </si>
  <si>
    <t>menit 18:detik 27</t>
  </si>
  <si>
    <t>menit 16:detik 40</t>
  </si>
  <si>
    <t>menit 16:detik 3</t>
  </si>
  <si>
    <t>menit 13:detik 59</t>
  </si>
  <si>
    <t>menit 22:detik 22</t>
  </si>
  <si>
    <t>menit 21:detik 5</t>
  </si>
  <si>
    <t>menit 19:detik 12</t>
  </si>
  <si>
    <t>menit 16:detik 1</t>
  </si>
  <si>
    <t>S1-16</t>
  </si>
  <si>
    <t>ID: 191</t>
  </si>
  <si>
    <t>menit 24:detik 25</t>
  </si>
  <si>
    <t>menit 23:detik 9</t>
  </si>
  <si>
    <t>menit 22:detik 56</t>
  </si>
  <si>
    <t>menit 22:detik 36</t>
  </si>
  <si>
    <t>menit 22:detik 29</t>
  </si>
  <si>
    <t>menit 20:detik 30</t>
  </si>
  <si>
    <t>menit 19:detik 45</t>
  </si>
  <si>
    <t>menit 17:detik 32</t>
  </si>
  <si>
    <t>menit 16:detik 57</t>
  </si>
  <si>
    <t>menit 23:detik 14</t>
  </si>
  <si>
    <t>menit 21:detik 42</t>
  </si>
  <si>
    <t>menit 20:detik 57</t>
  </si>
  <si>
    <t>menit 15:detik 5</t>
  </si>
  <si>
    <t>menit 8:detik 27</t>
  </si>
  <si>
    <t>menit 22:detik 41</t>
  </si>
  <si>
    <t>menit 22:detik 23</t>
  </si>
  <si>
    <t>menit 21:detik 39</t>
  </si>
  <si>
    <t>menit 21:detik 11</t>
  </si>
  <si>
    <t>menit 18:detik 23</t>
  </si>
  <si>
    <t>menit 23:detik 52</t>
  </si>
  <si>
    <t>menit 10:detik 54</t>
  </si>
  <si>
    <t>menit 20:detik 54</t>
  </si>
  <si>
    <t>menit 18:detik 50</t>
  </si>
  <si>
    <t>menit 18:detik 1</t>
  </si>
  <si>
    <t>menit 16:detik 37</t>
  </si>
  <si>
    <t>menit 13:detik 28</t>
  </si>
  <si>
    <t>menit 24:detik 15</t>
  </si>
  <si>
    <t>menit 23:detik 46</t>
  </si>
  <si>
    <t>menit 22:detik 34</t>
  </si>
  <si>
    <t>menit 20:detik 59</t>
  </si>
  <si>
    <t>menit 19:detik 33</t>
  </si>
  <si>
    <t>ID: 303</t>
  </si>
  <si>
    <t>S1-17</t>
  </si>
  <si>
    <t>ID: 304</t>
  </si>
  <si>
    <t>ID: 305</t>
  </si>
  <si>
    <t>S2-15</t>
  </si>
  <si>
    <t>ID: 308</t>
  </si>
  <si>
    <t>menit 22:detik 37</t>
  </si>
  <si>
    <t>menit 20:detik 32</t>
  </si>
  <si>
    <t>menit 20:detik 8</t>
  </si>
  <si>
    <t>menit 19:detik 59</t>
  </si>
  <si>
    <t>menit 24:detik 47</t>
  </si>
  <si>
    <t>menit 24:detik 3</t>
  </si>
  <si>
    <t>menit 22:detik 31</t>
  </si>
  <si>
    <t>menit 24:detik 48</t>
  </si>
  <si>
    <t>menit 24:detik 40</t>
  </si>
  <si>
    <t>menit 23:detik 41</t>
  </si>
  <si>
    <t>menit 24:detik 52</t>
  </si>
  <si>
    <t>menit 24:detik 17</t>
  </si>
  <si>
    <t>menit 23:detik 54</t>
  </si>
  <si>
    <t>menit 24:detik 51</t>
  </si>
  <si>
    <t>menit 24:detik 33</t>
  </si>
  <si>
    <t>menit 24:detik 28</t>
  </si>
  <si>
    <t>menit 24:detik 22</t>
  </si>
  <si>
    <t>menit 24:detik 27</t>
  </si>
  <si>
    <t>menit 23:detik 27</t>
  </si>
  <si>
    <t>menit 22:detik 20</t>
  </si>
  <si>
    <t>menit 21:detik 51</t>
  </si>
  <si>
    <t>menit 24:detik 43</t>
  </si>
  <si>
    <t>menit 24:detik 16</t>
  </si>
  <si>
    <t>menit 19:detik 15</t>
  </si>
  <si>
    <t>menit 24:detik 9</t>
  </si>
  <si>
    <t>menit 22:detik 38</t>
  </si>
  <si>
    <t>menit 24:detik 19</t>
  </si>
  <si>
    <t>menit 22:detik 21</t>
  </si>
  <si>
    <t>menit 22:detik 15</t>
  </si>
  <si>
    <t>menit 22:detik 7</t>
  </si>
  <si>
    <t>menit 23:detik 37</t>
  </si>
  <si>
    <t>menit 23:detik 20</t>
  </si>
  <si>
    <t>menit 22:detik 9</t>
  </si>
  <si>
    <t>menit 24:detik 30</t>
  </si>
  <si>
    <t>menit 24:detik 6</t>
  </si>
  <si>
    <t>menit 22:detik 45</t>
  </si>
  <si>
    <t>menit 24:detik 45</t>
  </si>
  <si>
    <t>menit 21:detik 58</t>
  </si>
  <si>
    <t>menit 20:detik 58</t>
  </si>
  <si>
    <t>menit 23:detik 22</t>
  </si>
  <si>
    <t>menit 21:detik 3</t>
  </si>
  <si>
    <t>menit 19:detik 56</t>
  </si>
  <si>
    <t>menit 14:detik 59</t>
  </si>
  <si>
    <t>menit 14:detik 14</t>
  </si>
  <si>
    <t>menit 23:detik 38</t>
  </si>
  <si>
    <t>menit 22:detik 43</t>
  </si>
  <si>
    <t>menit 21:detik 28</t>
  </si>
  <si>
    <t>menit 19:detik 25</t>
  </si>
  <si>
    <t>menit 19:detik 10</t>
  </si>
  <si>
    <t>menit 16:detik 26</t>
  </si>
  <si>
    <t>menit 19:detik 37</t>
  </si>
  <si>
    <t>menit 18:detik 59</t>
  </si>
  <si>
    <t>menit 18:detik 38</t>
  </si>
  <si>
    <t>menit 17:detik 46</t>
  </si>
  <si>
    <t>menit 18:detik 13</t>
  </si>
  <si>
    <t>menit 17:detik 35</t>
  </si>
  <si>
    <t>menit 15:detik 12</t>
  </si>
  <si>
    <t>menit 23:detik 24</t>
  </si>
  <si>
    <t>menit 22:detik 8</t>
  </si>
  <si>
    <t>menit 21:detik 17</t>
  </si>
  <si>
    <t>menit 18:detik 3</t>
  </si>
  <si>
    <t>JUMLAH BENAR (B)</t>
  </si>
  <si>
    <t>JUMLAH SALAH (S)</t>
  </si>
  <si>
    <t>TOTAL</t>
  </si>
  <si>
    <t>B</t>
  </si>
  <si>
    <t>S</t>
  </si>
  <si>
    <t>persentase B (=B/jmlh soal)</t>
  </si>
  <si>
    <t>kelompok 1 - simulasi 1 sd postes1</t>
  </si>
  <si>
    <t>kelompok 2 - simulasi 2 sd postes 2</t>
  </si>
  <si>
    <t>berarti dy meningkat</t>
  </si>
  <si>
    <t>Latihan 1 (OPT)</t>
  </si>
  <si>
    <t>Latihan 2 (codeviz)</t>
  </si>
  <si>
    <t>bandingkan, latihan 1 dg kelompok 1</t>
  </si>
  <si>
    <t>bandingkan, latihan 2 dg kelompok 2</t>
  </si>
  <si>
    <t>jadi ada 2 kesimpulan:</t>
  </si>
  <si>
    <t>OPT = ... (uraikan)</t>
  </si>
  <si>
    <t>Codeviz = ... (uraikan)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</si>
</sst>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1"/>
      <scheme val="minor"/>
    </font>
    <font>
      <sz val="11"/>
      <color rgb="FF00000A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Verdana"/>
      <family val="2"/>
    </font>
  </fonts>
  <fills count="1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medium">
        <color rgb="FF999999"/>
      </left>
      <right style="medium">
        <color rgb="FF999999"/>
      </right>
      <top style="medium">
        <color rgb="FF999999"/>
      </top>
      <bottom style="medium">
        <color rgb="FF999999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  <xf numFmtId="0" fontId="2" fillId="2" borderId="0" xfId="0" applyFont="1" applyFill="1"/>
    <xf numFmtId="0" fontId="0" fillId="3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3" fillId="0" borderId="0" xfId="0" applyFont="1"/>
    <xf numFmtId="0" fontId="3" fillId="8" borderId="1" xfId="0" applyFont="1" applyFill="1" applyBorder="1" applyAlignment="1">
      <alignment vertical="center" wrapText="1"/>
    </xf>
    <xf numFmtId="0" fontId="3" fillId="7" borderId="1" xfId="0" applyFont="1" applyFill="1" applyBorder="1" applyAlignment="1">
      <alignment vertical="center" wrapText="1"/>
    </xf>
    <xf numFmtId="0" fontId="3" fillId="9" borderId="1" xfId="0" applyFont="1" applyFill="1" applyBorder="1" applyAlignment="1">
      <alignment vertical="center" wrapText="1"/>
    </xf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6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75"/>
  <sheetViews>
    <sheetView tabSelected="1" topLeftCell="A58" zoomScale="110" workbookViewId="0">
      <selection activeCell="E74" sqref="E74"/>
    </sheetView>
  </sheetViews>
  <sheetFormatPr defaultRowHeight="15" x14ac:dyDescent="0.25"/>
  <cols>
    <col min="1" max="1" width="25.7109375" customWidth="1"/>
    <col min="2" max="2" width="6.7109375" customWidth="1"/>
    <col min="3" max="3" width="6.140625" customWidth="1"/>
    <col min="4" max="4" width="14.42578125" customWidth="1"/>
    <col min="6" max="6" width="11.28515625" customWidth="1"/>
    <col min="7" max="7" width="24.28515625" customWidth="1"/>
    <col min="9" max="9" width="11.7109375" customWidth="1"/>
    <col min="10" max="10" width="22.42578125" customWidth="1"/>
    <col min="12" max="12" width="11.28515625" customWidth="1"/>
    <col min="13" max="13" width="20.5703125" customWidth="1"/>
    <col min="15" max="15" width="11.28515625" customWidth="1"/>
    <col min="16" max="16" width="19.85546875" customWidth="1"/>
    <col min="19" max="19" width="20.42578125" customWidth="1"/>
    <col min="22" max="22" width="19.42578125" customWidth="1"/>
    <col min="25" max="25" width="21.28515625" customWidth="1"/>
    <col min="26" max="26" width="8" customWidth="1"/>
    <col min="27" max="27" width="12.5703125" customWidth="1"/>
  </cols>
  <sheetData>
    <row r="1" spans="1:28" x14ac:dyDescent="0.25">
      <c r="E1" s="9" t="s">
        <v>32</v>
      </c>
      <c r="F1" s="9" t="s">
        <v>31</v>
      </c>
      <c r="G1" s="33" t="s">
        <v>41</v>
      </c>
      <c r="H1" s="3" t="s">
        <v>69</v>
      </c>
      <c r="I1" s="3" t="s">
        <v>30</v>
      </c>
      <c r="J1" s="3" t="s">
        <v>41</v>
      </c>
      <c r="K1" s="15" t="s">
        <v>94</v>
      </c>
      <c r="L1" s="15" t="s">
        <v>30</v>
      </c>
      <c r="M1" s="15" t="s">
        <v>41</v>
      </c>
      <c r="N1" s="7" t="s">
        <v>120</v>
      </c>
      <c r="O1" s="7" t="s">
        <v>119</v>
      </c>
      <c r="P1" s="7" t="s">
        <v>41</v>
      </c>
      <c r="Q1" s="16" t="s">
        <v>152</v>
      </c>
      <c r="R1" s="16" t="s">
        <v>30</v>
      </c>
      <c r="S1" s="16" t="s">
        <v>41</v>
      </c>
      <c r="T1" s="9" t="s">
        <v>154</v>
      </c>
      <c r="U1" s="9" t="s">
        <v>153</v>
      </c>
      <c r="V1" s="9" t="s">
        <v>41</v>
      </c>
      <c r="W1" s="14" t="s">
        <v>155</v>
      </c>
      <c r="X1" s="14" t="s">
        <v>156</v>
      </c>
      <c r="Y1" s="14" t="s">
        <v>41</v>
      </c>
      <c r="Z1" s="8" t="s">
        <v>157</v>
      </c>
      <c r="AA1" s="8" t="s">
        <v>156</v>
      </c>
      <c r="AB1" s="8" t="s">
        <v>41</v>
      </c>
    </row>
    <row r="2" spans="1:28" x14ac:dyDescent="0.25">
      <c r="C2" s="2" t="s">
        <v>27</v>
      </c>
      <c r="D2" s="4" t="s">
        <v>14</v>
      </c>
      <c r="E2" s="9" t="s">
        <v>29</v>
      </c>
      <c r="F2" s="9" t="s">
        <v>28</v>
      </c>
      <c r="G2" s="33"/>
      <c r="H2" s="3" t="s">
        <v>29</v>
      </c>
      <c r="I2" s="3" t="s">
        <v>28</v>
      </c>
      <c r="J2" s="3"/>
      <c r="K2" s="15" t="s">
        <v>29</v>
      </c>
      <c r="L2" s="15" t="s">
        <v>28</v>
      </c>
      <c r="M2" s="15"/>
      <c r="N2" s="7" t="s">
        <v>29</v>
      </c>
      <c r="O2" s="7" t="s">
        <v>28</v>
      </c>
      <c r="P2" s="7"/>
      <c r="Q2" s="16" t="s">
        <v>29</v>
      </c>
      <c r="R2" s="16" t="s">
        <v>28</v>
      </c>
      <c r="S2" s="16"/>
      <c r="T2" s="9" t="s">
        <v>29</v>
      </c>
      <c r="U2" s="9" t="s">
        <v>28</v>
      </c>
      <c r="V2" s="9"/>
      <c r="W2" s="14" t="s">
        <v>29</v>
      </c>
      <c r="X2" s="14" t="s">
        <v>28</v>
      </c>
      <c r="Y2" s="14"/>
      <c r="Z2" s="8" t="s">
        <v>29</v>
      </c>
      <c r="AA2" s="8" t="s">
        <v>28</v>
      </c>
      <c r="AB2" s="8"/>
    </row>
    <row r="3" spans="1:28" x14ac:dyDescent="0.25">
      <c r="A3" t="s">
        <v>0</v>
      </c>
      <c r="B3" t="s">
        <v>1</v>
      </c>
      <c r="C3" s="1" t="s">
        <v>8</v>
      </c>
      <c r="D3" t="s">
        <v>33</v>
      </c>
      <c r="E3" t="s">
        <v>33</v>
      </c>
      <c r="F3" t="str">
        <f>IF(D3=E3,"B","S")</f>
        <v>B</v>
      </c>
      <c r="H3" t="s">
        <v>33</v>
      </c>
      <c r="I3" t="str">
        <f>IF(D3=H3,"B","S")</f>
        <v>B</v>
      </c>
      <c r="K3" t="s">
        <v>33</v>
      </c>
      <c r="L3" t="str">
        <f>IF(D3=K3,"B","S")</f>
        <v>B</v>
      </c>
      <c r="N3" t="s">
        <v>33</v>
      </c>
      <c r="O3" t="str">
        <f>IF(D3=N3,"B","S")</f>
        <v>B</v>
      </c>
      <c r="Q3" t="s">
        <v>33</v>
      </c>
      <c r="R3" t="str">
        <f>IF(D3=Q3,"B","S")</f>
        <v>B</v>
      </c>
      <c r="T3" t="s">
        <v>33</v>
      </c>
      <c r="U3" t="str">
        <f>IF(D3=T3,"B","S")</f>
        <v>B</v>
      </c>
      <c r="W3" t="s">
        <v>33</v>
      </c>
      <c r="X3" t="str">
        <f>IF(D3=W3,"B","S")</f>
        <v>B</v>
      </c>
      <c r="Z3" t="s">
        <v>36</v>
      </c>
      <c r="AA3" t="str">
        <f>IF(D3=Z3,"B","S")</f>
        <v>S</v>
      </c>
    </row>
    <row r="4" spans="1:28" x14ac:dyDescent="0.25">
      <c r="B4" t="s">
        <v>2</v>
      </c>
      <c r="D4" t="s">
        <v>34</v>
      </c>
      <c r="E4" t="s">
        <v>34</v>
      </c>
      <c r="F4" t="str">
        <f t="shared" ref="F4:F57" si="0">IF(D4=E4,"B","S")</f>
        <v>B</v>
      </c>
      <c r="H4" t="s">
        <v>34</v>
      </c>
      <c r="I4" t="str">
        <f t="shared" ref="I4:I9" si="1">IF(D4=H4,"B","S")</f>
        <v>B</v>
      </c>
      <c r="K4" t="s">
        <v>34</v>
      </c>
      <c r="L4" t="str">
        <f t="shared" ref="L4:L9" si="2">IF(D4=K4,"B","S")</f>
        <v>B</v>
      </c>
      <c r="N4" t="s">
        <v>34</v>
      </c>
      <c r="O4" t="str">
        <f t="shared" ref="O4:O9" si="3">IF(D4=N4,"B","S")</f>
        <v>B</v>
      </c>
      <c r="Q4" t="s">
        <v>34</v>
      </c>
      <c r="R4" t="str">
        <f t="shared" ref="R4:R9" si="4">IF(D4=Q4,"B","S")</f>
        <v>B</v>
      </c>
      <c r="T4" t="s">
        <v>36</v>
      </c>
      <c r="U4" t="str">
        <f t="shared" ref="U4:U9" si="5">IF(D4=T4,"B","S")</f>
        <v>S</v>
      </c>
      <c r="W4" t="s">
        <v>36</v>
      </c>
      <c r="X4" t="str">
        <f t="shared" ref="X4:X9" si="6">IF(D4=W4,"B","S")</f>
        <v>S</v>
      </c>
      <c r="Z4" t="s">
        <v>34</v>
      </c>
      <c r="AA4" t="str">
        <f t="shared" ref="AA4:AA9" si="7">IF(D4=Z4,"B","S")</f>
        <v>B</v>
      </c>
    </row>
    <row r="5" spans="1:28" x14ac:dyDescent="0.25">
      <c r="B5" t="s">
        <v>3</v>
      </c>
      <c r="D5" t="s">
        <v>34</v>
      </c>
      <c r="E5" t="s">
        <v>34</v>
      </c>
      <c r="F5" t="str">
        <f t="shared" si="0"/>
        <v>B</v>
      </c>
      <c r="H5" t="s">
        <v>34</v>
      </c>
      <c r="I5" t="str">
        <f t="shared" si="1"/>
        <v>B</v>
      </c>
      <c r="K5" t="s">
        <v>34</v>
      </c>
      <c r="L5" t="str">
        <f t="shared" si="2"/>
        <v>B</v>
      </c>
      <c r="N5" t="s">
        <v>34</v>
      </c>
      <c r="O5" t="str">
        <f t="shared" si="3"/>
        <v>B</v>
      </c>
      <c r="Q5" t="s">
        <v>34</v>
      </c>
      <c r="R5" t="str">
        <f t="shared" si="4"/>
        <v>B</v>
      </c>
      <c r="T5" t="s">
        <v>36</v>
      </c>
      <c r="U5" t="str">
        <f t="shared" si="5"/>
        <v>S</v>
      </c>
      <c r="W5" t="s">
        <v>36</v>
      </c>
      <c r="X5" t="str">
        <f t="shared" si="6"/>
        <v>S</v>
      </c>
      <c r="Z5" t="s">
        <v>34</v>
      </c>
      <c r="AA5" t="str">
        <f t="shared" si="7"/>
        <v>B</v>
      </c>
    </row>
    <row r="6" spans="1:28" x14ac:dyDescent="0.25">
      <c r="B6" t="s">
        <v>4</v>
      </c>
      <c r="D6" t="s">
        <v>35</v>
      </c>
      <c r="E6" t="s">
        <v>35</v>
      </c>
      <c r="F6" t="str">
        <f t="shared" si="0"/>
        <v>B</v>
      </c>
      <c r="H6" t="s">
        <v>35</v>
      </c>
      <c r="I6" t="str">
        <f t="shared" si="1"/>
        <v>B</v>
      </c>
      <c r="K6" t="s">
        <v>35</v>
      </c>
      <c r="L6" t="str">
        <f t="shared" si="2"/>
        <v>B</v>
      </c>
      <c r="N6" t="s">
        <v>35</v>
      </c>
      <c r="O6" t="str">
        <f t="shared" si="3"/>
        <v>B</v>
      </c>
      <c r="Q6" t="s">
        <v>39</v>
      </c>
      <c r="R6" t="str">
        <f t="shared" si="4"/>
        <v>S</v>
      </c>
      <c r="T6" t="s">
        <v>33</v>
      </c>
      <c r="U6" t="str">
        <f t="shared" si="5"/>
        <v>S</v>
      </c>
      <c r="W6" t="s">
        <v>33</v>
      </c>
      <c r="X6" t="str">
        <f t="shared" si="6"/>
        <v>S</v>
      </c>
      <c r="Z6" t="s">
        <v>33</v>
      </c>
      <c r="AA6" t="str">
        <f t="shared" si="7"/>
        <v>S</v>
      </c>
    </row>
    <row r="7" spans="1:28" x14ac:dyDescent="0.25">
      <c r="B7" t="s">
        <v>5</v>
      </c>
      <c r="D7" t="s">
        <v>36</v>
      </c>
      <c r="E7" t="s">
        <v>36</v>
      </c>
      <c r="F7" t="str">
        <f t="shared" si="0"/>
        <v>B</v>
      </c>
      <c r="H7" t="s">
        <v>39</v>
      </c>
      <c r="I7" t="str">
        <f t="shared" si="1"/>
        <v>S</v>
      </c>
      <c r="K7" t="s">
        <v>36</v>
      </c>
      <c r="L7" t="str">
        <f t="shared" si="2"/>
        <v>B</v>
      </c>
      <c r="N7" t="s">
        <v>36</v>
      </c>
      <c r="O7" t="str">
        <f t="shared" si="3"/>
        <v>B</v>
      </c>
      <c r="Q7" t="s">
        <v>36</v>
      </c>
      <c r="R7" t="str">
        <f t="shared" si="4"/>
        <v>B</v>
      </c>
      <c r="T7" t="s">
        <v>36</v>
      </c>
      <c r="U7" t="str">
        <f t="shared" si="5"/>
        <v>B</v>
      </c>
      <c r="W7" t="s">
        <v>39</v>
      </c>
      <c r="X7" t="str">
        <f t="shared" si="6"/>
        <v>S</v>
      </c>
      <c r="Z7" t="s">
        <v>36</v>
      </c>
      <c r="AA7" t="str">
        <f t="shared" si="7"/>
        <v>B</v>
      </c>
    </row>
    <row r="8" spans="1:28" x14ac:dyDescent="0.25">
      <c r="B8" t="s">
        <v>6</v>
      </c>
      <c r="D8" t="s">
        <v>33</v>
      </c>
      <c r="E8" t="s">
        <v>35</v>
      </c>
      <c r="F8" t="str">
        <f t="shared" si="0"/>
        <v>S</v>
      </c>
      <c r="H8" t="s">
        <v>35</v>
      </c>
      <c r="I8" t="str">
        <f t="shared" si="1"/>
        <v>S</v>
      </c>
      <c r="K8" t="s">
        <v>35</v>
      </c>
      <c r="L8" t="str">
        <f t="shared" si="2"/>
        <v>S</v>
      </c>
      <c r="N8" t="s">
        <v>35</v>
      </c>
      <c r="O8" t="str">
        <f t="shared" si="3"/>
        <v>S</v>
      </c>
      <c r="Q8" t="s">
        <v>35</v>
      </c>
      <c r="R8" t="str">
        <f t="shared" si="4"/>
        <v>S</v>
      </c>
      <c r="T8" t="s">
        <v>35</v>
      </c>
      <c r="U8" t="str">
        <f t="shared" si="5"/>
        <v>S</v>
      </c>
      <c r="W8" t="s">
        <v>39</v>
      </c>
      <c r="X8" t="str">
        <f t="shared" si="6"/>
        <v>S</v>
      </c>
      <c r="Z8" t="s">
        <v>35</v>
      </c>
      <c r="AA8" t="str">
        <f t="shared" si="7"/>
        <v>S</v>
      </c>
    </row>
    <row r="9" spans="1:28" x14ac:dyDescent="0.25">
      <c r="B9" t="s">
        <v>7</v>
      </c>
      <c r="D9" t="s">
        <v>33</v>
      </c>
      <c r="E9" t="s">
        <v>33</v>
      </c>
      <c r="F9" t="str">
        <f t="shared" si="0"/>
        <v>B</v>
      </c>
      <c r="H9" t="s">
        <v>33</v>
      </c>
      <c r="I9" t="str">
        <f t="shared" si="1"/>
        <v>B</v>
      </c>
      <c r="K9" t="s">
        <v>39</v>
      </c>
      <c r="L9" t="str">
        <f t="shared" si="2"/>
        <v>S</v>
      </c>
      <c r="N9" t="s">
        <v>35</v>
      </c>
      <c r="O9" t="str">
        <f t="shared" si="3"/>
        <v>S</v>
      </c>
      <c r="Q9" t="s">
        <v>33</v>
      </c>
      <c r="R9" t="str">
        <f t="shared" si="4"/>
        <v>B</v>
      </c>
      <c r="T9" t="s">
        <v>34</v>
      </c>
      <c r="U9" t="str">
        <f t="shared" si="5"/>
        <v>S</v>
      </c>
      <c r="W9" t="s">
        <v>35</v>
      </c>
      <c r="X9" t="str">
        <f t="shared" si="6"/>
        <v>S</v>
      </c>
      <c r="Z9" t="s">
        <v>33</v>
      </c>
      <c r="AA9" t="str">
        <f t="shared" si="7"/>
        <v>B</v>
      </c>
    </row>
    <row r="10" spans="1:28" x14ac:dyDescent="0.25">
      <c r="B10" s="5" t="s">
        <v>9</v>
      </c>
      <c r="C10" s="5"/>
      <c r="E10" t="s">
        <v>42</v>
      </c>
      <c r="H10" t="s">
        <v>42</v>
      </c>
      <c r="K10" t="s">
        <v>33</v>
      </c>
      <c r="N10" t="s">
        <v>42</v>
      </c>
      <c r="Q10" t="s">
        <v>33</v>
      </c>
      <c r="T10" t="s">
        <v>42</v>
      </c>
      <c r="W10" t="s">
        <v>42</v>
      </c>
      <c r="Z10" t="s">
        <v>42</v>
      </c>
    </row>
    <row r="11" spans="1:28" x14ac:dyDescent="0.25">
      <c r="B11" s="5"/>
      <c r="C11" s="6" t="s">
        <v>10</v>
      </c>
      <c r="E11" t="s">
        <v>35</v>
      </c>
      <c r="H11" t="s">
        <v>39</v>
      </c>
      <c r="K11" t="s">
        <v>42</v>
      </c>
      <c r="N11" t="s">
        <v>39</v>
      </c>
      <c r="Q11" t="s">
        <v>42</v>
      </c>
      <c r="T11" t="s">
        <v>33</v>
      </c>
      <c r="Z11" t="s">
        <v>39</v>
      </c>
    </row>
    <row r="12" spans="1:28" x14ac:dyDescent="0.25">
      <c r="B12" s="5"/>
      <c r="C12" s="6" t="s">
        <v>11</v>
      </c>
      <c r="H12" t="s">
        <v>36</v>
      </c>
      <c r="N12" t="s">
        <v>36</v>
      </c>
      <c r="Z12" t="s">
        <v>34</v>
      </c>
    </row>
    <row r="13" spans="1:28" x14ac:dyDescent="0.25">
      <c r="A13" t="s">
        <v>16</v>
      </c>
      <c r="B13" t="s">
        <v>12</v>
      </c>
      <c r="D13" t="s">
        <v>34</v>
      </c>
      <c r="E13" t="s">
        <v>34</v>
      </c>
      <c r="F13" t="str">
        <f t="shared" si="0"/>
        <v>B</v>
      </c>
      <c r="H13" t="s">
        <v>34</v>
      </c>
      <c r="I13" t="str">
        <f>IF(D13=H13,"B","S")</f>
        <v>B</v>
      </c>
      <c r="K13" t="s">
        <v>34</v>
      </c>
      <c r="L13" t="str">
        <f>IF(D13=K13,"B","S")</f>
        <v>B</v>
      </c>
      <c r="N13" t="s">
        <v>39</v>
      </c>
      <c r="O13" t="str">
        <f>IF(D13=N13,"B","S")</f>
        <v>S</v>
      </c>
      <c r="Q13" t="s">
        <v>34</v>
      </c>
      <c r="R13" t="str">
        <f>IF(D13=Q13,"B","S")</f>
        <v>B</v>
      </c>
      <c r="T13" t="s">
        <v>39</v>
      </c>
      <c r="U13" t="str">
        <f>IF(D13=T13,"B","S")</f>
        <v>S</v>
      </c>
      <c r="W13" t="s">
        <v>34</v>
      </c>
      <c r="X13" t="str">
        <f>IF(D13=W13,"B","S")</f>
        <v>B</v>
      </c>
      <c r="Z13" t="s">
        <v>34</v>
      </c>
      <c r="AA13" t="str">
        <f>IF(D13=Z13,"B","S")</f>
        <v>B</v>
      </c>
    </row>
    <row r="14" spans="1:28" x14ac:dyDescent="0.25">
      <c r="B14" t="s">
        <v>12</v>
      </c>
      <c r="D14" t="s">
        <v>37</v>
      </c>
    </row>
    <row r="15" spans="1:28" x14ac:dyDescent="0.25">
      <c r="B15" t="s">
        <v>12</v>
      </c>
      <c r="D15" t="s">
        <v>35</v>
      </c>
      <c r="E15" t="s">
        <v>35</v>
      </c>
      <c r="F15" t="str">
        <f t="shared" si="0"/>
        <v>B</v>
      </c>
      <c r="H15" t="s">
        <v>35</v>
      </c>
      <c r="I15" t="str">
        <f t="shared" ref="I15:I16" si="8">IF(D15=H15,"B","S")</f>
        <v>B</v>
      </c>
      <c r="K15" t="s">
        <v>35</v>
      </c>
      <c r="L15" t="str">
        <f t="shared" ref="L15:L16" si="9">IF(D15=K15,"B","S")</f>
        <v>B</v>
      </c>
      <c r="N15" t="s">
        <v>35</v>
      </c>
      <c r="O15" t="str">
        <f t="shared" ref="O15:O16" si="10">IF(D15=N15,"B","S")</f>
        <v>B</v>
      </c>
      <c r="Q15" t="s">
        <v>35</v>
      </c>
      <c r="R15" t="str">
        <f t="shared" ref="R15:R16" si="11">IF(D15=Q15,"B","S")</f>
        <v>B</v>
      </c>
      <c r="T15" t="s">
        <v>35</v>
      </c>
      <c r="U15" t="str">
        <f t="shared" ref="U15:U16" si="12">IF(D15=T15,"B","S")</f>
        <v>B</v>
      </c>
      <c r="W15" t="s">
        <v>39</v>
      </c>
      <c r="X15" t="str">
        <f t="shared" ref="X15:X16" si="13">IF(D15=W15,"B","S")</f>
        <v>S</v>
      </c>
      <c r="Z15" t="s">
        <v>35</v>
      </c>
      <c r="AA15" t="str">
        <f t="shared" ref="AA15:AA16" si="14">IF(D15=Z15,"B","S")</f>
        <v>B</v>
      </c>
    </row>
    <row r="16" spans="1:28" x14ac:dyDescent="0.25">
      <c r="B16" t="s">
        <v>12</v>
      </c>
      <c r="D16" t="s">
        <v>33</v>
      </c>
      <c r="E16" t="s">
        <v>33</v>
      </c>
      <c r="F16" t="str">
        <f t="shared" si="0"/>
        <v>B</v>
      </c>
      <c r="H16" t="s">
        <v>33</v>
      </c>
      <c r="I16" t="str">
        <f t="shared" si="8"/>
        <v>B</v>
      </c>
      <c r="K16" t="s">
        <v>34</v>
      </c>
      <c r="L16" t="str">
        <f t="shared" si="9"/>
        <v>S</v>
      </c>
      <c r="N16" t="s">
        <v>33</v>
      </c>
      <c r="O16" t="str">
        <f t="shared" si="10"/>
        <v>B</v>
      </c>
      <c r="Q16" t="s">
        <v>33</v>
      </c>
      <c r="R16" t="str">
        <f t="shared" si="11"/>
        <v>B</v>
      </c>
      <c r="T16" t="s">
        <v>33</v>
      </c>
      <c r="U16" t="str">
        <f t="shared" si="12"/>
        <v>B</v>
      </c>
      <c r="W16" t="s">
        <v>33</v>
      </c>
      <c r="X16" t="str">
        <f t="shared" si="13"/>
        <v>B</v>
      </c>
      <c r="Z16" t="s">
        <v>33</v>
      </c>
      <c r="AA16" t="str">
        <f t="shared" si="14"/>
        <v>B</v>
      </c>
    </row>
    <row r="18" spans="1:28" x14ac:dyDescent="0.25">
      <c r="A18" t="s">
        <v>17</v>
      </c>
      <c r="B18" t="s">
        <v>13</v>
      </c>
      <c r="D18" t="s">
        <v>38</v>
      </c>
    </row>
    <row r="19" spans="1:28" x14ac:dyDescent="0.25">
      <c r="B19" t="s">
        <v>13</v>
      </c>
      <c r="D19" t="s">
        <v>33</v>
      </c>
      <c r="E19" t="s">
        <v>33</v>
      </c>
      <c r="F19" t="str">
        <f t="shared" si="0"/>
        <v>B</v>
      </c>
      <c r="H19" t="s">
        <v>33</v>
      </c>
      <c r="I19" t="str">
        <f t="shared" ref="I19:I21" si="15">IF(D19=H19,"B","S")</f>
        <v>B</v>
      </c>
      <c r="K19" t="s">
        <v>33</v>
      </c>
      <c r="L19" t="str">
        <f t="shared" ref="L19:L21" si="16">IF(D19=K19,"B","S")</f>
        <v>B</v>
      </c>
      <c r="N19" t="s">
        <v>39</v>
      </c>
      <c r="O19" t="str">
        <f t="shared" ref="O19:O21" si="17">IF(D19=N19,"B","S")</f>
        <v>S</v>
      </c>
      <c r="Q19" t="s">
        <v>33</v>
      </c>
      <c r="R19" t="str">
        <f t="shared" ref="R19:R21" si="18">IF(D19=Q19,"B","S")</f>
        <v>B</v>
      </c>
      <c r="T19" t="s">
        <v>33</v>
      </c>
      <c r="U19" t="str">
        <f t="shared" ref="U19:U21" si="19">IF(D19=T19,"B","S")</f>
        <v>B</v>
      </c>
      <c r="W19" t="s">
        <v>33</v>
      </c>
      <c r="X19" t="str">
        <f t="shared" ref="X19:X21" si="20">IF(D19=W19,"B","S")</f>
        <v>B</v>
      </c>
      <c r="Z19" t="s">
        <v>33</v>
      </c>
      <c r="AA19" t="str">
        <f t="shared" ref="AA19:AA21" si="21">IF(D19=Z19,"B","S")</f>
        <v>B</v>
      </c>
    </row>
    <row r="20" spans="1:28" x14ac:dyDescent="0.25">
      <c r="B20" t="s">
        <v>13</v>
      </c>
      <c r="D20" t="s">
        <v>33</v>
      </c>
      <c r="E20" t="s">
        <v>33</v>
      </c>
      <c r="F20" t="str">
        <f t="shared" si="0"/>
        <v>B</v>
      </c>
      <c r="H20" t="s">
        <v>33</v>
      </c>
      <c r="I20" t="str">
        <f t="shared" si="15"/>
        <v>B</v>
      </c>
      <c r="K20" t="s">
        <v>33</v>
      </c>
      <c r="L20" t="str">
        <f t="shared" si="16"/>
        <v>B</v>
      </c>
      <c r="N20" t="s">
        <v>33</v>
      </c>
      <c r="O20" t="str">
        <f t="shared" si="17"/>
        <v>B</v>
      </c>
      <c r="Q20" t="s">
        <v>33</v>
      </c>
      <c r="R20" t="str">
        <f t="shared" si="18"/>
        <v>B</v>
      </c>
      <c r="T20" t="s">
        <v>34</v>
      </c>
      <c r="U20" t="str">
        <f t="shared" si="19"/>
        <v>S</v>
      </c>
      <c r="W20" t="s">
        <v>33</v>
      </c>
      <c r="X20" t="str">
        <f t="shared" si="20"/>
        <v>B</v>
      </c>
      <c r="Z20" t="s">
        <v>34</v>
      </c>
      <c r="AA20" t="str">
        <f t="shared" si="21"/>
        <v>S</v>
      </c>
    </row>
    <row r="21" spans="1:28" x14ac:dyDescent="0.25">
      <c r="B21" t="s">
        <v>13</v>
      </c>
      <c r="D21" t="s">
        <v>35</v>
      </c>
      <c r="E21" t="s">
        <v>35</v>
      </c>
      <c r="F21" t="str">
        <f t="shared" si="0"/>
        <v>B</v>
      </c>
      <c r="H21" t="s">
        <v>35</v>
      </c>
      <c r="I21" t="str">
        <f t="shared" si="15"/>
        <v>B</v>
      </c>
      <c r="K21" t="s">
        <v>34</v>
      </c>
      <c r="L21" t="str">
        <f t="shared" si="16"/>
        <v>S</v>
      </c>
      <c r="N21" t="s">
        <v>35</v>
      </c>
      <c r="O21" t="str">
        <f t="shared" si="17"/>
        <v>B</v>
      </c>
      <c r="Q21" t="s">
        <v>35</v>
      </c>
      <c r="R21" t="str">
        <f t="shared" si="18"/>
        <v>B</v>
      </c>
      <c r="T21" t="s">
        <v>35</v>
      </c>
      <c r="U21" t="str">
        <f t="shared" si="19"/>
        <v>B</v>
      </c>
      <c r="W21" t="s">
        <v>35</v>
      </c>
      <c r="X21" t="str">
        <f t="shared" si="20"/>
        <v>B</v>
      </c>
      <c r="Z21" t="s">
        <v>35</v>
      </c>
      <c r="AA21" t="str">
        <f t="shared" si="21"/>
        <v>B</v>
      </c>
    </row>
    <row r="23" spans="1:28" x14ac:dyDescent="0.25">
      <c r="A23" t="s">
        <v>15</v>
      </c>
      <c r="B23" t="s">
        <v>18</v>
      </c>
      <c r="D23" t="s">
        <v>34</v>
      </c>
      <c r="E23" t="s">
        <v>36</v>
      </c>
      <c r="F23" t="str">
        <f t="shared" si="0"/>
        <v>S</v>
      </c>
      <c r="G23" t="s">
        <v>43</v>
      </c>
      <c r="H23" t="s">
        <v>39</v>
      </c>
      <c r="I23" t="str">
        <f t="shared" ref="I23" si="22">IF(D23=H23,"B","S")</f>
        <v>S</v>
      </c>
      <c r="J23" s="10" t="s">
        <v>70</v>
      </c>
      <c r="K23" t="s">
        <v>34</v>
      </c>
      <c r="L23" t="str">
        <f>IF(D23=K23,"B","S")</f>
        <v>B</v>
      </c>
      <c r="M23" s="10" t="s">
        <v>95</v>
      </c>
      <c r="N23" t="s">
        <v>34</v>
      </c>
      <c r="O23" t="str">
        <f>IF(D23=N23,"B","S")</f>
        <v>B</v>
      </c>
      <c r="P23" s="10" t="s">
        <v>121</v>
      </c>
      <c r="Q23" t="s">
        <v>34</v>
      </c>
      <c r="R23" t="str">
        <f>IF(D23=Q23,"B","S")</f>
        <v>B</v>
      </c>
      <c r="S23" s="10" t="s">
        <v>158</v>
      </c>
      <c r="T23" t="s">
        <v>33</v>
      </c>
      <c r="U23" t="str">
        <f>IF(D23=T23,"B","S")</f>
        <v>S</v>
      </c>
      <c r="V23" s="10" t="s">
        <v>175</v>
      </c>
      <c r="W23" t="s">
        <v>33</v>
      </c>
      <c r="X23" t="str">
        <f>IF(D23=W23,"B","S")</f>
        <v>S</v>
      </c>
      <c r="Y23" s="10" t="s">
        <v>194</v>
      </c>
      <c r="Z23" t="s">
        <v>34</v>
      </c>
      <c r="AA23" t="str">
        <f>IF(D23=Z23,"B","S")</f>
        <v>B</v>
      </c>
      <c r="AB23" s="10" t="s">
        <v>197</v>
      </c>
    </row>
    <row r="24" spans="1:28" x14ac:dyDescent="0.25">
      <c r="B24" t="s">
        <v>19</v>
      </c>
      <c r="D24" t="s">
        <v>37</v>
      </c>
      <c r="G24" s="10" t="s">
        <v>44</v>
      </c>
      <c r="J24" s="10" t="s">
        <v>71</v>
      </c>
      <c r="M24" s="10" t="s">
        <v>96</v>
      </c>
      <c r="P24" s="10" t="s">
        <v>126</v>
      </c>
      <c r="S24" s="10" t="s">
        <v>132</v>
      </c>
      <c r="V24" s="10" t="s">
        <v>176</v>
      </c>
      <c r="Y24" s="10" t="s">
        <v>176</v>
      </c>
      <c r="AB24" s="10" t="s">
        <v>198</v>
      </c>
    </row>
    <row r="25" spans="1:28" x14ac:dyDescent="0.25">
      <c r="B25" t="s">
        <v>20</v>
      </c>
      <c r="D25" t="s">
        <v>39</v>
      </c>
      <c r="E25" t="s">
        <v>39</v>
      </c>
      <c r="F25" t="str">
        <f t="shared" si="0"/>
        <v>B</v>
      </c>
      <c r="G25" s="10" t="s">
        <v>45</v>
      </c>
      <c r="H25" t="s">
        <v>39</v>
      </c>
      <c r="I25" t="str">
        <f t="shared" ref="I25:I27" si="23">IF(D25=H25,"B","S")</f>
        <v>B</v>
      </c>
      <c r="J25" s="10" t="s">
        <v>72</v>
      </c>
      <c r="K25" t="s">
        <v>39</v>
      </c>
      <c r="L25" t="str">
        <f t="shared" ref="L25:L26" si="24">IF(D25=K25,"B","S")</f>
        <v>B</v>
      </c>
      <c r="M25" s="10" t="s">
        <v>97</v>
      </c>
      <c r="N25" t="s">
        <v>39</v>
      </c>
      <c r="O25" t="str">
        <f t="shared" ref="O25:O27" si="25">IF(D25=N25,"B","S")</f>
        <v>B</v>
      </c>
      <c r="P25" s="10" t="s">
        <v>127</v>
      </c>
      <c r="Q25" t="s">
        <v>39</v>
      </c>
      <c r="R25" t="str">
        <f t="shared" ref="R25:R27" si="26">IF(D25=Q25,"B","S")</f>
        <v>B</v>
      </c>
      <c r="S25" s="10" t="s">
        <v>159</v>
      </c>
      <c r="T25" t="s">
        <v>39</v>
      </c>
      <c r="U25" t="str">
        <f t="shared" ref="U25:U27" si="27">IF(D25=T25,"B","S")</f>
        <v>B</v>
      </c>
      <c r="V25" s="10" t="s">
        <v>70</v>
      </c>
      <c r="W25" t="s">
        <v>33</v>
      </c>
      <c r="X25" t="str">
        <f t="shared" ref="X25:X27" si="28">IF(D25=W25,"B","S")</f>
        <v>S</v>
      </c>
      <c r="Y25" s="10" t="s">
        <v>195</v>
      </c>
      <c r="Z25" t="s">
        <v>34</v>
      </c>
      <c r="AA25" t="str">
        <f t="shared" ref="AA25:AA27" si="29">IF(D25=Z25,"B","S")</f>
        <v>S</v>
      </c>
      <c r="AB25" s="10" t="s">
        <v>199</v>
      </c>
    </row>
    <row r="26" spans="1:28" x14ac:dyDescent="0.25">
      <c r="B26" t="s">
        <v>21</v>
      </c>
      <c r="D26" t="s">
        <v>36</v>
      </c>
      <c r="E26" t="s">
        <v>35</v>
      </c>
      <c r="F26" t="str">
        <f t="shared" si="0"/>
        <v>S</v>
      </c>
      <c r="G26" s="10" t="s">
        <v>46</v>
      </c>
      <c r="H26" t="s">
        <v>36</v>
      </c>
      <c r="I26" t="str">
        <f t="shared" si="23"/>
        <v>B</v>
      </c>
      <c r="J26" s="10" t="s">
        <v>73</v>
      </c>
      <c r="K26" t="s">
        <v>36</v>
      </c>
      <c r="L26" t="str">
        <f t="shared" si="24"/>
        <v>B</v>
      </c>
      <c r="M26" s="10" t="s">
        <v>98</v>
      </c>
      <c r="N26" t="s">
        <v>36</v>
      </c>
      <c r="O26" t="str">
        <f t="shared" si="25"/>
        <v>B</v>
      </c>
      <c r="P26" s="10" t="s">
        <v>128</v>
      </c>
      <c r="Q26" t="s">
        <v>39</v>
      </c>
      <c r="R26" t="str">
        <f t="shared" si="26"/>
        <v>S</v>
      </c>
      <c r="S26" s="10" t="s">
        <v>160</v>
      </c>
      <c r="T26" t="s">
        <v>39</v>
      </c>
      <c r="U26" t="str">
        <f t="shared" si="27"/>
        <v>S</v>
      </c>
      <c r="V26" s="10" t="s">
        <v>177</v>
      </c>
      <c r="W26" t="s">
        <v>35</v>
      </c>
      <c r="X26" t="str">
        <f t="shared" si="28"/>
        <v>S</v>
      </c>
      <c r="Y26" s="10" t="s">
        <v>196</v>
      </c>
      <c r="Z26" t="s">
        <v>35</v>
      </c>
      <c r="AA26" t="str">
        <f t="shared" si="29"/>
        <v>S</v>
      </c>
      <c r="AB26" s="10" t="s">
        <v>200</v>
      </c>
    </row>
    <row r="27" spans="1:28" x14ac:dyDescent="0.25">
      <c r="B27" t="s">
        <v>22</v>
      </c>
      <c r="D27" t="s">
        <v>35</v>
      </c>
      <c r="E27" t="s">
        <v>35</v>
      </c>
      <c r="F27" t="str">
        <f t="shared" si="0"/>
        <v>B</v>
      </c>
      <c r="G27" s="10" t="s">
        <v>47</v>
      </c>
      <c r="H27" t="s">
        <v>35</v>
      </c>
      <c r="I27" t="str">
        <f t="shared" si="23"/>
        <v>B</v>
      </c>
      <c r="J27" s="10" t="s">
        <v>74</v>
      </c>
      <c r="K27" t="s">
        <v>35</v>
      </c>
      <c r="L27" t="str">
        <f>IF(D27=K27,"B","S")</f>
        <v>B</v>
      </c>
      <c r="M27" s="10" t="s">
        <v>99</v>
      </c>
      <c r="N27" t="s">
        <v>34</v>
      </c>
      <c r="O27" t="str">
        <f t="shared" si="25"/>
        <v>S</v>
      </c>
      <c r="P27" s="10" t="s">
        <v>129</v>
      </c>
      <c r="Q27" t="s">
        <v>36</v>
      </c>
      <c r="R27" t="str">
        <f t="shared" si="26"/>
        <v>S</v>
      </c>
      <c r="S27" s="10" t="s">
        <v>161</v>
      </c>
      <c r="T27" t="s">
        <v>34</v>
      </c>
      <c r="U27" t="str">
        <f t="shared" si="27"/>
        <v>S</v>
      </c>
      <c r="V27" s="10" t="s">
        <v>178</v>
      </c>
      <c r="W27" t="s">
        <v>35</v>
      </c>
      <c r="X27" t="str">
        <f t="shared" si="28"/>
        <v>B</v>
      </c>
      <c r="Y27" s="10" t="s">
        <v>72</v>
      </c>
      <c r="Z27" t="s">
        <v>35</v>
      </c>
      <c r="AA27" t="str">
        <f t="shared" si="29"/>
        <v>B</v>
      </c>
      <c r="AB27" s="10" t="s">
        <v>201</v>
      </c>
    </row>
    <row r="29" spans="1:28" x14ac:dyDescent="0.25">
      <c r="A29" t="s">
        <v>23</v>
      </c>
      <c r="B29" t="s">
        <v>18</v>
      </c>
      <c r="D29" t="s">
        <v>34</v>
      </c>
      <c r="E29" t="s">
        <v>34</v>
      </c>
      <c r="F29" t="str">
        <f t="shared" si="0"/>
        <v>B</v>
      </c>
      <c r="G29" s="10" t="s">
        <v>48</v>
      </c>
      <c r="H29" t="s">
        <v>36</v>
      </c>
      <c r="I29" t="str">
        <f t="shared" ref="I29:I31" si="30">IF(D29=H29,"B","S")</f>
        <v>S</v>
      </c>
      <c r="J29" s="10" t="s">
        <v>80</v>
      </c>
      <c r="K29" t="s">
        <v>34</v>
      </c>
      <c r="L29" t="str">
        <f t="shared" ref="L29:L31" si="31">IF(D29=K29,"B","S")</f>
        <v>B</v>
      </c>
      <c r="M29" s="10" t="s">
        <v>100</v>
      </c>
      <c r="N29" t="s">
        <v>35</v>
      </c>
      <c r="O29" t="str">
        <f t="shared" ref="O29:O31" si="32">IF(D29=N29,"B","S")</f>
        <v>S</v>
      </c>
      <c r="P29" s="10" t="s">
        <v>130</v>
      </c>
      <c r="Q29" t="s">
        <v>34</v>
      </c>
      <c r="R29" t="str">
        <f t="shared" ref="R29:R31" si="33">IF(D29=Q29,"B","S")</f>
        <v>B</v>
      </c>
      <c r="S29" s="10" t="s">
        <v>162</v>
      </c>
      <c r="T29" t="s">
        <v>35</v>
      </c>
      <c r="U29" t="str">
        <f t="shared" ref="U29:U31" si="34">IF(D29=T29,"B","S")</f>
        <v>S</v>
      </c>
      <c r="V29" s="10" t="s">
        <v>179</v>
      </c>
      <c r="X29" t="str">
        <f t="shared" ref="X29:X31" si="35">IF(D29=W29,"B","S")</f>
        <v>S</v>
      </c>
      <c r="Z29" t="s">
        <v>34</v>
      </c>
      <c r="AA29" t="str">
        <f t="shared" ref="AA29:AA31" si="36">IF(D29=Z29,"B","S")</f>
        <v>B</v>
      </c>
      <c r="AB29" s="10" t="s">
        <v>202</v>
      </c>
    </row>
    <row r="30" spans="1:28" x14ac:dyDescent="0.25">
      <c r="B30" t="s">
        <v>19</v>
      </c>
      <c r="D30" t="s">
        <v>35</v>
      </c>
      <c r="E30" t="s">
        <v>39</v>
      </c>
      <c r="F30" t="str">
        <f t="shared" si="0"/>
        <v>S</v>
      </c>
      <c r="G30" s="10" t="s">
        <v>49</v>
      </c>
      <c r="H30" t="s">
        <v>35</v>
      </c>
      <c r="I30" t="str">
        <f t="shared" si="30"/>
        <v>B</v>
      </c>
      <c r="J30" s="10" t="s">
        <v>81</v>
      </c>
      <c r="K30" t="s">
        <v>35</v>
      </c>
      <c r="L30" t="str">
        <f t="shared" si="31"/>
        <v>B</v>
      </c>
      <c r="M30" s="10" t="s">
        <v>101</v>
      </c>
      <c r="N30" t="s">
        <v>35</v>
      </c>
      <c r="O30" t="str">
        <f t="shared" si="32"/>
        <v>B</v>
      </c>
      <c r="P30" s="10" t="s">
        <v>131</v>
      </c>
      <c r="Q30" t="s">
        <v>35</v>
      </c>
      <c r="R30" t="str">
        <f t="shared" si="33"/>
        <v>B</v>
      </c>
      <c r="S30" s="10" t="s">
        <v>105</v>
      </c>
      <c r="T30" t="s">
        <v>39</v>
      </c>
      <c r="U30" t="str">
        <f t="shared" si="34"/>
        <v>S</v>
      </c>
      <c r="V30" s="10" t="s">
        <v>180</v>
      </c>
      <c r="X30" t="str">
        <f t="shared" si="35"/>
        <v>S</v>
      </c>
      <c r="Z30" t="s">
        <v>35</v>
      </c>
      <c r="AA30" t="str">
        <f t="shared" si="36"/>
        <v>B</v>
      </c>
      <c r="AB30" s="10" t="s">
        <v>203</v>
      </c>
    </row>
    <row r="31" spans="1:28" x14ac:dyDescent="0.25">
      <c r="B31" t="s">
        <v>20</v>
      </c>
      <c r="D31" t="s">
        <v>33</v>
      </c>
      <c r="E31" t="s">
        <v>36</v>
      </c>
      <c r="F31" t="str">
        <f t="shared" si="0"/>
        <v>S</v>
      </c>
      <c r="G31" s="10" t="s">
        <v>50</v>
      </c>
      <c r="H31" t="s">
        <v>33</v>
      </c>
      <c r="I31" t="str">
        <f t="shared" si="30"/>
        <v>B</v>
      </c>
      <c r="J31" s="10" t="s">
        <v>82</v>
      </c>
      <c r="K31" t="s">
        <v>33</v>
      </c>
      <c r="L31" t="str">
        <f t="shared" si="31"/>
        <v>B</v>
      </c>
      <c r="M31" s="10" t="s">
        <v>102</v>
      </c>
      <c r="N31" t="s">
        <v>33</v>
      </c>
      <c r="O31" t="str">
        <f t="shared" si="32"/>
        <v>B</v>
      </c>
      <c r="P31" s="10" t="s">
        <v>132</v>
      </c>
      <c r="Q31" t="s">
        <v>39</v>
      </c>
      <c r="R31" t="str">
        <f t="shared" si="33"/>
        <v>S</v>
      </c>
      <c r="S31" s="10" t="s">
        <v>163</v>
      </c>
      <c r="T31" t="s">
        <v>39</v>
      </c>
      <c r="U31" t="str">
        <f t="shared" si="34"/>
        <v>S</v>
      </c>
      <c r="V31" s="10" t="s">
        <v>163</v>
      </c>
      <c r="X31" t="str">
        <f t="shared" si="35"/>
        <v>S</v>
      </c>
      <c r="Z31" t="s">
        <v>33</v>
      </c>
      <c r="AA31" t="str">
        <f t="shared" si="36"/>
        <v>B</v>
      </c>
      <c r="AB31" s="10" t="s">
        <v>204</v>
      </c>
    </row>
    <row r="32" spans="1:28" x14ac:dyDescent="0.25">
      <c r="B32" t="s">
        <v>21</v>
      </c>
      <c r="D32" t="s">
        <v>37</v>
      </c>
      <c r="G32" s="10" t="s">
        <v>51</v>
      </c>
      <c r="J32" s="10" t="s">
        <v>83</v>
      </c>
      <c r="M32" s="10" t="s">
        <v>103</v>
      </c>
      <c r="P32" s="10" t="s">
        <v>133</v>
      </c>
      <c r="S32" s="11" t="s">
        <v>106</v>
      </c>
      <c r="V32" s="10" t="s">
        <v>54</v>
      </c>
      <c r="AB32" s="10" t="s">
        <v>145</v>
      </c>
    </row>
    <row r="33" spans="1:28" x14ac:dyDescent="0.25">
      <c r="B33" t="s">
        <v>22</v>
      </c>
      <c r="D33" t="s">
        <v>35</v>
      </c>
      <c r="E33" t="s">
        <v>39</v>
      </c>
      <c r="F33" t="str">
        <f t="shared" si="0"/>
        <v>S</v>
      </c>
      <c r="G33" s="10" t="s">
        <v>52</v>
      </c>
      <c r="H33" t="s">
        <v>34</v>
      </c>
      <c r="I33" t="str">
        <f t="shared" ref="I33" si="37">IF(D33=H33,"B","S")</f>
        <v>S</v>
      </c>
      <c r="J33" s="10" t="s">
        <v>84</v>
      </c>
      <c r="K33" t="s">
        <v>34</v>
      </c>
      <c r="L33" t="str">
        <f>IF(D33=K33,"B","S")</f>
        <v>S</v>
      </c>
      <c r="M33" s="10" t="s">
        <v>104</v>
      </c>
      <c r="N33" t="s">
        <v>35</v>
      </c>
      <c r="O33" t="str">
        <f>IF(D33=N33,"B","S")</f>
        <v>B</v>
      </c>
      <c r="P33" s="10" t="s">
        <v>134</v>
      </c>
      <c r="Q33" t="s">
        <v>33</v>
      </c>
      <c r="R33" t="str">
        <f>IF(D33=Q33,"B","S")</f>
        <v>S</v>
      </c>
      <c r="S33" s="10" t="s">
        <v>164</v>
      </c>
      <c r="T33" t="s">
        <v>35</v>
      </c>
      <c r="U33" t="str">
        <f>IF(D33=T33,"B","S")</f>
        <v>B</v>
      </c>
      <c r="V33" s="10" t="s">
        <v>181</v>
      </c>
      <c r="X33" t="str">
        <f>IF(D33=W33,"B","S")</f>
        <v>S</v>
      </c>
      <c r="Z33" t="s">
        <v>39</v>
      </c>
      <c r="AA33" t="str">
        <f>IF(D33=Z33,"B","S")</f>
        <v>S</v>
      </c>
      <c r="AB33" s="10" t="s">
        <v>114</v>
      </c>
    </row>
    <row r="35" spans="1:28" x14ac:dyDescent="0.25">
      <c r="A35" t="s">
        <v>24</v>
      </c>
      <c r="B35" t="s">
        <v>18</v>
      </c>
      <c r="D35" t="s">
        <v>35</v>
      </c>
      <c r="E35" t="s">
        <v>39</v>
      </c>
      <c r="F35" t="str">
        <f t="shared" si="0"/>
        <v>S</v>
      </c>
      <c r="G35" s="10" t="s">
        <v>53</v>
      </c>
      <c r="H35" t="s">
        <v>35</v>
      </c>
      <c r="I35" t="str">
        <f t="shared" ref="I35:I39" si="38">IF(D35=H35,"B","S")</f>
        <v>B</v>
      </c>
      <c r="J35" s="10" t="s">
        <v>86</v>
      </c>
      <c r="K35" t="s">
        <v>35</v>
      </c>
      <c r="L35" t="str">
        <f t="shared" ref="L35:L39" si="39">IF(D35=K35,"B","S")</f>
        <v>B</v>
      </c>
      <c r="M35" s="10" t="s">
        <v>105</v>
      </c>
      <c r="N35" t="s">
        <v>35</v>
      </c>
      <c r="O35" t="str">
        <f t="shared" ref="O35:O38" si="40">IF(D35=N35,"B","S")</f>
        <v>B</v>
      </c>
      <c r="P35" s="10" t="s">
        <v>135</v>
      </c>
      <c r="Q35" t="s">
        <v>34</v>
      </c>
      <c r="R35" t="str">
        <f t="shared" ref="R35:R39" si="41">IF(D35=Q35,"B","S")</f>
        <v>S</v>
      </c>
      <c r="S35" s="10" t="s">
        <v>165</v>
      </c>
      <c r="T35" t="s">
        <v>35</v>
      </c>
      <c r="U35" t="str">
        <f t="shared" ref="U35:U39" si="42">IF(D35=T35,"B","S")</f>
        <v>B</v>
      </c>
      <c r="V35" s="10" t="s">
        <v>87</v>
      </c>
      <c r="X35" t="str">
        <f t="shared" ref="X35:X39" si="43">IF(D35=W35,"B","S")</f>
        <v>S</v>
      </c>
      <c r="Z35" t="s">
        <v>35</v>
      </c>
      <c r="AA35" t="str">
        <f t="shared" ref="AA35:AA39" si="44">IF(D35=Z35,"B","S")</f>
        <v>B</v>
      </c>
      <c r="AB35" s="10" t="s">
        <v>130</v>
      </c>
    </row>
    <row r="36" spans="1:28" x14ac:dyDescent="0.25">
      <c r="B36" t="s">
        <v>19</v>
      </c>
      <c r="D36" t="s">
        <v>36</v>
      </c>
      <c r="E36" t="s">
        <v>36</v>
      </c>
      <c r="F36" t="str">
        <f t="shared" si="0"/>
        <v>B</v>
      </c>
      <c r="G36" s="10" t="s">
        <v>54</v>
      </c>
      <c r="H36" t="s">
        <v>36</v>
      </c>
      <c r="I36" t="str">
        <f t="shared" si="38"/>
        <v>B</v>
      </c>
      <c r="J36" s="10" t="s">
        <v>87</v>
      </c>
      <c r="K36" t="s">
        <v>36</v>
      </c>
      <c r="L36" t="str">
        <f t="shared" si="39"/>
        <v>B</v>
      </c>
      <c r="M36" s="10" t="s">
        <v>106</v>
      </c>
      <c r="N36" t="s">
        <v>36</v>
      </c>
      <c r="O36" t="str">
        <f t="shared" si="40"/>
        <v>B</v>
      </c>
      <c r="P36" s="10" t="s">
        <v>136</v>
      </c>
      <c r="Q36" t="s">
        <v>35</v>
      </c>
      <c r="R36" t="str">
        <f t="shared" si="41"/>
        <v>S</v>
      </c>
      <c r="S36" s="10" t="s">
        <v>166</v>
      </c>
      <c r="T36" t="s">
        <v>36</v>
      </c>
      <c r="U36" t="str">
        <f t="shared" si="42"/>
        <v>B</v>
      </c>
      <c r="V36" s="10" t="s">
        <v>182</v>
      </c>
      <c r="X36" t="str">
        <f t="shared" si="43"/>
        <v>S</v>
      </c>
      <c r="Z36" t="s">
        <v>36</v>
      </c>
      <c r="AA36" t="str">
        <f t="shared" si="44"/>
        <v>B</v>
      </c>
      <c r="AB36" s="10" t="s">
        <v>183</v>
      </c>
    </row>
    <row r="37" spans="1:28" x14ac:dyDescent="0.25">
      <c r="B37" t="s">
        <v>20</v>
      </c>
      <c r="D37" t="s">
        <v>36</v>
      </c>
      <c r="E37" t="s">
        <v>39</v>
      </c>
      <c r="F37" t="str">
        <f t="shared" si="0"/>
        <v>S</v>
      </c>
      <c r="G37" s="10" t="s">
        <v>55</v>
      </c>
      <c r="H37" t="s">
        <v>35</v>
      </c>
      <c r="I37" t="str">
        <f t="shared" si="38"/>
        <v>S</v>
      </c>
      <c r="J37" s="10" t="s">
        <v>88</v>
      </c>
      <c r="K37" t="s">
        <v>35</v>
      </c>
      <c r="L37" t="str">
        <f t="shared" si="39"/>
        <v>S</v>
      </c>
      <c r="M37" s="10" t="s">
        <v>107</v>
      </c>
      <c r="N37" t="s">
        <v>33</v>
      </c>
      <c r="O37" t="str">
        <f t="shared" si="40"/>
        <v>S</v>
      </c>
      <c r="P37" s="10" t="s">
        <v>137</v>
      </c>
      <c r="Q37" t="s">
        <v>39</v>
      </c>
      <c r="R37" t="str">
        <f t="shared" si="41"/>
        <v>S</v>
      </c>
      <c r="S37" s="10" t="s">
        <v>91</v>
      </c>
      <c r="T37" t="s">
        <v>39</v>
      </c>
      <c r="U37" t="str">
        <f t="shared" si="42"/>
        <v>S</v>
      </c>
      <c r="V37" s="10" t="s">
        <v>170</v>
      </c>
      <c r="X37" t="str">
        <f t="shared" si="43"/>
        <v>S</v>
      </c>
      <c r="Z37" t="s">
        <v>35</v>
      </c>
      <c r="AA37" t="str">
        <f t="shared" si="44"/>
        <v>S</v>
      </c>
      <c r="AB37" s="10" t="s">
        <v>205</v>
      </c>
    </row>
    <row r="38" spans="1:28" x14ac:dyDescent="0.25">
      <c r="B38" t="s">
        <v>21</v>
      </c>
      <c r="D38" t="s">
        <v>35</v>
      </c>
      <c r="E38" t="s">
        <v>35</v>
      </c>
      <c r="F38" t="str">
        <f t="shared" si="0"/>
        <v>B</v>
      </c>
      <c r="G38" s="10" t="s">
        <v>56</v>
      </c>
      <c r="H38" t="s">
        <v>35</v>
      </c>
      <c r="I38" t="str">
        <f t="shared" si="38"/>
        <v>B</v>
      </c>
      <c r="J38" s="10" t="s">
        <v>89</v>
      </c>
      <c r="K38" t="s">
        <v>35</v>
      </c>
      <c r="L38" t="str">
        <f t="shared" si="39"/>
        <v>B</v>
      </c>
      <c r="M38" s="10" t="s">
        <v>108</v>
      </c>
      <c r="N38" t="s">
        <v>35</v>
      </c>
      <c r="O38" t="str">
        <f t="shared" si="40"/>
        <v>B</v>
      </c>
      <c r="P38" s="10" t="s">
        <v>138</v>
      </c>
      <c r="Q38" t="s">
        <v>34</v>
      </c>
      <c r="R38" t="str">
        <f t="shared" si="41"/>
        <v>S</v>
      </c>
      <c r="S38" s="10" t="s">
        <v>85</v>
      </c>
      <c r="T38" t="s">
        <v>35</v>
      </c>
      <c r="U38" t="str">
        <f t="shared" si="42"/>
        <v>B</v>
      </c>
      <c r="V38" s="10" t="s">
        <v>148</v>
      </c>
      <c r="X38" t="str">
        <f t="shared" si="43"/>
        <v>S</v>
      </c>
      <c r="Z38" t="s">
        <v>35</v>
      </c>
      <c r="AA38" t="str">
        <f t="shared" si="44"/>
        <v>B</v>
      </c>
      <c r="AB38" s="10" t="s">
        <v>206</v>
      </c>
    </row>
    <row r="39" spans="1:28" x14ac:dyDescent="0.25">
      <c r="B39" t="s">
        <v>22</v>
      </c>
      <c r="D39" t="s">
        <v>39</v>
      </c>
      <c r="E39" t="s">
        <v>39</v>
      </c>
      <c r="F39" t="str">
        <f t="shared" si="0"/>
        <v>B</v>
      </c>
      <c r="G39" s="10" t="s">
        <v>57</v>
      </c>
      <c r="H39" t="s">
        <v>33</v>
      </c>
      <c r="I39" t="str">
        <f t="shared" si="38"/>
        <v>S</v>
      </c>
      <c r="J39" s="10" t="s">
        <v>84</v>
      </c>
      <c r="K39" t="s">
        <v>33</v>
      </c>
      <c r="L39" t="str">
        <f t="shared" si="39"/>
        <v>S</v>
      </c>
      <c r="M39" s="10" t="s">
        <v>109</v>
      </c>
      <c r="N39" t="s">
        <v>39</v>
      </c>
      <c r="O39" t="str">
        <f>IF(D39=N39,"B","S")</f>
        <v>B</v>
      </c>
      <c r="P39" s="10" t="s">
        <v>139</v>
      </c>
      <c r="Q39" t="s">
        <v>39</v>
      </c>
      <c r="R39" t="str">
        <f t="shared" si="41"/>
        <v>B</v>
      </c>
      <c r="S39" s="10" t="s">
        <v>167</v>
      </c>
      <c r="T39" t="s">
        <v>39</v>
      </c>
      <c r="U39" t="str">
        <f t="shared" si="42"/>
        <v>B</v>
      </c>
      <c r="V39" s="10" t="s">
        <v>183</v>
      </c>
      <c r="X39" t="str">
        <f t="shared" si="43"/>
        <v>S</v>
      </c>
      <c r="Z39" t="s">
        <v>36</v>
      </c>
      <c r="AA39" t="str">
        <f t="shared" si="44"/>
        <v>S</v>
      </c>
      <c r="AB39" s="10" t="s">
        <v>207</v>
      </c>
    </row>
    <row r="41" spans="1:28" x14ac:dyDescent="0.25">
      <c r="A41" t="s">
        <v>25</v>
      </c>
      <c r="B41" t="s">
        <v>18</v>
      </c>
      <c r="D41" t="s">
        <v>37</v>
      </c>
      <c r="G41" s="10" t="s">
        <v>63</v>
      </c>
      <c r="M41" s="10" t="s">
        <v>110</v>
      </c>
      <c r="P41" s="10" t="s">
        <v>140</v>
      </c>
      <c r="V41" s="10" t="s">
        <v>184</v>
      </c>
      <c r="AB41" s="10" t="s">
        <v>116</v>
      </c>
    </row>
    <row r="42" spans="1:28" x14ac:dyDescent="0.25">
      <c r="B42" t="s">
        <v>19</v>
      </c>
      <c r="D42" t="s">
        <v>33</v>
      </c>
      <c r="E42" t="s">
        <v>33</v>
      </c>
      <c r="F42" t="str">
        <f t="shared" si="0"/>
        <v>B</v>
      </c>
      <c r="G42" s="10" t="s">
        <v>59</v>
      </c>
      <c r="I42" t="str">
        <f t="shared" ref="I42:I45" si="45">IF(D42=H42,"B","S")</f>
        <v>S</v>
      </c>
      <c r="K42" t="s">
        <v>33</v>
      </c>
      <c r="L42" t="str">
        <f t="shared" ref="L42:L45" si="46">IF(D42=K42,"B","S")</f>
        <v>B</v>
      </c>
      <c r="M42" s="10" t="s">
        <v>111</v>
      </c>
      <c r="N42" t="s">
        <v>33</v>
      </c>
      <c r="O42" t="str">
        <f t="shared" ref="O42:O45" si="47">IF(D42=N42,"B","S")</f>
        <v>B</v>
      </c>
      <c r="P42" s="10" t="s">
        <v>49</v>
      </c>
      <c r="R42" t="str">
        <f t="shared" ref="R42:R45" si="48">IF(D42=Q42,"B","S")</f>
        <v>S</v>
      </c>
      <c r="T42" t="s">
        <v>33</v>
      </c>
      <c r="U42" t="str">
        <f t="shared" ref="U42:U45" si="49">IF(D42=T42,"B","S")</f>
        <v>B</v>
      </c>
      <c r="V42" s="10" t="s">
        <v>53</v>
      </c>
      <c r="X42" t="str">
        <f t="shared" ref="X42:X45" si="50">IF(D42=W42,"B","S")</f>
        <v>S</v>
      </c>
      <c r="Z42" t="s">
        <v>33</v>
      </c>
      <c r="AA42" t="str">
        <f t="shared" ref="AA42:AA45" si="51">IF(D42=Z42,"B","S")</f>
        <v>B</v>
      </c>
      <c r="AB42" s="10" t="s">
        <v>208</v>
      </c>
    </row>
    <row r="43" spans="1:28" x14ac:dyDescent="0.25">
      <c r="B43" t="s">
        <v>20</v>
      </c>
      <c r="D43" t="s">
        <v>35</v>
      </c>
      <c r="E43" t="s">
        <v>35</v>
      </c>
      <c r="F43" t="str">
        <f t="shared" si="0"/>
        <v>B</v>
      </c>
      <c r="G43" s="10" t="s">
        <v>60</v>
      </c>
      <c r="I43" t="str">
        <f t="shared" si="45"/>
        <v>S</v>
      </c>
      <c r="K43" t="s">
        <v>35</v>
      </c>
      <c r="L43" t="str">
        <f t="shared" si="46"/>
        <v>B</v>
      </c>
      <c r="M43" s="10" t="s">
        <v>112</v>
      </c>
      <c r="N43" t="s">
        <v>35</v>
      </c>
      <c r="O43" t="str">
        <f t="shared" si="47"/>
        <v>B</v>
      </c>
      <c r="P43" s="10" t="s">
        <v>118</v>
      </c>
      <c r="R43" t="str">
        <f t="shared" si="48"/>
        <v>S</v>
      </c>
      <c r="T43" t="s">
        <v>35</v>
      </c>
      <c r="U43" t="str">
        <f t="shared" si="49"/>
        <v>B</v>
      </c>
      <c r="V43" s="13" t="s">
        <v>185</v>
      </c>
      <c r="X43" t="str">
        <f t="shared" si="50"/>
        <v>S</v>
      </c>
      <c r="Z43" t="s">
        <v>36</v>
      </c>
      <c r="AA43" t="str">
        <f t="shared" si="51"/>
        <v>S</v>
      </c>
      <c r="AB43" s="10" t="s">
        <v>209</v>
      </c>
    </row>
    <row r="44" spans="1:28" x14ac:dyDescent="0.25">
      <c r="B44" t="s">
        <v>21</v>
      </c>
      <c r="D44" t="s">
        <v>34</v>
      </c>
      <c r="E44" t="s">
        <v>34</v>
      </c>
      <c r="F44" t="str">
        <f t="shared" si="0"/>
        <v>B</v>
      </c>
      <c r="G44" s="10" t="s">
        <v>61</v>
      </c>
      <c r="I44" t="str">
        <f t="shared" si="45"/>
        <v>S</v>
      </c>
      <c r="K44" t="s">
        <v>34</v>
      </c>
      <c r="L44" t="str">
        <f t="shared" si="46"/>
        <v>B</v>
      </c>
      <c r="M44" s="10" t="s">
        <v>113</v>
      </c>
      <c r="N44" t="s">
        <v>35</v>
      </c>
      <c r="O44" t="str">
        <f t="shared" si="47"/>
        <v>S</v>
      </c>
      <c r="P44" s="10" t="s">
        <v>96</v>
      </c>
      <c r="R44" t="str">
        <f t="shared" si="48"/>
        <v>S</v>
      </c>
      <c r="T44" t="s">
        <v>35</v>
      </c>
      <c r="U44" t="str">
        <f t="shared" si="49"/>
        <v>S</v>
      </c>
      <c r="V44" s="12" t="s">
        <v>186</v>
      </c>
      <c r="X44" t="str">
        <f t="shared" si="50"/>
        <v>S</v>
      </c>
      <c r="Z44" t="s">
        <v>36</v>
      </c>
      <c r="AA44" t="str">
        <f t="shared" si="51"/>
        <v>S</v>
      </c>
      <c r="AB44" s="10" t="s">
        <v>210</v>
      </c>
    </row>
    <row r="45" spans="1:28" x14ac:dyDescent="0.25">
      <c r="B45" t="s">
        <v>22</v>
      </c>
      <c r="D45" t="s">
        <v>33</v>
      </c>
      <c r="E45" t="s">
        <v>36</v>
      </c>
      <c r="F45" t="str">
        <f t="shared" si="0"/>
        <v>S</v>
      </c>
      <c r="G45" s="10" t="s">
        <v>62</v>
      </c>
      <c r="I45" t="str">
        <f t="shared" si="45"/>
        <v>S</v>
      </c>
      <c r="K45" t="s">
        <v>33</v>
      </c>
      <c r="L45" t="str">
        <f t="shared" si="46"/>
        <v>B</v>
      </c>
      <c r="M45" s="10" t="s">
        <v>114</v>
      </c>
      <c r="N45" t="s">
        <v>33</v>
      </c>
      <c r="O45" t="str">
        <f t="shared" si="47"/>
        <v>B</v>
      </c>
      <c r="P45" s="10" t="s">
        <v>141</v>
      </c>
      <c r="R45" t="str">
        <f t="shared" si="48"/>
        <v>S</v>
      </c>
      <c r="T45" t="s">
        <v>34</v>
      </c>
      <c r="U45" t="str">
        <f t="shared" si="49"/>
        <v>S</v>
      </c>
      <c r="V45" s="10" t="s">
        <v>187</v>
      </c>
      <c r="X45" t="str">
        <f t="shared" si="50"/>
        <v>S</v>
      </c>
      <c r="Z45" t="s">
        <v>39</v>
      </c>
      <c r="AA45" t="str">
        <f t="shared" si="51"/>
        <v>S</v>
      </c>
      <c r="AB45" s="10" t="s">
        <v>211</v>
      </c>
    </row>
    <row r="47" spans="1:28" x14ac:dyDescent="0.25">
      <c r="A47" t="s">
        <v>40</v>
      </c>
      <c r="B47" t="s">
        <v>18</v>
      </c>
      <c r="D47" t="s">
        <v>34</v>
      </c>
      <c r="E47" t="s">
        <v>34</v>
      </c>
      <c r="F47" t="str">
        <f t="shared" si="0"/>
        <v>B</v>
      </c>
      <c r="G47" s="10" t="s">
        <v>64</v>
      </c>
      <c r="I47" t="str">
        <f t="shared" ref="I47" si="52">IF(D47=H47,"B","S")</f>
        <v>S</v>
      </c>
      <c r="K47" t="s">
        <v>34</v>
      </c>
      <c r="L47" t="str">
        <f>IF(D47=K47,"B","S")</f>
        <v>B</v>
      </c>
      <c r="M47" s="10" t="s">
        <v>81</v>
      </c>
      <c r="N47" t="s">
        <v>34</v>
      </c>
      <c r="O47" t="str">
        <f>IF(D47=N47,"B","S")</f>
        <v>B</v>
      </c>
      <c r="P47" s="10" t="s">
        <v>142</v>
      </c>
      <c r="Q47" t="s">
        <v>33</v>
      </c>
      <c r="R47" t="str">
        <f>IF(D47=Q47,"B","S")</f>
        <v>S</v>
      </c>
      <c r="S47" s="10" t="s">
        <v>168</v>
      </c>
      <c r="T47" t="s">
        <v>39</v>
      </c>
      <c r="U47" t="str">
        <f>IF(D47=T47,"B","S")</f>
        <v>S</v>
      </c>
      <c r="V47" s="10" t="s">
        <v>179</v>
      </c>
      <c r="X47" t="str">
        <f>IF(D47=W47,"B","S")</f>
        <v>S</v>
      </c>
      <c r="Z47" t="s">
        <v>34</v>
      </c>
      <c r="AA47" t="str">
        <f>IF(D47=Z47,"B","S")</f>
        <v>B</v>
      </c>
      <c r="AB47" s="10" t="s">
        <v>175</v>
      </c>
    </row>
    <row r="48" spans="1:28" x14ac:dyDescent="0.25">
      <c r="B48" t="s">
        <v>19</v>
      </c>
      <c r="D48" t="s">
        <v>37</v>
      </c>
      <c r="G48" s="10" t="s">
        <v>65</v>
      </c>
      <c r="M48" s="10" t="s">
        <v>115</v>
      </c>
      <c r="P48" s="10" t="s">
        <v>143</v>
      </c>
      <c r="S48" s="10" t="s">
        <v>80</v>
      </c>
      <c r="V48" s="10" t="s">
        <v>188</v>
      </c>
      <c r="AB48" s="10" t="s">
        <v>73</v>
      </c>
    </row>
    <row r="49" spans="1:28" x14ac:dyDescent="0.25">
      <c r="B49" t="s">
        <v>20</v>
      </c>
      <c r="D49" t="s">
        <v>34</v>
      </c>
      <c r="E49" t="s">
        <v>34</v>
      </c>
      <c r="F49" t="str">
        <f t="shared" si="0"/>
        <v>B</v>
      </c>
      <c r="G49" s="10" t="s">
        <v>66</v>
      </c>
      <c r="I49" t="str">
        <f t="shared" ref="I49:I50" si="53">IF(D49=H49,"B","S")</f>
        <v>S</v>
      </c>
      <c r="K49" t="s">
        <v>34</v>
      </c>
      <c r="L49" t="str">
        <f t="shared" ref="L49:L50" si="54">IF(D49=K49,"B","S")</f>
        <v>B</v>
      </c>
      <c r="M49" s="10" t="s">
        <v>116</v>
      </c>
      <c r="N49" t="s">
        <v>34</v>
      </c>
      <c r="O49" t="str">
        <f t="shared" ref="O49:O50" si="55">IF(D49=N49,"B","S")</f>
        <v>B</v>
      </c>
      <c r="P49" s="10" t="s">
        <v>144</v>
      </c>
      <c r="Q49" t="s">
        <v>35</v>
      </c>
      <c r="R49" t="str">
        <f t="shared" ref="R49:R50" si="56">IF(D49=Q49,"B","S")</f>
        <v>S</v>
      </c>
      <c r="S49" s="10" t="s">
        <v>85</v>
      </c>
      <c r="T49" t="s">
        <v>35</v>
      </c>
      <c r="U49" t="str">
        <f t="shared" ref="U49:U50" si="57">IF(D49=T49,"B","S")</f>
        <v>S</v>
      </c>
      <c r="V49" s="10" t="s">
        <v>189</v>
      </c>
      <c r="X49" t="str">
        <f t="shared" ref="X49:X50" si="58">IF(D49=W49,"B","S")</f>
        <v>S</v>
      </c>
      <c r="Z49" t="s">
        <v>34</v>
      </c>
      <c r="AA49" t="str">
        <f t="shared" ref="AA49:AA50" si="59">IF(D49=Z49,"B","S")</f>
        <v>B</v>
      </c>
      <c r="AB49" s="10" t="s">
        <v>212</v>
      </c>
    </row>
    <row r="50" spans="1:28" x14ac:dyDescent="0.25">
      <c r="B50" t="s">
        <v>21</v>
      </c>
      <c r="D50" t="s">
        <v>35</v>
      </c>
      <c r="E50" t="s">
        <v>35</v>
      </c>
      <c r="F50" t="str">
        <f t="shared" si="0"/>
        <v>B</v>
      </c>
      <c r="G50" s="10" t="s">
        <v>67</v>
      </c>
      <c r="I50" t="str">
        <f t="shared" si="53"/>
        <v>S</v>
      </c>
      <c r="K50" t="s">
        <v>35</v>
      </c>
      <c r="L50" t="str">
        <f t="shared" si="54"/>
        <v>B</v>
      </c>
      <c r="M50" s="10" t="s">
        <v>117</v>
      </c>
      <c r="N50" t="s">
        <v>36</v>
      </c>
      <c r="O50" t="str">
        <f t="shared" si="55"/>
        <v>S</v>
      </c>
      <c r="P50" s="10" t="s">
        <v>145</v>
      </c>
      <c r="Q50" t="s">
        <v>39</v>
      </c>
      <c r="R50" t="str">
        <f t="shared" si="56"/>
        <v>S</v>
      </c>
      <c r="S50" s="10" t="s">
        <v>169</v>
      </c>
      <c r="T50" t="s">
        <v>36</v>
      </c>
      <c r="U50" t="str">
        <f t="shared" si="57"/>
        <v>S</v>
      </c>
      <c r="V50" s="10" t="s">
        <v>130</v>
      </c>
      <c r="X50" t="str">
        <f t="shared" si="58"/>
        <v>S</v>
      </c>
      <c r="Z50" t="s">
        <v>34</v>
      </c>
      <c r="AA50" t="str">
        <f t="shared" si="59"/>
        <v>S</v>
      </c>
      <c r="AB50" s="10" t="s">
        <v>213</v>
      </c>
    </row>
    <row r="51" spans="1:28" x14ac:dyDescent="0.25">
      <c r="B51" t="s">
        <v>22</v>
      </c>
      <c r="D51" t="s">
        <v>37</v>
      </c>
      <c r="G51" s="10" t="s">
        <v>68</v>
      </c>
      <c r="M51" s="10" t="s">
        <v>118</v>
      </c>
      <c r="P51" s="10" t="s">
        <v>146</v>
      </c>
      <c r="S51" s="10" t="s">
        <v>170</v>
      </c>
      <c r="V51" s="10" t="s">
        <v>190</v>
      </c>
      <c r="AB51" s="10" t="s">
        <v>214</v>
      </c>
    </row>
    <row r="53" spans="1:28" x14ac:dyDescent="0.25">
      <c r="A53" t="s">
        <v>26</v>
      </c>
      <c r="B53" t="s">
        <v>18</v>
      </c>
      <c r="D53" t="s">
        <v>39</v>
      </c>
      <c r="E53" t="s">
        <v>33</v>
      </c>
      <c r="F53" t="str">
        <f t="shared" si="0"/>
        <v>S</v>
      </c>
      <c r="G53" s="10" t="s">
        <v>75</v>
      </c>
      <c r="H53" t="s">
        <v>33</v>
      </c>
      <c r="I53" t="str">
        <f t="shared" ref="I53:I57" si="60">IF(D53=H53,"B","S")</f>
        <v>S</v>
      </c>
      <c r="J53" s="10" t="s">
        <v>90</v>
      </c>
      <c r="K53" t="s">
        <v>33</v>
      </c>
      <c r="L53" t="str">
        <f t="shared" ref="L53:L57" si="61">IF(D53=K53,"B","S")</f>
        <v>S</v>
      </c>
      <c r="M53" s="10" t="s">
        <v>122</v>
      </c>
      <c r="N53" t="s">
        <v>39</v>
      </c>
      <c r="O53" t="str">
        <f t="shared" ref="O53:O57" si="62">IF(D53=N53,"B","S")</f>
        <v>B</v>
      </c>
      <c r="P53" s="10" t="s">
        <v>147</v>
      </c>
      <c r="Q53" t="s">
        <v>35</v>
      </c>
      <c r="R53" t="str">
        <f t="shared" ref="R53:R57" si="63">IF(D53=Q53,"B","S")</f>
        <v>S</v>
      </c>
      <c r="S53" s="10" t="s">
        <v>171</v>
      </c>
      <c r="T53" t="s">
        <v>39</v>
      </c>
      <c r="U53" t="str">
        <f t="shared" ref="U53:U57" si="64">IF(D53=T53,"B","S")</f>
        <v>B</v>
      </c>
      <c r="V53" s="10" t="s">
        <v>179</v>
      </c>
      <c r="X53" t="str">
        <f t="shared" ref="X53:X57" si="65">IF(D53=W53,"B","S")</f>
        <v>S</v>
      </c>
      <c r="Z53" t="s">
        <v>39</v>
      </c>
      <c r="AA53" t="str">
        <f t="shared" ref="AA53:AA57" si="66">IF(D53=Z53,"B","S")</f>
        <v>B</v>
      </c>
      <c r="AB53" s="10" t="s">
        <v>121</v>
      </c>
    </row>
    <row r="54" spans="1:28" x14ac:dyDescent="0.25">
      <c r="B54" t="s">
        <v>19</v>
      </c>
      <c r="D54" t="s">
        <v>34</v>
      </c>
      <c r="E54" t="s">
        <v>36</v>
      </c>
      <c r="F54" t="str">
        <f t="shared" si="0"/>
        <v>S</v>
      </c>
      <c r="G54" s="10" t="s">
        <v>76</v>
      </c>
      <c r="H54" t="s">
        <v>36</v>
      </c>
      <c r="I54" t="str">
        <f t="shared" si="60"/>
        <v>S</v>
      </c>
      <c r="J54" s="10" t="s">
        <v>91</v>
      </c>
      <c r="K54" t="s">
        <v>36</v>
      </c>
      <c r="L54" t="str">
        <f t="shared" si="61"/>
        <v>S</v>
      </c>
      <c r="M54" s="10" t="s">
        <v>110</v>
      </c>
      <c r="N54" t="s">
        <v>33</v>
      </c>
      <c r="O54" t="str">
        <f t="shared" si="62"/>
        <v>S</v>
      </c>
      <c r="P54" s="10" t="s">
        <v>148</v>
      </c>
      <c r="Q54" t="s">
        <v>36</v>
      </c>
      <c r="R54" t="str">
        <f t="shared" si="63"/>
        <v>S</v>
      </c>
      <c r="S54" s="10" t="s">
        <v>166</v>
      </c>
      <c r="T54" t="s">
        <v>36</v>
      </c>
      <c r="U54" t="str">
        <f t="shared" si="64"/>
        <v>S</v>
      </c>
      <c r="V54" s="10" t="s">
        <v>191</v>
      </c>
      <c r="X54" t="str">
        <f t="shared" si="65"/>
        <v>S</v>
      </c>
      <c r="Z54" t="s">
        <v>36</v>
      </c>
      <c r="AA54" t="str">
        <f t="shared" si="66"/>
        <v>S</v>
      </c>
      <c r="AB54" s="10" t="s">
        <v>215</v>
      </c>
    </row>
    <row r="55" spans="1:28" x14ac:dyDescent="0.25">
      <c r="B55" t="s">
        <v>20</v>
      </c>
      <c r="D55" t="s">
        <v>33</v>
      </c>
      <c r="E55" t="s">
        <v>33</v>
      </c>
      <c r="F55" t="str">
        <f t="shared" si="0"/>
        <v>B</v>
      </c>
      <c r="G55" s="10" t="s">
        <v>77</v>
      </c>
      <c r="H55" t="s">
        <v>35</v>
      </c>
      <c r="I55" t="str">
        <f t="shared" si="60"/>
        <v>S</v>
      </c>
      <c r="J55" s="10" t="s">
        <v>92</v>
      </c>
      <c r="K55" t="s">
        <v>33</v>
      </c>
      <c r="L55" t="str">
        <f t="shared" si="61"/>
        <v>B</v>
      </c>
      <c r="M55" s="10" t="s">
        <v>123</v>
      </c>
      <c r="N55" t="s">
        <v>33</v>
      </c>
      <c r="O55" t="str">
        <f t="shared" si="62"/>
        <v>B</v>
      </c>
      <c r="P55" s="10" t="s">
        <v>149</v>
      </c>
      <c r="Q55" t="s">
        <v>35</v>
      </c>
      <c r="R55" t="str">
        <f t="shared" si="63"/>
        <v>S</v>
      </c>
      <c r="S55" s="10" t="s">
        <v>172</v>
      </c>
      <c r="T55" t="s">
        <v>35</v>
      </c>
      <c r="U55" t="str">
        <f t="shared" si="64"/>
        <v>S</v>
      </c>
      <c r="V55" s="10" t="s">
        <v>192</v>
      </c>
      <c r="X55" t="str">
        <f t="shared" si="65"/>
        <v>S</v>
      </c>
      <c r="Z55" t="s">
        <v>36</v>
      </c>
      <c r="AA55" t="str">
        <f t="shared" si="66"/>
        <v>S</v>
      </c>
      <c r="AB55" s="10" t="s">
        <v>216</v>
      </c>
    </row>
    <row r="56" spans="1:28" x14ac:dyDescent="0.25">
      <c r="B56" t="s">
        <v>21</v>
      </c>
      <c r="D56" t="s">
        <v>39</v>
      </c>
      <c r="E56" t="s">
        <v>33</v>
      </c>
      <c r="F56" t="str">
        <f t="shared" si="0"/>
        <v>S</v>
      </c>
      <c r="G56" s="10" t="s">
        <v>78</v>
      </c>
      <c r="H56" t="s">
        <v>33</v>
      </c>
      <c r="I56" t="str">
        <f t="shared" si="60"/>
        <v>S</v>
      </c>
      <c r="J56" s="10" t="s">
        <v>58</v>
      </c>
      <c r="K56" t="s">
        <v>33</v>
      </c>
      <c r="L56" t="str">
        <f t="shared" si="61"/>
        <v>S</v>
      </c>
      <c r="M56" s="10" t="s">
        <v>124</v>
      </c>
      <c r="N56" t="s">
        <v>33</v>
      </c>
      <c r="O56" t="str">
        <f t="shared" si="62"/>
        <v>S</v>
      </c>
      <c r="P56" s="10" t="s">
        <v>150</v>
      </c>
      <c r="Q56" t="s">
        <v>36</v>
      </c>
      <c r="R56" t="str">
        <f t="shared" si="63"/>
        <v>S</v>
      </c>
      <c r="S56" s="10" t="s">
        <v>173</v>
      </c>
      <c r="T56" t="s">
        <v>36</v>
      </c>
      <c r="U56" t="str">
        <f t="shared" si="64"/>
        <v>S</v>
      </c>
      <c r="V56" s="10" t="s">
        <v>188</v>
      </c>
      <c r="X56" t="str">
        <f t="shared" si="65"/>
        <v>S</v>
      </c>
      <c r="Z56" t="s">
        <v>39</v>
      </c>
      <c r="AA56" t="str">
        <f t="shared" si="66"/>
        <v>B</v>
      </c>
      <c r="AB56" s="10" t="s">
        <v>217</v>
      </c>
    </row>
    <row r="57" spans="1:28" ht="0" hidden="1" customHeight="1" x14ac:dyDescent="0.25">
      <c r="B57" t="s">
        <v>22</v>
      </c>
      <c r="D57" t="s">
        <v>34</v>
      </c>
      <c r="E57" t="s">
        <v>34</v>
      </c>
      <c r="F57" t="str">
        <f t="shared" si="0"/>
        <v>B</v>
      </c>
      <c r="G57" s="10" t="s">
        <v>79</v>
      </c>
      <c r="H57" t="s">
        <v>34</v>
      </c>
      <c r="I57" t="str">
        <f t="shared" si="60"/>
        <v>B</v>
      </c>
      <c r="J57" s="10" t="s">
        <v>93</v>
      </c>
      <c r="K57" t="s">
        <v>39</v>
      </c>
      <c r="L57" t="str">
        <f t="shared" si="61"/>
        <v>S</v>
      </c>
      <c r="M57" s="10" t="s">
        <v>125</v>
      </c>
      <c r="N57" t="s">
        <v>34</v>
      </c>
      <c r="O57" t="str">
        <f t="shared" si="62"/>
        <v>B</v>
      </c>
      <c r="P57" s="10" t="s">
        <v>151</v>
      </c>
      <c r="Q57" t="s">
        <v>33</v>
      </c>
      <c r="R57" t="str">
        <f t="shared" si="63"/>
        <v>S</v>
      </c>
      <c r="S57" s="10" t="s">
        <v>174</v>
      </c>
      <c r="T57" t="s">
        <v>34</v>
      </c>
      <c r="U57" t="str">
        <f t="shared" si="64"/>
        <v>B</v>
      </c>
      <c r="V57" s="10" t="s">
        <v>193</v>
      </c>
      <c r="X57" t="str">
        <f t="shared" si="65"/>
        <v>S</v>
      </c>
      <c r="Z57" t="s">
        <v>34</v>
      </c>
      <c r="AA57" t="str">
        <f t="shared" si="66"/>
        <v>B</v>
      </c>
      <c r="AB57" s="10" t="s">
        <v>218</v>
      </c>
    </row>
    <row r="58" spans="1:28" x14ac:dyDescent="0.25">
      <c r="K58">
        <v>4</v>
      </c>
      <c r="M58" s="10" t="s">
        <v>125</v>
      </c>
    </row>
    <row r="60" spans="1:28" s="18" customFormat="1" x14ac:dyDescent="0.25">
      <c r="A60" s="18" t="s">
        <v>219</v>
      </c>
      <c r="F60" s="18">
        <f>COUNTIF(F3:F57,"B")</f>
        <v>26</v>
      </c>
      <c r="I60" s="18">
        <f>COUNTIF(I3:I57,"B")</f>
        <v>20</v>
      </c>
      <c r="L60" s="18">
        <f>COUNTIF(L3:L57,"B")</f>
        <v>27</v>
      </c>
      <c r="O60" s="18">
        <f>COUNTIF(O3:O57,"B")</f>
        <v>27</v>
      </c>
      <c r="R60" s="18">
        <f>COUNTIF(R3:R57,"B")</f>
        <v>16</v>
      </c>
      <c r="U60" s="18">
        <f>COUNTIF(U3:U57,"B")</f>
        <v>16</v>
      </c>
      <c r="X60" s="18">
        <f>COUNTIF(X3:X57,"B")</f>
        <v>7</v>
      </c>
      <c r="AA60" s="18">
        <f>COUNTIF(AA3:AA57,"B")</f>
        <v>23</v>
      </c>
    </row>
    <row r="61" spans="1:28" s="17" customFormat="1" x14ac:dyDescent="0.25">
      <c r="A61" s="17" t="s">
        <v>220</v>
      </c>
      <c r="F61" s="17">
        <f>COUNTIF(F3:F57,"S")</f>
        <v>12</v>
      </c>
      <c r="I61" s="17">
        <f>COUNTIF(I3:I57,"S")</f>
        <v>18</v>
      </c>
      <c r="L61" s="17">
        <f>COUNTIF(L3:L57,"S")</f>
        <v>11</v>
      </c>
      <c r="O61" s="17">
        <f>COUNTIF(O3:O57,"S")</f>
        <v>11</v>
      </c>
      <c r="R61" s="17">
        <f>COUNTIF(R3:R57,"S")</f>
        <v>22</v>
      </c>
      <c r="U61" s="17">
        <f>COUNTIF(U3:U57,"S")</f>
        <v>22</v>
      </c>
      <c r="X61" s="17">
        <f>COUNTIF(X3:X57,"S")</f>
        <v>31</v>
      </c>
      <c r="AA61" s="17">
        <f>COUNTIF(AA3:AA57,"S")</f>
        <v>15</v>
      </c>
    </row>
    <row r="62" spans="1:28" x14ac:dyDescent="0.25">
      <c r="A62" t="s">
        <v>221</v>
      </c>
      <c r="F62">
        <f>SUM(F60:F61)</f>
        <v>38</v>
      </c>
      <c r="I62">
        <f>SUM(I60:I61)</f>
        <v>38</v>
      </c>
      <c r="L62">
        <f>SUM(L60:L61)</f>
        <v>38</v>
      </c>
      <c r="O62">
        <f>SUM(O60:O61)</f>
        <v>38</v>
      </c>
      <c r="R62">
        <f>SUM(R60:R61)</f>
        <v>38</v>
      </c>
      <c r="U62">
        <f>SUM(U60:U61)</f>
        <v>38</v>
      </c>
      <c r="X62">
        <f>SUM(X60:X61)</f>
        <v>38</v>
      </c>
      <c r="AA62">
        <f>SUM(AA60:AA61)</f>
        <v>38</v>
      </c>
    </row>
    <row r="65" spans="1:7" x14ac:dyDescent="0.25">
      <c r="E65" t="s">
        <v>222</v>
      </c>
      <c r="F65" s="19" t="s">
        <v>223</v>
      </c>
      <c r="G65" s="24" t="s">
        <v>224</v>
      </c>
    </row>
    <row r="66" spans="1:7" x14ac:dyDescent="0.25">
      <c r="A66" t="s">
        <v>225</v>
      </c>
      <c r="E66" s="20">
        <v>6</v>
      </c>
      <c r="F66" s="21">
        <v>7</v>
      </c>
      <c r="G66" s="25">
        <v>0.46</v>
      </c>
    </row>
    <row r="67" spans="1:7" x14ac:dyDescent="0.25">
      <c r="A67" t="s">
        <v>226</v>
      </c>
      <c r="E67" s="22">
        <v>7</v>
      </c>
      <c r="F67" s="23">
        <v>4</v>
      </c>
      <c r="G67" s="26">
        <v>0.63</v>
      </c>
    </row>
    <row r="68" spans="1:7" x14ac:dyDescent="0.25">
      <c r="G68" t="s">
        <v>227</v>
      </c>
    </row>
    <row r="69" spans="1:7" x14ac:dyDescent="0.25">
      <c r="A69" t="s">
        <v>228</v>
      </c>
      <c r="E69" s="27">
        <v>3</v>
      </c>
      <c r="F69" s="29">
        <v>0</v>
      </c>
      <c r="G69" s="31">
        <v>1</v>
      </c>
    </row>
    <row r="70" spans="1:7" x14ac:dyDescent="0.25">
      <c r="A70" t="s">
        <v>229</v>
      </c>
      <c r="E70" s="28">
        <v>3</v>
      </c>
      <c r="F70" s="30">
        <v>0</v>
      </c>
      <c r="G70" s="32">
        <v>1</v>
      </c>
    </row>
    <row r="71" spans="1:7" x14ac:dyDescent="0.25">
      <c r="G71" t="s">
        <v>230</v>
      </c>
    </row>
    <row r="72" spans="1:7" x14ac:dyDescent="0.25">
      <c r="G72" t="s">
        <v>231</v>
      </c>
    </row>
    <row r="73" spans="1:7" x14ac:dyDescent="0.25">
      <c r="G73" t="s">
        <v>232</v>
      </c>
    </row>
    <row r="74" spans="1:7" x14ac:dyDescent="0.25">
      <c r="G74" t="s">
        <v>233</v>
      </c>
    </row>
    <row r="75" spans="1:7" x14ac:dyDescent="0.25">
      <c r="G75" t="s">
        <v>234</v>
      </c>
    </row>
  </sheetData>
  <mergeCells count="1">
    <mergeCell ref="G1:G2"/>
  </mergeCells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Habibie Ed Dien</dc:creator>
  <cp:lastModifiedBy>Habibie Ed Dien</cp:lastModifiedBy>
  <dcterms:created xsi:type="dcterms:W3CDTF">2018-06-03T13:51:31Z</dcterms:created>
  <dcterms:modified xsi:type="dcterms:W3CDTF">2018-06-04T00:56:30Z</dcterms:modified>
</cp:coreProperties>
</file>