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E303LAB\Downloads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J14" i="1" s="1"/>
  <c r="D14" i="1"/>
  <c r="I14" i="1"/>
  <c r="G13" i="1"/>
  <c r="D13" i="1"/>
  <c r="I13" i="1"/>
  <c r="I12" i="1"/>
  <c r="I4" i="1"/>
  <c r="I5" i="1"/>
  <c r="I6" i="1"/>
  <c r="I7" i="1"/>
  <c r="I8" i="1"/>
  <c r="I9" i="1"/>
  <c r="I10" i="1"/>
  <c r="I11" i="1"/>
  <c r="I3" i="1"/>
  <c r="D4" i="1"/>
  <c r="H4" i="1" s="1"/>
  <c r="J4" i="1" s="1"/>
  <c r="D5" i="1"/>
  <c r="H5" i="1" s="1"/>
  <c r="D6" i="1"/>
  <c r="H6" i="1" s="1"/>
  <c r="J6" i="1" s="1"/>
  <c r="D7" i="1"/>
  <c r="H7" i="1" s="1"/>
  <c r="D8" i="1"/>
  <c r="H8" i="1" s="1"/>
  <c r="J8" i="1" s="1"/>
  <c r="D9" i="1"/>
  <c r="H9" i="1" s="1"/>
  <c r="D10" i="1"/>
  <c r="H10" i="1" s="1"/>
  <c r="J10" i="1" s="1"/>
  <c r="D11" i="1"/>
  <c r="H11" i="1" s="1"/>
  <c r="D12" i="1"/>
  <c r="G4" i="1"/>
  <c r="G5" i="1"/>
  <c r="G6" i="1"/>
  <c r="G7" i="1"/>
  <c r="G8" i="1"/>
  <c r="G9" i="1"/>
  <c r="G10" i="1"/>
  <c r="G11" i="1"/>
  <c r="G12" i="1"/>
  <c r="G3" i="1"/>
  <c r="D3" i="1"/>
  <c r="H3" i="1" s="1"/>
  <c r="J11" i="1" l="1"/>
  <c r="J7" i="1"/>
  <c r="H12" i="1"/>
  <c r="J12" i="1" s="1"/>
  <c r="J9" i="1"/>
  <c r="J5" i="1"/>
  <c r="H13" i="1"/>
  <c r="J13" i="1" s="1"/>
  <c r="J3" i="1"/>
</calcChain>
</file>

<file path=xl/sharedStrings.xml><?xml version="1.0" encoding="utf-8"?>
<sst xmlns="http://schemas.openxmlformats.org/spreadsheetml/2006/main" count="23" uniqueCount="23">
  <si>
    <t>Emp_ID</t>
  </si>
  <si>
    <t>Emp_Name</t>
  </si>
  <si>
    <t>Basic</t>
  </si>
  <si>
    <t>House Rent</t>
  </si>
  <si>
    <t>Medical Allow.</t>
  </si>
  <si>
    <t>No.of Children</t>
  </si>
  <si>
    <t>Children Allow.</t>
  </si>
  <si>
    <t>Total</t>
  </si>
  <si>
    <t>GPF</t>
  </si>
  <si>
    <t>Gross.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</si>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</sst>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3.5"/>
      <color rgb="FF1F2328"/>
      <name val="Segoe UI"/>
      <family val="2"/>
    </font>
    <font>
      <sz val="10"/>
      <color rgb="FF1F2328"/>
      <name val="Var(--fontStack-monospace, ui-m"/>
    </font>
    <font>
      <b/>
      <sz val="11"/>
      <color theme="1"/>
      <name val="Calibri"/>
      <family val="2"/>
      <scheme val="minor"/>
    </font>
    <font>
      <b/>
      <sz val="16"/>
      <color theme="9" tint="-0.24997711111789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workbookViewId="0">
      <selection activeCell="J17" sqref="J17"/>
    </sheetView>
  </sheetViews>
  <sheetFormatPr defaultRowHeight="15"/>
  <cols>
    <col min="2" max="2" width="11.140625" bestFit="1" customWidth="1"/>
    <col min="4" max="4" width="11.140625" bestFit="1" customWidth="1"/>
    <col min="5" max="5" width="14.28515625" bestFit="1" customWidth="1"/>
    <col min="6" max="6" width="14.140625" bestFit="1" customWidth="1"/>
    <col min="7" max="7" width="14.85546875" bestFit="1" customWidth="1"/>
  </cols>
  <sheetData>
    <row r="1" spans="1:10" ht="21">
      <c r="A1" s="9" t="s">
        <v>22</v>
      </c>
      <c r="B1" s="6"/>
      <c r="C1" s="6"/>
      <c r="D1" s="6"/>
      <c r="E1" s="6"/>
      <c r="F1" s="6"/>
      <c r="G1" s="6"/>
      <c r="H1" s="6"/>
      <c r="I1" s="6"/>
      <c r="J1" s="6"/>
    </row>
    <row r="2" spans="1:10" s="3" customForma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</row>
    <row r="3" spans="1:10">
      <c r="A3" s="4">
        <v>20250001</v>
      </c>
      <c r="B3" s="5" t="s">
        <v>10</v>
      </c>
      <c r="C3" s="5">
        <v>53000</v>
      </c>
      <c r="D3" s="5">
        <f>IF(C3&gt;=60000,C3*40%,IF(C3&gt;=50000,C3*45%,C3*50))</f>
        <v>23850</v>
      </c>
      <c r="E3" s="5">
        <v>1500</v>
      </c>
      <c r="F3" s="5">
        <v>3</v>
      </c>
      <c r="G3" s="5">
        <f>IF(F3=1,500,IF(F3&gt;=2,1000,0))</f>
        <v>1000</v>
      </c>
      <c r="H3" s="5">
        <f>SUM(C3+D3+E3+G3)</f>
        <v>79350</v>
      </c>
      <c r="I3" s="5">
        <f>C3*10%</f>
        <v>5300</v>
      </c>
      <c r="J3" s="5">
        <f>H3-I3</f>
        <v>74050</v>
      </c>
    </row>
    <row r="4" spans="1:10">
      <c r="A4" s="4">
        <v>20250002</v>
      </c>
      <c r="B4" s="5" t="s">
        <v>11</v>
      </c>
      <c r="C4" s="5">
        <v>56000</v>
      </c>
      <c r="D4" s="5">
        <f t="shared" ref="D4:D14" si="0">IF(C4&gt;=60000,C4*40%,IF(C4&gt;=50000,C4*45%,C4*50))</f>
        <v>25200</v>
      </c>
      <c r="E4" s="5">
        <v>1500</v>
      </c>
      <c r="F4" s="5">
        <v>2</v>
      </c>
      <c r="G4" s="5">
        <f t="shared" ref="G4:G14" si="1">IF(F4=1,500,IF(F4&gt;=2,1000,0))</f>
        <v>1000</v>
      </c>
      <c r="H4" s="5">
        <f t="shared" ref="H4:H14" si="2">SUM(C4+D4+E4+G4)</f>
        <v>83700</v>
      </c>
      <c r="I4" s="5">
        <f t="shared" ref="I4:I11" si="3">C4*10%</f>
        <v>5600</v>
      </c>
      <c r="J4" s="5">
        <f t="shared" ref="J4:J14" si="4">H4-I4</f>
        <v>78100</v>
      </c>
    </row>
    <row r="5" spans="1:10">
      <c r="A5" s="4">
        <v>20250003</v>
      </c>
      <c r="B5" s="5" t="s">
        <v>12</v>
      </c>
      <c r="C5" s="5">
        <v>100000</v>
      </c>
      <c r="D5" s="5">
        <f t="shared" si="0"/>
        <v>40000</v>
      </c>
      <c r="E5" s="5">
        <v>1500</v>
      </c>
      <c r="F5" s="5">
        <v>1</v>
      </c>
      <c r="G5" s="5">
        <f t="shared" si="1"/>
        <v>500</v>
      </c>
      <c r="H5" s="5">
        <f t="shared" si="2"/>
        <v>142000</v>
      </c>
      <c r="I5" s="5">
        <f t="shared" si="3"/>
        <v>10000</v>
      </c>
      <c r="J5" s="5">
        <f t="shared" si="4"/>
        <v>132000</v>
      </c>
    </row>
    <row r="6" spans="1:10">
      <c r="A6" s="4">
        <v>20250004</v>
      </c>
      <c r="B6" s="5" t="s">
        <v>13</v>
      </c>
      <c r="C6" s="5">
        <v>61000</v>
      </c>
      <c r="D6" s="5">
        <f t="shared" si="0"/>
        <v>24400</v>
      </c>
      <c r="E6" s="5">
        <v>1500</v>
      </c>
      <c r="F6" s="5">
        <v>2</v>
      </c>
      <c r="G6" s="5">
        <f t="shared" si="1"/>
        <v>1000</v>
      </c>
      <c r="H6" s="5">
        <f t="shared" si="2"/>
        <v>87900</v>
      </c>
      <c r="I6" s="5">
        <f t="shared" si="3"/>
        <v>6100</v>
      </c>
      <c r="J6" s="5">
        <f t="shared" si="4"/>
        <v>81800</v>
      </c>
    </row>
    <row r="7" spans="1:10">
      <c r="A7" s="4">
        <v>20250005</v>
      </c>
      <c r="B7" s="5" t="s">
        <v>14</v>
      </c>
      <c r="C7" s="5">
        <v>70000</v>
      </c>
      <c r="D7" s="5">
        <f t="shared" si="0"/>
        <v>28000</v>
      </c>
      <c r="E7" s="5">
        <v>1500</v>
      </c>
      <c r="F7" s="5">
        <v>2</v>
      </c>
      <c r="G7" s="5">
        <f t="shared" si="1"/>
        <v>1000</v>
      </c>
      <c r="H7" s="5">
        <f t="shared" si="2"/>
        <v>100500</v>
      </c>
      <c r="I7" s="5">
        <f t="shared" si="3"/>
        <v>7000</v>
      </c>
      <c r="J7" s="5">
        <f t="shared" si="4"/>
        <v>93500</v>
      </c>
    </row>
    <row r="8" spans="1:10">
      <c r="A8" s="4">
        <v>20250006</v>
      </c>
      <c r="B8" s="5" t="s">
        <v>15</v>
      </c>
      <c r="C8" s="5">
        <v>100000</v>
      </c>
      <c r="D8" s="5">
        <f t="shared" si="0"/>
        <v>40000</v>
      </c>
      <c r="E8" s="5">
        <v>1500</v>
      </c>
      <c r="F8" s="5">
        <v>3</v>
      </c>
      <c r="G8" s="5">
        <f t="shared" si="1"/>
        <v>1000</v>
      </c>
      <c r="H8" s="5">
        <f t="shared" si="2"/>
        <v>142500</v>
      </c>
      <c r="I8" s="5">
        <f t="shared" si="3"/>
        <v>10000</v>
      </c>
      <c r="J8" s="5">
        <f t="shared" si="4"/>
        <v>132500</v>
      </c>
    </row>
    <row r="9" spans="1:10">
      <c r="A9" s="4">
        <v>20250007</v>
      </c>
      <c r="B9" s="5" t="s">
        <v>16</v>
      </c>
      <c r="C9" s="5">
        <v>57000</v>
      </c>
      <c r="D9" s="5">
        <f t="shared" si="0"/>
        <v>25650</v>
      </c>
      <c r="E9" s="5">
        <v>1500</v>
      </c>
      <c r="F9" s="5">
        <v>4</v>
      </c>
      <c r="G9" s="5">
        <f t="shared" si="1"/>
        <v>1000</v>
      </c>
      <c r="H9" s="5">
        <f t="shared" si="2"/>
        <v>85150</v>
      </c>
      <c r="I9" s="5">
        <f t="shared" si="3"/>
        <v>5700</v>
      </c>
      <c r="J9" s="5">
        <f t="shared" si="4"/>
        <v>79450</v>
      </c>
    </row>
    <row r="10" spans="1:10">
      <c r="A10" s="4">
        <v>20250008</v>
      </c>
      <c r="B10" s="5" t="s">
        <v>17</v>
      </c>
      <c r="C10" s="5">
        <v>60000</v>
      </c>
      <c r="D10" s="5">
        <f t="shared" si="0"/>
        <v>24000</v>
      </c>
      <c r="E10" s="5">
        <v>1500</v>
      </c>
      <c r="F10" s="5">
        <v>2</v>
      </c>
      <c r="G10" s="5">
        <f t="shared" si="1"/>
        <v>1000</v>
      </c>
      <c r="H10" s="5">
        <f t="shared" si="2"/>
        <v>86500</v>
      </c>
      <c r="I10" s="5">
        <f t="shared" si="3"/>
        <v>6000</v>
      </c>
      <c r="J10" s="5">
        <f t="shared" si="4"/>
        <v>80500</v>
      </c>
    </row>
    <row r="11" spans="1:10">
      <c r="A11" s="4">
        <v>20250009</v>
      </c>
      <c r="B11" s="5" t="s">
        <v>18</v>
      </c>
      <c r="C11" s="5">
        <v>100000</v>
      </c>
      <c r="D11" s="5">
        <f t="shared" si="0"/>
        <v>40000</v>
      </c>
      <c r="E11" s="5">
        <v>1500</v>
      </c>
      <c r="F11" s="5">
        <v>3</v>
      </c>
      <c r="G11" s="5">
        <f t="shared" si="1"/>
        <v>1000</v>
      </c>
      <c r="H11" s="5">
        <f t="shared" si="2"/>
        <v>142500</v>
      </c>
      <c r="I11" s="5">
        <f t="shared" si="3"/>
        <v>10000</v>
      </c>
      <c r="J11" s="5">
        <f t="shared" si="4"/>
        <v>132500</v>
      </c>
    </row>
    <row r="12" spans="1:10">
      <c r="A12" s="4">
        <v>20250010</v>
      </c>
      <c r="B12" s="5" t="s">
        <v>19</v>
      </c>
      <c r="C12" s="5">
        <v>51000</v>
      </c>
      <c r="D12" s="5">
        <f t="shared" si="0"/>
        <v>22950</v>
      </c>
      <c r="E12" s="5">
        <v>1500</v>
      </c>
      <c r="F12" s="5">
        <v>2</v>
      </c>
      <c r="G12" s="5">
        <f t="shared" si="1"/>
        <v>1000</v>
      </c>
      <c r="H12" s="5">
        <f t="shared" si="2"/>
        <v>76450</v>
      </c>
      <c r="I12" s="5">
        <f>C12*10%</f>
        <v>5100</v>
      </c>
      <c r="J12" s="5">
        <f t="shared" si="4"/>
        <v>71350</v>
      </c>
    </row>
    <row r="13" spans="1:10">
      <c r="A13" s="4">
        <v>20250011</v>
      </c>
      <c r="B13" s="5" t="s">
        <v>20</v>
      </c>
      <c r="C13" s="5">
        <v>300000</v>
      </c>
      <c r="D13" s="5">
        <f t="shared" si="0"/>
        <v>120000</v>
      </c>
      <c r="E13" s="5">
        <v>1500</v>
      </c>
      <c r="F13" s="5">
        <v>0</v>
      </c>
      <c r="G13" s="5">
        <f t="shared" si="1"/>
        <v>0</v>
      </c>
      <c r="H13" s="5">
        <f t="shared" si="2"/>
        <v>421500</v>
      </c>
      <c r="I13" s="5">
        <f>C13*10%</f>
        <v>30000</v>
      </c>
      <c r="J13" s="5">
        <f t="shared" si="4"/>
        <v>391500</v>
      </c>
    </row>
    <row r="14" spans="1:10">
      <c r="A14" s="4">
        <v>20250012</v>
      </c>
      <c r="B14" s="5" t="s">
        <v>21</v>
      </c>
      <c r="C14" s="5">
        <v>56500</v>
      </c>
      <c r="D14" s="5">
        <f t="shared" si="0"/>
        <v>25425</v>
      </c>
      <c r="E14" s="5">
        <v>1500</v>
      </c>
      <c r="F14" s="5">
        <v>3</v>
      </c>
      <c r="G14" s="5">
        <f t="shared" si="1"/>
        <v>1000</v>
      </c>
      <c r="H14" s="5">
        <f t="shared" si="2"/>
        <v>84425</v>
      </c>
      <c r="I14" s="5">
        <f>C14*10%</f>
        <v>5650</v>
      </c>
      <c r="J14" s="5">
        <f t="shared" si="4"/>
        <v>78775</v>
      </c>
    </row>
    <row r="36" spans="6:6" ht="21">
      <c r="F36" s="1"/>
    </row>
    <row r="37" spans="6:6">
      <c r="F37" s="2"/>
    </row>
    <row r="38" spans="6:6">
      <c r="F38" s="2"/>
    </row>
    <row r="39" spans="6:6">
      <c r="F39" s="2"/>
    </row>
    <row r="40" spans="6:6">
      <c r="F40" s="2"/>
    </row>
    <row r="41" spans="6:6">
      <c r="F41" s="2"/>
    </row>
    <row r="42" spans="6:6">
      <c r="F42" s="2"/>
    </row>
    <row r="43" spans="6:6">
      <c r="F43" s="2"/>
    </row>
    <row r="44" spans="6:6" ht="21">
      <c r="F44" s="1"/>
    </row>
    <row r="45" spans="6:6">
      <c r="F45" s="2"/>
    </row>
    <row r="46" spans="6:6">
      <c r="F46" s="2"/>
    </row>
    <row r="47" spans="6:6">
      <c r="F47" s="2"/>
    </row>
  </sheetData>
  <mergeCells count="1">
    <mergeCell ref="A1:J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CSE303LAB</dc:creator>
  <cp:lastModifiedBy>CSE303LAB</cp:lastModifiedBy>
  <cp:lastPrinted>2025-01-17T04:49:26Z</cp:lastPrinted>
  <dcterms:created xsi:type="dcterms:W3CDTF">2025-01-15T12:10:04Z</dcterms:created>
  <dcterms:modified xsi:type="dcterms:W3CDTF">2025-01-17T05:26:00Z</dcterms:modified>
</cp:coreProperties>
</file>