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sylviamorrow/Desktop/"/>
    </mc:Choice>
  </mc:AlternateContent>
  <xr:revisionPtr revIDLastSave="0" documentId="13_ncr:1_{F680CAB1-B9FE-1C45-BFB8-1867236A4963}" xr6:coauthVersionLast="45" xr6:coauthVersionMax="45" xr10:uidLastSave="{00000000-0000-0000-0000-000000000000}"/>
  <bookViews>
    <workbookView xWindow="0" yWindow="460" windowWidth="22340" windowHeight="14440" xr2:uid="{00000000-000D-0000-FFFF-FFFF00000000}"/>
  </bookViews>
  <sheets>
    <sheet name="RHETI2.5 - RHETI2.5" sheetId="2" r:id="rId1"/>
    <sheet name="Results" sheetId="3" r:id="rId2"/>
    <sheet name="More Info - Types" sheetId="4" r:id="rId3"/>
    <sheet name="More Info - Levels" sheetId="5" r:id="rId4"/>
    <sheet name="More Info - Instincts" sheetId="6"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94" i="2" l="1"/>
  <c r="L293" i="2"/>
  <c r="C293" i="2"/>
  <c r="T293" i="2" s="1"/>
  <c r="U292" i="2"/>
  <c r="C292" i="2"/>
  <c r="T292" i="2" s="1"/>
  <c r="T291" i="2"/>
  <c r="L291" i="2"/>
  <c r="C291" i="2"/>
  <c r="Q291" i="2" s="1"/>
  <c r="T290" i="2"/>
  <c r="C290" i="2"/>
  <c r="P290" i="2" s="1"/>
  <c r="T289" i="2"/>
  <c r="L289" i="2"/>
  <c r="I289" i="2"/>
  <c r="H289" i="2"/>
  <c r="C289" i="2"/>
  <c r="Q289" i="2" s="1"/>
  <c r="P288" i="2"/>
  <c r="C288" i="2"/>
  <c r="C287" i="2"/>
  <c r="C286" i="2"/>
  <c r="M286" i="2" s="1"/>
  <c r="L285" i="2"/>
  <c r="C285" i="2"/>
  <c r="T285" i="2" s="1"/>
  <c r="C284" i="2"/>
  <c r="C283" i="2"/>
  <c r="C282" i="2"/>
  <c r="P282" i="2" s="1"/>
  <c r="X281" i="2"/>
  <c r="P281" i="2"/>
  <c r="H281" i="2"/>
  <c r="C281" i="2"/>
  <c r="U281" i="2" s="1"/>
  <c r="C280" i="2"/>
  <c r="C279" i="2"/>
  <c r="L278" i="2"/>
  <c r="C278" i="2"/>
  <c r="K277" i="2"/>
  <c r="C277" i="2"/>
  <c r="V277" i="2" s="1"/>
  <c r="T276" i="2"/>
  <c r="C276" i="2"/>
  <c r="O276" i="2" s="1"/>
  <c r="S275" i="2"/>
  <c r="L275" i="2"/>
  <c r="H275" i="2"/>
  <c r="C275" i="2"/>
  <c r="R275" i="2" s="1"/>
  <c r="V274" i="2"/>
  <c r="R274" i="2"/>
  <c r="K274" i="2"/>
  <c r="G274" i="2"/>
  <c r="C274" i="2"/>
  <c r="S274" i="2" s="1"/>
  <c r="V273" i="2"/>
  <c r="T273" i="2"/>
  <c r="K273" i="2"/>
  <c r="J273" i="2"/>
  <c r="F273" i="2"/>
  <c r="C273" i="2"/>
  <c r="P273" i="2" s="1"/>
  <c r="C272" i="2"/>
  <c r="S271" i="2"/>
  <c r="R271" i="2"/>
  <c r="L271" i="2"/>
  <c r="H271" i="2"/>
  <c r="G271" i="2"/>
  <c r="C271" i="2"/>
  <c r="N271" i="2" s="1"/>
  <c r="R270" i="2"/>
  <c r="J270" i="2"/>
  <c r="C270" i="2"/>
  <c r="Q269" i="2"/>
  <c r="I269" i="2"/>
  <c r="C269" i="2"/>
  <c r="T269" i="2" s="1"/>
  <c r="V268" i="2"/>
  <c r="Q268" i="2"/>
  <c r="N268" i="2"/>
  <c r="I268" i="2"/>
  <c r="F268" i="2"/>
  <c r="C268" i="2"/>
  <c r="T268" i="2" s="1"/>
  <c r="V267" i="2"/>
  <c r="U267" i="2"/>
  <c r="Q267" i="2"/>
  <c r="N267" i="2"/>
  <c r="M267" i="2"/>
  <c r="I267" i="2"/>
  <c r="F267" i="2"/>
  <c r="E267" i="2"/>
  <c r="C267" i="2"/>
  <c r="T267" i="2" s="1"/>
  <c r="C266" i="2"/>
  <c r="Q265" i="2"/>
  <c r="I265" i="2"/>
  <c r="C265" i="2"/>
  <c r="T265" i="2" s="1"/>
  <c r="V264" i="2"/>
  <c r="Q264" i="2"/>
  <c r="N264" i="2"/>
  <c r="I264" i="2"/>
  <c r="F264" i="2"/>
  <c r="C264" i="2"/>
  <c r="T264" i="2" s="1"/>
  <c r="V263" i="2"/>
  <c r="R263" i="2"/>
  <c r="N263" i="2"/>
  <c r="K263" i="2"/>
  <c r="J263" i="2"/>
  <c r="G263" i="2"/>
  <c r="F263" i="2"/>
  <c r="E263" i="2"/>
  <c r="C263" i="2"/>
  <c r="Q263" i="2" s="1"/>
  <c r="V262" i="2"/>
  <c r="U262" i="2"/>
  <c r="R262" i="2"/>
  <c r="Q262" i="2"/>
  <c r="O262" i="2"/>
  <c r="M262" i="2"/>
  <c r="K262" i="2"/>
  <c r="J262" i="2"/>
  <c r="G262" i="2"/>
  <c r="F262" i="2"/>
  <c r="E262" i="2"/>
  <c r="C262" i="2"/>
  <c r="T262" i="2" s="1"/>
  <c r="X261" i="2"/>
  <c r="V261" i="2"/>
  <c r="U261" i="2"/>
  <c r="R261" i="2"/>
  <c r="Q261" i="2"/>
  <c r="O261" i="2"/>
  <c r="M261" i="2"/>
  <c r="K261" i="2"/>
  <c r="J261" i="2"/>
  <c r="G261" i="2"/>
  <c r="F261" i="2"/>
  <c r="E261" i="2"/>
  <c r="C261" i="2"/>
  <c r="T261" i="2" s="1"/>
  <c r="X260" i="2"/>
  <c r="V260" i="2"/>
  <c r="U260" i="2"/>
  <c r="R260" i="2"/>
  <c r="Q260" i="2"/>
  <c r="O260" i="2"/>
  <c r="M260" i="2"/>
  <c r="K260" i="2"/>
  <c r="J260" i="2"/>
  <c r="G260" i="2"/>
  <c r="F260" i="2"/>
  <c r="E260" i="2"/>
  <c r="C260" i="2"/>
  <c r="T260" i="2" s="1"/>
  <c r="X259" i="2"/>
  <c r="V259" i="2"/>
  <c r="U259" i="2"/>
  <c r="R259" i="2"/>
  <c r="Q259" i="2"/>
  <c r="O259" i="2"/>
  <c r="M259" i="2"/>
  <c r="K259" i="2"/>
  <c r="J259" i="2"/>
  <c r="G259" i="2"/>
  <c r="F259" i="2"/>
  <c r="E259" i="2"/>
  <c r="C259" i="2"/>
  <c r="T259" i="2" s="1"/>
  <c r="V258" i="2"/>
  <c r="U258" i="2"/>
  <c r="R258" i="2"/>
  <c r="Q258" i="2"/>
  <c r="O258" i="2"/>
  <c r="M258" i="2"/>
  <c r="K258" i="2"/>
  <c r="J258" i="2"/>
  <c r="G258" i="2"/>
  <c r="F258" i="2"/>
  <c r="E258" i="2"/>
  <c r="C258" i="2"/>
  <c r="T258" i="2" s="1"/>
  <c r="X257" i="2"/>
  <c r="V257" i="2"/>
  <c r="U257" i="2"/>
  <c r="R257" i="2"/>
  <c r="Q257" i="2"/>
  <c r="O257" i="2"/>
  <c r="M257" i="2"/>
  <c r="K257" i="2"/>
  <c r="J257" i="2"/>
  <c r="G257" i="2"/>
  <c r="F257" i="2"/>
  <c r="E257" i="2"/>
  <c r="C257" i="2"/>
  <c r="T257" i="2" s="1"/>
  <c r="V256" i="2"/>
  <c r="U256" i="2"/>
  <c r="R256" i="2"/>
  <c r="Q256" i="2"/>
  <c r="O256" i="2"/>
  <c r="M256" i="2"/>
  <c r="K256" i="2"/>
  <c r="J256" i="2"/>
  <c r="G256" i="2"/>
  <c r="F256" i="2"/>
  <c r="E256" i="2"/>
  <c r="C256" i="2"/>
  <c r="T256" i="2" s="1"/>
  <c r="V255" i="2"/>
  <c r="U255" i="2"/>
  <c r="R255" i="2"/>
  <c r="Q255" i="2"/>
  <c r="O255" i="2"/>
  <c r="M255" i="2"/>
  <c r="K255" i="2"/>
  <c r="J255" i="2"/>
  <c r="G255" i="2"/>
  <c r="F255" i="2"/>
  <c r="E255" i="2"/>
  <c r="C255" i="2"/>
  <c r="T255" i="2" s="1"/>
  <c r="V254" i="2"/>
  <c r="U254" i="2"/>
  <c r="Q254" i="2"/>
  <c r="O254" i="2"/>
  <c r="M254" i="2"/>
  <c r="K254" i="2"/>
  <c r="J254" i="2"/>
  <c r="G254" i="2"/>
  <c r="F254" i="2"/>
  <c r="E254" i="2"/>
  <c r="C254" i="2"/>
  <c r="T254" i="2" s="1"/>
  <c r="V253" i="2"/>
  <c r="U253" i="2"/>
  <c r="Q253" i="2"/>
  <c r="O253" i="2"/>
  <c r="K253" i="2"/>
  <c r="J253" i="2"/>
  <c r="G253" i="2"/>
  <c r="F253" i="2"/>
  <c r="E253" i="2"/>
  <c r="C253" i="2"/>
  <c r="T253" i="2" s="1"/>
  <c r="V252" i="2"/>
  <c r="U252" i="2"/>
  <c r="Q252" i="2"/>
  <c r="O252" i="2"/>
  <c r="M252" i="2"/>
  <c r="K252" i="2"/>
  <c r="J252" i="2"/>
  <c r="G252" i="2"/>
  <c r="F252" i="2"/>
  <c r="E252" i="2"/>
  <c r="C252" i="2"/>
  <c r="T252" i="2" s="1"/>
  <c r="U251" i="2"/>
  <c r="Q251" i="2"/>
  <c r="O251" i="2"/>
  <c r="K251" i="2"/>
  <c r="J251" i="2"/>
  <c r="F251" i="2"/>
  <c r="E251" i="2"/>
  <c r="C251" i="2"/>
  <c r="T251" i="2" s="1"/>
  <c r="U250" i="2"/>
  <c r="O250" i="2"/>
  <c r="K250" i="2"/>
  <c r="J250" i="2"/>
  <c r="F250" i="2"/>
  <c r="E250" i="2"/>
  <c r="C250" i="2"/>
  <c r="T250" i="2" s="1"/>
  <c r="U249" i="2"/>
  <c r="O249" i="2"/>
  <c r="K249" i="2"/>
  <c r="J249" i="2"/>
  <c r="F249" i="2"/>
  <c r="E249" i="2"/>
  <c r="C249" i="2"/>
  <c r="T249" i="2" s="1"/>
  <c r="N248" i="2"/>
  <c r="I248" i="2"/>
  <c r="C248" i="2"/>
  <c r="S247" i="2"/>
  <c r="N247" i="2"/>
  <c r="I247" i="2"/>
  <c r="C247" i="2"/>
  <c r="S246" i="2"/>
  <c r="N246" i="2"/>
  <c r="I246" i="2"/>
  <c r="C246" i="2"/>
  <c r="S245" i="2"/>
  <c r="N245" i="2"/>
  <c r="I245" i="2"/>
  <c r="C245" i="2"/>
  <c r="S244" i="2"/>
  <c r="N244" i="2"/>
  <c r="I244" i="2"/>
  <c r="C244" i="2"/>
  <c r="S243" i="2"/>
  <c r="N243" i="2"/>
  <c r="I243" i="2"/>
  <c r="C243" i="2"/>
  <c r="S242" i="2"/>
  <c r="N242" i="2"/>
  <c r="I242" i="2"/>
  <c r="C242" i="2"/>
  <c r="S241" i="2"/>
  <c r="N241" i="2"/>
  <c r="I241" i="2"/>
  <c r="C241" i="2"/>
  <c r="S240" i="2"/>
  <c r="N240" i="2"/>
  <c r="I240" i="2"/>
  <c r="C240" i="2"/>
  <c r="S239" i="2"/>
  <c r="N239" i="2"/>
  <c r="I239" i="2"/>
  <c r="C239" i="2"/>
  <c r="S238" i="2"/>
  <c r="N238" i="2"/>
  <c r="I238" i="2"/>
  <c r="C238" i="2"/>
  <c r="S237" i="2"/>
  <c r="N237" i="2"/>
  <c r="I237" i="2"/>
  <c r="C237" i="2"/>
  <c r="S236" i="2"/>
  <c r="N236" i="2"/>
  <c r="I236" i="2"/>
  <c r="C236" i="2"/>
  <c r="S235" i="2"/>
  <c r="N235" i="2"/>
  <c r="I235" i="2"/>
  <c r="C235" i="2"/>
  <c r="S234" i="2"/>
  <c r="N234" i="2"/>
  <c r="I234" i="2"/>
  <c r="C234" i="2"/>
  <c r="S233" i="2"/>
  <c r="N233" i="2"/>
  <c r="I233" i="2"/>
  <c r="C233" i="2"/>
  <c r="S232" i="2"/>
  <c r="N232" i="2"/>
  <c r="I232" i="2"/>
  <c r="C232" i="2"/>
  <c r="S231" i="2"/>
  <c r="N231" i="2"/>
  <c r="I231" i="2"/>
  <c r="C231" i="2"/>
  <c r="S230" i="2"/>
  <c r="N230" i="2"/>
  <c r="I230" i="2"/>
  <c r="C230" i="2"/>
  <c r="S229" i="2"/>
  <c r="N229" i="2"/>
  <c r="I229" i="2"/>
  <c r="C229" i="2"/>
  <c r="S228" i="2"/>
  <c r="C228" i="2"/>
  <c r="Q227" i="2"/>
  <c r="K227" i="2"/>
  <c r="F227" i="2"/>
  <c r="C227" i="2"/>
  <c r="S227" i="2" s="1"/>
  <c r="V226" i="2"/>
  <c r="Q226" i="2"/>
  <c r="K226" i="2"/>
  <c r="F226" i="2"/>
  <c r="C226" i="2"/>
  <c r="T226" i="2" s="1"/>
  <c r="V225" i="2"/>
  <c r="Q225" i="2"/>
  <c r="K225" i="2"/>
  <c r="F225" i="2"/>
  <c r="C225" i="2"/>
  <c r="T225" i="2" s="1"/>
  <c r="V224" i="2"/>
  <c r="Q224" i="2"/>
  <c r="K224" i="2"/>
  <c r="F224" i="2"/>
  <c r="C224" i="2"/>
  <c r="T224" i="2" s="1"/>
  <c r="V223" i="2"/>
  <c r="Q223" i="2"/>
  <c r="K223" i="2"/>
  <c r="F223" i="2"/>
  <c r="C223" i="2"/>
  <c r="T223" i="2" s="1"/>
  <c r="V222" i="2"/>
  <c r="R222" i="2"/>
  <c r="O222" i="2"/>
  <c r="M222" i="2"/>
  <c r="J222" i="2"/>
  <c r="G222" i="2"/>
  <c r="E222" i="2"/>
  <c r="C222" i="2"/>
  <c r="T222" i="2" s="1"/>
  <c r="X221" i="2"/>
  <c r="U221" i="2"/>
  <c r="R221" i="2"/>
  <c r="O221" i="2"/>
  <c r="M221" i="2"/>
  <c r="J221" i="2"/>
  <c r="G221" i="2"/>
  <c r="E221" i="2"/>
  <c r="C221" i="2"/>
  <c r="T221" i="2" s="1"/>
  <c r="X220" i="2"/>
  <c r="U220" i="2"/>
  <c r="R220" i="2"/>
  <c r="O220" i="2"/>
  <c r="M220" i="2"/>
  <c r="J220" i="2"/>
  <c r="G220" i="2"/>
  <c r="E220" i="2"/>
  <c r="C220" i="2"/>
  <c r="T220" i="2" s="1"/>
  <c r="X219" i="2"/>
  <c r="U219" i="2"/>
  <c r="R219" i="2"/>
  <c r="O219" i="2"/>
  <c r="M219" i="2"/>
  <c r="J219" i="2"/>
  <c r="G219" i="2"/>
  <c r="E219" i="2"/>
  <c r="C219" i="2"/>
  <c r="T219" i="2" s="1"/>
  <c r="X218" i="2"/>
  <c r="U218" i="2"/>
  <c r="R218" i="2"/>
  <c r="O218" i="2"/>
  <c r="M218" i="2"/>
  <c r="J218" i="2"/>
  <c r="G218" i="2"/>
  <c r="E218" i="2"/>
  <c r="C218" i="2"/>
  <c r="T218" i="2" s="1"/>
  <c r="X217" i="2"/>
  <c r="U217" i="2"/>
  <c r="R217" i="2"/>
  <c r="O217" i="2"/>
  <c r="M217" i="2"/>
  <c r="J217" i="2"/>
  <c r="G217" i="2"/>
  <c r="E217" i="2"/>
  <c r="C217" i="2"/>
  <c r="T217" i="2" s="1"/>
  <c r="X216" i="2"/>
  <c r="U216" i="2"/>
  <c r="R216" i="2"/>
  <c r="O216" i="2"/>
  <c r="M216" i="2"/>
  <c r="J216" i="2"/>
  <c r="G216" i="2"/>
  <c r="E216" i="2"/>
  <c r="C216" i="2"/>
  <c r="T216" i="2" s="1"/>
  <c r="X215" i="2"/>
  <c r="U215" i="2"/>
  <c r="R215" i="2"/>
  <c r="O215" i="2"/>
  <c r="M215" i="2"/>
  <c r="J215" i="2"/>
  <c r="G215" i="2"/>
  <c r="E215" i="2"/>
  <c r="C215" i="2"/>
  <c r="T215" i="2" s="1"/>
  <c r="X214" i="2"/>
  <c r="U214" i="2"/>
  <c r="R214" i="2"/>
  <c r="O214" i="2"/>
  <c r="M214" i="2"/>
  <c r="J214" i="2"/>
  <c r="G214" i="2"/>
  <c r="E214" i="2"/>
  <c r="C214" i="2"/>
  <c r="T214" i="2" s="1"/>
  <c r="X213" i="2"/>
  <c r="U213" i="2"/>
  <c r="R213" i="2"/>
  <c r="O213" i="2"/>
  <c r="M213" i="2"/>
  <c r="J213" i="2"/>
  <c r="G213" i="2"/>
  <c r="E213" i="2"/>
  <c r="C213" i="2"/>
  <c r="T213" i="2" s="1"/>
  <c r="X212" i="2"/>
  <c r="U212" i="2"/>
  <c r="R212" i="2"/>
  <c r="O212" i="2"/>
  <c r="M212" i="2"/>
  <c r="J212" i="2"/>
  <c r="G212" i="2"/>
  <c r="E212" i="2"/>
  <c r="C212" i="2"/>
  <c r="T212" i="2" s="1"/>
  <c r="X211" i="2"/>
  <c r="U211" i="2"/>
  <c r="R211" i="2"/>
  <c r="O211" i="2"/>
  <c r="M211" i="2"/>
  <c r="J211" i="2"/>
  <c r="G211" i="2"/>
  <c r="E211" i="2"/>
  <c r="C211" i="2"/>
  <c r="T211" i="2" s="1"/>
  <c r="X210" i="2"/>
  <c r="U210" i="2"/>
  <c r="R210" i="2"/>
  <c r="O210" i="2"/>
  <c r="M210" i="2"/>
  <c r="J210" i="2"/>
  <c r="G210" i="2"/>
  <c r="E210" i="2"/>
  <c r="C210" i="2"/>
  <c r="T210" i="2" s="1"/>
  <c r="X209" i="2"/>
  <c r="U209" i="2"/>
  <c r="R209" i="2"/>
  <c r="O209" i="2"/>
  <c r="M209" i="2"/>
  <c r="J209" i="2"/>
  <c r="G209" i="2"/>
  <c r="E209" i="2"/>
  <c r="C209" i="2"/>
  <c r="T209" i="2" s="1"/>
  <c r="X208" i="2"/>
  <c r="U208" i="2"/>
  <c r="R208" i="2"/>
  <c r="O208" i="2"/>
  <c r="M208" i="2"/>
  <c r="J208" i="2"/>
  <c r="G208" i="2"/>
  <c r="E208" i="2"/>
  <c r="C208" i="2"/>
  <c r="T208" i="2" s="1"/>
  <c r="X207" i="2"/>
  <c r="U207" i="2"/>
  <c r="R207" i="2"/>
  <c r="O207" i="2"/>
  <c r="M207" i="2"/>
  <c r="J207" i="2"/>
  <c r="G207" i="2"/>
  <c r="E207" i="2"/>
  <c r="C207" i="2"/>
  <c r="T207" i="2" s="1"/>
  <c r="X206" i="2"/>
  <c r="U206" i="2"/>
  <c r="R206" i="2"/>
  <c r="O206" i="2"/>
  <c r="M206" i="2"/>
  <c r="J206" i="2"/>
  <c r="G206" i="2"/>
  <c r="E206" i="2"/>
  <c r="C206" i="2"/>
  <c r="T206" i="2" s="1"/>
  <c r="X205" i="2"/>
  <c r="U205" i="2"/>
  <c r="R205" i="2"/>
  <c r="O205" i="2"/>
  <c r="M205" i="2"/>
  <c r="J205" i="2"/>
  <c r="G205" i="2"/>
  <c r="E205" i="2"/>
  <c r="C205" i="2"/>
  <c r="T205" i="2" s="1"/>
  <c r="X204" i="2"/>
  <c r="U204" i="2"/>
  <c r="R204" i="2"/>
  <c r="O204" i="2"/>
  <c r="M204" i="2"/>
  <c r="J204" i="2"/>
  <c r="G204" i="2"/>
  <c r="E204" i="2"/>
  <c r="C204" i="2"/>
  <c r="T204" i="2" s="1"/>
  <c r="X203" i="2"/>
  <c r="U203" i="2"/>
  <c r="R203" i="2"/>
  <c r="O203" i="2"/>
  <c r="M203" i="2"/>
  <c r="J203" i="2"/>
  <c r="G203" i="2"/>
  <c r="E203" i="2"/>
  <c r="C203" i="2"/>
  <c r="T203" i="2" s="1"/>
  <c r="X202" i="2"/>
  <c r="U202" i="2"/>
  <c r="R202" i="2"/>
  <c r="O202" i="2"/>
  <c r="M202" i="2"/>
  <c r="J202" i="2"/>
  <c r="G202" i="2"/>
  <c r="E202" i="2"/>
  <c r="C202" i="2"/>
  <c r="T202" i="2" s="1"/>
  <c r="X201" i="2"/>
  <c r="U201" i="2"/>
  <c r="R201" i="2"/>
  <c r="O201" i="2"/>
  <c r="M201" i="2"/>
  <c r="J201" i="2"/>
  <c r="G201" i="2"/>
  <c r="E201" i="2"/>
  <c r="C201" i="2"/>
  <c r="T201" i="2" s="1"/>
  <c r="X200" i="2"/>
  <c r="U200" i="2"/>
  <c r="R200" i="2"/>
  <c r="O200" i="2"/>
  <c r="M200" i="2"/>
  <c r="J200" i="2"/>
  <c r="G200" i="2"/>
  <c r="E200" i="2"/>
  <c r="C200" i="2"/>
  <c r="T200" i="2" s="1"/>
  <c r="X199" i="2"/>
  <c r="U199" i="2"/>
  <c r="R199" i="2"/>
  <c r="O199" i="2"/>
  <c r="M199" i="2"/>
  <c r="J199" i="2"/>
  <c r="G199" i="2"/>
  <c r="E199" i="2"/>
  <c r="C199" i="2"/>
  <c r="T199" i="2" s="1"/>
  <c r="X198" i="2"/>
  <c r="U198" i="2"/>
  <c r="R198" i="2"/>
  <c r="O198" i="2"/>
  <c r="M198" i="2"/>
  <c r="J198" i="2"/>
  <c r="G198" i="2"/>
  <c r="E198" i="2"/>
  <c r="C198" i="2"/>
  <c r="T198" i="2" s="1"/>
  <c r="X197" i="2"/>
  <c r="U197" i="2"/>
  <c r="R197" i="2"/>
  <c r="O197" i="2"/>
  <c r="M197" i="2"/>
  <c r="J197" i="2"/>
  <c r="G197" i="2"/>
  <c r="E197" i="2"/>
  <c r="C197" i="2"/>
  <c r="T197" i="2" s="1"/>
  <c r="X196" i="2"/>
  <c r="U196" i="2"/>
  <c r="R196" i="2"/>
  <c r="O196" i="2"/>
  <c r="M196" i="2"/>
  <c r="J196" i="2"/>
  <c r="G196" i="2"/>
  <c r="E196" i="2"/>
  <c r="C196" i="2"/>
  <c r="T196" i="2" s="1"/>
  <c r="X195" i="2"/>
  <c r="U195" i="2"/>
  <c r="R195" i="2"/>
  <c r="O195" i="2"/>
  <c r="M195" i="2"/>
  <c r="J195" i="2"/>
  <c r="G195" i="2"/>
  <c r="E195" i="2"/>
  <c r="C195" i="2"/>
  <c r="T195" i="2" s="1"/>
  <c r="X194" i="2"/>
  <c r="U194" i="2"/>
  <c r="R194" i="2"/>
  <c r="O194" i="2"/>
  <c r="M194" i="2"/>
  <c r="J194" i="2"/>
  <c r="G194" i="2"/>
  <c r="E194" i="2"/>
  <c r="C194" i="2"/>
  <c r="T194" i="2" s="1"/>
  <c r="X193" i="2"/>
  <c r="U193" i="2"/>
  <c r="R193" i="2"/>
  <c r="O193" i="2"/>
  <c r="M193" i="2"/>
  <c r="J193" i="2"/>
  <c r="G193" i="2"/>
  <c r="E193" i="2"/>
  <c r="C193" i="2"/>
  <c r="T193" i="2" s="1"/>
  <c r="X192" i="2"/>
  <c r="U192" i="2"/>
  <c r="R192" i="2"/>
  <c r="O192" i="2"/>
  <c r="M192" i="2"/>
  <c r="J192" i="2"/>
  <c r="G192" i="2"/>
  <c r="E192" i="2"/>
  <c r="C192" i="2"/>
  <c r="T192" i="2" s="1"/>
  <c r="X191" i="2"/>
  <c r="U191" i="2"/>
  <c r="R191" i="2"/>
  <c r="O191" i="2"/>
  <c r="M191" i="2"/>
  <c r="J191" i="2"/>
  <c r="G191" i="2"/>
  <c r="E191" i="2"/>
  <c r="C191" i="2"/>
  <c r="T191" i="2" s="1"/>
  <c r="X190" i="2"/>
  <c r="U190" i="2"/>
  <c r="R190" i="2"/>
  <c r="O190" i="2"/>
  <c r="M190" i="2"/>
  <c r="J190" i="2"/>
  <c r="G190" i="2"/>
  <c r="E190" i="2"/>
  <c r="C190" i="2"/>
  <c r="T190" i="2" s="1"/>
  <c r="X189" i="2"/>
  <c r="R189" i="2"/>
  <c r="O189" i="2"/>
  <c r="M189" i="2"/>
  <c r="I189" i="2"/>
  <c r="G189" i="2"/>
  <c r="E189" i="2"/>
  <c r="C189" i="2"/>
  <c r="X188" i="2"/>
  <c r="U188" i="2"/>
  <c r="S188" i="2"/>
  <c r="O188" i="2"/>
  <c r="N188" i="2"/>
  <c r="M188" i="2"/>
  <c r="I188" i="2"/>
  <c r="G188" i="2"/>
  <c r="E188" i="2"/>
  <c r="C188" i="2"/>
  <c r="X187" i="2"/>
  <c r="U187" i="2"/>
  <c r="S187" i="2"/>
  <c r="O187" i="2"/>
  <c r="N187" i="2"/>
  <c r="M187" i="2"/>
  <c r="I187" i="2"/>
  <c r="G187" i="2"/>
  <c r="E187" i="2"/>
  <c r="C187" i="2"/>
  <c r="X186" i="2"/>
  <c r="V186" i="2"/>
  <c r="R186" i="2"/>
  <c r="Q186" i="2"/>
  <c r="O186" i="2"/>
  <c r="M186" i="2"/>
  <c r="K186" i="2"/>
  <c r="J186" i="2"/>
  <c r="G186" i="2"/>
  <c r="F186" i="2"/>
  <c r="E186" i="2"/>
  <c r="C186" i="2"/>
  <c r="T186" i="2" s="1"/>
  <c r="X185" i="2"/>
  <c r="V185" i="2"/>
  <c r="R185" i="2"/>
  <c r="Q185" i="2"/>
  <c r="M185" i="2"/>
  <c r="K185" i="2"/>
  <c r="G185" i="2"/>
  <c r="F185" i="2"/>
  <c r="E185" i="2"/>
  <c r="C185" i="2"/>
  <c r="T185" i="2" s="1"/>
  <c r="X184" i="2"/>
  <c r="V184" i="2"/>
  <c r="R184" i="2"/>
  <c r="Q184" i="2"/>
  <c r="M184" i="2"/>
  <c r="K184" i="2"/>
  <c r="G184" i="2"/>
  <c r="F184" i="2"/>
  <c r="E184" i="2"/>
  <c r="C184" i="2"/>
  <c r="T184" i="2" s="1"/>
  <c r="X183" i="2"/>
  <c r="V183" i="2"/>
  <c r="R183" i="2"/>
  <c r="Q183" i="2"/>
  <c r="M183" i="2"/>
  <c r="K183" i="2"/>
  <c r="G183" i="2"/>
  <c r="F183" i="2"/>
  <c r="E183" i="2"/>
  <c r="C183" i="2"/>
  <c r="T183" i="2" s="1"/>
  <c r="V182" i="2"/>
  <c r="R182" i="2"/>
  <c r="Q182" i="2"/>
  <c r="M182" i="2"/>
  <c r="K182" i="2"/>
  <c r="G182" i="2"/>
  <c r="F182" i="2"/>
  <c r="C182" i="2"/>
  <c r="T182" i="2" s="1"/>
  <c r="Q181" i="2"/>
  <c r="C181" i="2"/>
  <c r="N180" i="2"/>
  <c r="C180" i="2"/>
  <c r="N179" i="2"/>
  <c r="C179" i="2"/>
  <c r="N178" i="2"/>
  <c r="C178" i="2"/>
  <c r="N177" i="2"/>
  <c r="C177" i="2"/>
  <c r="N176" i="2"/>
  <c r="C176" i="2"/>
  <c r="N175" i="2"/>
  <c r="C175" i="2"/>
  <c r="N174" i="2"/>
  <c r="C174" i="2"/>
  <c r="N173" i="2"/>
  <c r="C173" i="2"/>
  <c r="N172" i="2"/>
  <c r="C172" i="2"/>
  <c r="N171" i="2"/>
  <c r="C171" i="2"/>
  <c r="N170" i="2"/>
  <c r="C170" i="2"/>
  <c r="N169" i="2"/>
  <c r="C169" i="2"/>
  <c r="N168" i="2"/>
  <c r="C168" i="2"/>
  <c r="N167" i="2"/>
  <c r="C167" i="2"/>
  <c r="N166" i="2"/>
  <c r="C166" i="2"/>
  <c r="N165" i="2"/>
  <c r="C165" i="2"/>
  <c r="N164" i="2"/>
  <c r="G164" i="2"/>
  <c r="C164" i="2"/>
  <c r="I164" i="2" s="1"/>
  <c r="X163" i="2"/>
  <c r="U163" i="2"/>
  <c r="R163" i="2"/>
  <c r="O163" i="2"/>
  <c r="M163" i="2"/>
  <c r="J163" i="2"/>
  <c r="G163" i="2"/>
  <c r="E163" i="2"/>
  <c r="C163" i="2"/>
  <c r="V163" i="2" s="1"/>
  <c r="X162" i="2"/>
  <c r="U162" i="2"/>
  <c r="R162" i="2"/>
  <c r="O162" i="2"/>
  <c r="M162" i="2"/>
  <c r="J162" i="2"/>
  <c r="G162" i="2"/>
  <c r="E162" i="2"/>
  <c r="C162" i="2"/>
  <c r="T162" i="2" s="1"/>
  <c r="X161" i="2"/>
  <c r="U161" i="2"/>
  <c r="R161" i="2"/>
  <c r="O161" i="2"/>
  <c r="M161" i="2"/>
  <c r="J161" i="2"/>
  <c r="G161" i="2"/>
  <c r="E161" i="2"/>
  <c r="C161" i="2"/>
  <c r="T161" i="2" s="1"/>
  <c r="X160" i="2"/>
  <c r="U160" i="2"/>
  <c r="R160" i="2"/>
  <c r="O160" i="2"/>
  <c r="M160" i="2"/>
  <c r="J160" i="2"/>
  <c r="G160" i="2"/>
  <c r="E160" i="2"/>
  <c r="C160" i="2"/>
  <c r="T160" i="2" s="1"/>
  <c r="X159" i="2"/>
  <c r="U159" i="2"/>
  <c r="R159" i="2"/>
  <c r="O159" i="2"/>
  <c r="M159" i="2"/>
  <c r="J159" i="2"/>
  <c r="G159" i="2"/>
  <c r="E159" i="2"/>
  <c r="C159" i="2"/>
  <c r="T159" i="2" s="1"/>
  <c r="X158" i="2"/>
  <c r="U158" i="2"/>
  <c r="R158" i="2"/>
  <c r="O158" i="2"/>
  <c r="M158" i="2"/>
  <c r="J158" i="2"/>
  <c r="G158" i="2"/>
  <c r="E158" i="2"/>
  <c r="C158" i="2"/>
  <c r="T158" i="2" s="1"/>
  <c r="X157" i="2"/>
  <c r="U157" i="2"/>
  <c r="R157" i="2"/>
  <c r="O157" i="2"/>
  <c r="M157" i="2"/>
  <c r="J157" i="2"/>
  <c r="G157" i="2"/>
  <c r="E157" i="2"/>
  <c r="C157" i="2"/>
  <c r="T157" i="2" s="1"/>
  <c r="X156" i="2"/>
  <c r="U156" i="2"/>
  <c r="R156" i="2"/>
  <c r="O156" i="2"/>
  <c r="M156" i="2"/>
  <c r="J156" i="2"/>
  <c r="G156" i="2"/>
  <c r="E156" i="2"/>
  <c r="C156" i="2"/>
  <c r="T156" i="2" s="1"/>
  <c r="X155" i="2"/>
  <c r="U155" i="2"/>
  <c r="R155" i="2"/>
  <c r="O155" i="2"/>
  <c r="M155" i="2"/>
  <c r="J155" i="2"/>
  <c r="G155" i="2"/>
  <c r="E155" i="2"/>
  <c r="C155" i="2"/>
  <c r="T155" i="2" s="1"/>
  <c r="X154" i="2"/>
  <c r="U154" i="2"/>
  <c r="R154" i="2"/>
  <c r="O154" i="2"/>
  <c r="M154" i="2"/>
  <c r="J154" i="2"/>
  <c r="G154" i="2"/>
  <c r="E154" i="2"/>
  <c r="C154" i="2"/>
  <c r="T154" i="2" s="1"/>
  <c r="X153" i="2"/>
  <c r="U153" i="2"/>
  <c r="R153" i="2"/>
  <c r="O153" i="2"/>
  <c r="M153" i="2"/>
  <c r="J153" i="2"/>
  <c r="G153" i="2"/>
  <c r="E153" i="2"/>
  <c r="C153" i="2"/>
  <c r="T153" i="2" s="1"/>
  <c r="X152" i="2"/>
  <c r="U152" i="2"/>
  <c r="R152" i="2"/>
  <c r="O152" i="2"/>
  <c r="M152" i="2"/>
  <c r="J152" i="2"/>
  <c r="G152" i="2"/>
  <c r="E152" i="2"/>
  <c r="C152" i="2"/>
  <c r="T152" i="2" s="1"/>
  <c r="X151" i="2"/>
  <c r="U151" i="2"/>
  <c r="R151" i="2"/>
  <c r="O151" i="2"/>
  <c r="M151" i="2"/>
  <c r="J151" i="2"/>
  <c r="G151" i="2"/>
  <c r="E151" i="2"/>
  <c r="C151" i="2"/>
  <c r="T151" i="2" s="1"/>
  <c r="X150" i="2"/>
  <c r="U150" i="2"/>
  <c r="R150" i="2"/>
  <c r="O150" i="2"/>
  <c r="M150" i="2"/>
  <c r="J150" i="2"/>
  <c r="G150" i="2"/>
  <c r="E150" i="2"/>
  <c r="C150" i="2"/>
  <c r="T150" i="2" s="1"/>
  <c r="X149" i="2"/>
  <c r="U149" i="2"/>
  <c r="R149" i="2"/>
  <c r="O149" i="2"/>
  <c r="M149" i="2"/>
  <c r="J149" i="2"/>
  <c r="G149" i="2"/>
  <c r="E149" i="2"/>
  <c r="C149" i="2"/>
  <c r="T149" i="2" s="1"/>
  <c r="X148" i="2"/>
  <c r="U148" i="2"/>
  <c r="R148" i="2"/>
  <c r="O148" i="2"/>
  <c r="M148" i="2"/>
  <c r="J148" i="2"/>
  <c r="G148" i="2"/>
  <c r="E148" i="2"/>
  <c r="C148" i="2"/>
  <c r="T148" i="2" s="1"/>
  <c r="X147" i="2"/>
  <c r="U147" i="2"/>
  <c r="R147" i="2"/>
  <c r="O147" i="2"/>
  <c r="M147" i="2"/>
  <c r="J147" i="2"/>
  <c r="G147" i="2"/>
  <c r="E147" i="2"/>
  <c r="C147" i="2"/>
  <c r="T147" i="2" s="1"/>
  <c r="X146" i="2"/>
  <c r="U146" i="2"/>
  <c r="R146" i="2"/>
  <c r="O146" i="2"/>
  <c r="M146" i="2"/>
  <c r="J146" i="2"/>
  <c r="G146" i="2"/>
  <c r="F146" i="2"/>
  <c r="E146" i="2"/>
  <c r="C146" i="2"/>
  <c r="T146" i="2" s="1"/>
  <c r="X145" i="2"/>
  <c r="U145" i="2"/>
  <c r="R145" i="2"/>
  <c r="O145" i="2"/>
  <c r="M145" i="2"/>
  <c r="J145" i="2"/>
  <c r="G145" i="2"/>
  <c r="F145" i="2"/>
  <c r="E145" i="2"/>
  <c r="C145" i="2"/>
  <c r="T145" i="2" s="1"/>
  <c r="X144" i="2"/>
  <c r="U144" i="2"/>
  <c r="R144" i="2"/>
  <c r="O144" i="2"/>
  <c r="M144" i="2"/>
  <c r="J144" i="2"/>
  <c r="G144" i="2"/>
  <c r="F144" i="2"/>
  <c r="E144" i="2"/>
  <c r="C144" i="2"/>
  <c r="T144" i="2" s="1"/>
  <c r="X143" i="2"/>
  <c r="U143" i="2"/>
  <c r="R143" i="2"/>
  <c r="O143" i="2"/>
  <c r="M143" i="2"/>
  <c r="K143" i="2"/>
  <c r="J143" i="2"/>
  <c r="G143" i="2"/>
  <c r="F143" i="2"/>
  <c r="E143" i="2"/>
  <c r="C143" i="2"/>
  <c r="T143" i="2" s="1"/>
  <c r="X142" i="2"/>
  <c r="U142" i="2"/>
  <c r="R142" i="2"/>
  <c r="O142" i="2"/>
  <c r="M142" i="2"/>
  <c r="J142" i="2"/>
  <c r="G142" i="2"/>
  <c r="F142" i="2"/>
  <c r="E142" i="2"/>
  <c r="C142" i="2"/>
  <c r="T142" i="2" s="1"/>
  <c r="X141" i="2"/>
  <c r="U141" i="2"/>
  <c r="R141" i="2"/>
  <c r="O141" i="2"/>
  <c r="M141" i="2"/>
  <c r="J141" i="2"/>
  <c r="G141" i="2"/>
  <c r="F141" i="2"/>
  <c r="E141" i="2"/>
  <c r="C141" i="2"/>
  <c r="T141" i="2" s="1"/>
  <c r="X140" i="2"/>
  <c r="U140" i="2"/>
  <c r="R140" i="2"/>
  <c r="O140" i="2"/>
  <c r="M140" i="2"/>
  <c r="J140" i="2"/>
  <c r="G140" i="2"/>
  <c r="F140" i="2"/>
  <c r="E140" i="2"/>
  <c r="C140" i="2"/>
  <c r="T140" i="2" s="1"/>
  <c r="X139" i="2"/>
  <c r="U139" i="2"/>
  <c r="R139" i="2"/>
  <c r="O139" i="2"/>
  <c r="M139" i="2"/>
  <c r="J139" i="2"/>
  <c r="G139" i="2"/>
  <c r="F139" i="2"/>
  <c r="E139" i="2"/>
  <c r="C139" i="2"/>
  <c r="T139" i="2" s="1"/>
  <c r="X138" i="2"/>
  <c r="U138" i="2"/>
  <c r="R138" i="2"/>
  <c r="O138" i="2"/>
  <c r="M138" i="2"/>
  <c r="J138" i="2"/>
  <c r="G138" i="2"/>
  <c r="E138" i="2"/>
  <c r="C138" i="2"/>
  <c r="T138" i="2" s="1"/>
  <c r="X137" i="2"/>
  <c r="U137" i="2"/>
  <c r="R137" i="2"/>
  <c r="O137" i="2"/>
  <c r="M137" i="2"/>
  <c r="J137" i="2"/>
  <c r="G137" i="2"/>
  <c r="E137" i="2"/>
  <c r="C137" i="2"/>
  <c r="T137" i="2" s="1"/>
  <c r="X136" i="2"/>
  <c r="U136" i="2"/>
  <c r="R136" i="2"/>
  <c r="O136" i="2"/>
  <c r="M136" i="2"/>
  <c r="J136" i="2"/>
  <c r="G136" i="2"/>
  <c r="F136" i="2"/>
  <c r="E136" i="2"/>
  <c r="C136" i="2"/>
  <c r="T136" i="2" s="1"/>
  <c r="X135" i="2"/>
  <c r="U135" i="2"/>
  <c r="R135" i="2"/>
  <c r="O135" i="2"/>
  <c r="M135" i="2"/>
  <c r="J135" i="2"/>
  <c r="G135" i="2"/>
  <c r="F135" i="2"/>
  <c r="E135" i="2"/>
  <c r="C135" i="2"/>
  <c r="T135" i="2" s="1"/>
  <c r="X134" i="2"/>
  <c r="U134" i="2"/>
  <c r="R134" i="2"/>
  <c r="O134" i="2"/>
  <c r="M134" i="2"/>
  <c r="J134" i="2"/>
  <c r="G134" i="2"/>
  <c r="E134" i="2"/>
  <c r="C134" i="2"/>
  <c r="T134" i="2" s="1"/>
  <c r="X133" i="2"/>
  <c r="U133" i="2"/>
  <c r="R133" i="2"/>
  <c r="O133" i="2"/>
  <c r="M133" i="2"/>
  <c r="J133" i="2"/>
  <c r="G133" i="2"/>
  <c r="E133" i="2"/>
  <c r="C133" i="2"/>
  <c r="T133" i="2" s="1"/>
  <c r="X132" i="2"/>
  <c r="U132" i="2"/>
  <c r="R132" i="2"/>
  <c r="O132" i="2"/>
  <c r="M132" i="2"/>
  <c r="J132" i="2"/>
  <c r="G132" i="2"/>
  <c r="E132" i="2"/>
  <c r="C132" i="2"/>
  <c r="T132" i="2" s="1"/>
  <c r="X131" i="2"/>
  <c r="U131" i="2"/>
  <c r="R131" i="2"/>
  <c r="O131" i="2"/>
  <c r="M131" i="2"/>
  <c r="J131" i="2"/>
  <c r="G131" i="2"/>
  <c r="E131" i="2"/>
  <c r="C131" i="2"/>
  <c r="T131" i="2" s="1"/>
  <c r="X130" i="2"/>
  <c r="U130" i="2"/>
  <c r="R130" i="2"/>
  <c r="O130" i="2"/>
  <c r="M130" i="2"/>
  <c r="J130" i="2"/>
  <c r="G130" i="2"/>
  <c r="E130" i="2"/>
  <c r="C130" i="2"/>
  <c r="T130" i="2" s="1"/>
  <c r="X129" i="2"/>
  <c r="U129" i="2"/>
  <c r="R129" i="2"/>
  <c r="O129" i="2"/>
  <c r="M129" i="2"/>
  <c r="J129" i="2"/>
  <c r="G129" i="2"/>
  <c r="E129" i="2"/>
  <c r="C129" i="2"/>
  <c r="T129" i="2" s="1"/>
  <c r="X128" i="2"/>
  <c r="U128" i="2"/>
  <c r="R128" i="2"/>
  <c r="O128" i="2"/>
  <c r="M128" i="2"/>
  <c r="J128" i="2"/>
  <c r="G128" i="2"/>
  <c r="F128" i="2"/>
  <c r="E128" i="2"/>
  <c r="C128" i="2"/>
  <c r="T128" i="2" s="1"/>
  <c r="X127" i="2"/>
  <c r="U127" i="2"/>
  <c r="R127" i="2"/>
  <c r="O127" i="2"/>
  <c r="M127" i="2"/>
  <c r="K127" i="2"/>
  <c r="J127" i="2"/>
  <c r="G127" i="2"/>
  <c r="F127" i="2"/>
  <c r="E127" i="2"/>
  <c r="C127" i="2"/>
  <c r="T127" i="2" s="1"/>
  <c r="V126" i="2"/>
  <c r="R126" i="2"/>
  <c r="M126" i="2"/>
  <c r="H126" i="2"/>
  <c r="E126" i="2"/>
  <c r="C126" i="2"/>
  <c r="N126" i="2" s="1"/>
  <c r="C125" i="2"/>
  <c r="M124" i="2"/>
  <c r="C124" i="2"/>
  <c r="R124" i="2" s="1"/>
  <c r="R123" i="2"/>
  <c r="H123" i="2"/>
  <c r="C123" i="2"/>
  <c r="V123" i="2" s="1"/>
  <c r="U122" i="2"/>
  <c r="M122" i="2"/>
  <c r="F122" i="2"/>
  <c r="C122" i="2"/>
  <c r="V122" i="2" s="1"/>
  <c r="C121" i="2"/>
  <c r="I121" i="2" s="1"/>
  <c r="C120" i="2"/>
  <c r="M119" i="2"/>
  <c r="C119" i="2"/>
  <c r="C118" i="2"/>
  <c r="C117" i="2"/>
  <c r="I116" i="2"/>
  <c r="C116" i="2"/>
  <c r="M116" i="2" s="1"/>
  <c r="R115" i="2"/>
  <c r="H115" i="2"/>
  <c r="C115" i="2"/>
  <c r="V115" i="2" s="1"/>
  <c r="U114" i="2"/>
  <c r="M114" i="2"/>
  <c r="F114" i="2"/>
  <c r="C114" i="2"/>
  <c r="V114" i="2" s="1"/>
  <c r="C113" i="2"/>
  <c r="R112" i="2"/>
  <c r="H112" i="2"/>
  <c r="C112" i="2"/>
  <c r="U112" i="2" s="1"/>
  <c r="V111" i="2"/>
  <c r="Q111" i="2"/>
  <c r="L111" i="2"/>
  <c r="F111" i="2"/>
  <c r="C111" i="2"/>
  <c r="M111" i="2" s="1"/>
  <c r="V110" i="2"/>
  <c r="R110" i="2"/>
  <c r="P110" i="2"/>
  <c r="L110" i="2"/>
  <c r="H110" i="2"/>
  <c r="F110" i="2"/>
  <c r="E110" i="2"/>
  <c r="C110" i="2"/>
  <c r="Q110" i="2" s="1"/>
  <c r="C109" i="2"/>
  <c r="C108" i="2"/>
  <c r="C107" i="2"/>
  <c r="M107" i="2" s="1"/>
  <c r="Q106" i="2"/>
  <c r="C106" i="2"/>
  <c r="C105" i="2"/>
  <c r="V105" i="2" s="1"/>
  <c r="R104" i="2"/>
  <c r="H104" i="2"/>
  <c r="C104" i="2"/>
  <c r="U104" i="2" s="1"/>
  <c r="V103" i="2"/>
  <c r="Q103" i="2"/>
  <c r="L103" i="2"/>
  <c r="F103" i="2"/>
  <c r="C103" i="2"/>
  <c r="R103" i="2" s="1"/>
  <c r="V102" i="2"/>
  <c r="R102" i="2"/>
  <c r="P102" i="2"/>
  <c r="L102" i="2"/>
  <c r="H102" i="2"/>
  <c r="E102" i="2"/>
  <c r="C102" i="2"/>
  <c r="U102" i="2" s="1"/>
  <c r="C101" i="2"/>
  <c r="V101" i="2" s="1"/>
  <c r="M100" i="2"/>
  <c r="C100" i="2"/>
  <c r="R100" i="2" s="1"/>
  <c r="R99" i="2"/>
  <c r="M99" i="2"/>
  <c r="H99" i="2"/>
  <c r="C99" i="2"/>
  <c r="U98" i="2"/>
  <c r="Q98" i="2"/>
  <c r="M98" i="2"/>
  <c r="H98" i="2"/>
  <c r="F98" i="2"/>
  <c r="E98" i="2"/>
  <c r="C98" i="2"/>
  <c r="C97" i="2"/>
  <c r="V97" i="2" s="1"/>
  <c r="R96" i="2"/>
  <c r="M96" i="2"/>
  <c r="C96" i="2"/>
  <c r="U96" i="2" s="1"/>
  <c r="V95" i="2"/>
  <c r="R95" i="2"/>
  <c r="L95" i="2"/>
  <c r="H95" i="2"/>
  <c r="C95" i="2"/>
  <c r="Q95" i="2" s="1"/>
  <c r="V94" i="2"/>
  <c r="U94" i="2"/>
  <c r="P94" i="2"/>
  <c r="M94" i="2"/>
  <c r="H94" i="2"/>
  <c r="F94" i="2"/>
  <c r="C94" i="2"/>
  <c r="R94" i="2" s="1"/>
  <c r="C93" i="2"/>
  <c r="V93" i="2" s="1"/>
  <c r="R92" i="2"/>
  <c r="C92" i="2"/>
  <c r="U92" i="2" s="1"/>
  <c r="V91" i="2"/>
  <c r="L91" i="2"/>
  <c r="C91" i="2"/>
  <c r="M91" i="2" s="1"/>
  <c r="V90" i="2"/>
  <c r="P90" i="2"/>
  <c r="H90" i="2"/>
  <c r="C90" i="2"/>
  <c r="Q90" i="2" s="1"/>
  <c r="C89" i="2"/>
  <c r="V89" i="2" s="1"/>
  <c r="C88" i="2"/>
  <c r="C87" i="2"/>
  <c r="Q86" i="2"/>
  <c r="J86" i="2"/>
  <c r="C86" i="2"/>
  <c r="C85" i="2"/>
  <c r="M84" i="2"/>
  <c r="H84" i="2"/>
  <c r="C84" i="2"/>
  <c r="R84" i="2" s="1"/>
  <c r="R83" i="2"/>
  <c r="Q83" i="2"/>
  <c r="H83" i="2"/>
  <c r="F83" i="2"/>
  <c r="C83" i="2"/>
  <c r="M83" i="2" s="1"/>
  <c r="U82" i="2"/>
  <c r="R82" i="2"/>
  <c r="M82" i="2"/>
  <c r="L82" i="2"/>
  <c r="H82" i="2"/>
  <c r="F82" i="2"/>
  <c r="E82" i="2"/>
  <c r="C82" i="2"/>
  <c r="Q82" i="2" s="1"/>
  <c r="C81" i="2"/>
  <c r="R80" i="2"/>
  <c r="M80" i="2"/>
  <c r="H80" i="2"/>
  <c r="C80" i="2"/>
  <c r="V79" i="2"/>
  <c r="R79" i="2"/>
  <c r="L79" i="2"/>
  <c r="H79" i="2"/>
  <c r="F79" i="2"/>
  <c r="C79" i="2"/>
  <c r="Q79" i="2" s="1"/>
  <c r="V78" i="2"/>
  <c r="U78" i="2"/>
  <c r="P78" i="2"/>
  <c r="M78" i="2"/>
  <c r="H78" i="2"/>
  <c r="F78" i="2"/>
  <c r="E78" i="2"/>
  <c r="C78" i="2"/>
  <c r="R78" i="2" s="1"/>
  <c r="C77" i="2"/>
  <c r="R76" i="2"/>
  <c r="C76" i="2"/>
  <c r="M76" i="2" s="1"/>
  <c r="V75" i="2"/>
  <c r="L75" i="2"/>
  <c r="C75" i="2"/>
  <c r="M75" i="2" s="1"/>
  <c r="V74" i="2"/>
  <c r="P74" i="2"/>
  <c r="H74" i="2"/>
  <c r="C74" i="2"/>
  <c r="Q74" i="2" s="1"/>
  <c r="C73" i="2"/>
  <c r="V73" i="2" s="1"/>
  <c r="C72" i="2"/>
  <c r="C71" i="2"/>
  <c r="M71" i="2" s="1"/>
  <c r="Q70" i="2"/>
  <c r="J70" i="2"/>
  <c r="C70" i="2"/>
  <c r="C69" i="2"/>
  <c r="V69" i="2" s="1"/>
  <c r="M68" i="2"/>
  <c r="H68" i="2"/>
  <c r="C68" i="2"/>
  <c r="U68" i="2" s="1"/>
  <c r="R67" i="2"/>
  <c r="Q67" i="2"/>
  <c r="H67" i="2"/>
  <c r="F67" i="2"/>
  <c r="C67" i="2"/>
  <c r="M67" i="2" s="1"/>
  <c r="U66" i="2"/>
  <c r="Q66" i="2"/>
  <c r="J66" i="2"/>
  <c r="F66" i="2"/>
  <c r="C66" i="2"/>
  <c r="R66" i="2" s="1"/>
  <c r="C65" i="2"/>
  <c r="R64" i="2"/>
  <c r="C64" i="2"/>
  <c r="U64" i="2" s="1"/>
  <c r="V63" i="2"/>
  <c r="L63" i="2"/>
  <c r="C63" i="2"/>
  <c r="Q62" i="2"/>
  <c r="P62" i="2"/>
  <c r="F62" i="2"/>
  <c r="E62" i="2"/>
  <c r="C62" i="2"/>
  <c r="R62" i="2" s="1"/>
  <c r="C61" i="2"/>
  <c r="R60" i="2"/>
  <c r="M60" i="2"/>
  <c r="C60" i="2"/>
  <c r="H60" i="2" s="1"/>
  <c r="V59" i="2"/>
  <c r="U59" i="2"/>
  <c r="P59" i="2"/>
  <c r="M59" i="2"/>
  <c r="H59" i="2"/>
  <c r="F59" i="2"/>
  <c r="E59" i="2"/>
  <c r="C59" i="2"/>
  <c r="R59" i="2" s="1"/>
  <c r="X58" i="2"/>
  <c r="V58" i="2"/>
  <c r="R58" i="2"/>
  <c r="Q58" i="2"/>
  <c r="M58" i="2"/>
  <c r="K58" i="2"/>
  <c r="G58" i="2"/>
  <c r="F58" i="2"/>
  <c r="C58" i="2"/>
  <c r="T58" i="2" s="1"/>
  <c r="X57" i="2"/>
  <c r="V57" i="2"/>
  <c r="R57" i="2"/>
  <c r="Q57" i="2"/>
  <c r="M57" i="2"/>
  <c r="K57" i="2"/>
  <c r="G57" i="2"/>
  <c r="F57" i="2"/>
  <c r="C57" i="2"/>
  <c r="T57" i="2" s="1"/>
  <c r="X56" i="2"/>
  <c r="V56" i="2"/>
  <c r="R56" i="2"/>
  <c r="Q56" i="2"/>
  <c r="M56" i="2"/>
  <c r="K56" i="2"/>
  <c r="G56" i="2"/>
  <c r="F56" i="2"/>
  <c r="C56" i="2"/>
  <c r="T56" i="2" s="1"/>
  <c r="X55" i="2"/>
  <c r="V55" i="2"/>
  <c r="R55" i="2"/>
  <c r="Q55" i="2"/>
  <c r="M55" i="2"/>
  <c r="K55" i="2"/>
  <c r="G55" i="2"/>
  <c r="F55" i="2"/>
  <c r="E55" i="2"/>
  <c r="C55" i="2"/>
  <c r="T55" i="2" s="1"/>
  <c r="X54" i="2"/>
  <c r="V54" i="2"/>
  <c r="R54" i="2"/>
  <c r="Q54" i="2"/>
  <c r="M54" i="2"/>
  <c r="K54" i="2"/>
  <c r="G54" i="2"/>
  <c r="F54" i="2"/>
  <c r="C54" i="2"/>
  <c r="T54" i="2" s="1"/>
  <c r="X53" i="2"/>
  <c r="V53" i="2"/>
  <c r="R53" i="2"/>
  <c r="Q53" i="2"/>
  <c r="M53" i="2"/>
  <c r="K53" i="2"/>
  <c r="G53" i="2"/>
  <c r="F53" i="2"/>
  <c r="C53" i="2"/>
  <c r="T53" i="2" s="1"/>
  <c r="X52" i="2"/>
  <c r="V52" i="2"/>
  <c r="R52" i="2"/>
  <c r="Q52" i="2"/>
  <c r="M52" i="2"/>
  <c r="K52" i="2"/>
  <c r="G52" i="2"/>
  <c r="F52" i="2"/>
  <c r="E52" i="2"/>
  <c r="C52" i="2"/>
  <c r="T52" i="2" s="1"/>
  <c r="X51" i="2"/>
  <c r="V51" i="2"/>
  <c r="R51" i="2"/>
  <c r="Q51" i="2"/>
  <c r="M51" i="2"/>
  <c r="K51" i="2"/>
  <c r="G51" i="2"/>
  <c r="F51" i="2"/>
  <c r="E51" i="2"/>
  <c r="C51" i="2"/>
  <c r="T51" i="2" s="1"/>
  <c r="X50" i="2"/>
  <c r="V50" i="2"/>
  <c r="R50" i="2"/>
  <c r="Q50" i="2"/>
  <c r="M50" i="2"/>
  <c r="K50" i="2"/>
  <c r="G50" i="2"/>
  <c r="F50" i="2"/>
  <c r="E50" i="2"/>
  <c r="C50" i="2"/>
  <c r="T50" i="2" s="1"/>
  <c r="X49" i="2"/>
  <c r="V49" i="2"/>
  <c r="R49" i="2"/>
  <c r="Q49" i="2"/>
  <c r="M49" i="2"/>
  <c r="K49" i="2"/>
  <c r="G49" i="2"/>
  <c r="F49" i="2"/>
  <c r="E49" i="2"/>
  <c r="C49" i="2"/>
  <c r="T49" i="2" s="1"/>
  <c r="X48" i="2"/>
  <c r="V48" i="2"/>
  <c r="R48" i="2"/>
  <c r="Q48" i="2"/>
  <c r="M48" i="2"/>
  <c r="K48" i="2"/>
  <c r="G48" i="2"/>
  <c r="F48" i="2"/>
  <c r="E48" i="2"/>
  <c r="C48" i="2"/>
  <c r="T48" i="2" s="1"/>
  <c r="R47" i="2"/>
  <c r="Q47" i="2"/>
  <c r="G47" i="2"/>
  <c r="F47" i="2"/>
  <c r="C47" i="2"/>
  <c r="V47" i="2" s="1"/>
  <c r="V46" i="2"/>
  <c r="U46" i="2"/>
  <c r="Q46" i="2"/>
  <c r="O46" i="2"/>
  <c r="K46" i="2"/>
  <c r="J46" i="2"/>
  <c r="F46" i="2"/>
  <c r="E46" i="2"/>
  <c r="C46" i="2"/>
  <c r="T46" i="2" s="1"/>
  <c r="V45" i="2"/>
  <c r="U45" i="2"/>
  <c r="Q45" i="2"/>
  <c r="O45" i="2"/>
  <c r="K45" i="2"/>
  <c r="J45" i="2"/>
  <c r="F45" i="2"/>
  <c r="E45" i="2"/>
  <c r="C45" i="2"/>
  <c r="T45" i="2" s="1"/>
  <c r="V44" i="2"/>
  <c r="U44" i="2"/>
  <c r="Q44" i="2"/>
  <c r="O44" i="2"/>
  <c r="K44" i="2"/>
  <c r="J44" i="2"/>
  <c r="F44" i="2"/>
  <c r="E44" i="2"/>
  <c r="C44" i="2"/>
  <c r="T44" i="2" s="1"/>
  <c r="V43" i="2"/>
  <c r="U43" i="2"/>
  <c r="Q43" i="2"/>
  <c r="O43" i="2"/>
  <c r="K43" i="2"/>
  <c r="J43" i="2"/>
  <c r="F43" i="2"/>
  <c r="E43" i="2"/>
  <c r="C43" i="2"/>
  <c r="T43" i="2" s="1"/>
  <c r="V42" i="2"/>
  <c r="U42" i="2"/>
  <c r="Q42" i="2"/>
  <c r="O42" i="2"/>
  <c r="K42" i="2"/>
  <c r="J42" i="2"/>
  <c r="F42" i="2"/>
  <c r="E42" i="2"/>
  <c r="C42" i="2"/>
  <c r="T42" i="2" s="1"/>
  <c r="V41" i="2"/>
  <c r="U41" i="2"/>
  <c r="Q41" i="2"/>
  <c r="O41" i="2"/>
  <c r="K41" i="2"/>
  <c r="J41" i="2"/>
  <c r="F41" i="2"/>
  <c r="E41" i="2"/>
  <c r="C41" i="2"/>
  <c r="T41" i="2" s="1"/>
  <c r="V40" i="2"/>
  <c r="U40" i="2"/>
  <c r="Q40" i="2"/>
  <c r="O40" i="2"/>
  <c r="K40" i="2"/>
  <c r="J40" i="2"/>
  <c r="F40" i="2"/>
  <c r="E40" i="2"/>
  <c r="C40" i="2"/>
  <c r="T40" i="2" s="1"/>
  <c r="V39" i="2"/>
  <c r="U39" i="2"/>
  <c r="Q39" i="2"/>
  <c r="O39" i="2"/>
  <c r="K39" i="2"/>
  <c r="J39" i="2"/>
  <c r="F39" i="2"/>
  <c r="E39" i="2"/>
  <c r="C39" i="2"/>
  <c r="T39" i="2" s="1"/>
  <c r="V38" i="2"/>
  <c r="U38" i="2"/>
  <c r="Q38" i="2"/>
  <c r="O38" i="2"/>
  <c r="K38" i="2"/>
  <c r="J38" i="2"/>
  <c r="F38" i="2"/>
  <c r="E38" i="2"/>
  <c r="C38" i="2"/>
  <c r="T38" i="2" s="1"/>
  <c r="V37" i="2"/>
  <c r="U37" i="2"/>
  <c r="Q37" i="2"/>
  <c r="O37" i="2"/>
  <c r="K37" i="2"/>
  <c r="J37" i="2"/>
  <c r="F37" i="2"/>
  <c r="E37" i="2"/>
  <c r="C37" i="2"/>
  <c r="T37" i="2" s="1"/>
  <c r="V36" i="2"/>
  <c r="U36" i="2"/>
  <c r="Q36" i="2"/>
  <c r="O36" i="2"/>
  <c r="K36" i="2"/>
  <c r="J36" i="2"/>
  <c r="F36" i="2"/>
  <c r="E36" i="2"/>
  <c r="C36" i="2"/>
  <c r="T36" i="2" s="1"/>
  <c r="V35" i="2"/>
  <c r="U35" i="2"/>
  <c r="Q35" i="2"/>
  <c r="O35" i="2"/>
  <c r="K35" i="2"/>
  <c r="J35" i="2"/>
  <c r="F35" i="2"/>
  <c r="E35" i="2"/>
  <c r="C35" i="2"/>
  <c r="T35" i="2" s="1"/>
  <c r="V34" i="2"/>
  <c r="U34" i="2"/>
  <c r="Q34" i="2"/>
  <c r="O34" i="2"/>
  <c r="K34" i="2"/>
  <c r="J34" i="2"/>
  <c r="F34" i="2"/>
  <c r="E34" i="2"/>
  <c r="C34" i="2"/>
  <c r="T34" i="2" s="1"/>
  <c r="V33" i="2"/>
  <c r="U33" i="2"/>
  <c r="Q33" i="2"/>
  <c r="O33" i="2"/>
  <c r="K33" i="2"/>
  <c r="J33" i="2"/>
  <c r="F33" i="2"/>
  <c r="E33" i="2"/>
  <c r="C33" i="2"/>
  <c r="T33" i="2" s="1"/>
  <c r="U32" i="2"/>
  <c r="Q32" i="2"/>
  <c r="O32" i="2"/>
  <c r="K32" i="2"/>
  <c r="J32" i="2"/>
  <c r="F32" i="2"/>
  <c r="E32" i="2"/>
  <c r="C32" i="2"/>
  <c r="T32" i="2" s="1"/>
  <c r="U31" i="2"/>
  <c r="Q31" i="2"/>
  <c r="O31" i="2"/>
  <c r="K31" i="2"/>
  <c r="J31" i="2"/>
  <c r="F31" i="2"/>
  <c r="E31" i="2"/>
  <c r="C31" i="2"/>
  <c r="T31" i="2" s="1"/>
  <c r="U30" i="2"/>
  <c r="Q30" i="2"/>
  <c r="O30" i="2"/>
  <c r="K30" i="2"/>
  <c r="J30" i="2"/>
  <c r="F30" i="2"/>
  <c r="E30" i="2"/>
  <c r="C30" i="2"/>
  <c r="T30" i="2" s="1"/>
  <c r="U29" i="2"/>
  <c r="O29" i="2"/>
  <c r="K29" i="2"/>
  <c r="J29" i="2"/>
  <c r="F29" i="2"/>
  <c r="E29" i="2"/>
  <c r="C29" i="2"/>
  <c r="T29" i="2" s="1"/>
  <c r="U28" i="2"/>
  <c r="O28" i="2"/>
  <c r="K28" i="2"/>
  <c r="J28" i="2"/>
  <c r="F28" i="2"/>
  <c r="E28" i="2"/>
  <c r="C28" i="2"/>
  <c r="T28" i="2" s="1"/>
  <c r="U27" i="2"/>
  <c r="O27" i="2"/>
  <c r="K27" i="2"/>
  <c r="J27" i="2"/>
  <c r="F27" i="2"/>
  <c r="E27" i="2"/>
  <c r="C27" i="2"/>
  <c r="T27" i="2" s="1"/>
  <c r="U26" i="2"/>
  <c r="O26" i="2"/>
  <c r="J26" i="2"/>
  <c r="F26" i="2"/>
  <c r="E26" i="2"/>
  <c r="C26" i="2"/>
  <c r="T26" i="2" s="1"/>
  <c r="U25" i="2"/>
  <c r="O25" i="2"/>
  <c r="J25" i="2"/>
  <c r="F25" i="2"/>
  <c r="E25" i="2"/>
  <c r="C25" i="2"/>
  <c r="T25" i="2" s="1"/>
  <c r="U24" i="2"/>
  <c r="O24" i="2"/>
  <c r="J24" i="2"/>
  <c r="F24" i="2"/>
  <c r="E24" i="2"/>
  <c r="C24" i="2"/>
  <c r="T24" i="2" s="1"/>
  <c r="U23" i="2"/>
  <c r="O23" i="2"/>
  <c r="J23" i="2"/>
  <c r="F23" i="2"/>
  <c r="E23" i="2"/>
  <c r="C23" i="2"/>
  <c r="T23" i="2" s="1"/>
  <c r="U22" i="2"/>
  <c r="O22" i="2"/>
  <c r="J22" i="2"/>
  <c r="F22" i="2"/>
  <c r="E22" i="2"/>
  <c r="C22" i="2"/>
  <c r="T22" i="2" s="1"/>
  <c r="U21" i="2"/>
  <c r="O21" i="2"/>
  <c r="J21" i="2"/>
  <c r="E21" i="2"/>
  <c r="C21" i="2"/>
  <c r="T21" i="2" s="1"/>
  <c r="U20" i="2"/>
  <c r="O20" i="2"/>
  <c r="J20" i="2"/>
  <c r="E20" i="2"/>
  <c r="C20" i="2"/>
  <c r="T20" i="2" s="1"/>
  <c r="U19" i="2"/>
  <c r="O19" i="2"/>
  <c r="J19" i="2"/>
  <c r="E19" i="2"/>
  <c r="C19" i="2"/>
  <c r="T19" i="2" s="1"/>
  <c r="U18" i="2"/>
  <c r="O18" i="2"/>
  <c r="J18" i="2"/>
  <c r="F18" i="2"/>
  <c r="E18" i="2"/>
  <c r="C18" i="2"/>
  <c r="T18" i="2" s="1"/>
  <c r="U17" i="2"/>
  <c r="O17" i="2"/>
  <c r="J17" i="2"/>
  <c r="F17" i="2"/>
  <c r="E17" i="2"/>
  <c r="C17" i="2"/>
  <c r="T17" i="2" s="1"/>
  <c r="I16" i="2"/>
  <c r="C16" i="2"/>
  <c r="T16" i="2" s="1"/>
  <c r="C15" i="2"/>
  <c r="T15" i="2" s="1"/>
  <c r="R14" i="2"/>
  <c r="M14" i="2"/>
  <c r="G14" i="2"/>
  <c r="C14" i="2"/>
  <c r="T14" i="2" s="1"/>
  <c r="J13" i="2"/>
  <c r="C13" i="2"/>
  <c r="T13" i="2" s="1"/>
  <c r="C12" i="2"/>
  <c r="T12" i="2" s="1"/>
  <c r="C11" i="2"/>
  <c r="T11" i="2" s="1"/>
  <c r="R10" i="2"/>
  <c r="M10" i="2"/>
  <c r="G10" i="2"/>
  <c r="C10" i="2"/>
  <c r="T10" i="2" s="1"/>
  <c r="C9" i="2"/>
  <c r="T9" i="2" s="1"/>
  <c r="R8" i="2"/>
  <c r="M8" i="2"/>
  <c r="G8" i="2"/>
  <c r="C8" i="2"/>
  <c r="T8" i="2" s="1"/>
  <c r="J7" i="2"/>
  <c r="C7" i="2"/>
  <c r="T7" i="2" s="1"/>
  <c r="S12" i="2" l="1"/>
  <c r="N16" i="2"/>
  <c r="E8" i="2"/>
  <c r="J8" i="2"/>
  <c r="O8" i="2"/>
  <c r="U8" i="2"/>
  <c r="E10" i="2"/>
  <c r="J10" i="2"/>
  <c r="O10" i="2"/>
  <c r="U10" i="2"/>
  <c r="F11" i="2"/>
  <c r="U11" i="2"/>
  <c r="F12" i="2"/>
  <c r="K12" i="2"/>
  <c r="Q12" i="2"/>
  <c r="V12" i="2"/>
  <c r="E14" i="2"/>
  <c r="J14" i="2"/>
  <c r="O14" i="2"/>
  <c r="U14" i="2"/>
  <c r="M15" i="2"/>
  <c r="F16" i="2"/>
  <c r="K16" i="2"/>
  <c r="Q16" i="2"/>
  <c r="V16" i="2"/>
  <c r="G17" i="2"/>
  <c r="M17" i="2"/>
  <c r="R17" i="2"/>
  <c r="X17" i="2"/>
  <c r="G18" i="2"/>
  <c r="M18" i="2"/>
  <c r="R18" i="2"/>
  <c r="X18" i="2"/>
  <c r="G19" i="2"/>
  <c r="M19" i="2"/>
  <c r="R19" i="2"/>
  <c r="X19" i="2"/>
  <c r="G20" i="2"/>
  <c r="M20" i="2"/>
  <c r="R20" i="2"/>
  <c r="X20" i="2"/>
  <c r="G21" i="2"/>
  <c r="M21" i="2"/>
  <c r="R21" i="2"/>
  <c r="X21" i="2"/>
  <c r="G22" i="2"/>
  <c r="M22" i="2"/>
  <c r="R22" i="2"/>
  <c r="X22" i="2"/>
  <c r="G23" i="2"/>
  <c r="M23" i="2"/>
  <c r="R23" i="2"/>
  <c r="X23" i="2"/>
  <c r="G24" i="2"/>
  <c r="M24" i="2"/>
  <c r="R24" i="2"/>
  <c r="X24" i="2"/>
  <c r="G25" i="2"/>
  <c r="M25" i="2"/>
  <c r="R25" i="2"/>
  <c r="X25" i="2"/>
  <c r="G26" i="2"/>
  <c r="M26" i="2"/>
  <c r="R26" i="2"/>
  <c r="X26" i="2"/>
  <c r="G27" i="2"/>
  <c r="M27" i="2"/>
  <c r="R27" i="2"/>
  <c r="X27" i="2"/>
  <c r="G28" i="2"/>
  <c r="M28" i="2"/>
  <c r="R28" i="2"/>
  <c r="X28" i="2"/>
  <c r="G29" i="2"/>
  <c r="M29" i="2"/>
  <c r="R29" i="2"/>
  <c r="X29" i="2"/>
  <c r="G30" i="2"/>
  <c r="M30" i="2"/>
  <c r="R30" i="2"/>
  <c r="X30" i="2"/>
  <c r="G31" i="2"/>
  <c r="M31" i="2"/>
  <c r="R31" i="2"/>
  <c r="X31" i="2"/>
  <c r="G32" i="2"/>
  <c r="M32" i="2"/>
  <c r="R32" i="2"/>
  <c r="X32" i="2"/>
  <c r="G33" i="2"/>
  <c r="M33" i="2"/>
  <c r="R33" i="2"/>
  <c r="X33" i="2"/>
  <c r="G34" i="2"/>
  <c r="M34" i="2"/>
  <c r="R34" i="2"/>
  <c r="X34" i="2"/>
  <c r="G35" i="2"/>
  <c r="M35" i="2"/>
  <c r="R35" i="2"/>
  <c r="X35" i="2"/>
  <c r="G36" i="2"/>
  <c r="M36" i="2"/>
  <c r="R36" i="2"/>
  <c r="X36" i="2"/>
  <c r="G37" i="2"/>
  <c r="M37" i="2"/>
  <c r="R37" i="2"/>
  <c r="X37" i="2"/>
  <c r="G38" i="2"/>
  <c r="M38" i="2"/>
  <c r="R38" i="2"/>
  <c r="X38" i="2"/>
  <c r="G39" i="2"/>
  <c r="M39" i="2"/>
  <c r="R39" i="2"/>
  <c r="X39" i="2"/>
  <c r="G40" i="2"/>
  <c r="M40" i="2"/>
  <c r="R40" i="2"/>
  <c r="X40" i="2"/>
  <c r="G41" i="2"/>
  <c r="M41" i="2"/>
  <c r="R41" i="2"/>
  <c r="X41" i="2"/>
  <c r="G42" i="2"/>
  <c r="M42" i="2"/>
  <c r="R42" i="2"/>
  <c r="X42" i="2"/>
  <c r="G43" i="2"/>
  <c r="M43" i="2"/>
  <c r="R43" i="2"/>
  <c r="X43" i="2"/>
  <c r="G44" i="2"/>
  <c r="M44" i="2"/>
  <c r="R44" i="2"/>
  <c r="X44" i="2"/>
  <c r="G45" i="2"/>
  <c r="M45" i="2"/>
  <c r="R45" i="2"/>
  <c r="X45" i="2"/>
  <c r="G46" i="2"/>
  <c r="M46" i="2"/>
  <c r="R46" i="2"/>
  <c r="X46" i="2"/>
  <c r="K47" i="2"/>
  <c r="M63" i="2"/>
  <c r="E63" i="2"/>
  <c r="R63" i="2"/>
  <c r="H63" i="2"/>
  <c r="Q63" i="2"/>
  <c r="F63" i="2"/>
  <c r="R70" i="2"/>
  <c r="L70" i="2"/>
  <c r="E70" i="2"/>
  <c r="V70" i="2"/>
  <c r="P70" i="2"/>
  <c r="H70" i="2"/>
  <c r="U70" i="2"/>
  <c r="M70" i="2"/>
  <c r="F70" i="2"/>
  <c r="Q87" i="2"/>
  <c r="F87" i="2"/>
  <c r="V87" i="2"/>
  <c r="L87" i="2"/>
  <c r="R87" i="2"/>
  <c r="H87" i="2"/>
  <c r="R118" i="2"/>
  <c r="L118" i="2"/>
  <c r="E118" i="2"/>
  <c r="V118" i="2"/>
  <c r="P118" i="2"/>
  <c r="H118" i="2"/>
  <c r="U118" i="2"/>
  <c r="M118" i="2"/>
  <c r="F118" i="2"/>
  <c r="J118" i="2"/>
  <c r="Q118" i="2"/>
  <c r="M11" i="2"/>
  <c r="N12" i="2"/>
  <c r="S16" i="2"/>
  <c r="E7" i="2"/>
  <c r="F8" i="2"/>
  <c r="K8" i="2"/>
  <c r="Q8" i="2"/>
  <c r="V8" i="2"/>
  <c r="F10" i="2"/>
  <c r="K10" i="2"/>
  <c r="Q10" i="2"/>
  <c r="V10" i="2"/>
  <c r="G11" i="2"/>
  <c r="V11" i="2"/>
  <c r="G12" i="2"/>
  <c r="M12" i="2"/>
  <c r="R12" i="2"/>
  <c r="F14" i="2"/>
  <c r="K14" i="2"/>
  <c r="Q14" i="2"/>
  <c r="V14" i="2"/>
  <c r="U15" i="2"/>
  <c r="G16" i="2"/>
  <c r="M16" i="2"/>
  <c r="R16" i="2"/>
  <c r="I17" i="2"/>
  <c r="N17" i="2"/>
  <c r="S17" i="2"/>
  <c r="I18" i="2"/>
  <c r="N18" i="2"/>
  <c r="S18" i="2"/>
  <c r="I19" i="2"/>
  <c r="N19" i="2"/>
  <c r="S19" i="2"/>
  <c r="I20" i="2"/>
  <c r="N20" i="2"/>
  <c r="S20" i="2"/>
  <c r="I21" i="2"/>
  <c r="N21" i="2"/>
  <c r="S21" i="2"/>
  <c r="I22" i="2"/>
  <c r="N22" i="2"/>
  <c r="S22" i="2"/>
  <c r="I23" i="2"/>
  <c r="N23" i="2"/>
  <c r="S23" i="2"/>
  <c r="I24" i="2"/>
  <c r="N24" i="2"/>
  <c r="S24" i="2"/>
  <c r="I25" i="2"/>
  <c r="N25" i="2"/>
  <c r="S25" i="2"/>
  <c r="I26" i="2"/>
  <c r="N26" i="2"/>
  <c r="S26" i="2"/>
  <c r="I27" i="2"/>
  <c r="N27" i="2"/>
  <c r="S27" i="2"/>
  <c r="I28" i="2"/>
  <c r="N28" i="2"/>
  <c r="S28" i="2"/>
  <c r="I29" i="2"/>
  <c r="N29" i="2"/>
  <c r="S29" i="2"/>
  <c r="I30" i="2"/>
  <c r="N30" i="2"/>
  <c r="S30" i="2"/>
  <c r="I31" i="2"/>
  <c r="N31" i="2"/>
  <c r="S31" i="2"/>
  <c r="I32" i="2"/>
  <c r="N32" i="2"/>
  <c r="S32" i="2"/>
  <c r="I33" i="2"/>
  <c r="N33" i="2"/>
  <c r="S33" i="2"/>
  <c r="I34" i="2"/>
  <c r="N34" i="2"/>
  <c r="S34" i="2"/>
  <c r="I35" i="2"/>
  <c r="N35" i="2"/>
  <c r="S35" i="2"/>
  <c r="I36" i="2"/>
  <c r="N36" i="2"/>
  <c r="S36" i="2"/>
  <c r="I37" i="2"/>
  <c r="N37" i="2"/>
  <c r="S37" i="2"/>
  <c r="I38" i="2"/>
  <c r="N38" i="2"/>
  <c r="S38" i="2"/>
  <c r="I39" i="2"/>
  <c r="N39" i="2"/>
  <c r="S39" i="2"/>
  <c r="I40" i="2"/>
  <c r="N40" i="2"/>
  <c r="S40" i="2"/>
  <c r="I41" i="2"/>
  <c r="N41" i="2"/>
  <c r="S41" i="2"/>
  <c r="I42" i="2"/>
  <c r="N42" i="2"/>
  <c r="S42" i="2"/>
  <c r="I43" i="2"/>
  <c r="N43" i="2"/>
  <c r="S43" i="2"/>
  <c r="I44" i="2"/>
  <c r="N44" i="2"/>
  <c r="S44" i="2"/>
  <c r="I45" i="2"/>
  <c r="N45" i="2"/>
  <c r="S45" i="2"/>
  <c r="I46" i="2"/>
  <c r="N46" i="2"/>
  <c r="S46" i="2"/>
  <c r="T47" i="2"/>
  <c r="U47" i="2"/>
  <c r="O47" i="2"/>
  <c r="J47" i="2"/>
  <c r="E47" i="2"/>
  <c r="S47" i="2"/>
  <c r="N47" i="2"/>
  <c r="I47" i="2"/>
  <c r="M47" i="2"/>
  <c r="X47" i="2"/>
  <c r="U72" i="2"/>
  <c r="H72" i="2"/>
  <c r="R72" i="2"/>
  <c r="M72" i="2"/>
  <c r="R86" i="2"/>
  <c r="L86" i="2"/>
  <c r="E86" i="2"/>
  <c r="V86" i="2"/>
  <c r="P86" i="2"/>
  <c r="H86" i="2"/>
  <c r="U86" i="2"/>
  <c r="M86" i="2"/>
  <c r="F86" i="2"/>
  <c r="M87" i="2"/>
  <c r="I12" i="2"/>
  <c r="H88" i="2"/>
  <c r="R88" i="2"/>
  <c r="M88" i="2"/>
  <c r="I8" i="2"/>
  <c r="N8" i="2"/>
  <c r="S8" i="2"/>
  <c r="I10" i="2"/>
  <c r="N10" i="2"/>
  <c r="S10" i="2"/>
  <c r="E11" i="2"/>
  <c r="O11" i="2"/>
  <c r="E12" i="2"/>
  <c r="J12" i="2"/>
  <c r="O12" i="2"/>
  <c r="U12" i="2"/>
  <c r="I14" i="2"/>
  <c r="N14" i="2"/>
  <c r="S14" i="2"/>
  <c r="F15" i="2"/>
  <c r="E16" i="2"/>
  <c r="J16" i="2"/>
  <c r="O16" i="2"/>
  <c r="U16" i="2"/>
  <c r="K17" i="2"/>
  <c r="Q17" i="2"/>
  <c r="V17" i="2"/>
  <c r="K18" i="2"/>
  <c r="Q18" i="2"/>
  <c r="V18" i="2"/>
  <c r="F19" i="2"/>
  <c r="K19" i="2"/>
  <c r="Q19" i="2"/>
  <c r="V19" i="2"/>
  <c r="F20" i="2"/>
  <c r="K20" i="2"/>
  <c r="Q20" i="2"/>
  <c r="V20" i="2"/>
  <c r="F21" i="2"/>
  <c r="K21" i="2"/>
  <c r="Q21" i="2"/>
  <c r="V21" i="2"/>
  <c r="K22" i="2"/>
  <c r="Q22" i="2"/>
  <c r="V22" i="2"/>
  <c r="K23" i="2"/>
  <c r="Q23" i="2"/>
  <c r="V23" i="2"/>
  <c r="K24" i="2"/>
  <c r="Q24" i="2"/>
  <c r="V24" i="2"/>
  <c r="K25" i="2"/>
  <c r="Q25" i="2"/>
  <c r="V25" i="2"/>
  <c r="K26" i="2"/>
  <c r="Q26" i="2"/>
  <c r="V26" i="2"/>
  <c r="Q27" i="2"/>
  <c r="V27" i="2"/>
  <c r="Q28" i="2"/>
  <c r="V28" i="2"/>
  <c r="Q29" i="2"/>
  <c r="V29" i="2"/>
  <c r="V30" i="2"/>
  <c r="V31" i="2"/>
  <c r="V32" i="2"/>
  <c r="Q71" i="2"/>
  <c r="F71" i="2"/>
  <c r="V71" i="2"/>
  <c r="L71" i="2"/>
  <c r="R71" i="2"/>
  <c r="H71" i="2"/>
  <c r="I48" i="2"/>
  <c r="N48" i="2"/>
  <c r="S48" i="2"/>
  <c r="I49" i="2"/>
  <c r="N49" i="2"/>
  <c r="S49" i="2"/>
  <c r="I50" i="2"/>
  <c r="N50" i="2"/>
  <c r="S50" i="2"/>
  <c r="I51" i="2"/>
  <c r="N51" i="2"/>
  <c r="S51" i="2"/>
  <c r="I52" i="2"/>
  <c r="N52" i="2"/>
  <c r="S52" i="2"/>
  <c r="I53" i="2"/>
  <c r="N53" i="2"/>
  <c r="S53" i="2"/>
  <c r="I54" i="2"/>
  <c r="N54" i="2"/>
  <c r="S54" i="2"/>
  <c r="I55" i="2"/>
  <c r="N55" i="2"/>
  <c r="S55" i="2"/>
  <c r="I56" i="2"/>
  <c r="N56" i="2"/>
  <c r="S56" i="2"/>
  <c r="I57" i="2"/>
  <c r="N57" i="2"/>
  <c r="S57" i="2"/>
  <c r="I58" i="2"/>
  <c r="N58" i="2"/>
  <c r="S58" i="2"/>
  <c r="J59" i="2"/>
  <c r="Q59" i="2"/>
  <c r="J62" i="2"/>
  <c r="U62" i="2"/>
  <c r="H64" i="2"/>
  <c r="L66" i="2"/>
  <c r="V66" i="2"/>
  <c r="L67" i="2"/>
  <c r="V67" i="2"/>
  <c r="R68" i="2"/>
  <c r="E74" i="2"/>
  <c r="L74" i="2"/>
  <c r="R74" i="2"/>
  <c r="F75" i="2"/>
  <c r="Q75" i="2"/>
  <c r="H76" i="2"/>
  <c r="J78" i="2"/>
  <c r="Q78" i="2"/>
  <c r="M79" i="2"/>
  <c r="P82" i="2"/>
  <c r="V82" i="2"/>
  <c r="L83" i="2"/>
  <c r="V83" i="2"/>
  <c r="E90" i="2"/>
  <c r="L90" i="2"/>
  <c r="R90" i="2"/>
  <c r="F91" i="2"/>
  <c r="Q91" i="2"/>
  <c r="H92" i="2"/>
  <c r="J94" i="2"/>
  <c r="Q94" i="2"/>
  <c r="M95" i="2"/>
  <c r="R106" i="2"/>
  <c r="L106" i="2"/>
  <c r="E106" i="2"/>
  <c r="V106" i="2"/>
  <c r="P106" i="2"/>
  <c r="H106" i="2"/>
  <c r="U106" i="2"/>
  <c r="M106" i="2"/>
  <c r="F106" i="2"/>
  <c r="J48" i="2"/>
  <c r="O48" i="2"/>
  <c r="U48" i="2"/>
  <c r="J49" i="2"/>
  <c r="O49" i="2"/>
  <c r="U49" i="2"/>
  <c r="J50" i="2"/>
  <c r="O50" i="2"/>
  <c r="U50" i="2"/>
  <c r="J51" i="2"/>
  <c r="O51" i="2"/>
  <c r="U51" i="2"/>
  <c r="J52" i="2"/>
  <c r="O52" i="2"/>
  <c r="U52" i="2"/>
  <c r="E53" i="2"/>
  <c r="J53" i="2"/>
  <c r="O53" i="2"/>
  <c r="U53" i="2"/>
  <c r="E54" i="2"/>
  <c r="J54" i="2"/>
  <c r="O54" i="2"/>
  <c r="U54" i="2"/>
  <c r="J55" i="2"/>
  <c r="O55" i="2"/>
  <c r="U55" i="2"/>
  <c r="E56" i="2"/>
  <c r="J56" i="2"/>
  <c r="O56" i="2"/>
  <c r="U56" i="2"/>
  <c r="E57" i="2"/>
  <c r="J57" i="2"/>
  <c r="O57" i="2"/>
  <c r="U57" i="2"/>
  <c r="E58" i="2"/>
  <c r="J58" i="2"/>
  <c r="O58" i="2"/>
  <c r="U58" i="2"/>
  <c r="L59" i="2"/>
  <c r="L62" i="2"/>
  <c r="V62" i="2"/>
  <c r="M64" i="2"/>
  <c r="E66" i="2"/>
  <c r="P66" i="2"/>
  <c r="F74" i="2"/>
  <c r="M74" i="2"/>
  <c r="U74" i="2"/>
  <c r="H75" i="2"/>
  <c r="R75" i="2"/>
  <c r="L78" i="2"/>
  <c r="J82" i="2"/>
  <c r="F90" i="2"/>
  <c r="M90" i="2"/>
  <c r="U90" i="2"/>
  <c r="H91" i="2"/>
  <c r="R91" i="2"/>
  <c r="M92" i="2"/>
  <c r="E94" i="2"/>
  <c r="L94" i="2"/>
  <c r="F95" i="2"/>
  <c r="H96" i="2"/>
  <c r="V98" i="2"/>
  <c r="P98" i="2"/>
  <c r="R98" i="2"/>
  <c r="L98" i="2"/>
  <c r="J98" i="2"/>
  <c r="V99" i="2"/>
  <c r="L99" i="2"/>
  <c r="Q99" i="2"/>
  <c r="F99" i="2"/>
  <c r="J106" i="2"/>
  <c r="U108" i="2"/>
  <c r="H108" i="2"/>
  <c r="R108" i="2"/>
  <c r="M108" i="2"/>
  <c r="Q119" i="2"/>
  <c r="F119" i="2"/>
  <c r="V119" i="2"/>
  <c r="L119" i="2"/>
  <c r="R119" i="2"/>
  <c r="H119" i="2"/>
  <c r="J74" i="2"/>
  <c r="J90" i="2"/>
  <c r="Q107" i="2"/>
  <c r="F107" i="2"/>
  <c r="V107" i="2"/>
  <c r="L107" i="2"/>
  <c r="R107" i="2"/>
  <c r="H107" i="2"/>
  <c r="U120" i="2"/>
  <c r="H120" i="2"/>
  <c r="R120" i="2"/>
  <c r="M120" i="2"/>
  <c r="J114" i="2"/>
  <c r="Q114" i="2"/>
  <c r="M115" i="2"/>
  <c r="R116" i="2"/>
  <c r="J122" i="2"/>
  <c r="Q122" i="2"/>
  <c r="M123" i="2"/>
  <c r="T165" i="2"/>
  <c r="X166" i="2"/>
  <c r="X165" i="2"/>
  <c r="R165" i="2"/>
  <c r="M165" i="2"/>
  <c r="G165" i="2"/>
  <c r="V165" i="2"/>
  <c r="Q165" i="2"/>
  <c r="K165" i="2"/>
  <c r="F165" i="2"/>
  <c r="U165" i="2"/>
  <c r="O165" i="2"/>
  <c r="J165" i="2"/>
  <c r="E165" i="2"/>
  <c r="T166" i="2"/>
  <c r="R166" i="2"/>
  <c r="M166" i="2"/>
  <c r="G166" i="2"/>
  <c r="V166" i="2"/>
  <c r="Q166" i="2"/>
  <c r="K166" i="2"/>
  <c r="F166" i="2"/>
  <c r="U166" i="2"/>
  <c r="O166" i="2"/>
  <c r="J166" i="2"/>
  <c r="E166" i="2"/>
  <c r="T167" i="2"/>
  <c r="X168" i="2"/>
  <c r="X167" i="2"/>
  <c r="R167" i="2"/>
  <c r="M167" i="2"/>
  <c r="G167" i="2"/>
  <c r="V167" i="2"/>
  <c r="Q167" i="2"/>
  <c r="K167" i="2"/>
  <c r="F167" i="2"/>
  <c r="U167" i="2"/>
  <c r="O167" i="2"/>
  <c r="J167" i="2"/>
  <c r="E167" i="2"/>
  <c r="T168" i="2"/>
  <c r="R168" i="2"/>
  <c r="M168" i="2"/>
  <c r="G168" i="2"/>
  <c r="V168" i="2"/>
  <c r="Q168" i="2"/>
  <c r="K168" i="2"/>
  <c r="F168" i="2"/>
  <c r="U168" i="2"/>
  <c r="O168" i="2"/>
  <c r="J168" i="2"/>
  <c r="E168" i="2"/>
  <c r="T169" i="2"/>
  <c r="X170" i="2"/>
  <c r="X169" i="2"/>
  <c r="R169" i="2"/>
  <c r="M169" i="2"/>
  <c r="G169" i="2"/>
  <c r="V169" i="2"/>
  <c r="Q169" i="2"/>
  <c r="K169" i="2"/>
  <c r="F169" i="2"/>
  <c r="U169" i="2"/>
  <c r="O169" i="2"/>
  <c r="J169" i="2"/>
  <c r="E169" i="2"/>
  <c r="T170" i="2"/>
  <c r="R170" i="2"/>
  <c r="M170" i="2"/>
  <c r="G170" i="2"/>
  <c r="V170" i="2"/>
  <c r="Q170" i="2"/>
  <c r="K170" i="2"/>
  <c r="F170" i="2"/>
  <c r="U170" i="2"/>
  <c r="O170" i="2"/>
  <c r="J170" i="2"/>
  <c r="E170" i="2"/>
  <c r="T171" i="2"/>
  <c r="X172" i="2"/>
  <c r="X171" i="2"/>
  <c r="R171" i="2"/>
  <c r="M171" i="2"/>
  <c r="G171" i="2"/>
  <c r="V171" i="2"/>
  <c r="Q171" i="2"/>
  <c r="K171" i="2"/>
  <c r="F171" i="2"/>
  <c r="U171" i="2"/>
  <c r="O171" i="2"/>
  <c r="J171" i="2"/>
  <c r="E171" i="2"/>
  <c r="T172" i="2"/>
  <c r="R172" i="2"/>
  <c r="M172" i="2"/>
  <c r="G172" i="2"/>
  <c r="V172" i="2"/>
  <c r="Q172" i="2"/>
  <c r="K172" i="2"/>
  <c r="F172" i="2"/>
  <c r="U172" i="2"/>
  <c r="O172" i="2"/>
  <c r="J172" i="2"/>
  <c r="E172" i="2"/>
  <c r="T173" i="2"/>
  <c r="X174" i="2"/>
  <c r="X173" i="2"/>
  <c r="R173" i="2"/>
  <c r="M173" i="2"/>
  <c r="G173" i="2"/>
  <c r="V173" i="2"/>
  <c r="Q173" i="2"/>
  <c r="K173" i="2"/>
  <c r="F173" i="2"/>
  <c r="U173" i="2"/>
  <c r="O173" i="2"/>
  <c r="J173" i="2"/>
  <c r="E173" i="2"/>
  <c r="T174" i="2"/>
  <c r="R174" i="2"/>
  <c r="M174" i="2"/>
  <c r="G174" i="2"/>
  <c r="V174" i="2"/>
  <c r="Q174" i="2"/>
  <c r="K174" i="2"/>
  <c r="F174" i="2"/>
  <c r="U174" i="2"/>
  <c r="O174" i="2"/>
  <c r="J174" i="2"/>
  <c r="E174" i="2"/>
  <c r="T175" i="2"/>
  <c r="X176" i="2"/>
  <c r="X175" i="2"/>
  <c r="R175" i="2"/>
  <c r="M175" i="2"/>
  <c r="G175" i="2"/>
  <c r="V175" i="2"/>
  <c r="Q175" i="2"/>
  <c r="K175" i="2"/>
  <c r="F175" i="2"/>
  <c r="U175" i="2"/>
  <c r="O175" i="2"/>
  <c r="J175" i="2"/>
  <c r="E175" i="2"/>
  <c r="T176" i="2"/>
  <c r="R176" i="2"/>
  <c r="M176" i="2"/>
  <c r="G176" i="2"/>
  <c r="V176" i="2"/>
  <c r="Q176" i="2"/>
  <c r="K176" i="2"/>
  <c r="F176" i="2"/>
  <c r="U176" i="2"/>
  <c r="O176" i="2"/>
  <c r="J176" i="2"/>
  <c r="E176" i="2"/>
  <c r="T177" i="2"/>
  <c r="X178" i="2"/>
  <c r="X177" i="2"/>
  <c r="R177" i="2"/>
  <c r="M177" i="2"/>
  <c r="G177" i="2"/>
  <c r="V177" i="2"/>
  <c r="Q177" i="2"/>
  <c r="K177" i="2"/>
  <c r="F177" i="2"/>
  <c r="U177" i="2"/>
  <c r="O177" i="2"/>
  <c r="J177" i="2"/>
  <c r="E177" i="2"/>
  <c r="T178" i="2"/>
  <c r="R178" i="2"/>
  <c r="M178" i="2"/>
  <c r="G178" i="2"/>
  <c r="V178" i="2"/>
  <c r="Q178" i="2"/>
  <c r="K178" i="2"/>
  <c r="F178" i="2"/>
  <c r="U178" i="2"/>
  <c r="O178" i="2"/>
  <c r="J178" i="2"/>
  <c r="E178" i="2"/>
  <c r="T179" i="2"/>
  <c r="X180" i="2"/>
  <c r="X179" i="2"/>
  <c r="R179" i="2"/>
  <c r="M179" i="2"/>
  <c r="G179" i="2"/>
  <c r="V179" i="2"/>
  <c r="Q179" i="2"/>
  <c r="K179" i="2"/>
  <c r="F179" i="2"/>
  <c r="U179" i="2"/>
  <c r="O179" i="2"/>
  <c r="J179" i="2"/>
  <c r="E179" i="2"/>
  <c r="T180" i="2"/>
  <c r="R180" i="2"/>
  <c r="M180" i="2"/>
  <c r="G180" i="2"/>
  <c r="V180" i="2"/>
  <c r="Q180" i="2"/>
  <c r="K180" i="2"/>
  <c r="F180" i="2"/>
  <c r="U180" i="2"/>
  <c r="O180" i="2"/>
  <c r="J180" i="2"/>
  <c r="E180" i="2"/>
  <c r="V181" i="2"/>
  <c r="O181" i="2"/>
  <c r="G181" i="2"/>
  <c r="U181" i="2"/>
  <c r="M181" i="2"/>
  <c r="F181" i="2"/>
  <c r="R181" i="2"/>
  <c r="K181" i="2"/>
  <c r="E181" i="2"/>
  <c r="X182" i="2"/>
  <c r="T266" i="2"/>
  <c r="Q266" i="2"/>
  <c r="I266" i="2"/>
  <c r="V266" i="2"/>
  <c r="N266" i="2"/>
  <c r="F266" i="2"/>
  <c r="U266" i="2"/>
  <c r="M266" i="2"/>
  <c r="E266" i="2"/>
  <c r="R266" i="2"/>
  <c r="J266" i="2"/>
  <c r="H100" i="2"/>
  <c r="J102" i="2"/>
  <c r="Q102" i="2"/>
  <c r="M103" i="2"/>
  <c r="M110" i="2"/>
  <c r="U110" i="2"/>
  <c r="H111" i="2"/>
  <c r="R111" i="2"/>
  <c r="M112" i="2"/>
  <c r="E114" i="2"/>
  <c r="L114" i="2"/>
  <c r="R114" i="2"/>
  <c r="F115" i="2"/>
  <c r="Q115" i="2"/>
  <c r="H116" i="2"/>
  <c r="E122" i="2"/>
  <c r="L122" i="2"/>
  <c r="R122" i="2"/>
  <c r="F123" i="2"/>
  <c r="Q123" i="2"/>
  <c r="H124" i="2"/>
  <c r="J126" i="2"/>
  <c r="U126" i="2"/>
  <c r="Q127" i="2"/>
  <c r="V127" i="2"/>
  <c r="K128" i="2"/>
  <c r="Q128" i="2"/>
  <c r="V128" i="2"/>
  <c r="F129" i="2"/>
  <c r="K129" i="2"/>
  <c r="Q129" i="2"/>
  <c r="V129" i="2"/>
  <c r="F130" i="2"/>
  <c r="K130" i="2"/>
  <c r="Q130" i="2"/>
  <c r="V130" i="2"/>
  <c r="F131" i="2"/>
  <c r="K131" i="2"/>
  <c r="Q131" i="2"/>
  <c r="V131" i="2"/>
  <c r="F132" i="2"/>
  <c r="K132" i="2"/>
  <c r="Q132" i="2"/>
  <c r="V132" i="2"/>
  <c r="F133" i="2"/>
  <c r="K133" i="2"/>
  <c r="Q133" i="2"/>
  <c r="V133" i="2"/>
  <c r="F134" i="2"/>
  <c r="K134" i="2"/>
  <c r="Q134" i="2"/>
  <c r="V134" i="2"/>
  <c r="K135" i="2"/>
  <c r="Q135" i="2"/>
  <c r="V135" i="2"/>
  <c r="K136" i="2"/>
  <c r="Q136" i="2"/>
  <c r="V136" i="2"/>
  <c r="F137" i="2"/>
  <c r="K137" i="2"/>
  <c r="Q137" i="2"/>
  <c r="V137" i="2"/>
  <c r="F138" i="2"/>
  <c r="K138" i="2"/>
  <c r="Q138" i="2"/>
  <c r="V138" i="2"/>
  <c r="K139" i="2"/>
  <c r="Q139" i="2"/>
  <c r="V139" i="2"/>
  <c r="K140" i="2"/>
  <c r="Q140" i="2"/>
  <c r="V140" i="2"/>
  <c r="K141" i="2"/>
  <c r="Q141" i="2"/>
  <c r="V141" i="2"/>
  <c r="K142" i="2"/>
  <c r="Q142" i="2"/>
  <c r="V142" i="2"/>
  <c r="Q143" i="2"/>
  <c r="V143" i="2"/>
  <c r="K144" i="2"/>
  <c r="Q144" i="2"/>
  <c r="V144" i="2"/>
  <c r="K145" i="2"/>
  <c r="Q145" i="2"/>
  <c r="V145" i="2"/>
  <c r="K146" i="2"/>
  <c r="Q146" i="2"/>
  <c r="V146" i="2"/>
  <c r="F147" i="2"/>
  <c r="K147" i="2"/>
  <c r="Q147" i="2"/>
  <c r="V147" i="2"/>
  <c r="F148" i="2"/>
  <c r="K148" i="2"/>
  <c r="Q148" i="2"/>
  <c r="V148" i="2"/>
  <c r="F149" i="2"/>
  <c r="K149" i="2"/>
  <c r="Q149" i="2"/>
  <c r="V149" i="2"/>
  <c r="F150" i="2"/>
  <c r="K150" i="2"/>
  <c r="Q150" i="2"/>
  <c r="V150" i="2"/>
  <c r="F151" i="2"/>
  <c r="K151" i="2"/>
  <c r="Q151" i="2"/>
  <c r="V151" i="2"/>
  <c r="F152" i="2"/>
  <c r="K152" i="2"/>
  <c r="Q152" i="2"/>
  <c r="V152" i="2"/>
  <c r="F153" i="2"/>
  <c r="K153" i="2"/>
  <c r="Q153" i="2"/>
  <c r="V153" i="2"/>
  <c r="F154" i="2"/>
  <c r="K154" i="2"/>
  <c r="Q154" i="2"/>
  <c r="V154" i="2"/>
  <c r="F155" i="2"/>
  <c r="K155" i="2"/>
  <c r="Q155" i="2"/>
  <c r="V155" i="2"/>
  <c r="F156" i="2"/>
  <c r="K156" i="2"/>
  <c r="Q156" i="2"/>
  <c r="V156" i="2"/>
  <c r="F157" i="2"/>
  <c r="K157" i="2"/>
  <c r="Q157" i="2"/>
  <c r="V157" i="2"/>
  <c r="F158" i="2"/>
  <c r="K158" i="2"/>
  <c r="Q158" i="2"/>
  <c r="V158" i="2"/>
  <c r="F159" i="2"/>
  <c r="K159" i="2"/>
  <c r="Q159" i="2"/>
  <c r="V159" i="2"/>
  <c r="F160" i="2"/>
  <c r="K160" i="2"/>
  <c r="Q160" i="2"/>
  <c r="V160" i="2"/>
  <c r="F161" i="2"/>
  <c r="K161" i="2"/>
  <c r="Q161" i="2"/>
  <c r="V161" i="2"/>
  <c r="F162" i="2"/>
  <c r="K162" i="2"/>
  <c r="Q162" i="2"/>
  <c r="V162" i="2"/>
  <c r="F163" i="2"/>
  <c r="K163" i="2"/>
  <c r="Q163" i="2"/>
  <c r="I165" i="2"/>
  <c r="I166" i="2"/>
  <c r="I167" i="2"/>
  <c r="I168" i="2"/>
  <c r="I169" i="2"/>
  <c r="I170" i="2"/>
  <c r="I171" i="2"/>
  <c r="I172" i="2"/>
  <c r="I173" i="2"/>
  <c r="I174" i="2"/>
  <c r="I175" i="2"/>
  <c r="I176" i="2"/>
  <c r="I177" i="2"/>
  <c r="I178" i="2"/>
  <c r="I179" i="2"/>
  <c r="I180" i="2"/>
  <c r="J181" i="2"/>
  <c r="F102" i="2"/>
  <c r="M102" i="2"/>
  <c r="H103" i="2"/>
  <c r="M104" i="2"/>
  <c r="J110" i="2"/>
  <c r="H114" i="2"/>
  <c r="P114" i="2"/>
  <c r="L115" i="2"/>
  <c r="H122" i="2"/>
  <c r="P122" i="2"/>
  <c r="L123" i="2"/>
  <c r="F126" i="2"/>
  <c r="I127" i="2"/>
  <c r="N127" i="2"/>
  <c r="S127" i="2"/>
  <c r="I128" i="2"/>
  <c r="N128" i="2"/>
  <c r="S128" i="2"/>
  <c r="I129" i="2"/>
  <c r="N129" i="2"/>
  <c r="S129" i="2"/>
  <c r="I130" i="2"/>
  <c r="N130" i="2"/>
  <c r="S130" i="2"/>
  <c r="I131" i="2"/>
  <c r="N131" i="2"/>
  <c r="S131" i="2"/>
  <c r="I132" i="2"/>
  <c r="N132" i="2"/>
  <c r="S132" i="2"/>
  <c r="I133" i="2"/>
  <c r="N133" i="2"/>
  <c r="S133" i="2"/>
  <c r="I134" i="2"/>
  <c r="N134" i="2"/>
  <c r="S134" i="2"/>
  <c r="I135" i="2"/>
  <c r="N135" i="2"/>
  <c r="S135" i="2"/>
  <c r="I136" i="2"/>
  <c r="N136" i="2"/>
  <c r="S136" i="2"/>
  <c r="I137" i="2"/>
  <c r="N137" i="2"/>
  <c r="S137" i="2"/>
  <c r="I138" i="2"/>
  <c r="N138" i="2"/>
  <c r="S138" i="2"/>
  <c r="I139" i="2"/>
  <c r="N139" i="2"/>
  <c r="S139" i="2"/>
  <c r="I140" i="2"/>
  <c r="N140" i="2"/>
  <c r="S140" i="2"/>
  <c r="I141" i="2"/>
  <c r="N141" i="2"/>
  <c r="S141" i="2"/>
  <c r="I142" i="2"/>
  <c r="N142" i="2"/>
  <c r="S142" i="2"/>
  <c r="I143" i="2"/>
  <c r="N143" i="2"/>
  <c r="S143" i="2"/>
  <c r="I144" i="2"/>
  <c r="N144" i="2"/>
  <c r="S144" i="2"/>
  <c r="I145" i="2"/>
  <c r="N145" i="2"/>
  <c r="S145" i="2"/>
  <c r="I146" i="2"/>
  <c r="N146" i="2"/>
  <c r="S146" i="2"/>
  <c r="I147" i="2"/>
  <c r="N147" i="2"/>
  <c r="S147" i="2"/>
  <c r="I148" i="2"/>
  <c r="N148" i="2"/>
  <c r="S148" i="2"/>
  <c r="I149" i="2"/>
  <c r="N149" i="2"/>
  <c r="S149" i="2"/>
  <c r="I150" i="2"/>
  <c r="N150" i="2"/>
  <c r="S150" i="2"/>
  <c r="I151" i="2"/>
  <c r="N151" i="2"/>
  <c r="S151" i="2"/>
  <c r="I152" i="2"/>
  <c r="N152" i="2"/>
  <c r="S152" i="2"/>
  <c r="I153" i="2"/>
  <c r="N153" i="2"/>
  <c r="S153" i="2"/>
  <c r="I154" i="2"/>
  <c r="N154" i="2"/>
  <c r="S154" i="2"/>
  <c r="I155" i="2"/>
  <c r="N155" i="2"/>
  <c r="S155" i="2"/>
  <c r="I156" i="2"/>
  <c r="N156" i="2"/>
  <c r="S156" i="2"/>
  <c r="I157" i="2"/>
  <c r="N157" i="2"/>
  <c r="S157" i="2"/>
  <c r="I158" i="2"/>
  <c r="N158" i="2"/>
  <c r="S158" i="2"/>
  <c r="I159" i="2"/>
  <c r="N159" i="2"/>
  <c r="S159" i="2"/>
  <c r="I160" i="2"/>
  <c r="N160" i="2"/>
  <c r="S160" i="2"/>
  <c r="I161" i="2"/>
  <c r="N161" i="2"/>
  <c r="S161" i="2"/>
  <c r="I162" i="2"/>
  <c r="N162" i="2"/>
  <c r="S162" i="2"/>
  <c r="T163" i="2"/>
  <c r="X164" i="2"/>
  <c r="I163" i="2"/>
  <c r="N163" i="2"/>
  <c r="S163" i="2"/>
  <c r="T164" i="2"/>
  <c r="R164" i="2"/>
  <c r="M164" i="2"/>
  <c r="V164" i="2"/>
  <c r="Q164" i="2"/>
  <c r="K164" i="2"/>
  <c r="F164" i="2"/>
  <c r="U164" i="2"/>
  <c r="O164" i="2"/>
  <c r="J164" i="2"/>
  <c r="E164" i="2"/>
  <c r="S164" i="2"/>
  <c r="S165" i="2"/>
  <c r="S166" i="2"/>
  <c r="S167" i="2"/>
  <c r="S168" i="2"/>
  <c r="S169" i="2"/>
  <c r="S170" i="2"/>
  <c r="S171" i="2"/>
  <c r="S172" i="2"/>
  <c r="S173" i="2"/>
  <c r="S174" i="2"/>
  <c r="S175" i="2"/>
  <c r="S176" i="2"/>
  <c r="S177" i="2"/>
  <c r="S178" i="2"/>
  <c r="S179" i="2"/>
  <c r="S180" i="2"/>
  <c r="X181" i="2"/>
  <c r="I182" i="2"/>
  <c r="N182" i="2"/>
  <c r="S182" i="2"/>
  <c r="I183" i="2"/>
  <c r="N183" i="2"/>
  <c r="S183" i="2"/>
  <c r="I184" i="2"/>
  <c r="N184" i="2"/>
  <c r="S184" i="2"/>
  <c r="I185" i="2"/>
  <c r="N185" i="2"/>
  <c r="S185" i="2"/>
  <c r="I186" i="2"/>
  <c r="N186" i="2"/>
  <c r="S186" i="2"/>
  <c r="T187" i="2"/>
  <c r="V187" i="2"/>
  <c r="Q187" i="2"/>
  <c r="K187" i="2"/>
  <c r="F187" i="2"/>
  <c r="J187" i="2"/>
  <c r="R187" i="2"/>
  <c r="T188" i="2"/>
  <c r="V188" i="2"/>
  <c r="Q188" i="2"/>
  <c r="K188" i="2"/>
  <c r="F188" i="2"/>
  <c r="J188" i="2"/>
  <c r="R188" i="2"/>
  <c r="T189" i="2"/>
  <c r="S189" i="2"/>
  <c r="N189" i="2"/>
  <c r="V189" i="2"/>
  <c r="Q189" i="2"/>
  <c r="K189" i="2"/>
  <c r="F189" i="2"/>
  <c r="J189" i="2"/>
  <c r="U189" i="2"/>
  <c r="E182" i="2"/>
  <c r="J182" i="2"/>
  <c r="O182" i="2"/>
  <c r="U182" i="2"/>
  <c r="J183" i="2"/>
  <c r="O183" i="2"/>
  <c r="U183" i="2"/>
  <c r="J184" i="2"/>
  <c r="O184" i="2"/>
  <c r="U184" i="2"/>
  <c r="J185" i="2"/>
  <c r="O185" i="2"/>
  <c r="U185" i="2"/>
  <c r="U186" i="2"/>
  <c r="T228" i="2"/>
  <c r="R228" i="2"/>
  <c r="M228" i="2"/>
  <c r="G228" i="2"/>
  <c r="V228" i="2"/>
  <c r="Q228" i="2"/>
  <c r="K228" i="2"/>
  <c r="F228" i="2"/>
  <c r="U228" i="2"/>
  <c r="O228" i="2"/>
  <c r="J228" i="2"/>
  <c r="N228" i="2"/>
  <c r="I228" i="2"/>
  <c r="E228" i="2"/>
  <c r="F190" i="2"/>
  <c r="K190" i="2"/>
  <c r="Q190" i="2"/>
  <c r="V190" i="2"/>
  <c r="F191" i="2"/>
  <c r="K191" i="2"/>
  <c r="Q191" i="2"/>
  <c r="V191" i="2"/>
  <c r="F192" i="2"/>
  <c r="K192" i="2"/>
  <c r="Q192" i="2"/>
  <c r="V192" i="2"/>
  <c r="F193" i="2"/>
  <c r="K193" i="2"/>
  <c r="Q193" i="2"/>
  <c r="V193" i="2"/>
  <c r="F194" i="2"/>
  <c r="K194" i="2"/>
  <c r="Q194" i="2"/>
  <c r="V194" i="2"/>
  <c r="F195" i="2"/>
  <c r="K195" i="2"/>
  <c r="Q195" i="2"/>
  <c r="V195" i="2"/>
  <c r="F196" i="2"/>
  <c r="K196" i="2"/>
  <c r="Q196" i="2"/>
  <c r="V196" i="2"/>
  <c r="F197" i="2"/>
  <c r="K197" i="2"/>
  <c r="Q197" i="2"/>
  <c r="V197" i="2"/>
  <c r="F198" i="2"/>
  <c r="K198" i="2"/>
  <c r="Q198" i="2"/>
  <c r="V198" i="2"/>
  <c r="F199" i="2"/>
  <c r="K199" i="2"/>
  <c r="Q199" i="2"/>
  <c r="V199" i="2"/>
  <c r="F200" i="2"/>
  <c r="K200" i="2"/>
  <c r="Q200" i="2"/>
  <c r="V200" i="2"/>
  <c r="F201" i="2"/>
  <c r="K201" i="2"/>
  <c r="Q201" i="2"/>
  <c r="V201" i="2"/>
  <c r="F202" i="2"/>
  <c r="K202" i="2"/>
  <c r="Q202" i="2"/>
  <c r="V202" i="2"/>
  <c r="F203" i="2"/>
  <c r="K203" i="2"/>
  <c r="Q203" i="2"/>
  <c r="V203" i="2"/>
  <c r="F204" i="2"/>
  <c r="K204" i="2"/>
  <c r="Q204" i="2"/>
  <c r="V204" i="2"/>
  <c r="F205" i="2"/>
  <c r="K205" i="2"/>
  <c r="Q205" i="2"/>
  <c r="V205" i="2"/>
  <c r="F206" i="2"/>
  <c r="K206" i="2"/>
  <c r="Q206" i="2"/>
  <c r="V206" i="2"/>
  <c r="F207" i="2"/>
  <c r="K207" i="2"/>
  <c r="Q207" i="2"/>
  <c r="V207" i="2"/>
  <c r="F208" i="2"/>
  <c r="K208" i="2"/>
  <c r="Q208" i="2"/>
  <c r="V208" i="2"/>
  <c r="F209" i="2"/>
  <c r="K209" i="2"/>
  <c r="Q209" i="2"/>
  <c r="V209" i="2"/>
  <c r="F210" i="2"/>
  <c r="K210" i="2"/>
  <c r="Q210" i="2"/>
  <c r="V210" i="2"/>
  <c r="F211" i="2"/>
  <c r="K211" i="2"/>
  <c r="Q211" i="2"/>
  <c r="V211" i="2"/>
  <c r="F212" i="2"/>
  <c r="K212" i="2"/>
  <c r="Q212" i="2"/>
  <c r="V212" i="2"/>
  <c r="F213" i="2"/>
  <c r="K213" i="2"/>
  <c r="Q213" i="2"/>
  <c r="V213" i="2"/>
  <c r="F214" i="2"/>
  <c r="K214" i="2"/>
  <c r="Q214" i="2"/>
  <c r="V214" i="2"/>
  <c r="F215" i="2"/>
  <c r="K215" i="2"/>
  <c r="Q215" i="2"/>
  <c r="V215" i="2"/>
  <c r="F216" i="2"/>
  <c r="K216" i="2"/>
  <c r="Q216" i="2"/>
  <c r="V216" i="2"/>
  <c r="F217" i="2"/>
  <c r="K217" i="2"/>
  <c r="Q217" i="2"/>
  <c r="V217" i="2"/>
  <c r="F218" i="2"/>
  <c r="K218" i="2"/>
  <c r="Q218" i="2"/>
  <c r="V218" i="2"/>
  <c r="F219" i="2"/>
  <c r="K219" i="2"/>
  <c r="Q219" i="2"/>
  <c r="V219" i="2"/>
  <c r="F220" i="2"/>
  <c r="K220" i="2"/>
  <c r="Q220" i="2"/>
  <c r="V220" i="2"/>
  <c r="F221" i="2"/>
  <c r="K221" i="2"/>
  <c r="Q221" i="2"/>
  <c r="V221" i="2"/>
  <c r="F222" i="2"/>
  <c r="K222" i="2"/>
  <c r="Q222" i="2"/>
  <c r="X222" i="2"/>
  <c r="G223" i="2"/>
  <c r="M223" i="2"/>
  <c r="R223" i="2"/>
  <c r="X223" i="2"/>
  <c r="G224" i="2"/>
  <c r="M224" i="2"/>
  <c r="R224" i="2"/>
  <c r="X224" i="2"/>
  <c r="G225" i="2"/>
  <c r="M225" i="2"/>
  <c r="R225" i="2"/>
  <c r="X225" i="2"/>
  <c r="G226" i="2"/>
  <c r="M226" i="2"/>
  <c r="R226" i="2"/>
  <c r="X226" i="2"/>
  <c r="G227" i="2"/>
  <c r="M227" i="2"/>
  <c r="T229" i="2"/>
  <c r="X230" i="2"/>
  <c r="X229" i="2"/>
  <c r="R229" i="2"/>
  <c r="M229" i="2"/>
  <c r="G229" i="2"/>
  <c r="V229" i="2"/>
  <c r="Q229" i="2"/>
  <c r="K229" i="2"/>
  <c r="F229" i="2"/>
  <c r="U229" i="2"/>
  <c r="O229" i="2"/>
  <c r="J229" i="2"/>
  <c r="E229" i="2"/>
  <c r="T230" i="2"/>
  <c r="R230" i="2"/>
  <c r="M230" i="2"/>
  <c r="G230" i="2"/>
  <c r="V230" i="2"/>
  <c r="Q230" i="2"/>
  <c r="K230" i="2"/>
  <c r="F230" i="2"/>
  <c r="U230" i="2"/>
  <c r="O230" i="2"/>
  <c r="J230" i="2"/>
  <c r="E230" i="2"/>
  <c r="T231" i="2"/>
  <c r="X232" i="2"/>
  <c r="X231" i="2"/>
  <c r="R231" i="2"/>
  <c r="M231" i="2"/>
  <c r="G231" i="2"/>
  <c r="V231" i="2"/>
  <c r="Q231" i="2"/>
  <c r="K231" i="2"/>
  <c r="F231" i="2"/>
  <c r="U231" i="2"/>
  <c r="O231" i="2"/>
  <c r="J231" i="2"/>
  <c r="E231" i="2"/>
  <c r="T232" i="2"/>
  <c r="R232" i="2"/>
  <c r="M232" i="2"/>
  <c r="G232" i="2"/>
  <c r="V232" i="2"/>
  <c r="Q232" i="2"/>
  <c r="K232" i="2"/>
  <c r="F232" i="2"/>
  <c r="U232" i="2"/>
  <c r="O232" i="2"/>
  <c r="J232" i="2"/>
  <c r="E232" i="2"/>
  <c r="T233" i="2"/>
  <c r="X234" i="2"/>
  <c r="X233" i="2"/>
  <c r="R233" i="2"/>
  <c r="M233" i="2"/>
  <c r="G233" i="2"/>
  <c r="V233" i="2"/>
  <c r="Q233" i="2"/>
  <c r="K233" i="2"/>
  <c r="F233" i="2"/>
  <c r="U233" i="2"/>
  <c r="O233" i="2"/>
  <c r="J233" i="2"/>
  <c r="E233" i="2"/>
  <c r="T234" i="2"/>
  <c r="R234" i="2"/>
  <c r="M234" i="2"/>
  <c r="G234" i="2"/>
  <c r="V234" i="2"/>
  <c r="Q234" i="2"/>
  <c r="K234" i="2"/>
  <c r="F234" i="2"/>
  <c r="U234" i="2"/>
  <c r="O234" i="2"/>
  <c r="J234" i="2"/>
  <c r="E234" i="2"/>
  <c r="T235" i="2"/>
  <c r="X236" i="2"/>
  <c r="X235" i="2"/>
  <c r="R235" i="2"/>
  <c r="M235" i="2"/>
  <c r="G235" i="2"/>
  <c r="V235" i="2"/>
  <c r="Q235" i="2"/>
  <c r="K235" i="2"/>
  <c r="F235" i="2"/>
  <c r="U235" i="2"/>
  <c r="O235" i="2"/>
  <c r="J235" i="2"/>
  <c r="E235" i="2"/>
  <c r="T236" i="2"/>
  <c r="R236" i="2"/>
  <c r="M236" i="2"/>
  <c r="G236" i="2"/>
  <c r="V236" i="2"/>
  <c r="Q236" i="2"/>
  <c r="K236" i="2"/>
  <c r="F236" i="2"/>
  <c r="U236" i="2"/>
  <c r="O236" i="2"/>
  <c r="J236" i="2"/>
  <c r="E236" i="2"/>
  <c r="T237" i="2"/>
  <c r="X238" i="2"/>
  <c r="X237" i="2"/>
  <c r="R237" i="2"/>
  <c r="M237" i="2"/>
  <c r="G237" i="2"/>
  <c r="V237" i="2"/>
  <c r="Q237" i="2"/>
  <c r="K237" i="2"/>
  <c r="F237" i="2"/>
  <c r="U237" i="2"/>
  <c r="O237" i="2"/>
  <c r="J237" i="2"/>
  <c r="E237" i="2"/>
  <c r="T238" i="2"/>
  <c r="R238" i="2"/>
  <c r="M238" i="2"/>
  <c r="G238" i="2"/>
  <c r="V238" i="2"/>
  <c r="Q238" i="2"/>
  <c r="K238" i="2"/>
  <c r="F238" i="2"/>
  <c r="U238" i="2"/>
  <c r="O238" i="2"/>
  <c r="J238" i="2"/>
  <c r="E238" i="2"/>
  <c r="T239" i="2"/>
  <c r="X240" i="2"/>
  <c r="X239" i="2"/>
  <c r="R239" i="2"/>
  <c r="M239" i="2"/>
  <c r="G239" i="2"/>
  <c r="V239" i="2"/>
  <c r="Q239" i="2"/>
  <c r="K239" i="2"/>
  <c r="F239" i="2"/>
  <c r="U239" i="2"/>
  <c r="O239" i="2"/>
  <c r="J239" i="2"/>
  <c r="E239" i="2"/>
  <c r="T240" i="2"/>
  <c r="R240" i="2"/>
  <c r="M240" i="2"/>
  <c r="G240" i="2"/>
  <c r="V240" i="2"/>
  <c r="Q240" i="2"/>
  <c r="K240" i="2"/>
  <c r="F240" i="2"/>
  <c r="U240" i="2"/>
  <c r="O240" i="2"/>
  <c r="J240" i="2"/>
  <c r="E240" i="2"/>
  <c r="T241" i="2"/>
  <c r="X242" i="2"/>
  <c r="X241" i="2"/>
  <c r="R241" i="2"/>
  <c r="M241" i="2"/>
  <c r="G241" i="2"/>
  <c r="V241" i="2"/>
  <c r="Q241" i="2"/>
  <c r="K241" i="2"/>
  <c r="F241" i="2"/>
  <c r="U241" i="2"/>
  <c r="O241" i="2"/>
  <c r="J241" i="2"/>
  <c r="E241" i="2"/>
  <c r="T242" i="2"/>
  <c r="R242" i="2"/>
  <c r="M242" i="2"/>
  <c r="G242" i="2"/>
  <c r="V242" i="2"/>
  <c r="Q242" i="2"/>
  <c r="K242" i="2"/>
  <c r="F242" i="2"/>
  <c r="U242" i="2"/>
  <c r="O242" i="2"/>
  <c r="J242" i="2"/>
  <c r="E242" i="2"/>
  <c r="T243" i="2"/>
  <c r="X244" i="2"/>
  <c r="X243" i="2"/>
  <c r="R243" i="2"/>
  <c r="M243" i="2"/>
  <c r="G243" i="2"/>
  <c r="V243" i="2"/>
  <c r="Q243" i="2"/>
  <c r="K243" i="2"/>
  <c r="F243" i="2"/>
  <c r="U243" i="2"/>
  <c r="O243" i="2"/>
  <c r="J243" i="2"/>
  <c r="E243" i="2"/>
  <c r="T244" i="2"/>
  <c r="R244" i="2"/>
  <c r="M244" i="2"/>
  <c r="G244" i="2"/>
  <c r="V244" i="2"/>
  <c r="Q244" i="2"/>
  <c r="K244" i="2"/>
  <c r="F244" i="2"/>
  <c r="U244" i="2"/>
  <c r="O244" i="2"/>
  <c r="J244" i="2"/>
  <c r="E244" i="2"/>
  <c r="T245" i="2"/>
  <c r="X246" i="2"/>
  <c r="X245" i="2"/>
  <c r="R245" i="2"/>
  <c r="M245" i="2"/>
  <c r="G245" i="2"/>
  <c r="V245" i="2"/>
  <c r="Q245" i="2"/>
  <c r="K245" i="2"/>
  <c r="F245" i="2"/>
  <c r="U245" i="2"/>
  <c r="O245" i="2"/>
  <c r="J245" i="2"/>
  <c r="E245" i="2"/>
  <c r="T246" i="2"/>
  <c r="R246" i="2"/>
  <c r="M246" i="2"/>
  <c r="G246" i="2"/>
  <c r="V246" i="2"/>
  <c r="Q246" i="2"/>
  <c r="K246" i="2"/>
  <c r="F246" i="2"/>
  <c r="U246" i="2"/>
  <c r="O246" i="2"/>
  <c r="J246" i="2"/>
  <c r="E246" i="2"/>
  <c r="T247" i="2"/>
  <c r="X248" i="2"/>
  <c r="X247" i="2"/>
  <c r="R247" i="2"/>
  <c r="M247" i="2"/>
  <c r="G247" i="2"/>
  <c r="V247" i="2"/>
  <c r="Q247" i="2"/>
  <c r="K247" i="2"/>
  <c r="F247" i="2"/>
  <c r="U247" i="2"/>
  <c r="O247" i="2"/>
  <c r="J247" i="2"/>
  <c r="E247" i="2"/>
  <c r="T248" i="2"/>
  <c r="S248" i="2"/>
  <c r="R248" i="2"/>
  <c r="V248" i="2"/>
  <c r="U248" i="2"/>
  <c r="M248" i="2"/>
  <c r="G248" i="2"/>
  <c r="Q248" i="2"/>
  <c r="K248" i="2"/>
  <c r="F248" i="2"/>
  <c r="O248" i="2"/>
  <c r="J248" i="2"/>
  <c r="E248" i="2"/>
  <c r="I223" i="2"/>
  <c r="N223" i="2"/>
  <c r="S223" i="2"/>
  <c r="I224" i="2"/>
  <c r="N224" i="2"/>
  <c r="S224" i="2"/>
  <c r="I225" i="2"/>
  <c r="N225" i="2"/>
  <c r="S225" i="2"/>
  <c r="I226" i="2"/>
  <c r="N226" i="2"/>
  <c r="S226" i="2"/>
  <c r="T227" i="2"/>
  <c r="X228" i="2"/>
  <c r="X227" i="2"/>
  <c r="R227" i="2"/>
  <c r="I227" i="2"/>
  <c r="N227" i="2"/>
  <c r="U227" i="2"/>
  <c r="L279" i="2"/>
  <c r="S279" i="2"/>
  <c r="H279" i="2"/>
  <c r="R279" i="2"/>
  <c r="G279" i="2"/>
  <c r="X280" i="2"/>
  <c r="N279" i="2"/>
  <c r="I190" i="2"/>
  <c r="N190" i="2"/>
  <c r="S190" i="2"/>
  <c r="I191" i="2"/>
  <c r="N191" i="2"/>
  <c r="S191" i="2"/>
  <c r="I192" i="2"/>
  <c r="N192" i="2"/>
  <c r="S192" i="2"/>
  <c r="I193" i="2"/>
  <c r="N193" i="2"/>
  <c r="S193" i="2"/>
  <c r="I194" i="2"/>
  <c r="N194" i="2"/>
  <c r="S194" i="2"/>
  <c r="I195" i="2"/>
  <c r="N195" i="2"/>
  <c r="S195" i="2"/>
  <c r="I196" i="2"/>
  <c r="N196" i="2"/>
  <c r="S196" i="2"/>
  <c r="I197" i="2"/>
  <c r="N197" i="2"/>
  <c r="S197" i="2"/>
  <c r="I198" i="2"/>
  <c r="N198" i="2"/>
  <c r="S198" i="2"/>
  <c r="I199" i="2"/>
  <c r="N199" i="2"/>
  <c r="S199" i="2"/>
  <c r="I200" i="2"/>
  <c r="N200" i="2"/>
  <c r="S200" i="2"/>
  <c r="I201" i="2"/>
  <c r="N201" i="2"/>
  <c r="S201" i="2"/>
  <c r="I202" i="2"/>
  <c r="N202" i="2"/>
  <c r="S202" i="2"/>
  <c r="I203" i="2"/>
  <c r="N203" i="2"/>
  <c r="S203" i="2"/>
  <c r="I204" i="2"/>
  <c r="N204" i="2"/>
  <c r="S204" i="2"/>
  <c r="I205" i="2"/>
  <c r="N205" i="2"/>
  <c r="S205" i="2"/>
  <c r="I206" i="2"/>
  <c r="N206" i="2"/>
  <c r="S206" i="2"/>
  <c r="I207" i="2"/>
  <c r="N207" i="2"/>
  <c r="S207" i="2"/>
  <c r="I208" i="2"/>
  <c r="N208" i="2"/>
  <c r="S208" i="2"/>
  <c r="I209" i="2"/>
  <c r="N209" i="2"/>
  <c r="S209" i="2"/>
  <c r="I210" i="2"/>
  <c r="N210" i="2"/>
  <c r="S210" i="2"/>
  <c r="I211" i="2"/>
  <c r="N211" i="2"/>
  <c r="S211" i="2"/>
  <c r="I212" i="2"/>
  <c r="N212" i="2"/>
  <c r="S212" i="2"/>
  <c r="I213" i="2"/>
  <c r="N213" i="2"/>
  <c r="S213" i="2"/>
  <c r="I214" i="2"/>
  <c r="N214" i="2"/>
  <c r="S214" i="2"/>
  <c r="I215" i="2"/>
  <c r="N215" i="2"/>
  <c r="S215" i="2"/>
  <c r="I216" i="2"/>
  <c r="N216" i="2"/>
  <c r="S216" i="2"/>
  <c r="I217" i="2"/>
  <c r="N217" i="2"/>
  <c r="S217" i="2"/>
  <c r="I218" i="2"/>
  <c r="N218" i="2"/>
  <c r="S218" i="2"/>
  <c r="I219" i="2"/>
  <c r="N219" i="2"/>
  <c r="S219" i="2"/>
  <c r="I220" i="2"/>
  <c r="N220" i="2"/>
  <c r="S220" i="2"/>
  <c r="I221" i="2"/>
  <c r="N221" i="2"/>
  <c r="S221" i="2"/>
  <c r="I222" i="2"/>
  <c r="N222" i="2"/>
  <c r="S222" i="2"/>
  <c r="E223" i="2"/>
  <c r="J223" i="2"/>
  <c r="O223" i="2"/>
  <c r="U223" i="2"/>
  <c r="E224" i="2"/>
  <c r="J224" i="2"/>
  <c r="O224" i="2"/>
  <c r="U224" i="2"/>
  <c r="E225" i="2"/>
  <c r="J225" i="2"/>
  <c r="O225" i="2"/>
  <c r="U225" i="2"/>
  <c r="E226" i="2"/>
  <c r="J226" i="2"/>
  <c r="O226" i="2"/>
  <c r="U226" i="2"/>
  <c r="E227" i="2"/>
  <c r="J227" i="2"/>
  <c r="O227" i="2"/>
  <c r="V227" i="2"/>
  <c r="U270" i="2"/>
  <c r="Q270" i="2"/>
  <c r="I270" i="2"/>
  <c r="N270" i="2"/>
  <c r="F270" i="2"/>
  <c r="V270" i="2"/>
  <c r="M270" i="2"/>
  <c r="E270" i="2"/>
  <c r="Q283" i="2"/>
  <c r="T283" i="2"/>
  <c r="L283" i="2"/>
  <c r="I283" i="2"/>
  <c r="S278" i="2"/>
  <c r="V278" i="2"/>
  <c r="K278" i="2"/>
  <c r="R278" i="2"/>
  <c r="G278" i="2"/>
  <c r="P278" i="2"/>
  <c r="F278" i="2"/>
  <c r="T284" i="2"/>
  <c r="U284" i="2"/>
  <c r="L284" i="2"/>
  <c r="L288" i="2"/>
  <c r="U288" i="2"/>
  <c r="H288" i="2"/>
  <c r="T288" i="2"/>
  <c r="E288" i="2"/>
  <c r="Q249" i="2"/>
  <c r="V249" i="2"/>
  <c r="Q250" i="2"/>
  <c r="V250" i="2"/>
  <c r="V251" i="2"/>
  <c r="J265" i="2"/>
  <c r="R265" i="2"/>
  <c r="J269" i="2"/>
  <c r="R269" i="2"/>
  <c r="P277" i="2"/>
  <c r="K281" i="2"/>
  <c r="Q281" i="2"/>
  <c r="U290" i="2"/>
  <c r="G249" i="2"/>
  <c r="M249" i="2"/>
  <c r="R249" i="2"/>
  <c r="X249" i="2"/>
  <c r="G250" i="2"/>
  <c r="M250" i="2"/>
  <c r="R250" i="2"/>
  <c r="X250" i="2"/>
  <c r="G251" i="2"/>
  <c r="M251" i="2"/>
  <c r="R251" i="2"/>
  <c r="X251" i="2"/>
  <c r="R252" i="2"/>
  <c r="X252" i="2"/>
  <c r="M253" i="2"/>
  <c r="R253" i="2"/>
  <c r="X253" i="2"/>
  <c r="R254" i="2"/>
  <c r="X254" i="2"/>
  <c r="X255" i="2"/>
  <c r="X256" i="2"/>
  <c r="X258" i="2"/>
  <c r="X262" i="2"/>
  <c r="J264" i="2"/>
  <c r="R264" i="2"/>
  <c r="E265" i="2"/>
  <c r="M265" i="2"/>
  <c r="U265" i="2"/>
  <c r="J268" i="2"/>
  <c r="R268" i="2"/>
  <c r="E269" i="2"/>
  <c r="M269" i="2"/>
  <c r="U269" i="2"/>
  <c r="X270" i="2"/>
  <c r="L274" i="2"/>
  <c r="N275" i="2"/>
  <c r="J276" i="2"/>
  <c r="F277" i="2"/>
  <c r="T277" i="2"/>
  <c r="E281" i="2"/>
  <c r="L281" i="2"/>
  <c r="S281" i="2"/>
  <c r="I282" i="2"/>
  <c r="H290" i="2"/>
  <c r="I249" i="2"/>
  <c r="N249" i="2"/>
  <c r="S249" i="2"/>
  <c r="I250" i="2"/>
  <c r="N250" i="2"/>
  <c r="S250" i="2"/>
  <c r="I251" i="2"/>
  <c r="N251" i="2"/>
  <c r="S251" i="2"/>
  <c r="I252" i="2"/>
  <c r="N252" i="2"/>
  <c r="S252" i="2"/>
  <c r="I253" i="2"/>
  <c r="N253" i="2"/>
  <c r="S253" i="2"/>
  <c r="I254" i="2"/>
  <c r="N254" i="2"/>
  <c r="S254" i="2"/>
  <c r="I255" i="2"/>
  <c r="N255" i="2"/>
  <c r="S255" i="2"/>
  <c r="I256" i="2"/>
  <c r="N256" i="2"/>
  <c r="S256" i="2"/>
  <c r="I257" i="2"/>
  <c r="N257" i="2"/>
  <c r="S257" i="2"/>
  <c r="I258" i="2"/>
  <c r="N258" i="2"/>
  <c r="S258" i="2"/>
  <c r="I259" i="2"/>
  <c r="N259" i="2"/>
  <c r="S259" i="2"/>
  <c r="I260" i="2"/>
  <c r="N260" i="2"/>
  <c r="S260" i="2"/>
  <c r="I261" i="2"/>
  <c r="N261" i="2"/>
  <c r="S261" i="2"/>
  <c r="I262" i="2"/>
  <c r="N262" i="2"/>
  <c r="S262" i="2"/>
  <c r="I263" i="2"/>
  <c r="E264" i="2"/>
  <c r="M264" i="2"/>
  <c r="U264" i="2"/>
  <c r="F265" i="2"/>
  <c r="N265" i="2"/>
  <c r="V265" i="2"/>
  <c r="J267" i="2"/>
  <c r="R267" i="2"/>
  <c r="E268" i="2"/>
  <c r="M268" i="2"/>
  <c r="U268" i="2"/>
  <c r="F269" i="2"/>
  <c r="N269" i="2"/>
  <c r="V269" i="2"/>
  <c r="F274" i="2"/>
  <c r="P274" i="2"/>
  <c r="G275" i="2"/>
  <c r="J277" i="2"/>
  <c r="G281" i="2"/>
  <c r="M281" i="2"/>
  <c r="T282" i="2"/>
  <c r="L290" i="2"/>
  <c r="I291" i="2"/>
  <c r="L292" i="2"/>
  <c r="G15" i="2"/>
  <c r="O15" i="2"/>
  <c r="V15" i="2"/>
  <c r="J15" i="2"/>
  <c r="Q15" i="2"/>
  <c r="X15" i="2"/>
  <c r="X16" i="2"/>
  <c r="E15" i="2"/>
  <c r="K15" i="2"/>
  <c r="R15" i="2"/>
  <c r="O13" i="2"/>
  <c r="U13" i="2"/>
  <c r="E13" i="2"/>
  <c r="J11" i="2"/>
  <c r="Q11" i="2"/>
  <c r="X11" i="2"/>
  <c r="X12" i="2"/>
  <c r="K11" i="2"/>
  <c r="R11" i="2"/>
  <c r="O9" i="2"/>
  <c r="E9" i="2"/>
  <c r="U9" i="2"/>
  <c r="F9" i="2"/>
  <c r="J9" i="2"/>
  <c r="I15" i="2"/>
  <c r="N15" i="2"/>
  <c r="S15" i="2"/>
  <c r="F13" i="2"/>
  <c r="K13" i="2"/>
  <c r="Q13" i="2"/>
  <c r="V13" i="2"/>
  <c r="G13" i="2"/>
  <c r="M13" i="2"/>
  <c r="R13" i="2"/>
  <c r="X13" i="2"/>
  <c r="X14" i="2"/>
  <c r="I13" i="2"/>
  <c r="N13" i="2"/>
  <c r="S13" i="2"/>
  <c r="I11" i="2"/>
  <c r="N11" i="2"/>
  <c r="S11" i="2"/>
  <c r="K9" i="2"/>
  <c r="Q9" i="2"/>
  <c r="V9" i="2"/>
  <c r="G9" i="2"/>
  <c r="M9" i="2"/>
  <c r="R9" i="2"/>
  <c r="X9" i="2"/>
  <c r="X10" i="2"/>
  <c r="I9" i="2"/>
  <c r="N9" i="2"/>
  <c r="S9" i="2"/>
  <c r="O7" i="2"/>
  <c r="U7" i="2"/>
  <c r="K7" i="2"/>
  <c r="Q7" i="2"/>
  <c r="V7" i="2"/>
  <c r="F7" i="2"/>
  <c r="G7" i="2"/>
  <c r="M7" i="2"/>
  <c r="R7" i="2"/>
  <c r="X7" i="2"/>
  <c r="X8" i="2"/>
  <c r="I7" i="2"/>
  <c r="N7" i="2"/>
  <c r="S7" i="2"/>
  <c r="X62" i="2"/>
  <c r="X61" i="2"/>
  <c r="S61" i="2"/>
  <c r="O61" i="2"/>
  <c r="K61" i="2"/>
  <c r="G61" i="2"/>
  <c r="N61" i="2"/>
  <c r="T61" i="2"/>
  <c r="X66" i="2"/>
  <c r="X65" i="2"/>
  <c r="S65" i="2"/>
  <c r="O65" i="2"/>
  <c r="K65" i="2"/>
  <c r="G65" i="2"/>
  <c r="N65" i="2"/>
  <c r="T65" i="2"/>
  <c r="I69" i="2"/>
  <c r="I73" i="2"/>
  <c r="X78" i="2"/>
  <c r="X77" i="2"/>
  <c r="S77" i="2"/>
  <c r="O77" i="2"/>
  <c r="K77" i="2"/>
  <c r="G77" i="2"/>
  <c r="N77" i="2"/>
  <c r="T77" i="2"/>
  <c r="X82" i="2"/>
  <c r="X81" i="2"/>
  <c r="S81" i="2"/>
  <c r="O81" i="2"/>
  <c r="K81" i="2"/>
  <c r="G81" i="2"/>
  <c r="I81" i="2"/>
  <c r="T81" i="2"/>
  <c r="X86" i="2"/>
  <c r="X85" i="2"/>
  <c r="S85" i="2"/>
  <c r="O85" i="2"/>
  <c r="K85" i="2"/>
  <c r="G85" i="2"/>
  <c r="I89" i="2"/>
  <c r="T89" i="2"/>
  <c r="I93" i="2"/>
  <c r="T93" i="2"/>
  <c r="I97" i="2"/>
  <c r="N101" i="2"/>
  <c r="I105" i="2"/>
  <c r="X110" i="2"/>
  <c r="X109" i="2"/>
  <c r="S109" i="2"/>
  <c r="O109" i="2"/>
  <c r="K109" i="2"/>
  <c r="G109" i="2"/>
  <c r="N109" i="2"/>
  <c r="T109" i="2"/>
  <c r="X114" i="2"/>
  <c r="X113" i="2"/>
  <c r="S113" i="2"/>
  <c r="O113" i="2"/>
  <c r="K113" i="2"/>
  <c r="G113" i="2"/>
  <c r="N113" i="2"/>
  <c r="X118" i="2"/>
  <c r="X117" i="2"/>
  <c r="S117" i="2"/>
  <c r="O117" i="2"/>
  <c r="K117" i="2"/>
  <c r="G117" i="2"/>
  <c r="N117" i="2"/>
  <c r="T117" i="2"/>
  <c r="X122" i="2"/>
  <c r="X121" i="2"/>
  <c r="S121" i="2"/>
  <c r="O121" i="2"/>
  <c r="K121" i="2"/>
  <c r="G121" i="2"/>
  <c r="N121" i="2"/>
  <c r="T121" i="2"/>
  <c r="X126" i="2"/>
  <c r="X125" i="2"/>
  <c r="S125" i="2"/>
  <c r="O125" i="2"/>
  <c r="K125" i="2"/>
  <c r="G125" i="2"/>
  <c r="I125" i="2"/>
  <c r="N125" i="2"/>
  <c r="T125" i="2"/>
  <c r="S60" i="2"/>
  <c r="O60" i="2"/>
  <c r="K60" i="2"/>
  <c r="G60" i="2"/>
  <c r="N60" i="2"/>
  <c r="E61" i="2"/>
  <c r="P61" i="2"/>
  <c r="I64" i="2"/>
  <c r="T64" i="2"/>
  <c r="J65" i="2"/>
  <c r="I68" i="2"/>
  <c r="T68" i="2"/>
  <c r="J69" i="2"/>
  <c r="I72" i="2"/>
  <c r="T72" i="2"/>
  <c r="P73" i="2"/>
  <c r="S76" i="2"/>
  <c r="O76" i="2"/>
  <c r="K76" i="2"/>
  <c r="G76" i="2"/>
  <c r="N76" i="2"/>
  <c r="E77" i="2"/>
  <c r="P77" i="2"/>
  <c r="S80" i="2"/>
  <c r="O80" i="2"/>
  <c r="K80" i="2"/>
  <c r="G80" i="2"/>
  <c r="N80" i="2"/>
  <c r="E81" i="2"/>
  <c r="P81" i="2"/>
  <c r="S84" i="2"/>
  <c r="O84" i="2"/>
  <c r="K84" i="2"/>
  <c r="G84" i="2"/>
  <c r="N84" i="2"/>
  <c r="T84" i="2"/>
  <c r="J85" i="2"/>
  <c r="U85" i="2"/>
  <c r="S88" i="2"/>
  <c r="O88" i="2"/>
  <c r="K88" i="2"/>
  <c r="G88" i="2"/>
  <c r="N88" i="2"/>
  <c r="E89" i="2"/>
  <c r="P89" i="2"/>
  <c r="U89" i="2"/>
  <c r="I92" i="2"/>
  <c r="T92" i="2"/>
  <c r="J93" i="2"/>
  <c r="U93" i="2"/>
  <c r="I96" i="2"/>
  <c r="T96" i="2"/>
  <c r="E97" i="2"/>
  <c r="P97" i="2"/>
  <c r="U97" i="2"/>
  <c r="S100" i="2"/>
  <c r="O100" i="2"/>
  <c r="K100" i="2"/>
  <c r="G100" i="2"/>
  <c r="N100" i="2"/>
  <c r="E101" i="2"/>
  <c r="J101" i="2"/>
  <c r="U101" i="2"/>
  <c r="I104" i="2"/>
  <c r="T104" i="2"/>
  <c r="J105" i="2"/>
  <c r="P105" i="2"/>
  <c r="I108" i="2"/>
  <c r="N108" i="2"/>
  <c r="E109" i="2"/>
  <c r="P109" i="2"/>
  <c r="I112" i="2"/>
  <c r="N112" i="2"/>
  <c r="E113" i="2"/>
  <c r="P113" i="2"/>
  <c r="U113" i="2"/>
  <c r="S116" i="2"/>
  <c r="O116" i="2"/>
  <c r="K116" i="2"/>
  <c r="G116" i="2"/>
  <c r="N116" i="2"/>
  <c r="E117" i="2"/>
  <c r="J117" i="2"/>
  <c r="U117" i="2"/>
  <c r="I120" i="2"/>
  <c r="N120" i="2"/>
  <c r="E121" i="2"/>
  <c r="P121" i="2"/>
  <c r="S124" i="2"/>
  <c r="O124" i="2"/>
  <c r="K124" i="2"/>
  <c r="G124" i="2"/>
  <c r="I124" i="2"/>
  <c r="T124" i="2"/>
  <c r="J125" i="2"/>
  <c r="U125" i="2"/>
  <c r="H7" i="2"/>
  <c r="L7" i="2"/>
  <c r="P7" i="2"/>
  <c r="H8" i="2"/>
  <c r="L8" i="2"/>
  <c r="P8" i="2"/>
  <c r="H9" i="2"/>
  <c r="L9" i="2"/>
  <c r="P9" i="2"/>
  <c r="H10" i="2"/>
  <c r="L10" i="2"/>
  <c r="P10" i="2"/>
  <c r="H11" i="2"/>
  <c r="L11" i="2"/>
  <c r="P11" i="2"/>
  <c r="H12" i="2"/>
  <c r="L12" i="2"/>
  <c r="P12" i="2"/>
  <c r="H13" i="2"/>
  <c r="L13" i="2"/>
  <c r="P13" i="2"/>
  <c r="H14" i="2"/>
  <c r="L14" i="2"/>
  <c r="P14" i="2"/>
  <c r="H15" i="2"/>
  <c r="L15" i="2"/>
  <c r="P15" i="2"/>
  <c r="H16" i="2"/>
  <c r="L16" i="2"/>
  <c r="P16" i="2"/>
  <c r="H17" i="2"/>
  <c r="L17" i="2"/>
  <c r="P17" i="2"/>
  <c r="H18" i="2"/>
  <c r="L18" i="2"/>
  <c r="P18" i="2"/>
  <c r="H19" i="2"/>
  <c r="L19" i="2"/>
  <c r="P19" i="2"/>
  <c r="H20" i="2"/>
  <c r="L20" i="2"/>
  <c r="P20" i="2"/>
  <c r="H21" i="2"/>
  <c r="L21" i="2"/>
  <c r="P21" i="2"/>
  <c r="H22" i="2"/>
  <c r="L22" i="2"/>
  <c r="P22" i="2"/>
  <c r="H23" i="2"/>
  <c r="L23" i="2"/>
  <c r="P23" i="2"/>
  <c r="H24" i="2"/>
  <c r="L24" i="2"/>
  <c r="P24" i="2"/>
  <c r="H25" i="2"/>
  <c r="L25" i="2"/>
  <c r="P25" i="2"/>
  <c r="H26" i="2"/>
  <c r="L26" i="2"/>
  <c r="P26" i="2"/>
  <c r="H27" i="2"/>
  <c r="L27" i="2"/>
  <c r="P27" i="2"/>
  <c r="H28" i="2"/>
  <c r="L28" i="2"/>
  <c r="P28" i="2"/>
  <c r="H29" i="2"/>
  <c r="L29" i="2"/>
  <c r="P29" i="2"/>
  <c r="H30" i="2"/>
  <c r="L30" i="2"/>
  <c r="P30" i="2"/>
  <c r="H31" i="2"/>
  <c r="L31" i="2"/>
  <c r="P31" i="2"/>
  <c r="H32" i="2"/>
  <c r="L32" i="2"/>
  <c r="P32" i="2"/>
  <c r="H33" i="2"/>
  <c r="L33" i="2"/>
  <c r="P33" i="2"/>
  <c r="H34" i="2"/>
  <c r="L34" i="2"/>
  <c r="P34" i="2"/>
  <c r="H35" i="2"/>
  <c r="L35" i="2"/>
  <c r="P35" i="2"/>
  <c r="H36" i="2"/>
  <c r="L36" i="2"/>
  <c r="P36" i="2"/>
  <c r="H37" i="2"/>
  <c r="L37" i="2"/>
  <c r="P37" i="2"/>
  <c r="H38" i="2"/>
  <c r="L38" i="2"/>
  <c r="P38" i="2"/>
  <c r="H39" i="2"/>
  <c r="L39" i="2"/>
  <c r="P39" i="2"/>
  <c r="H40" i="2"/>
  <c r="L40" i="2"/>
  <c r="P40" i="2"/>
  <c r="H41" i="2"/>
  <c r="L41" i="2"/>
  <c r="P41" i="2"/>
  <c r="H42" i="2"/>
  <c r="L42" i="2"/>
  <c r="P42" i="2"/>
  <c r="H43" i="2"/>
  <c r="L43" i="2"/>
  <c r="P43" i="2"/>
  <c r="H44" i="2"/>
  <c r="L44" i="2"/>
  <c r="P44" i="2"/>
  <c r="H45" i="2"/>
  <c r="L45" i="2"/>
  <c r="P45" i="2"/>
  <c r="H46" i="2"/>
  <c r="L46" i="2"/>
  <c r="P46" i="2"/>
  <c r="H47" i="2"/>
  <c r="L47" i="2"/>
  <c r="P47" i="2"/>
  <c r="H48" i="2"/>
  <c r="L48" i="2"/>
  <c r="P48" i="2"/>
  <c r="H49" i="2"/>
  <c r="L49" i="2"/>
  <c r="P49" i="2"/>
  <c r="H50" i="2"/>
  <c r="L50" i="2"/>
  <c r="P50" i="2"/>
  <c r="H51" i="2"/>
  <c r="L51" i="2"/>
  <c r="P51" i="2"/>
  <c r="H52" i="2"/>
  <c r="L52" i="2"/>
  <c r="P52" i="2"/>
  <c r="H53" i="2"/>
  <c r="L53" i="2"/>
  <c r="P53" i="2"/>
  <c r="H54" i="2"/>
  <c r="L54" i="2"/>
  <c r="P54" i="2"/>
  <c r="H55" i="2"/>
  <c r="L55" i="2"/>
  <c r="P55" i="2"/>
  <c r="H56" i="2"/>
  <c r="L56" i="2"/>
  <c r="P56" i="2"/>
  <c r="H57" i="2"/>
  <c r="L57" i="2"/>
  <c r="P57" i="2"/>
  <c r="H58" i="2"/>
  <c r="L58" i="2"/>
  <c r="P58" i="2"/>
  <c r="X60" i="2"/>
  <c r="X59" i="2"/>
  <c r="S59" i="2"/>
  <c r="O59" i="2"/>
  <c r="K59" i="2"/>
  <c r="G59" i="2"/>
  <c r="I59" i="2"/>
  <c r="N59" i="2"/>
  <c r="T59" i="2"/>
  <c r="E60" i="2"/>
  <c r="J60" i="2"/>
  <c r="P60" i="2"/>
  <c r="U60" i="2"/>
  <c r="F61" i="2"/>
  <c r="L61" i="2"/>
  <c r="Q61" i="2"/>
  <c r="V61" i="2"/>
  <c r="H62" i="2"/>
  <c r="M62" i="2"/>
  <c r="X64" i="2"/>
  <c r="X63" i="2"/>
  <c r="S63" i="2"/>
  <c r="O63" i="2"/>
  <c r="K63" i="2"/>
  <c r="G63" i="2"/>
  <c r="I63" i="2"/>
  <c r="N63" i="2"/>
  <c r="T63" i="2"/>
  <c r="E64" i="2"/>
  <c r="J64" i="2"/>
  <c r="P64" i="2"/>
  <c r="F65" i="2"/>
  <c r="L65" i="2"/>
  <c r="Q65" i="2"/>
  <c r="V65" i="2"/>
  <c r="H66" i="2"/>
  <c r="M66" i="2"/>
  <c r="X68" i="2"/>
  <c r="X67" i="2"/>
  <c r="S67" i="2"/>
  <c r="O67" i="2"/>
  <c r="K67" i="2"/>
  <c r="G67" i="2"/>
  <c r="I67" i="2"/>
  <c r="N67" i="2"/>
  <c r="T67" i="2"/>
  <c r="E68" i="2"/>
  <c r="J68" i="2"/>
  <c r="P68" i="2"/>
  <c r="F69" i="2"/>
  <c r="L69" i="2"/>
  <c r="Q69" i="2"/>
  <c r="X72" i="2"/>
  <c r="X71" i="2"/>
  <c r="S71" i="2"/>
  <c r="O71" i="2"/>
  <c r="K71" i="2"/>
  <c r="G71" i="2"/>
  <c r="I71" i="2"/>
  <c r="N71" i="2"/>
  <c r="T71" i="2"/>
  <c r="E72" i="2"/>
  <c r="J72" i="2"/>
  <c r="P72" i="2"/>
  <c r="F73" i="2"/>
  <c r="L73" i="2"/>
  <c r="Q73" i="2"/>
  <c r="X76" i="2"/>
  <c r="X75" i="2"/>
  <c r="S75" i="2"/>
  <c r="O75" i="2"/>
  <c r="K75" i="2"/>
  <c r="G75" i="2"/>
  <c r="I75" i="2"/>
  <c r="N75" i="2"/>
  <c r="T75" i="2"/>
  <c r="E76" i="2"/>
  <c r="J76" i="2"/>
  <c r="P76" i="2"/>
  <c r="U76" i="2"/>
  <c r="F77" i="2"/>
  <c r="L77" i="2"/>
  <c r="Q77" i="2"/>
  <c r="V77" i="2"/>
  <c r="X80" i="2"/>
  <c r="X79" i="2"/>
  <c r="S79" i="2"/>
  <c r="O79" i="2"/>
  <c r="K79" i="2"/>
  <c r="G79" i="2"/>
  <c r="I79" i="2"/>
  <c r="N79" i="2"/>
  <c r="T79" i="2"/>
  <c r="E80" i="2"/>
  <c r="J80" i="2"/>
  <c r="P80" i="2"/>
  <c r="U80" i="2"/>
  <c r="F81" i="2"/>
  <c r="L81" i="2"/>
  <c r="Q81" i="2"/>
  <c r="V81" i="2"/>
  <c r="X84" i="2"/>
  <c r="X83" i="2"/>
  <c r="S83" i="2"/>
  <c r="O83" i="2"/>
  <c r="K83" i="2"/>
  <c r="G83" i="2"/>
  <c r="I83" i="2"/>
  <c r="N83" i="2"/>
  <c r="T83" i="2"/>
  <c r="E84" i="2"/>
  <c r="J84" i="2"/>
  <c r="P84" i="2"/>
  <c r="U84" i="2"/>
  <c r="F85" i="2"/>
  <c r="L85" i="2"/>
  <c r="Q85" i="2"/>
  <c r="V85" i="2"/>
  <c r="X88" i="2"/>
  <c r="X87" i="2"/>
  <c r="S87" i="2"/>
  <c r="O87" i="2"/>
  <c r="K87" i="2"/>
  <c r="G87" i="2"/>
  <c r="I87" i="2"/>
  <c r="N87" i="2"/>
  <c r="T87" i="2"/>
  <c r="E88" i="2"/>
  <c r="J88" i="2"/>
  <c r="P88" i="2"/>
  <c r="U88" i="2"/>
  <c r="F89" i="2"/>
  <c r="L89" i="2"/>
  <c r="Q89" i="2"/>
  <c r="X92" i="2"/>
  <c r="X91" i="2"/>
  <c r="S91" i="2"/>
  <c r="O91" i="2"/>
  <c r="K91" i="2"/>
  <c r="G91" i="2"/>
  <c r="I91" i="2"/>
  <c r="N91" i="2"/>
  <c r="T91" i="2"/>
  <c r="E92" i="2"/>
  <c r="J92" i="2"/>
  <c r="P92" i="2"/>
  <c r="F93" i="2"/>
  <c r="L93" i="2"/>
  <c r="Q93" i="2"/>
  <c r="X96" i="2"/>
  <c r="X95" i="2"/>
  <c r="S95" i="2"/>
  <c r="O95" i="2"/>
  <c r="K95" i="2"/>
  <c r="G95" i="2"/>
  <c r="I95" i="2"/>
  <c r="N95" i="2"/>
  <c r="T95" i="2"/>
  <c r="E96" i="2"/>
  <c r="J96" i="2"/>
  <c r="P96" i="2"/>
  <c r="F97" i="2"/>
  <c r="L97" i="2"/>
  <c r="Q97" i="2"/>
  <c r="X100" i="2"/>
  <c r="X99" i="2"/>
  <c r="S99" i="2"/>
  <c r="O99" i="2"/>
  <c r="K99" i="2"/>
  <c r="G99" i="2"/>
  <c r="I99" i="2"/>
  <c r="N99" i="2"/>
  <c r="T99" i="2"/>
  <c r="E100" i="2"/>
  <c r="J100" i="2"/>
  <c r="P100" i="2"/>
  <c r="U100" i="2"/>
  <c r="F101" i="2"/>
  <c r="L101" i="2"/>
  <c r="Q101" i="2"/>
  <c r="X104" i="2"/>
  <c r="X103" i="2"/>
  <c r="S103" i="2"/>
  <c r="O103" i="2"/>
  <c r="K103" i="2"/>
  <c r="G103" i="2"/>
  <c r="I103" i="2"/>
  <c r="N103" i="2"/>
  <c r="T103" i="2"/>
  <c r="E104" i="2"/>
  <c r="J104" i="2"/>
  <c r="P104" i="2"/>
  <c r="F105" i="2"/>
  <c r="L105" i="2"/>
  <c r="Q105" i="2"/>
  <c r="X108" i="2"/>
  <c r="X107" i="2"/>
  <c r="S107" i="2"/>
  <c r="O107" i="2"/>
  <c r="K107" i="2"/>
  <c r="G107" i="2"/>
  <c r="I107" i="2"/>
  <c r="N107" i="2"/>
  <c r="T107" i="2"/>
  <c r="E108" i="2"/>
  <c r="J108" i="2"/>
  <c r="P108" i="2"/>
  <c r="F109" i="2"/>
  <c r="L109" i="2"/>
  <c r="Q109" i="2"/>
  <c r="V109" i="2"/>
  <c r="X112" i="2"/>
  <c r="X111" i="2"/>
  <c r="S111" i="2"/>
  <c r="O111" i="2"/>
  <c r="K111" i="2"/>
  <c r="G111" i="2"/>
  <c r="I111" i="2"/>
  <c r="N111" i="2"/>
  <c r="T111" i="2"/>
  <c r="E112" i="2"/>
  <c r="J112" i="2"/>
  <c r="P112" i="2"/>
  <c r="F113" i="2"/>
  <c r="L113" i="2"/>
  <c r="Q113" i="2"/>
  <c r="V113" i="2"/>
  <c r="X116" i="2"/>
  <c r="X115" i="2"/>
  <c r="S115" i="2"/>
  <c r="O115" i="2"/>
  <c r="K115" i="2"/>
  <c r="G115" i="2"/>
  <c r="I115" i="2"/>
  <c r="N115" i="2"/>
  <c r="T115" i="2"/>
  <c r="E116" i="2"/>
  <c r="J116" i="2"/>
  <c r="P116" i="2"/>
  <c r="U116" i="2"/>
  <c r="F117" i="2"/>
  <c r="L117" i="2"/>
  <c r="Q117" i="2"/>
  <c r="V117" i="2"/>
  <c r="X120" i="2"/>
  <c r="X119" i="2"/>
  <c r="S119" i="2"/>
  <c r="O119" i="2"/>
  <c r="K119" i="2"/>
  <c r="G119" i="2"/>
  <c r="I119" i="2"/>
  <c r="N119" i="2"/>
  <c r="T119" i="2"/>
  <c r="E120" i="2"/>
  <c r="J120" i="2"/>
  <c r="P120" i="2"/>
  <c r="F121" i="2"/>
  <c r="L121" i="2"/>
  <c r="Q121" i="2"/>
  <c r="V121" i="2"/>
  <c r="X124" i="2"/>
  <c r="X123" i="2"/>
  <c r="S123" i="2"/>
  <c r="O123" i="2"/>
  <c r="K123" i="2"/>
  <c r="G123" i="2"/>
  <c r="I123" i="2"/>
  <c r="N123" i="2"/>
  <c r="T123" i="2"/>
  <c r="E124" i="2"/>
  <c r="J124" i="2"/>
  <c r="P124" i="2"/>
  <c r="U124" i="2"/>
  <c r="F125" i="2"/>
  <c r="L125" i="2"/>
  <c r="Q125" i="2"/>
  <c r="V125" i="2"/>
  <c r="I61" i="2"/>
  <c r="I65" i="2"/>
  <c r="X70" i="2"/>
  <c r="X69" i="2"/>
  <c r="S69" i="2"/>
  <c r="O69" i="2"/>
  <c r="K69" i="2"/>
  <c r="G69" i="2"/>
  <c r="N69" i="2"/>
  <c r="T69" i="2"/>
  <c r="X74" i="2"/>
  <c r="X73" i="2"/>
  <c r="S73" i="2"/>
  <c r="O73" i="2"/>
  <c r="K73" i="2"/>
  <c r="G73" i="2"/>
  <c r="N73" i="2"/>
  <c r="T73" i="2"/>
  <c r="I77" i="2"/>
  <c r="N81" i="2"/>
  <c r="I85" i="2"/>
  <c r="N85" i="2"/>
  <c r="T85" i="2"/>
  <c r="X90" i="2"/>
  <c r="X89" i="2"/>
  <c r="S89" i="2"/>
  <c r="O89" i="2"/>
  <c r="K89" i="2"/>
  <c r="G89" i="2"/>
  <c r="N89" i="2"/>
  <c r="X94" i="2"/>
  <c r="X93" i="2"/>
  <c r="S93" i="2"/>
  <c r="O93" i="2"/>
  <c r="K93" i="2"/>
  <c r="G93" i="2"/>
  <c r="N93" i="2"/>
  <c r="X98" i="2"/>
  <c r="X97" i="2"/>
  <c r="S97" i="2"/>
  <c r="O97" i="2"/>
  <c r="K97" i="2"/>
  <c r="G97" i="2"/>
  <c r="N97" i="2"/>
  <c r="T97" i="2"/>
  <c r="X102" i="2"/>
  <c r="X101" i="2"/>
  <c r="S101" i="2"/>
  <c r="O101" i="2"/>
  <c r="K101" i="2"/>
  <c r="G101" i="2"/>
  <c r="I101" i="2"/>
  <c r="T101" i="2"/>
  <c r="X106" i="2"/>
  <c r="X105" i="2"/>
  <c r="S105" i="2"/>
  <c r="O105" i="2"/>
  <c r="K105" i="2"/>
  <c r="G105" i="2"/>
  <c r="N105" i="2"/>
  <c r="T105" i="2"/>
  <c r="I109" i="2"/>
  <c r="I113" i="2"/>
  <c r="T113" i="2"/>
  <c r="I117" i="2"/>
  <c r="I60" i="2"/>
  <c r="T60" i="2"/>
  <c r="J61" i="2"/>
  <c r="U61" i="2"/>
  <c r="S64" i="2"/>
  <c r="O64" i="2"/>
  <c r="K64" i="2"/>
  <c r="G64" i="2"/>
  <c r="N64" i="2"/>
  <c r="E65" i="2"/>
  <c r="P65" i="2"/>
  <c r="U65" i="2"/>
  <c r="S68" i="2"/>
  <c r="O68" i="2"/>
  <c r="K68" i="2"/>
  <c r="G68" i="2"/>
  <c r="N68" i="2"/>
  <c r="E69" i="2"/>
  <c r="P69" i="2"/>
  <c r="U69" i="2"/>
  <c r="S72" i="2"/>
  <c r="O72" i="2"/>
  <c r="K72" i="2"/>
  <c r="G72" i="2"/>
  <c r="N72" i="2"/>
  <c r="E73" i="2"/>
  <c r="J73" i="2"/>
  <c r="U73" i="2"/>
  <c r="I76" i="2"/>
  <c r="T76" i="2"/>
  <c r="J77" i="2"/>
  <c r="U77" i="2"/>
  <c r="I80" i="2"/>
  <c r="T80" i="2"/>
  <c r="J81" i="2"/>
  <c r="U81" i="2"/>
  <c r="I84" i="2"/>
  <c r="E85" i="2"/>
  <c r="P85" i="2"/>
  <c r="I88" i="2"/>
  <c r="T88" i="2"/>
  <c r="J89" i="2"/>
  <c r="S92" i="2"/>
  <c r="O92" i="2"/>
  <c r="K92" i="2"/>
  <c r="G92" i="2"/>
  <c r="N92" i="2"/>
  <c r="E93" i="2"/>
  <c r="P93" i="2"/>
  <c r="S96" i="2"/>
  <c r="O96" i="2"/>
  <c r="K96" i="2"/>
  <c r="G96" i="2"/>
  <c r="N96" i="2"/>
  <c r="J97" i="2"/>
  <c r="I100" i="2"/>
  <c r="T100" i="2"/>
  <c r="P101" i="2"/>
  <c r="S104" i="2"/>
  <c r="O104" i="2"/>
  <c r="K104" i="2"/>
  <c r="G104" i="2"/>
  <c r="N104" i="2"/>
  <c r="E105" i="2"/>
  <c r="U105" i="2"/>
  <c r="S108" i="2"/>
  <c r="O108" i="2"/>
  <c r="K108" i="2"/>
  <c r="G108" i="2"/>
  <c r="T108" i="2"/>
  <c r="J109" i="2"/>
  <c r="U109" i="2"/>
  <c r="S112" i="2"/>
  <c r="O112" i="2"/>
  <c r="K112" i="2"/>
  <c r="G112" i="2"/>
  <c r="T112" i="2"/>
  <c r="J113" i="2"/>
  <c r="T116" i="2"/>
  <c r="P117" i="2"/>
  <c r="S120" i="2"/>
  <c r="O120" i="2"/>
  <c r="K120" i="2"/>
  <c r="G120" i="2"/>
  <c r="T120" i="2"/>
  <c r="J121" i="2"/>
  <c r="U121" i="2"/>
  <c r="N124" i="2"/>
  <c r="E125" i="2"/>
  <c r="P125" i="2"/>
  <c r="F60" i="2"/>
  <c r="L60" i="2"/>
  <c r="Q60" i="2"/>
  <c r="V60" i="2"/>
  <c r="H61" i="2"/>
  <c r="M61" i="2"/>
  <c r="R61" i="2"/>
  <c r="S62" i="2"/>
  <c r="O62" i="2"/>
  <c r="K62" i="2"/>
  <c r="G62" i="2"/>
  <c r="I62" i="2"/>
  <c r="N62" i="2"/>
  <c r="T62" i="2"/>
  <c r="J63" i="2"/>
  <c r="P63" i="2"/>
  <c r="U63" i="2"/>
  <c r="F64" i="2"/>
  <c r="L64" i="2"/>
  <c r="Q64" i="2"/>
  <c r="V64" i="2"/>
  <c r="H65" i="2"/>
  <c r="M65" i="2"/>
  <c r="R65" i="2"/>
  <c r="S66" i="2"/>
  <c r="O66" i="2"/>
  <c r="K66" i="2"/>
  <c r="G66" i="2"/>
  <c r="I66" i="2"/>
  <c r="N66" i="2"/>
  <c r="T66" i="2"/>
  <c r="E67" i="2"/>
  <c r="J67" i="2"/>
  <c r="P67" i="2"/>
  <c r="U67" i="2"/>
  <c r="F68" i="2"/>
  <c r="L68" i="2"/>
  <c r="Q68" i="2"/>
  <c r="V68" i="2"/>
  <c r="H69" i="2"/>
  <c r="M69" i="2"/>
  <c r="R69" i="2"/>
  <c r="S70" i="2"/>
  <c r="O70" i="2"/>
  <c r="K70" i="2"/>
  <c r="G70" i="2"/>
  <c r="I70" i="2"/>
  <c r="N70" i="2"/>
  <c r="T70" i="2"/>
  <c r="E71" i="2"/>
  <c r="J71" i="2"/>
  <c r="P71" i="2"/>
  <c r="U71" i="2"/>
  <c r="F72" i="2"/>
  <c r="L72" i="2"/>
  <c r="Q72" i="2"/>
  <c r="V72" i="2"/>
  <c r="H73" i="2"/>
  <c r="M73" i="2"/>
  <c r="R73" i="2"/>
  <c r="S74" i="2"/>
  <c r="O74" i="2"/>
  <c r="K74" i="2"/>
  <c r="G74" i="2"/>
  <c r="I74" i="2"/>
  <c r="N74" i="2"/>
  <c r="T74" i="2"/>
  <c r="E75" i="2"/>
  <c r="J75" i="2"/>
  <c r="P75" i="2"/>
  <c r="U75" i="2"/>
  <c r="F76" i="2"/>
  <c r="L76" i="2"/>
  <c r="Q76" i="2"/>
  <c r="V76" i="2"/>
  <c r="H77" i="2"/>
  <c r="M77" i="2"/>
  <c r="R77" i="2"/>
  <c r="S78" i="2"/>
  <c r="O78" i="2"/>
  <c r="K78" i="2"/>
  <c r="G78" i="2"/>
  <c r="I78" i="2"/>
  <c r="N78" i="2"/>
  <c r="T78" i="2"/>
  <c r="E79" i="2"/>
  <c r="J79" i="2"/>
  <c r="P79" i="2"/>
  <c r="U79" i="2"/>
  <c r="F80" i="2"/>
  <c r="L80" i="2"/>
  <c r="Q80" i="2"/>
  <c r="V80" i="2"/>
  <c r="H81" i="2"/>
  <c r="M81" i="2"/>
  <c r="R81" i="2"/>
  <c r="S82" i="2"/>
  <c r="O82" i="2"/>
  <c r="K82" i="2"/>
  <c r="G82" i="2"/>
  <c r="I82" i="2"/>
  <c r="N82" i="2"/>
  <c r="T82" i="2"/>
  <c r="E83" i="2"/>
  <c r="J83" i="2"/>
  <c r="P83" i="2"/>
  <c r="U83" i="2"/>
  <c r="F84" i="2"/>
  <c r="L84" i="2"/>
  <c r="Q84" i="2"/>
  <c r="V84" i="2"/>
  <c r="H85" i="2"/>
  <c r="M85" i="2"/>
  <c r="R85" i="2"/>
  <c r="S86" i="2"/>
  <c r="O86" i="2"/>
  <c r="K86" i="2"/>
  <c r="G86" i="2"/>
  <c r="I86" i="2"/>
  <c r="N86" i="2"/>
  <c r="T86" i="2"/>
  <c r="E87" i="2"/>
  <c r="J87" i="2"/>
  <c r="P87" i="2"/>
  <c r="U87" i="2"/>
  <c r="F88" i="2"/>
  <c r="L88" i="2"/>
  <c r="Q88" i="2"/>
  <c r="V88" i="2"/>
  <c r="H89" i="2"/>
  <c r="M89" i="2"/>
  <c r="R89" i="2"/>
  <c r="S90" i="2"/>
  <c r="O90" i="2"/>
  <c r="K90" i="2"/>
  <c r="G90" i="2"/>
  <c r="I90" i="2"/>
  <c r="N90" i="2"/>
  <c r="T90" i="2"/>
  <c r="E91" i="2"/>
  <c r="J91" i="2"/>
  <c r="P91" i="2"/>
  <c r="U91" i="2"/>
  <c r="F92" i="2"/>
  <c r="L92" i="2"/>
  <c r="Q92" i="2"/>
  <c r="V92" i="2"/>
  <c r="H93" i="2"/>
  <c r="M93" i="2"/>
  <c r="R93" i="2"/>
  <c r="S94" i="2"/>
  <c r="O94" i="2"/>
  <c r="K94" i="2"/>
  <c r="G94" i="2"/>
  <c r="I94" i="2"/>
  <c r="N94" i="2"/>
  <c r="T94" i="2"/>
  <c r="E95" i="2"/>
  <c r="J95" i="2"/>
  <c r="P95" i="2"/>
  <c r="U95" i="2"/>
  <c r="F96" i="2"/>
  <c r="L96" i="2"/>
  <c r="Q96" i="2"/>
  <c r="V96" i="2"/>
  <c r="H97" i="2"/>
  <c r="M97" i="2"/>
  <c r="R97" i="2"/>
  <c r="S98" i="2"/>
  <c r="O98" i="2"/>
  <c r="K98" i="2"/>
  <c r="G98" i="2"/>
  <c r="I98" i="2"/>
  <c r="N98" i="2"/>
  <c r="T98" i="2"/>
  <c r="E99" i="2"/>
  <c r="J99" i="2"/>
  <c r="P99" i="2"/>
  <c r="U99" i="2"/>
  <c r="F100" i="2"/>
  <c r="L100" i="2"/>
  <c r="Q100" i="2"/>
  <c r="V100" i="2"/>
  <c r="H101" i="2"/>
  <c r="M101" i="2"/>
  <c r="R101" i="2"/>
  <c r="S102" i="2"/>
  <c r="O102" i="2"/>
  <c r="K102" i="2"/>
  <c r="G102" i="2"/>
  <c r="I102" i="2"/>
  <c r="N102" i="2"/>
  <c r="T102" i="2"/>
  <c r="E103" i="2"/>
  <c r="J103" i="2"/>
  <c r="P103" i="2"/>
  <c r="U103" i="2"/>
  <c r="F104" i="2"/>
  <c r="L104" i="2"/>
  <c r="Q104" i="2"/>
  <c r="V104" i="2"/>
  <c r="H105" i="2"/>
  <c r="M105" i="2"/>
  <c r="R105" i="2"/>
  <c r="S106" i="2"/>
  <c r="O106" i="2"/>
  <c r="K106" i="2"/>
  <c r="G106" i="2"/>
  <c r="I106" i="2"/>
  <c r="N106" i="2"/>
  <c r="T106" i="2"/>
  <c r="E107" i="2"/>
  <c r="J107" i="2"/>
  <c r="P107" i="2"/>
  <c r="U107" i="2"/>
  <c r="F108" i="2"/>
  <c r="L108" i="2"/>
  <c r="Q108" i="2"/>
  <c r="V108" i="2"/>
  <c r="H109" i="2"/>
  <c r="M109" i="2"/>
  <c r="R109" i="2"/>
  <c r="S110" i="2"/>
  <c r="O110" i="2"/>
  <c r="K110" i="2"/>
  <c r="G110" i="2"/>
  <c r="I110" i="2"/>
  <c r="N110" i="2"/>
  <c r="T110" i="2"/>
  <c r="E111" i="2"/>
  <c r="J111" i="2"/>
  <c r="P111" i="2"/>
  <c r="U111" i="2"/>
  <c r="F112" i="2"/>
  <c r="L112" i="2"/>
  <c r="Q112" i="2"/>
  <c r="V112" i="2"/>
  <c r="H113" i="2"/>
  <c r="M113" i="2"/>
  <c r="R113" i="2"/>
  <c r="S114" i="2"/>
  <c r="O114" i="2"/>
  <c r="K114" i="2"/>
  <c r="G114" i="2"/>
  <c r="I114" i="2"/>
  <c r="N114" i="2"/>
  <c r="T114" i="2"/>
  <c r="E115" i="2"/>
  <c r="J115" i="2"/>
  <c r="P115" i="2"/>
  <c r="U115" i="2"/>
  <c r="F116" i="2"/>
  <c r="L116" i="2"/>
  <c r="Q116" i="2"/>
  <c r="V116" i="2"/>
  <c r="H117" i="2"/>
  <c r="M117" i="2"/>
  <c r="R117" i="2"/>
  <c r="S118" i="2"/>
  <c r="O118" i="2"/>
  <c r="K118" i="2"/>
  <c r="G118" i="2"/>
  <c r="I118" i="2"/>
  <c r="N118" i="2"/>
  <c r="T118" i="2"/>
  <c r="E119" i="2"/>
  <c r="J119" i="2"/>
  <c r="P119" i="2"/>
  <c r="U119" i="2"/>
  <c r="F120" i="2"/>
  <c r="L120" i="2"/>
  <c r="Q120" i="2"/>
  <c r="V120" i="2"/>
  <c r="H121" i="2"/>
  <c r="M121" i="2"/>
  <c r="R121" i="2"/>
  <c r="S122" i="2"/>
  <c r="O122" i="2"/>
  <c r="K122" i="2"/>
  <c r="G122" i="2"/>
  <c r="I122" i="2"/>
  <c r="N122" i="2"/>
  <c r="T122" i="2"/>
  <c r="E123" i="2"/>
  <c r="J123" i="2"/>
  <c r="P123" i="2"/>
  <c r="U123" i="2"/>
  <c r="F124" i="2"/>
  <c r="L124" i="2"/>
  <c r="Q124" i="2"/>
  <c r="V124" i="2"/>
  <c r="H125" i="2"/>
  <c r="M125" i="2"/>
  <c r="R125" i="2"/>
  <c r="T126" i="2"/>
  <c r="P126" i="2"/>
  <c r="L126" i="2"/>
  <c r="S126" i="2"/>
  <c r="O126" i="2"/>
  <c r="K126" i="2"/>
  <c r="G126" i="2"/>
  <c r="I126" i="2"/>
  <c r="Q126" i="2"/>
  <c r="U272" i="2"/>
  <c r="Q272" i="2"/>
  <c r="M272" i="2"/>
  <c r="I272" i="2"/>
  <c r="E272" i="2"/>
  <c r="R272" i="2"/>
  <c r="L272" i="2"/>
  <c r="G272" i="2"/>
  <c r="V272" i="2"/>
  <c r="P272" i="2"/>
  <c r="K272" i="2"/>
  <c r="F272" i="2"/>
  <c r="S272" i="2"/>
  <c r="H272" i="2"/>
  <c r="N272" i="2"/>
  <c r="X271" i="2"/>
  <c r="O272" i="2"/>
  <c r="J272" i="2"/>
  <c r="T272" i="2"/>
  <c r="H127" i="2"/>
  <c r="L127" i="2"/>
  <c r="P127" i="2"/>
  <c r="H128" i="2"/>
  <c r="L128" i="2"/>
  <c r="P128" i="2"/>
  <c r="H129" i="2"/>
  <c r="L129" i="2"/>
  <c r="P129" i="2"/>
  <c r="H130" i="2"/>
  <c r="L130" i="2"/>
  <c r="P130" i="2"/>
  <c r="H131" i="2"/>
  <c r="L131" i="2"/>
  <c r="P131" i="2"/>
  <c r="H132" i="2"/>
  <c r="L132" i="2"/>
  <c r="P132" i="2"/>
  <c r="H133" i="2"/>
  <c r="L133" i="2"/>
  <c r="P133" i="2"/>
  <c r="H134" i="2"/>
  <c r="L134" i="2"/>
  <c r="P134" i="2"/>
  <c r="H135" i="2"/>
  <c r="L135" i="2"/>
  <c r="P135" i="2"/>
  <c r="H136" i="2"/>
  <c r="L136" i="2"/>
  <c r="P136" i="2"/>
  <c r="H137" i="2"/>
  <c r="L137" i="2"/>
  <c r="P137" i="2"/>
  <c r="H138" i="2"/>
  <c r="L138" i="2"/>
  <c r="P138" i="2"/>
  <c r="H139" i="2"/>
  <c r="L139" i="2"/>
  <c r="P139" i="2"/>
  <c r="H140" i="2"/>
  <c r="L140" i="2"/>
  <c r="P140" i="2"/>
  <c r="H141" i="2"/>
  <c r="L141" i="2"/>
  <c r="P141" i="2"/>
  <c r="H142" i="2"/>
  <c r="L142" i="2"/>
  <c r="P142" i="2"/>
  <c r="H143" i="2"/>
  <c r="L143" i="2"/>
  <c r="P143" i="2"/>
  <c r="H144" i="2"/>
  <c r="L144" i="2"/>
  <c r="P144" i="2"/>
  <c r="H145" i="2"/>
  <c r="L145" i="2"/>
  <c r="P145" i="2"/>
  <c r="H146" i="2"/>
  <c r="L146" i="2"/>
  <c r="P146" i="2"/>
  <c r="H147" i="2"/>
  <c r="L147" i="2"/>
  <c r="P147" i="2"/>
  <c r="H148" i="2"/>
  <c r="L148" i="2"/>
  <c r="P148" i="2"/>
  <c r="H149" i="2"/>
  <c r="L149" i="2"/>
  <c r="P149" i="2"/>
  <c r="H150" i="2"/>
  <c r="L150" i="2"/>
  <c r="P150" i="2"/>
  <c r="H151" i="2"/>
  <c r="L151" i="2"/>
  <c r="P151" i="2"/>
  <c r="H152" i="2"/>
  <c r="L152" i="2"/>
  <c r="P152" i="2"/>
  <c r="H153" i="2"/>
  <c r="L153" i="2"/>
  <c r="P153" i="2"/>
  <c r="H154" i="2"/>
  <c r="L154" i="2"/>
  <c r="P154" i="2"/>
  <c r="H155" i="2"/>
  <c r="L155" i="2"/>
  <c r="P155" i="2"/>
  <c r="H156" i="2"/>
  <c r="L156" i="2"/>
  <c r="P156" i="2"/>
  <c r="H157" i="2"/>
  <c r="L157" i="2"/>
  <c r="P157" i="2"/>
  <c r="H158" i="2"/>
  <c r="L158" i="2"/>
  <c r="P158" i="2"/>
  <c r="H159" i="2"/>
  <c r="L159" i="2"/>
  <c r="P159" i="2"/>
  <c r="H160" i="2"/>
  <c r="L160" i="2"/>
  <c r="P160" i="2"/>
  <c r="H161" i="2"/>
  <c r="L161" i="2"/>
  <c r="P161" i="2"/>
  <c r="H162" i="2"/>
  <c r="L162" i="2"/>
  <c r="P162" i="2"/>
  <c r="H163" i="2"/>
  <c r="L163" i="2"/>
  <c r="P163" i="2"/>
  <c r="H164" i="2"/>
  <c r="L164" i="2"/>
  <c r="P164" i="2"/>
  <c r="H165" i="2"/>
  <c r="L165" i="2"/>
  <c r="P165" i="2"/>
  <c r="H166" i="2"/>
  <c r="L166" i="2"/>
  <c r="P166" i="2"/>
  <c r="H167" i="2"/>
  <c r="L167" i="2"/>
  <c r="P167" i="2"/>
  <c r="H168" i="2"/>
  <c r="L168" i="2"/>
  <c r="P168" i="2"/>
  <c r="H169" i="2"/>
  <c r="L169" i="2"/>
  <c r="P169" i="2"/>
  <c r="H170" i="2"/>
  <c r="L170" i="2"/>
  <c r="P170" i="2"/>
  <c r="H171" i="2"/>
  <c r="L171" i="2"/>
  <c r="P171" i="2"/>
  <c r="H172" i="2"/>
  <c r="L172" i="2"/>
  <c r="P172" i="2"/>
  <c r="H173" i="2"/>
  <c r="L173" i="2"/>
  <c r="P173" i="2"/>
  <c r="H174" i="2"/>
  <c r="L174" i="2"/>
  <c r="P174" i="2"/>
  <c r="H175" i="2"/>
  <c r="L175" i="2"/>
  <c r="P175" i="2"/>
  <c r="H176" i="2"/>
  <c r="L176" i="2"/>
  <c r="P176" i="2"/>
  <c r="H177" i="2"/>
  <c r="L177" i="2"/>
  <c r="P177" i="2"/>
  <c r="H178" i="2"/>
  <c r="L178" i="2"/>
  <c r="P178" i="2"/>
  <c r="H179" i="2"/>
  <c r="L179" i="2"/>
  <c r="P179" i="2"/>
  <c r="H180" i="2"/>
  <c r="L180" i="2"/>
  <c r="P180" i="2"/>
  <c r="T181" i="2"/>
  <c r="P181" i="2"/>
  <c r="L181" i="2"/>
  <c r="H181" i="2"/>
  <c r="I181" i="2"/>
  <c r="N181" i="2"/>
  <c r="S181" i="2"/>
  <c r="V280" i="2"/>
  <c r="R280" i="2"/>
  <c r="N280" i="2"/>
  <c r="S280" i="2"/>
  <c r="M280" i="2"/>
  <c r="I280" i="2"/>
  <c r="E280" i="2"/>
  <c r="T280" i="2"/>
  <c r="L280" i="2"/>
  <c r="G280" i="2"/>
  <c r="Q280" i="2"/>
  <c r="K280" i="2"/>
  <c r="F280" i="2"/>
  <c r="U280" i="2"/>
  <c r="H280" i="2"/>
  <c r="O280" i="2"/>
  <c r="X279" i="2"/>
  <c r="P280" i="2"/>
  <c r="J280" i="2"/>
  <c r="H182" i="2"/>
  <c r="L182" i="2"/>
  <c r="P182" i="2"/>
  <c r="H183" i="2"/>
  <c r="L183" i="2"/>
  <c r="P183" i="2"/>
  <c r="H184" i="2"/>
  <c r="L184" i="2"/>
  <c r="P184" i="2"/>
  <c r="H185" i="2"/>
  <c r="L185" i="2"/>
  <c r="P185" i="2"/>
  <c r="H186" i="2"/>
  <c r="L186" i="2"/>
  <c r="P186" i="2"/>
  <c r="H187" i="2"/>
  <c r="L187" i="2"/>
  <c r="P187" i="2"/>
  <c r="H188" i="2"/>
  <c r="L188" i="2"/>
  <c r="P188" i="2"/>
  <c r="H189" i="2"/>
  <c r="L189" i="2"/>
  <c r="P189" i="2"/>
  <c r="H190" i="2"/>
  <c r="L190" i="2"/>
  <c r="P190" i="2"/>
  <c r="H191" i="2"/>
  <c r="L191" i="2"/>
  <c r="P191" i="2"/>
  <c r="H192" i="2"/>
  <c r="L192" i="2"/>
  <c r="P192" i="2"/>
  <c r="H193" i="2"/>
  <c r="L193" i="2"/>
  <c r="P193" i="2"/>
  <c r="H194" i="2"/>
  <c r="L194" i="2"/>
  <c r="P194" i="2"/>
  <c r="H195" i="2"/>
  <c r="L195" i="2"/>
  <c r="P195" i="2"/>
  <c r="H196" i="2"/>
  <c r="L196" i="2"/>
  <c r="P196" i="2"/>
  <c r="H197" i="2"/>
  <c r="L197" i="2"/>
  <c r="P197" i="2"/>
  <c r="H198" i="2"/>
  <c r="L198" i="2"/>
  <c r="P198" i="2"/>
  <c r="H199" i="2"/>
  <c r="L199" i="2"/>
  <c r="P199" i="2"/>
  <c r="H200" i="2"/>
  <c r="L200" i="2"/>
  <c r="P200" i="2"/>
  <c r="H201" i="2"/>
  <c r="L201" i="2"/>
  <c r="P201" i="2"/>
  <c r="H202" i="2"/>
  <c r="L202" i="2"/>
  <c r="P202" i="2"/>
  <c r="H203" i="2"/>
  <c r="L203" i="2"/>
  <c r="P203" i="2"/>
  <c r="H204" i="2"/>
  <c r="L204" i="2"/>
  <c r="P204" i="2"/>
  <c r="H205" i="2"/>
  <c r="L205" i="2"/>
  <c r="P205" i="2"/>
  <c r="H206" i="2"/>
  <c r="L206" i="2"/>
  <c r="P206" i="2"/>
  <c r="H207" i="2"/>
  <c r="L207" i="2"/>
  <c r="P207" i="2"/>
  <c r="H208" i="2"/>
  <c r="L208" i="2"/>
  <c r="P208" i="2"/>
  <c r="H209" i="2"/>
  <c r="L209" i="2"/>
  <c r="P209" i="2"/>
  <c r="H210" i="2"/>
  <c r="L210" i="2"/>
  <c r="P210" i="2"/>
  <c r="H211" i="2"/>
  <c r="L211" i="2"/>
  <c r="P211" i="2"/>
  <c r="H212" i="2"/>
  <c r="L212" i="2"/>
  <c r="P212" i="2"/>
  <c r="H213" i="2"/>
  <c r="L213" i="2"/>
  <c r="P213" i="2"/>
  <c r="H214" i="2"/>
  <c r="L214" i="2"/>
  <c r="P214" i="2"/>
  <c r="H215" i="2"/>
  <c r="L215" i="2"/>
  <c r="P215" i="2"/>
  <c r="H216" i="2"/>
  <c r="L216" i="2"/>
  <c r="P216" i="2"/>
  <c r="H217" i="2"/>
  <c r="L217" i="2"/>
  <c r="P217" i="2"/>
  <c r="H218" i="2"/>
  <c r="L218" i="2"/>
  <c r="P218" i="2"/>
  <c r="H219" i="2"/>
  <c r="L219" i="2"/>
  <c r="P219" i="2"/>
  <c r="H220" i="2"/>
  <c r="L220" i="2"/>
  <c r="P220" i="2"/>
  <c r="H221" i="2"/>
  <c r="L221" i="2"/>
  <c r="P221" i="2"/>
  <c r="H222" i="2"/>
  <c r="L222" i="2"/>
  <c r="P222" i="2"/>
  <c r="U222" i="2"/>
  <c r="U276" i="2"/>
  <c r="Q276" i="2"/>
  <c r="M276" i="2"/>
  <c r="I276" i="2"/>
  <c r="E276" i="2"/>
  <c r="R276" i="2"/>
  <c r="L276" i="2"/>
  <c r="G276" i="2"/>
  <c r="V276" i="2"/>
  <c r="P276" i="2"/>
  <c r="K276" i="2"/>
  <c r="F276" i="2"/>
  <c r="S276" i="2"/>
  <c r="H276" i="2"/>
  <c r="N276" i="2"/>
  <c r="X275" i="2"/>
  <c r="U273" i="2"/>
  <c r="Q273" i="2"/>
  <c r="M273" i="2"/>
  <c r="I273" i="2"/>
  <c r="E273" i="2"/>
  <c r="S273" i="2"/>
  <c r="N273" i="2"/>
  <c r="H273" i="2"/>
  <c r="X273" i="2"/>
  <c r="R273" i="2"/>
  <c r="L273" i="2"/>
  <c r="G273" i="2"/>
  <c r="O273" i="2"/>
  <c r="X274" i="2"/>
  <c r="U277" i="2"/>
  <c r="Q277" i="2"/>
  <c r="M277" i="2"/>
  <c r="I277" i="2"/>
  <c r="E277" i="2"/>
  <c r="S277" i="2"/>
  <c r="N277" i="2"/>
  <c r="H277" i="2"/>
  <c r="X277" i="2"/>
  <c r="R277" i="2"/>
  <c r="L277" i="2"/>
  <c r="G277" i="2"/>
  <c r="O277" i="2"/>
  <c r="X278" i="2"/>
  <c r="S286" i="2"/>
  <c r="O286" i="2"/>
  <c r="K286" i="2"/>
  <c r="G286" i="2"/>
  <c r="V286" i="2"/>
  <c r="R286" i="2"/>
  <c r="N286" i="2"/>
  <c r="J286" i="2"/>
  <c r="F286" i="2"/>
  <c r="Q286" i="2"/>
  <c r="I286" i="2"/>
  <c r="T286" i="2"/>
  <c r="H286" i="2"/>
  <c r="P286" i="2"/>
  <c r="E286" i="2"/>
  <c r="U286" i="2"/>
  <c r="L286" i="2"/>
  <c r="H223" i="2"/>
  <c r="L223" i="2"/>
  <c r="P223" i="2"/>
  <c r="H224" i="2"/>
  <c r="L224" i="2"/>
  <c r="P224" i="2"/>
  <c r="H225" i="2"/>
  <c r="L225" i="2"/>
  <c r="P225" i="2"/>
  <c r="H226" i="2"/>
  <c r="L226" i="2"/>
  <c r="P226" i="2"/>
  <c r="H227" i="2"/>
  <c r="L227" i="2"/>
  <c r="P227" i="2"/>
  <c r="H228" i="2"/>
  <c r="L228" i="2"/>
  <c r="P228" i="2"/>
  <c r="H229" i="2"/>
  <c r="L229" i="2"/>
  <c r="P229" i="2"/>
  <c r="H230" i="2"/>
  <c r="L230" i="2"/>
  <c r="P230" i="2"/>
  <c r="H231" i="2"/>
  <c r="L231" i="2"/>
  <c r="P231" i="2"/>
  <c r="H232" i="2"/>
  <c r="L232" i="2"/>
  <c r="P232" i="2"/>
  <c r="H233" i="2"/>
  <c r="L233" i="2"/>
  <c r="P233" i="2"/>
  <c r="H234" i="2"/>
  <c r="L234" i="2"/>
  <c r="P234" i="2"/>
  <c r="H235" i="2"/>
  <c r="L235" i="2"/>
  <c r="P235" i="2"/>
  <c r="H236" i="2"/>
  <c r="L236" i="2"/>
  <c r="P236" i="2"/>
  <c r="H237" i="2"/>
  <c r="L237" i="2"/>
  <c r="P237" i="2"/>
  <c r="H238" i="2"/>
  <c r="L238" i="2"/>
  <c r="P238" i="2"/>
  <c r="H239" i="2"/>
  <c r="L239" i="2"/>
  <c r="P239" i="2"/>
  <c r="H240" i="2"/>
  <c r="L240" i="2"/>
  <c r="P240" i="2"/>
  <c r="H241" i="2"/>
  <c r="L241" i="2"/>
  <c r="P241" i="2"/>
  <c r="H242" i="2"/>
  <c r="L242" i="2"/>
  <c r="P242" i="2"/>
  <c r="H243" i="2"/>
  <c r="L243" i="2"/>
  <c r="P243" i="2"/>
  <c r="H244" i="2"/>
  <c r="L244" i="2"/>
  <c r="P244" i="2"/>
  <c r="H245" i="2"/>
  <c r="L245" i="2"/>
  <c r="P245" i="2"/>
  <c r="H246" i="2"/>
  <c r="L246" i="2"/>
  <c r="P246" i="2"/>
  <c r="H247" i="2"/>
  <c r="L247" i="2"/>
  <c r="P247" i="2"/>
  <c r="H248" i="2"/>
  <c r="L248" i="2"/>
  <c r="P248" i="2"/>
  <c r="H249" i="2"/>
  <c r="L249" i="2"/>
  <c r="P249" i="2"/>
  <c r="H250" i="2"/>
  <c r="L250" i="2"/>
  <c r="P250" i="2"/>
  <c r="H251" i="2"/>
  <c r="L251" i="2"/>
  <c r="P251" i="2"/>
  <c r="H252" i="2"/>
  <c r="L252" i="2"/>
  <c r="P252" i="2"/>
  <c r="H253" i="2"/>
  <c r="L253" i="2"/>
  <c r="P253" i="2"/>
  <c r="H254" i="2"/>
  <c r="L254" i="2"/>
  <c r="P254" i="2"/>
  <c r="H255" i="2"/>
  <c r="L255" i="2"/>
  <c r="P255" i="2"/>
  <c r="H256" i="2"/>
  <c r="L256" i="2"/>
  <c r="P256" i="2"/>
  <c r="H257" i="2"/>
  <c r="L257" i="2"/>
  <c r="P257" i="2"/>
  <c r="H258" i="2"/>
  <c r="L258" i="2"/>
  <c r="P258" i="2"/>
  <c r="H259" i="2"/>
  <c r="L259" i="2"/>
  <c r="P259" i="2"/>
  <c r="H260" i="2"/>
  <c r="L260" i="2"/>
  <c r="P260" i="2"/>
  <c r="H261" i="2"/>
  <c r="L261" i="2"/>
  <c r="P261" i="2"/>
  <c r="H262" i="2"/>
  <c r="L262" i="2"/>
  <c r="P262" i="2"/>
  <c r="T263" i="2"/>
  <c r="P263" i="2"/>
  <c r="L263" i="2"/>
  <c r="X264" i="2"/>
  <c r="X263" i="2"/>
  <c r="S263" i="2"/>
  <c r="O263" i="2"/>
  <c r="H263" i="2"/>
  <c r="M263" i="2"/>
  <c r="U263" i="2"/>
  <c r="X288" i="2"/>
  <c r="X287" i="2"/>
  <c r="S287" i="2"/>
  <c r="O287" i="2"/>
  <c r="K287" i="2"/>
  <c r="G287" i="2"/>
  <c r="V287" i="2"/>
  <c r="R287" i="2"/>
  <c r="N287" i="2"/>
  <c r="J287" i="2"/>
  <c r="F287" i="2"/>
  <c r="U287" i="2"/>
  <c r="M287" i="2"/>
  <c r="E287" i="2"/>
  <c r="T287" i="2"/>
  <c r="I287" i="2"/>
  <c r="Q287" i="2"/>
  <c r="H287" i="2"/>
  <c r="L287" i="2"/>
  <c r="P287" i="2"/>
  <c r="H282" i="2"/>
  <c r="H283" i="2"/>
  <c r="H284" i="2"/>
  <c r="I285" i="2"/>
  <c r="S288" i="2"/>
  <c r="O288" i="2"/>
  <c r="K288" i="2"/>
  <c r="G288" i="2"/>
  <c r="V288" i="2"/>
  <c r="R288" i="2"/>
  <c r="N288" i="2"/>
  <c r="J288" i="2"/>
  <c r="F288" i="2"/>
  <c r="Q288" i="2"/>
  <c r="I288" i="2"/>
  <c r="M288" i="2"/>
  <c r="X290" i="2"/>
  <c r="X289" i="2"/>
  <c r="S289" i="2"/>
  <c r="O289" i="2"/>
  <c r="K289" i="2"/>
  <c r="G289" i="2"/>
  <c r="V289" i="2"/>
  <c r="R289" i="2"/>
  <c r="N289" i="2"/>
  <c r="J289" i="2"/>
  <c r="F289" i="2"/>
  <c r="U289" i="2"/>
  <c r="M289" i="2"/>
  <c r="E289" i="2"/>
  <c r="P289" i="2"/>
  <c r="E290" i="2"/>
  <c r="H291" i="2"/>
  <c r="H292" i="2"/>
  <c r="I293" i="2"/>
  <c r="U294" i="2"/>
  <c r="Q294" i="2"/>
  <c r="M294" i="2"/>
  <c r="I294" i="2"/>
  <c r="E294" i="2"/>
  <c r="T294" i="2"/>
  <c r="S294" i="2"/>
  <c r="O294" i="2"/>
  <c r="K294" i="2"/>
  <c r="G294" i="2"/>
  <c r="V294" i="2"/>
  <c r="R294" i="2"/>
  <c r="N294" i="2"/>
  <c r="J294" i="2"/>
  <c r="F294" i="2"/>
  <c r="P294" i="2"/>
  <c r="G264" i="2"/>
  <c r="K264" i="2"/>
  <c r="O264" i="2"/>
  <c r="S264" i="2"/>
  <c r="G265" i="2"/>
  <c r="K265" i="2"/>
  <c r="O265" i="2"/>
  <c r="S265" i="2"/>
  <c r="X265" i="2"/>
  <c r="G266" i="2"/>
  <c r="K266" i="2"/>
  <c r="O266" i="2"/>
  <c r="S266" i="2"/>
  <c r="X266" i="2"/>
  <c r="G267" i="2"/>
  <c r="K267" i="2"/>
  <c r="O267" i="2"/>
  <c r="S267" i="2"/>
  <c r="X267" i="2"/>
  <c r="G268" i="2"/>
  <c r="K268" i="2"/>
  <c r="O268" i="2"/>
  <c r="S268" i="2"/>
  <c r="X268" i="2"/>
  <c r="G269" i="2"/>
  <c r="K269" i="2"/>
  <c r="O269" i="2"/>
  <c r="S269" i="2"/>
  <c r="X269" i="2"/>
  <c r="G270" i="2"/>
  <c r="K270" i="2"/>
  <c r="O270" i="2"/>
  <c r="S270" i="2"/>
  <c r="U271" i="2"/>
  <c r="Q271" i="2"/>
  <c r="M271" i="2"/>
  <c r="I271" i="2"/>
  <c r="E271" i="2"/>
  <c r="J271" i="2"/>
  <c r="O271" i="2"/>
  <c r="T271" i="2"/>
  <c r="H274" i="2"/>
  <c r="N274" i="2"/>
  <c r="U275" i="2"/>
  <c r="Q275" i="2"/>
  <c r="M275" i="2"/>
  <c r="I275" i="2"/>
  <c r="E275" i="2"/>
  <c r="J275" i="2"/>
  <c r="O275" i="2"/>
  <c r="T275" i="2"/>
  <c r="H278" i="2"/>
  <c r="N278" i="2"/>
  <c r="U279" i="2"/>
  <c r="Q279" i="2"/>
  <c r="M279" i="2"/>
  <c r="I279" i="2"/>
  <c r="E279" i="2"/>
  <c r="J279" i="2"/>
  <c r="O279" i="2"/>
  <c r="T279" i="2"/>
  <c r="S282" i="2"/>
  <c r="O282" i="2"/>
  <c r="V282" i="2"/>
  <c r="R282" i="2"/>
  <c r="N282" i="2"/>
  <c r="J282" i="2"/>
  <c r="F282" i="2"/>
  <c r="Q282" i="2"/>
  <c r="K282" i="2"/>
  <c r="E282" i="2"/>
  <c r="L282" i="2"/>
  <c r="U282" i="2"/>
  <c r="S284" i="2"/>
  <c r="O284" i="2"/>
  <c r="K284" i="2"/>
  <c r="G284" i="2"/>
  <c r="V284" i="2"/>
  <c r="R284" i="2"/>
  <c r="N284" i="2"/>
  <c r="J284" i="2"/>
  <c r="F284" i="2"/>
  <c r="Q284" i="2"/>
  <c r="I284" i="2"/>
  <c r="M284" i="2"/>
  <c r="X286" i="2"/>
  <c r="X285" i="2"/>
  <c r="S285" i="2"/>
  <c r="O285" i="2"/>
  <c r="K285" i="2"/>
  <c r="G285" i="2"/>
  <c r="V285" i="2"/>
  <c r="R285" i="2"/>
  <c r="N285" i="2"/>
  <c r="J285" i="2"/>
  <c r="F285" i="2"/>
  <c r="U285" i="2"/>
  <c r="M285" i="2"/>
  <c r="E285" i="2"/>
  <c r="P285" i="2"/>
  <c r="S292" i="2"/>
  <c r="O292" i="2"/>
  <c r="K292" i="2"/>
  <c r="G292" i="2"/>
  <c r="V292" i="2"/>
  <c r="R292" i="2"/>
  <c r="N292" i="2"/>
  <c r="J292" i="2"/>
  <c r="F292" i="2"/>
  <c r="Q292" i="2"/>
  <c r="I292" i="2"/>
  <c r="M292" i="2"/>
  <c r="X294" i="2"/>
  <c r="X293" i="2"/>
  <c r="S293" i="2"/>
  <c r="O293" i="2"/>
  <c r="K293" i="2"/>
  <c r="G293" i="2"/>
  <c r="V293" i="2"/>
  <c r="R293" i="2"/>
  <c r="N293" i="2"/>
  <c r="J293" i="2"/>
  <c r="F293" i="2"/>
  <c r="U293" i="2"/>
  <c r="M293" i="2"/>
  <c r="E293" i="2"/>
  <c r="P293" i="2"/>
  <c r="H294" i="2"/>
  <c r="H264" i="2"/>
  <c r="L264" i="2"/>
  <c r="P264" i="2"/>
  <c r="H265" i="2"/>
  <c r="L265" i="2"/>
  <c r="P265" i="2"/>
  <c r="H266" i="2"/>
  <c r="L266" i="2"/>
  <c r="P266" i="2"/>
  <c r="H267" i="2"/>
  <c r="L267" i="2"/>
  <c r="P267" i="2"/>
  <c r="H268" i="2"/>
  <c r="L268" i="2"/>
  <c r="P268" i="2"/>
  <c r="H269" i="2"/>
  <c r="L269" i="2"/>
  <c r="P269" i="2"/>
  <c r="H270" i="2"/>
  <c r="L270" i="2"/>
  <c r="P270" i="2"/>
  <c r="T270" i="2"/>
  <c r="F271" i="2"/>
  <c r="K271" i="2"/>
  <c r="P271" i="2"/>
  <c r="V271" i="2"/>
  <c r="X272" i="2"/>
  <c r="U274" i="2"/>
  <c r="Q274" i="2"/>
  <c r="M274" i="2"/>
  <c r="I274" i="2"/>
  <c r="E274" i="2"/>
  <c r="J274" i="2"/>
  <c r="O274" i="2"/>
  <c r="T274" i="2"/>
  <c r="F275" i="2"/>
  <c r="K275" i="2"/>
  <c r="P275" i="2"/>
  <c r="V275" i="2"/>
  <c r="X276" i="2"/>
  <c r="U278" i="2"/>
  <c r="Q278" i="2"/>
  <c r="M278" i="2"/>
  <c r="I278" i="2"/>
  <c r="E278" i="2"/>
  <c r="J278" i="2"/>
  <c r="O278" i="2"/>
  <c r="T278" i="2"/>
  <c r="F279" i="2"/>
  <c r="K279" i="2"/>
  <c r="P279" i="2"/>
  <c r="V279" i="2"/>
  <c r="G282" i="2"/>
  <c r="M282" i="2"/>
  <c r="X284" i="2"/>
  <c r="X283" i="2"/>
  <c r="S283" i="2"/>
  <c r="O283" i="2"/>
  <c r="K283" i="2"/>
  <c r="G283" i="2"/>
  <c r="V283" i="2"/>
  <c r="R283" i="2"/>
  <c r="N283" i="2"/>
  <c r="J283" i="2"/>
  <c r="F283" i="2"/>
  <c r="U283" i="2"/>
  <c r="M283" i="2"/>
  <c r="E283" i="2"/>
  <c r="P283" i="2"/>
  <c r="E284" i="2"/>
  <c r="P284" i="2"/>
  <c r="H285" i="2"/>
  <c r="Q285" i="2"/>
  <c r="S290" i="2"/>
  <c r="O290" i="2"/>
  <c r="K290" i="2"/>
  <c r="G290" i="2"/>
  <c r="V290" i="2"/>
  <c r="R290" i="2"/>
  <c r="N290" i="2"/>
  <c r="J290" i="2"/>
  <c r="F290" i="2"/>
  <c r="Q290" i="2"/>
  <c r="I290" i="2"/>
  <c r="M290" i="2"/>
  <c r="X292" i="2"/>
  <c r="X291" i="2"/>
  <c r="S291" i="2"/>
  <c r="O291" i="2"/>
  <c r="K291" i="2"/>
  <c r="G291" i="2"/>
  <c r="V291" i="2"/>
  <c r="R291" i="2"/>
  <c r="N291" i="2"/>
  <c r="J291" i="2"/>
  <c r="F291" i="2"/>
  <c r="U291" i="2"/>
  <c r="M291" i="2"/>
  <c r="E291" i="2"/>
  <c r="P291" i="2"/>
  <c r="E292" i="2"/>
  <c r="P292" i="2"/>
  <c r="H293" i="2"/>
  <c r="Q293" i="2"/>
  <c r="L294" i="2"/>
  <c r="X282" i="2"/>
  <c r="V281" i="2"/>
  <c r="R281" i="2"/>
  <c r="N281" i="2"/>
  <c r="J281" i="2"/>
  <c r="F281" i="2"/>
  <c r="I281" i="2"/>
  <c r="O281" i="2"/>
  <c r="T281" i="2"/>
  <c r="R298" i="2" l="1"/>
  <c r="F295" i="2"/>
  <c r="G295" i="2"/>
  <c r="F298" i="2"/>
  <c r="J298" i="2"/>
  <c r="E298" i="2"/>
  <c r="G298" i="2"/>
  <c r="V295" i="2"/>
  <c r="V297" i="2" s="1"/>
  <c r="U298" i="2"/>
  <c r="T298" i="2"/>
  <c r="K298" i="2"/>
  <c r="N298" i="2"/>
  <c r="O298" i="2"/>
  <c r="X295" i="2"/>
  <c r="S298" i="2"/>
  <c r="I295" i="2"/>
  <c r="I296" i="2" s="1"/>
  <c r="Q295" i="2"/>
  <c r="M298" i="2"/>
  <c r="I298" i="2"/>
  <c r="R295" i="2"/>
  <c r="R296" i="2" s="1"/>
  <c r="H298" i="2"/>
  <c r="H295" i="2"/>
  <c r="H296" i="2" s="1"/>
  <c r="Q298" i="2"/>
  <c r="O295" i="2"/>
  <c r="O296" i="2" s="1"/>
  <c r="V298" i="2"/>
  <c r="U295" i="2"/>
  <c r="U296" i="2" s="1"/>
  <c r="M295" i="2"/>
  <c r="M297" i="2" s="1"/>
  <c r="E295" i="2"/>
  <c r="J295" i="2"/>
  <c r="J296" i="2" s="1"/>
  <c r="P298" i="2"/>
  <c r="P295" i="2"/>
  <c r="P297" i="2" s="1"/>
  <c r="N295" i="2"/>
  <c r="S295" i="2"/>
  <c r="S297" i="2" s="1"/>
  <c r="T295" i="2"/>
  <c r="K295" i="2"/>
  <c r="K297" i="2" s="1"/>
  <c r="L298" i="2"/>
  <c r="L295" i="2"/>
  <c r="L297" i="2" s="1"/>
  <c r="X296" i="2" l="1"/>
</calcChain>
</file>

<file path=xl/sharedStrings.xml><?xml version="1.0" encoding="utf-8"?>
<sst xmlns="http://schemas.openxmlformats.org/spreadsheetml/2006/main" count="747" uniqueCount="432">
  <si>
    <t>RHETI2.5</t>
  </si>
  <si>
    <t>Instructions</t>
  </si>
  <si>
    <t>It’s a forced-choice test, so you're required to choose the statement in each pair that describes you best. Take the test from the point of view of the past, as you have been most of your life. Answer honestly and thoughtfully, choosing the statement in each pair that best reflects your attitudes and feelings. If there are a few pairs in which you are absolutely certain that neither statement fits you, leave them blank. But don’t skip statements that are merely difficult to answer, it is useful to wrestle with these. Only skip the few that are totally irrelevant to you. You do not have to answer the questions in the order given, and it’s okay to revise answers based on thoughtful reflection, but guard against attempting to “fix” the results based on value judgements or wishful thinking. The test will require 45-60 minutes to complete.</t>
  </si>
  <si>
    <t>Options</t>
  </si>
  <si>
    <t>Box</t>
  </si>
  <si>
    <t>T/F</t>
  </si>
  <si>
    <t>Letter Answer</t>
  </si>
  <si>
    <t>Type 2</t>
  </si>
  <si>
    <t>Type 3</t>
  </si>
  <si>
    <t>Type4</t>
  </si>
  <si>
    <t>Type 5</t>
  </si>
  <si>
    <t>Type 6</t>
  </si>
  <si>
    <t>Type 7</t>
  </si>
  <si>
    <t>Type 8</t>
  </si>
  <si>
    <t>Type 9</t>
  </si>
  <si>
    <t>Type 1</t>
  </si>
  <si>
    <t>XM</t>
  </si>
  <si>
    <t>1.a. I've been romantic and imaginative.</t>
  </si>
  <si>
    <t>E</t>
  </si>
  <si>
    <t>1.b. I've been pragmatic and down-to-earth.</t>
  </si>
  <si>
    <t>B</t>
  </si>
  <si>
    <t>2.a. I have tended to take on confrontations.</t>
  </si>
  <si>
    <t>G</t>
  </si>
  <si>
    <t>2.b. I have tended to avoid confrontations.</t>
  </si>
  <si>
    <t>A</t>
  </si>
  <si>
    <t>3.a. I have typically been diplomatic, charming, and ambitious.</t>
  </si>
  <si>
    <t>C</t>
  </si>
  <si>
    <t>3.b. I have typically been direct, formal, and idealistic.</t>
  </si>
  <si>
    <t>D</t>
  </si>
  <si>
    <t>4.a. I have tended to be focused and intense.</t>
  </si>
  <si>
    <t>H</t>
  </si>
  <si>
    <t>4.b. I have tended to be spontaneous and fun-loving.</t>
  </si>
  <si>
    <t>I</t>
  </si>
  <si>
    <t>5.a. I have been a hospitable person and have enjoyed welcoming new friends into my life.</t>
  </si>
  <si>
    <t>F</t>
  </si>
  <si>
    <t>5.b. I have been a private person and have not mixed much with others.</t>
  </si>
  <si>
    <t>6.a. It's been difficult for me to relax and stop worrying about potential problems.</t>
  </si>
  <si>
    <t>6.b. It's been difficult for me to get myself worked up about potential problems.</t>
  </si>
  <si>
    <t>7.a. I've been more of a "street-smart" survivor.</t>
  </si>
  <si>
    <t>7.b. I've been more of a "high-minded" idealist.</t>
  </si>
  <si>
    <t>8.a. I have needed to show affection to people.</t>
  </si>
  <si>
    <t>8.b. I have preferred to maintain some distance with people.</t>
  </si>
  <si>
    <t>9.a. When presented with a new experience I've usually asked myself if it would be useful to me.</t>
  </si>
  <si>
    <t>9.b. When presented with a new experience I've usually asked myself if it would be enjoyable.</t>
  </si>
  <si>
    <t>10.a. I have tended to focus too much on myself.</t>
  </si>
  <si>
    <t>10.b. I have tended to focus too much on others.</t>
  </si>
  <si>
    <t>11.a. Others have depended on my insight and knowledge.</t>
  </si>
  <si>
    <t>11.b. Others have depended on my strength and decisiveness.</t>
  </si>
  <si>
    <t>12.a. I have come across as being too unsure of myself.</t>
  </si>
  <si>
    <t>12.b. I have come across as being too sure of myself.</t>
  </si>
  <si>
    <t>13.a. I have been more relationship-oriented than goal-oriented.</t>
  </si>
  <si>
    <t>13.b. I have been more goal-oriented than relationship-oriented.</t>
  </si>
  <si>
    <t>14.a. I have not been able to speak up for myself very well.</t>
  </si>
  <si>
    <t>14.b. I have been outspoken -- I've said what others wished they had the nerve to say.</t>
  </si>
  <si>
    <t>15.a. It's been difficult for me to stop considering alternatives and do something definite.</t>
  </si>
  <si>
    <t>15.b. It's been difficult for me to take it easy and be more flexible.</t>
  </si>
  <si>
    <t>16.a. I have tended to be careful and hesitant.</t>
  </si>
  <si>
    <t>16.b. I have tended to be bold and domineering.</t>
  </si>
  <si>
    <t>17.a. My reluctance to get too involved has gotten me into trouble with people.</t>
  </si>
  <si>
    <t>17.b. My eagerness to have people depend on me has gotten me into trouble with them.</t>
  </si>
  <si>
    <t>18.a. Usually, I have been able to put my feelings aside to get the job done.</t>
  </si>
  <si>
    <t>18.b. Usually, I have needed to work through my feelings before I could act.</t>
  </si>
  <si>
    <t>19.a. Generally, I've been methodical and cautious.</t>
  </si>
  <si>
    <t>19.b. Generally, I've been adventurous and taken risks.</t>
  </si>
  <si>
    <t>20.a. I have tended to be a supportive, giving person who seeks intimacy with others.</t>
  </si>
  <si>
    <t>20.b. I have tended to be a serious, reserved person who likes discussing issues.</t>
  </si>
  <si>
    <t>21.a. I've often felt the need to be a "pillar of strength"</t>
  </si>
  <si>
    <t>21.b. I've often felt the need to perform perfectly.</t>
  </si>
  <si>
    <t>22.a. I've typically been interested in asking tough questions and maintaining my independence.</t>
  </si>
  <si>
    <t>22.b. I've typically been interested in maintaining my stability and peace of mind.</t>
  </si>
  <si>
    <t>23.a. I've been a bit cynical and skeptical.</t>
  </si>
  <si>
    <t>23.b. I've been a bit mushy and sentimental.</t>
  </si>
  <si>
    <t>24.a. I've often worried that I’m missing out on something better.</t>
  </si>
  <si>
    <t>24.b. I've often worried that if I let down my guard, someone will take advantage of me.</t>
  </si>
  <si>
    <t>25.a. My habit of being "stand-offish" has annoyed people.</t>
  </si>
  <si>
    <t>25.b. My habit of telling people what to do has annoyed people.</t>
  </si>
  <si>
    <t>26.a. I have tended to get anxious if there was too much excitement and stimulation.</t>
  </si>
  <si>
    <t>26.b. I have tended to get anxious if there wasn't enough excitement and stimulation.</t>
  </si>
  <si>
    <t>27.a. I have depended on my friends and they have known that they can depend on me.</t>
  </si>
  <si>
    <t>27.b. I have not depended on people, I have done things on my own.</t>
  </si>
  <si>
    <t>28.a. I have tended to be detached and preoccupied.</t>
  </si>
  <si>
    <t>28.b. I have tended to be moody and self-absorbed.</t>
  </si>
  <si>
    <t>29.a. I have liked to challenge people and “shake them up”</t>
  </si>
  <si>
    <t>29.b. I have like to comfort people and calm them down.</t>
  </si>
  <si>
    <t>30.a. I have generally been an outgoing, sociable person.</t>
  </si>
  <si>
    <t>30.b. I have generally been an earnest, self-discipled person.</t>
  </si>
  <si>
    <t>31.a. I’ve wanted to “fit in” with others — I get uncomfortable when I stand out too much.</t>
  </si>
  <si>
    <t>31.b. I’ve wanted to stand out from others — I get uncomfortable when I don’t distinguish myself.</t>
  </si>
  <si>
    <t>32.a. Pursuing my personal interests has been more important to me than having stability and security.</t>
  </si>
  <si>
    <t>32.b. Having stability and security has been more important to me than pursuing my personal interests.</t>
  </si>
  <si>
    <t>33.a. When I’ve had conflicts with others, I’ve tended to withdraw.</t>
  </si>
  <si>
    <t>33.b. When I’ve had conflicts with others, I’ve rarely backed down.</t>
  </si>
  <si>
    <t>34.a. I have given in too easily and let others push me around.</t>
  </si>
  <si>
    <t>34.b. I have been too uncompromising and demanding with others.</t>
  </si>
  <si>
    <t>35.a. I’ve been appreciated for my unsinkable spirit and resourcefulness.</t>
  </si>
  <si>
    <t>35.b. I’ve been appreciated for my deep caring and personal warmth.</t>
  </si>
  <si>
    <t>36.a. I have wanted to make a favorable impression on others.</t>
  </si>
  <si>
    <t>36.b. I have cared little about making a favorable impression on others.</t>
  </si>
  <si>
    <t>37.a. I’ve depended on my perseverance and common sense.</t>
  </si>
  <si>
    <t>37.b. I’ve depended on my imagination and moments of inspiration.</t>
  </si>
  <si>
    <t>38.a. Basically, I have been easy-going and agreeable.</t>
  </si>
  <si>
    <t>38.b. Basically, I have been hard-driving and assertive.</t>
  </si>
  <si>
    <t>39.a. I have worked hard to be accepted and well-liked.</t>
  </si>
  <si>
    <t>39.b. Being accepted and well-liked has not been a high priority for me.</t>
  </si>
  <si>
    <t xml:space="preserve">40.a. In reaction to pressure from others, I have become more withdrawn. </t>
  </si>
  <si>
    <t>40.b. In reaction to pressure from others, I have become more assertive.</t>
  </si>
  <si>
    <t>41.a. People have been interested in me because I’ve been outgoing, engaging, and interested in them.</t>
  </si>
  <si>
    <t>41.b. People have been interested in me because I’ve been quiet, unusual, and deep.</t>
  </si>
  <si>
    <t>42.a. Duty and responsibility have been important values for me.</t>
  </si>
  <si>
    <t>42.b. Harmony and acceptance have been important values for me.</t>
  </si>
  <si>
    <t>43.a. I’ve tried to motivate people by making big plans and big promises.</t>
  </si>
  <si>
    <t>43.b. I’ve tried to motivate people by pointing out the consequences of not following my advice.</t>
  </si>
  <si>
    <t>44.a. I have seldom been emotionally demonstrative.</t>
  </si>
  <si>
    <t>44.b. I have often been emotionally demonstrative.</t>
  </si>
  <si>
    <t>45.a. Dealing with details has not been one of my strong suits.</t>
  </si>
  <si>
    <t>45.b. I have excelled at dealing with details.</t>
  </si>
  <si>
    <t>46.a. I have often emphasized how different I am from most people, especially my family.</t>
  </si>
  <si>
    <t>46.b. I have often emphasized how much I have in common with most people, especially my family.</t>
  </si>
  <si>
    <t>47.a. When situations have gotten heated, I have tended to stay on the sidelines.</t>
  </si>
  <si>
    <t>47.b. When situations have gotten heated, I have tended to get right into the middle of things.</t>
  </si>
  <si>
    <t>48.a. I have stood by my friends even when they have been wrong.</t>
  </si>
  <si>
    <t>48.b. I have not wanted to compromise what is right, even for friendship.</t>
  </si>
  <si>
    <t>49.a. I’ve been a well-meaning supporter.</t>
  </si>
  <si>
    <t>49.b. I’ve been a highly-motivated go-getter.</t>
  </si>
  <si>
    <t>50.a. When troubled, I have tended to brood about my problems.</t>
  </si>
  <si>
    <t>50.b. When troubled, I have tended to find distractions for myself.</t>
  </si>
  <si>
    <t>51.a. Generally, I’ve had strong convictions and a sense of how things should be.</t>
  </si>
  <si>
    <t>51.b. Generally, I’ve had serious doubts and have questioned how things seemed to be.</t>
  </si>
  <si>
    <t>52.a. I’ve created problems with others by being pessimistic and complaining.</t>
  </si>
  <si>
    <t>52.b. I’ve created problems with others by being bossy and controlling.</t>
  </si>
  <si>
    <t>53.a. I have tended to act on my feelings and let the “chips fall where they may”.</t>
  </si>
  <si>
    <t>53.b. I have tended not to act on my feelings lest they stir up more problems.</t>
  </si>
  <si>
    <t>54.a. Being the center of attention has usually felt natural to me.</t>
  </si>
  <si>
    <t>54.b. Being the center of attention has usually felt strange to me.</t>
  </si>
  <si>
    <t>55.a. I’ve been careful and have tried to prepare for unforeseen problems.</t>
  </si>
  <si>
    <t>55.b. I’ve been spontaneous and have preferred to improvise as problems come up.</t>
  </si>
  <si>
    <t>56.a. I have gotten angry when others have not shown enough appreciation for what I have done for them.</t>
  </si>
  <si>
    <t>56.b. I have gotten angry when others have not listened to what I have told them.</t>
  </si>
  <si>
    <t>57.a. Being independent and self-reliant has been important to me.</t>
  </si>
  <si>
    <t>57.b. Being valued and admired has been important to me.</t>
  </si>
  <si>
    <t>58.a. When I’ve debated with friends, I’ve tended to press my arguments forcefully.</t>
  </si>
  <si>
    <t>58.b. When I’ve debated with friends, I’ve tended to let things go to prevent hard feelings.</t>
  </si>
  <si>
    <t>59.a. I have often been possessive of loved ones — I have had trouble letting them be.</t>
  </si>
  <si>
    <t>59.b. I have often “tested” loved ones to see if they were really there for me.</t>
  </si>
  <si>
    <t>60.a. Organizing resources and making things happen has been one of my major strengths.</t>
  </si>
  <si>
    <t>60.b. Coming up with new ideas and getting people excited about them has been one of my major strengths.</t>
  </si>
  <si>
    <t>61.a. I’ve tended to be driven and very hard on myself.</t>
  </si>
  <si>
    <t>61.b. I’ve tended to be too emotional and rather undisciplined.</t>
  </si>
  <si>
    <t>62.a. I have tried to keep my life fast-paced, intense, and exciting.</t>
  </si>
  <si>
    <t>62.b. I have tried to keep my life regular, stable, and peaceful.</t>
  </si>
  <si>
    <t>63.a. Even though I’ve had successes, I’ve tended to doubt my abilities.</t>
  </si>
  <si>
    <t>63.b. Even though I’ve had setbacks, I’ve had a lot of confidence in my abilities.</t>
  </si>
  <si>
    <t>64.a. I generally have tended to dwell on my feelings and to hold onto them for a long time.</t>
  </si>
  <si>
    <t>64.b. I generally have tended to minimize my feelings and not pay very much attention to them.</t>
  </si>
  <si>
    <t>65.a. I have provided many people with attention and nurturance.</t>
  </si>
  <si>
    <t>65.b. I have provided many people with direction and motivation.</t>
  </si>
  <si>
    <t>66.a. I’ve been a bit serious and strict with myself.</t>
  </si>
  <si>
    <t>66.b. I’ve been a bit free-wheeling and permissive with myself.</t>
  </si>
  <si>
    <t>67.a. I’ve been self-assertive and driven to excel.</t>
  </si>
  <si>
    <t>67.b. I’ve been modest and have been happy to go at my own pace.</t>
  </si>
  <si>
    <t>68.a. I have been proud of my clarity and objectivity.</t>
  </si>
  <si>
    <t>68.b. I have been proud of my reliability and commitment.</t>
  </si>
  <si>
    <t>69.a. I have spent a lot of time looking inward — understanding my feelings has been important to me.</t>
  </si>
  <si>
    <t>69.b. I have not spent much time looking inward — getting things done has been important to me.</t>
  </si>
  <si>
    <t>70.a. Generally, I have thought of myself as a sunny, casual person.</t>
  </si>
  <si>
    <t>70.b. Generally, I have thought of myself as a serious, dignified person.</t>
  </si>
  <si>
    <t>71.a. I’ve had an agile mind and boundless energy.</t>
  </si>
  <si>
    <t>71.b. I’ve had a caring heart and deep dedication.</t>
  </si>
  <si>
    <t>72.a. I have pursued activities that had a substantial potential for reward and personal recognition.</t>
  </si>
  <si>
    <t>72.b. I have been willing to give up reward and personal recognition if it meant doing work I was really interested in.</t>
  </si>
  <si>
    <t>73.a. Fulfilling social obligations has seldom been high on my agenda.</t>
  </si>
  <si>
    <t>73.b. I have usually taken my social obligations very seriously.</t>
  </si>
  <si>
    <t>74.a. In most situations, I have preferred to take the lead.</t>
  </si>
  <si>
    <t>74.b. In most situations, I have preferred to let someone else take the lead.</t>
  </si>
  <si>
    <t>75.a. Over the years, my values and lifestyle have changed several times.</t>
  </si>
  <si>
    <t>75.b. Over the years, my values and lifestyle have remained fairly consistent.</t>
  </si>
  <si>
    <t>76.a. Typically, I have not had much self-discipline.</t>
  </si>
  <si>
    <t>76.b. Typically, I have not had much connection with people.</t>
  </si>
  <si>
    <t>77.a. I have tended to withhold my affection and have wanted others to come into my world.</t>
  </si>
  <si>
    <t>77.b. I have tended to give my affection too freely and have wanted to extend myself to others.</t>
  </si>
  <si>
    <t>78.a. I have had a tendency to think of worst-case scenarios.</t>
  </si>
  <si>
    <t>78.b. I have had a tendency to think that everything will work out for the best.</t>
  </si>
  <si>
    <t>79.a. People have trusted me because I am confident and can look out for them.</t>
  </si>
  <si>
    <t>79.b. People have trusted me because I am fair and will do what is right.</t>
  </si>
  <si>
    <t>80.a. Often, I have been so involved in my own projects that I have become isolated from others.</t>
  </si>
  <si>
    <t>80.b. Often, I have been so involved with others that I have neglected my own projects.</t>
  </si>
  <si>
    <t>81.a. When meeting someone new, I have usually been poised and self-contained.</t>
  </si>
  <si>
    <t>81.b. When meeting someone new, I have usually been chatty and entertaining.</t>
  </si>
  <si>
    <t>82.a. Generally speaking, I have tended to be pessimistic.</t>
  </si>
  <si>
    <t>82.b. Generally speaking, I have tended to be optimistic.</t>
  </si>
  <si>
    <t>83.a. I have preferred to inhabit my own little world.</t>
  </si>
  <si>
    <t>83.b. I have preferred to let the world know I’m here.</t>
  </si>
  <si>
    <t>84.a. I have often been troubled by nervousness, insecurity, and doubt.</t>
  </si>
  <si>
    <t>84.b. I have often being troubled by anger, perfectionism, and impatience.</t>
  </si>
  <si>
    <t>85.a. I realize that I have often been too personal and intimate.</t>
  </si>
  <si>
    <t>85.b. I realize that I have often been too cool and aloof.</t>
  </si>
  <si>
    <t>86.a. I have lost out because I have not felt up to taking opportunities.</t>
  </si>
  <si>
    <t>86.b. I have lost out because I have pursued too many possibilities.</t>
  </si>
  <si>
    <t>87.a. I have tended to take a long time to get into action.</t>
  </si>
  <si>
    <t>87.b. I have tended to get into action quickly.</t>
  </si>
  <si>
    <t>88.a. I usually have had difficulty making decisions.</t>
  </si>
  <si>
    <t>88.b. I seldom have had difficulty making decisions.</t>
  </si>
  <si>
    <t>89.a. I have had a tendency to come on a little too strong with people.</t>
  </si>
  <si>
    <t>89.b. I have had a tendency not to assert myself enough with people.</t>
  </si>
  <si>
    <t>90.a. Typically, I have been even-tempered.</t>
  </si>
  <si>
    <t>90.b. Typically, I have had strong changes of mood.</t>
  </si>
  <si>
    <t>91.a. When I’ve been unsure of what to do, I’ve often sought the advice of others.</t>
  </si>
  <si>
    <t>91.b. When I’ve been unsure of what to do, I’ve tried different things to see what worked best for me.</t>
  </si>
  <si>
    <t>92.a. I have worried that I would be left out of others’ activities.</t>
  </si>
  <si>
    <t>92.b. I have worried that others’ activities would distract me from what I had to do.</t>
  </si>
  <si>
    <t>93.a. Typically, when I have gotten angry, I have told people off.</t>
  </si>
  <si>
    <t>93.b. Typically, when I have gotten angry, I have become distant.</t>
  </si>
  <si>
    <t>94.a. I’ve tended to have trouble falling asleep.</t>
  </si>
  <si>
    <t xml:space="preserve">94.b. I’ve tended to fall asleep easily. </t>
  </si>
  <si>
    <t>95.a. I have often tried to figure out how I could get closer to others.</t>
  </si>
  <si>
    <t>95.b. I have often tried to figure out what others want from me.</t>
  </si>
  <si>
    <t>96.a. I have usually been measured, straight-talking, and deliberate.</t>
  </si>
  <si>
    <t>96.b. I have usually been excitable, fast-talking, and witty.</t>
  </si>
  <si>
    <t>97.a. Often, I have not spoken up when I’ve seen others making a mistake.</t>
  </si>
  <si>
    <t>97.b. Often, I have helped others see that they are making a mistake.</t>
  </si>
  <si>
    <t>98.a. During most of my life, I have been a stormy person who has had many volatile feelings.</t>
  </si>
  <si>
    <t>98.b. During most of my life, I have been a steady person in whom “still waters run deep”</t>
  </si>
  <si>
    <t>99.a. When I have disliked people, I have usually tried hard to stay cordial — despite my feelings.</t>
  </si>
  <si>
    <t>99.b. When I have dislike people, I have usually let them know it — one way or another.</t>
  </si>
  <si>
    <t>100.a. Much of my difficulty with people has come from my touchiness and taking everything too personally.</t>
  </si>
  <si>
    <t>100.b. Much of my difficulty with people has come from not caring about social conventions.</t>
  </si>
  <si>
    <t>101.a. My approach has been to jump in and rescue people.</t>
  </si>
  <si>
    <t>101.b. My approach has been to show people how to help themselves.</t>
  </si>
  <si>
    <t>102.a. Generally, I have enjoyed “letting go” and pushing the limits.</t>
  </si>
  <si>
    <t>102.b. Generally, I have not enjoyed losing control of myself very much.</t>
  </si>
  <si>
    <t>103.a. I’ve been overly concerned with doing better than others.</t>
  </si>
  <si>
    <t>103.b. I’ve been overly concerned with making things okay for others.</t>
  </si>
  <si>
    <t>104.a. My thoughts generally have been speculative — involving my imagination and curiousity.</t>
  </si>
  <si>
    <t>104.b. My thoughts generally have been practical — just trying to keep things going.</t>
  </si>
  <si>
    <t>105.a. One of my main assets has been my ability to take charge of situations.</t>
  </si>
  <si>
    <t>105.b. One of my main assets has been my ability to describe internal states.</t>
  </si>
  <si>
    <t>106.a. I have pushed to get things done correctly, even if it made people uncomfortable.</t>
  </si>
  <si>
    <t>106.b. I have not liked feeling pressured, so I have not like pressuring anyone else.</t>
  </si>
  <si>
    <t>107.a. I’ve often taken pride in how important I am in others’ lives.</t>
  </si>
  <si>
    <t>107.b. I’ve often taken pride in my gusto and openness to new experiences.</t>
  </si>
  <si>
    <t>108.a. I have perceived that I’ve often come across to others as presentable, even admirable.</t>
  </si>
  <si>
    <t>108.b. I have perceived that I’ve often come across to others as unusual, even odd.</t>
  </si>
  <si>
    <t>109.a. I have mostly done what I had to do.</t>
  </si>
  <si>
    <t>109.b. I have mostly done what I wanted to do.</t>
  </si>
  <si>
    <t>110.a. I have usually enjoyed high-pressure, even difficult, situations.</t>
  </si>
  <si>
    <t>110.b. I have usually disliked high-pressure, even difficult, situations.</t>
  </si>
  <si>
    <t>111.a. I’ve been proud of my ability to be flexible — what’s appropriate or important often changes.</t>
  </si>
  <si>
    <t>111.b. I’ve been proud of my ability to take a stand — I’ve been firm about what I believe in.</t>
  </si>
  <si>
    <t>112.a. My style has leaned toward spareness and austerity.</t>
  </si>
  <si>
    <t>112.b. My style has leaned toward excess and overdoing things.</t>
  </si>
  <si>
    <t>113.a. My own health and well-being have suffered because of my strong desire to help others.</t>
  </si>
  <si>
    <t>113.b. My relationships have suffered because of my strong desire to attend to my personal needs.</t>
  </si>
  <si>
    <t>114.a. Generally speaking, I’ve been too open and naive.</t>
  </si>
  <si>
    <t>114.b. Generally speaking, I’ve been too wary and guarded.</t>
  </si>
  <si>
    <t>115.a. I have sometimes put people off by being too aggressive.</t>
  </si>
  <si>
    <t>115.b. I have sometimes put people off by being too “uptight”.</t>
  </si>
  <si>
    <t>116.a. Being of service and attending to the needs of others has been a high priority for me.</t>
  </si>
  <si>
    <t>116.b. Finding alternative ways of seeing and doing things has been a high priority for me.</t>
  </si>
  <si>
    <t>117.a. I’ve been single-minded and persistent in pursuing my goals.</t>
  </si>
  <si>
    <t>117.b. I’ve preferred to explore various courses of action to see where they lead.</t>
  </si>
  <si>
    <t>118.a. I have frequently been drawn to situations that stir up deep, intense emotions.</t>
  </si>
  <si>
    <t>118.b. I have frequently been drawn to situations that make me feel calm and at ease.</t>
  </si>
  <si>
    <t>119.a. I have cared less about practical results than about pursuing my interests.</t>
  </si>
  <si>
    <t>119.b. I have been practical and have expected my work to have concrete results.</t>
  </si>
  <si>
    <t>120.a. I have had a deep need to belong.</t>
  </si>
  <si>
    <t>120.b. I have had a deep need to feel balanced.</t>
  </si>
  <si>
    <t>121.a. In the past, I’ve probably insisted on too much closeness in my friendships.</t>
  </si>
  <si>
    <t>121.b. In the past, I’ve probably kept too much distance in my friendships.</t>
  </si>
  <si>
    <t>122.a. I’ve had a tendency to keep thinking about things from the past.</t>
  </si>
  <si>
    <t>122.b. I’ve had a tendency to keep anticipating things I’m going to do.</t>
  </si>
  <si>
    <t>123.a. I’ve tended to see people as intrusive and demanding.</t>
  </si>
  <si>
    <t>123.b. I’ve tended to see people as disorganized and irresponsible.</t>
  </si>
  <si>
    <t>124.a. Generally, I have not had much confidence in myself.</t>
  </si>
  <si>
    <t>124.b. Generally, I have had confidence only in myself.</t>
  </si>
  <si>
    <t>125.a. I’ve probably been too passive and uninvolved.</t>
  </si>
  <si>
    <t>125.b. I’ve probably been too controlling and manipulative.</t>
  </si>
  <si>
    <t>126.a. I’ve frequently been stopped in my tracks by my self-doubt.</t>
  </si>
  <si>
    <t>126.b. I’ve rarely let self-doubt stand in my way.</t>
  </si>
  <si>
    <t>127.a. Given a choice between something familiar and something new, I’ve usually chosen something new.</t>
  </si>
  <si>
    <t>127.b. I’ve generally chosen what I knew I already liked: why be disappointed with something I might not like?</t>
  </si>
  <si>
    <t>128.a. I have given a lot of physical contact to reassure others about how I feel about them.</t>
  </si>
  <si>
    <t>128.b. I have generally felt that real love does not depend on physical contact.</t>
  </si>
  <si>
    <t>129.a. When I’ve needed to confront someone, I’ve often been too harsh and direct.</t>
  </si>
  <si>
    <t>129.b. When I’ve needed to confront someone, I’ve often “beaten around the bush” too much.</t>
  </si>
  <si>
    <t>130.a. I have been attracted to subjects that others would probably find disturbing, even frightening.</t>
  </si>
  <si>
    <t>130.b. I have preferred not to spend my time dwelling on disturbing, frightening subjects.</t>
  </si>
  <si>
    <t>131.a. I have gotten into trouble with people by being too intrusive and interfering.</t>
  </si>
  <si>
    <t>131.b. I have gotten into trouble with people by being too evasive and uncommunicative.</t>
  </si>
  <si>
    <t>132.a. I’ve worried that I don’t have the resources to fulfill the responsibilities I’ve taken on.</t>
  </si>
  <si>
    <t>132.b. I’ve worried that I don’t have the self-discipline to focus on what will really fulfill me.</t>
  </si>
  <si>
    <t>133.a. Generally, I’ve been a highly intuitive, individualistic person.</t>
  </si>
  <si>
    <t>133.b. Generally, I’ve been a highly organized, responsible person.</t>
  </si>
  <si>
    <t>134.a. Overcoming inertia has been one of my main problems.</t>
  </si>
  <si>
    <t>134.b. Being unable to slow down has been one of my main problems.</t>
  </si>
  <si>
    <t>135.a. When I’ve felt insecure, I’ve reacted by becoming arrogant and dismissive.</t>
  </si>
  <si>
    <t>135.b. When I’ve felt insecure, I’ve reacted by becoming defensive and argumentative.</t>
  </si>
  <si>
    <t>136.a. I have generally been open-minded and willing to try new approaches.</t>
  </si>
  <si>
    <t>136.b. I have generally been self-revealing and willing to share my feelings with others.</t>
  </si>
  <si>
    <t>137.a. I’ve presented myself to others as tougher than I really am.</t>
  </si>
  <si>
    <t>137.b. I’ve presented myself to others as caring more than I really do.</t>
  </si>
  <si>
    <t>138.a. I usually have followed my conscience and reason.</t>
  </si>
  <si>
    <t>138.b. I usually have followed my feelings and impulses.</t>
  </si>
  <si>
    <t>139.a. Serious adversity has made me feel hardened and resolute.</t>
  </si>
  <si>
    <t>139.b. Serious adversity has made me feel discouraged and resigned.</t>
  </si>
  <si>
    <t>140.a. I usually have made sure that I had some kind of “safety net” to fall back on.</t>
  </si>
  <si>
    <t>140.b. I usually have chose to live on the edge and to depend on others as little as possible.</t>
  </si>
  <si>
    <t>141.a. I’ve had to be strong for others, so I haven’t had time to deal with my feelings and fears.</t>
  </si>
  <si>
    <t>141.b. I’ve had difficulty coping with my feelings and fears, so it’s been hard for me to be strong for others.</t>
  </si>
  <si>
    <t>142.a. I have often wondered why people focus on the negative when there is so much that’s wonderful about life.</t>
  </si>
  <si>
    <t>142.b. I have often wondered why people are so happy when so much in life is messed up.</t>
  </si>
  <si>
    <t>143.a. I have tried hard not to be seen as a selfish person.</t>
  </si>
  <si>
    <t>143.b. I have tried hard not to be seen as a boring person.</t>
  </si>
  <si>
    <t>144.a. I have avoided intimacy when I feared I would be overwhelmed by people’s needs and demands.</t>
  </si>
  <si>
    <t>144.b. I have avoided intimacy when I feared I would not be able to live up to peoples expectations of me.</t>
  </si>
  <si>
    <t>Left to complete:</t>
  </si>
  <si>
    <t>The Assertive Group (Types 3,7,8)</t>
  </si>
  <si>
    <t>Boxes checked:</t>
  </si>
  <si>
    <t>The Dutiful Group (Types 1,2,6)</t>
  </si>
  <si>
    <t>The Withdrawn Group (Types 4,5,9)</t>
  </si>
  <si>
    <t>If you have not skipped any questions, you should see that you have 0 “Left to complete” and 144 “Boxes checked”. If there are green boxes anywhere on the quiz, you have accidentally selected both answers to one question and should correct this by unchecking one answer. Make sure any question with a red box was intentionally skipped.</t>
  </si>
  <si>
    <t>Type #</t>
  </si>
  <si>
    <t>Title</t>
  </si>
  <si>
    <t>Four words</t>
  </si>
  <si>
    <t>Basic fear</t>
  </si>
  <si>
    <t>Triad (assets and liabilities involving…)</t>
  </si>
  <si>
    <t>Dominant emotional theme</t>
  </si>
  <si>
    <t>Counters (unconscious reaction against emotion, not coping with or resolving emotion)</t>
  </si>
  <si>
    <t>Coping mechanism</t>
  </si>
  <si>
    <t>Integration/Security</t>
  </si>
  <si>
    <t>Disintegration/Stress</t>
  </si>
  <si>
    <t>Groupings (main, wing, integration, disintegration)</t>
  </si>
  <si>
    <t>The Helper</t>
  </si>
  <si>
    <t>Generous, demonstrative, people-pleasing, possessive</t>
  </si>
  <si>
    <t>Of being unwanted, unworthy of being loved</t>
  </si>
  <si>
    <t>Feeling</t>
  </si>
  <si>
    <t>Shame</t>
  </si>
  <si>
    <t>Collapse into shame or overinflate</t>
  </si>
  <si>
    <t>Attempt to compensate for shame by getting other people to like them and want them in their lives, convince themselves that they are good and loving by focusing on positive feelings for others while repressing negative feelings</t>
  </si>
  <si>
    <t>Type 4</t>
  </si>
  <si>
    <t>2,1,4,8</t>
  </si>
  <si>
    <t>2,3,4,8</t>
  </si>
  <si>
    <t>The Achiever</t>
  </si>
  <si>
    <t>Adaptable, excelling, driven, image-conscious</t>
  </si>
  <si>
    <t>Of being worthless</t>
  </si>
  <si>
    <t>Deny shame, try to become what they believe a valuable successful person is like</t>
  </si>
  <si>
    <t>3,2,6,9</t>
  </si>
  <si>
    <t>3,4,6,9</t>
  </si>
  <si>
    <t>The Individualist</t>
  </si>
  <si>
    <t>Expressive, dramatic, self-absorbed, temperamental</t>
  </si>
  <si>
    <t>That they have no identity or personal significance</t>
  </si>
  <si>
    <t>Avoid shame by focusing on how unique and special their talents, feelings, and personal characteristics are. Manage shame through rich, romantic fantasy life.</t>
  </si>
  <si>
    <t>4,3,1,2</t>
  </si>
  <si>
    <t>4,5,1,2</t>
  </si>
  <si>
    <t>The Investigator</t>
  </si>
  <si>
    <t>Perceptive, innovative, secretive, isolated</t>
  </si>
  <si>
    <t>Being useless, helpless, or incapable</t>
  </si>
  <si>
    <t>Thinking</t>
  </si>
  <si>
    <t>Anxiety or dread</t>
  </si>
  <si>
    <t>Phobic or counterphobic</t>
  </si>
  <si>
    <t>Anxiety about the outer world and their ability to cope, so respond by withdrawing. They hope to understand reality on their own terms and then eventually rejoin the world and participate, but they never feel like they know enough to participate with total confidence. Instead, they involve themselves with increasingly complex inner worlds.</t>
  </si>
  <si>
    <t>5,4,8,7</t>
  </si>
  <si>
    <t>5,6,8,7</t>
  </si>
  <si>
    <t>The Loyalist</t>
  </si>
  <si>
    <t>Engaging, responsible, anxious, suspicious</t>
  </si>
  <si>
    <t>Of being without support and guidance</t>
  </si>
  <si>
    <t>Most anxious, out of touch with inner knowing and confidence. Look outside themselves for clarity to create security structures (philosophy, beliefs, relationships, jobs, savings, authorities). May respond to anxiety by impulsively confronting it.</t>
  </si>
  <si>
    <t>6,5,9,3</t>
  </si>
  <si>
    <t>6,7,9,3</t>
  </si>
  <si>
    <t>The Enthusiast</t>
  </si>
  <si>
    <t>Spontaneous, versatile, distractible, scattered</t>
  </si>
  <si>
    <t>Of being deprived and in pain</t>
  </si>
  <si>
    <t>Anxiety about their inner world, desire to avoid feelings of pain, loss, deprivation, and general anxiety. Cope by staying occupied with exciting possibilities and stimulation as a distraction (both thinking about these possibilities and attempted to realize them).</t>
  </si>
  <si>
    <t>7,6,5,1</t>
  </si>
  <si>
    <t>7,8,5,1</t>
  </si>
  <si>
    <t>The Challenger</t>
  </si>
  <si>
    <t>Self-confident, decisive, willful, confrontational</t>
  </si>
  <si>
    <t>Of being harmed or controlled by others</t>
  </si>
  <si>
    <t>Instinctive</t>
  </si>
  <si>
    <t>Anger or rage</t>
  </si>
  <si>
    <t>Express or suppress anger</t>
  </si>
  <si>
    <t>Act out anger and instinctual energy e.g. raised voice, forceful movement</t>
  </si>
  <si>
    <t>8,7,2,5</t>
  </si>
  <si>
    <t>8,9,2,5</t>
  </si>
  <si>
    <t>The Peacemaker</t>
  </si>
  <si>
    <t>Receptive, reassuring, accommodating, complacent</t>
  </si>
  <si>
    <t>Of loss and separation</t>
  </si>
  <si>
    <t>Denial of anger and instinctual energy</t>
  </si>
  <si>
    <t>9,8,3,6</t>
  </si>
  <si>
    <t>9,1,3,6</t>
  </si>
  <si>
    <t>The Reformer</t>
  </si>
  <si>
    <t>Principled, purposeful, self-controlled, perfectionistic</t>
  </si>
  <si>
    <t>Of being corrupt/evil, defective</t>
  </si>
  <si>
    <t>Attempt to control or repress anger and instinctual energy</t>
  </si>
  <si>
    <t>1,9,7,4</t>
  </si>
  <si>
    <t>1,2,7,4</t>
  </si>
  <si>
    <t>Levels of Development</t>
  </si>
  <si>
    <t>State</t>
  </si>
  <si>
    <t>Level 1</t>
  </si>
  <si>
    <t>Healthy</t>
  </si>
  <si>
    <t>Level of Liberation</t>
  </si>
  <si>
    <t>Level 2</t>
  </si>
  <si>
    <t>Level of Psychological Capacity</t>
  </si>
  <si>
    <t>Level 3</t>
  </si>
  <si>
    <t>Level of Social Value</t>
  </si>
  <si>
    <t>Level 4</t>
  </si>
  <si>
    <t>Average</t>
  </si>
  <si>
    <t>Level of Imbalance/Social Role</t>
  </si>
  <si>
    <t>Level 5</t>
  </si>
  <si>
    <t>Level of Interpersonal Control</t>
  </si>
  <si>
    <t>Level 6</t>
  </si>
  <si>
    <t>Level of Overcompensation</t>
  </si>
  <si>
    <t>Level 7</t>
  </si>
  <si>
    <t>Unhealthy</t>
  </si>
  <si>
    <t>Level of Violation</t>
  </si>
  <si>
    <t>Level 8</t>
  </si>
  <si>
    <t>Level of Obsession and Compulsion</t>
  </si>
  <si>
    <t>Level 9</t>
  </si>
  <si>
    <t>Level of Pathological Destructiveness</t>
  </si>
  <si>
    <t>Levels can be considered a measure of our capacity to be present. As we move down the Levels, we are more identified with our ego and its increasingly negative and restrictive patterns. Our personality becomes more defensive, reactive, and automatic so our freedom and consciousness decrease.</t>
  </si>
  <si>
    <t>Instincts</t>
  </si>
  <si>
    <t>Short description</t>
  </si>
  <si>
    <t>Self-preservation</t>
  </si>
  <si>
    <t>Preserve the body and its life and functioning</t>
  </si>
  <si>
    <t>“Nesting” instinct. Safety, comfort, health, energy, well-being of the physical body. Concerned about having the resources to meet life’s demands. Non-survival situations: food, money, housing, medical matters, physical comfort, clothes, temperature, shopping, decorating. Prioritizes these things for others as well. Tend to be more grounded, practical, serious, introverted. Seek domestic tranquility, security, and a stable, reliable partner.</t>
  </si>
  <si>
    <t>Sexual</t>
  </si>
  <si>
    <t>Extending ourselves in the environment and through generations</t>
  </si>
  <si>
    <t>“Intimate” instinct. Intense drive for intimacy and constant awareness of interpersonal “chemistry”. Immediately aware of attraction, or lack thereof. Constantly moving toward intense stimulation and intimacy. More energized, aggressive, competitive, charged, emotionally intense.</t>
  </si>
  <si>
    <t>Social</t>
  </si>
  <si>
    <t>Getting along with others and forming secure social bonds</t>
  </si>
  <si>
    <t>“Adaptive” instinct. Adapt to serve the needs of the social situation. Highly aware of other people and how their actions and attitudes affect those around them. Seek personal connection through long-term contact and involvement. Want to have broader community impact. More warm, open, engaging, socially responsible. Share social activities and projects, avoid long-term exclusivity and quiet solitude.</t>
  </si>
  <si>
    <t>Our personality largely determines how we prioritize these instincts. At unhealthy levels of development our personality interferes with our dominant instinct.</t>
  </si>
  <si>
    <t>To answer a question, type "True" in the associated "Box". The column labelled “XM” checks which questions have been answered. If a question is unanswered, a red box will appear. If both statements of a question have been marked as true, a green box will appear. When the test is complete there should be no colored boxes in this column (unless a question was deliberately skipped) and the final result should indicate you have answered 144 questions. The graphs in the “Results” sheet will fill automatically as the quiz is taken but should not be looked at until the test is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</si>
</sst>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indexed="8"/>
      <name val="Helvetica Neue"/>
    </font>
    <font>
      <sz val="12"/>
      <color indexed="8"/>
      <name val="Helvetica Neue"/>
    </font>
    <font>
      <b/>
      <sz val="10"/>
      <color indexed="8"/>
      <name val="Helvetica Neue"/>
    </font>
  </fonts>
  <fills count="5">
    <fill>
      <patternFill patternType="none"/>
    </fill>
    <fill>
      <patternFill patternType="gray125"/>
    </fill>
    <fill>
      <patternFill patternType="solid">
        <fgColor indexed="13"/>
        <bgColor auto="1"/>
      </patternFill>
    </fill>
    <fill>
      <patternFill patternType="solid">
        <fgColor indexed="28"/>
        <bgColor auto="1"/>
      </patternFill>
    </fill>
    <fill>
      <patternFill patternType="solid">
        <fgColor indexed="30"/>
        <bgColor auto="1"/>
      </patternFill>
    </fill>
  </fills>
  <borders count="36">
    <border>
      <left/>
      <right/>
      <top/>
      <bottom/>
      <diagonal/>
    </border>
    <border>
      <left style="thick">
        <color indexed="8"/>
      </left>
      <right style="thin">
        <color indexed="12"/>
      </right>
      <top style="thick">
        <color indexed="8"/>
      </top>
      <bottom style="thick">
        <color indexed="8"/>
      </bottom>
      <diagonal/>
    </border>
    <border>
      <left style="thin">
        <color indexed="12"/>
      </left>
      <right style="thick">
        <color indexed="8"/>
      </right>
      <top style="thick">
        <color indexed="8"/>
      </top>
      <bottom style="thick">
        <color indexed="8"/>
      </bottom>
      <diagonal/>
    </border>
    <border>
      <left style="thick">
        <color indexed="8"/>
      </left>
      <right style="thin">
        <color indexed="12"/>
      </right>
      <top style="thin">
        <color indexed="12"/>
      </top>
      <bottom style="thin">
        <color indexed="12"/>
      </bottom>
      <diagonal/>
    </border>
    <border>
      <left style="thin">
        <color indexed="12"/>
      </left>
      <right style="thick">
        <color indexed="8"/>
      </right>
      <top style="thin">
        <color indexed="12"/>
      </top>
      <bottom style="thin">
        <color indexed="12"/>
      </bottom>
      <diagonal/>
    </border>
    <border>
      <left style="thin">
        <color indexed="12"/>
      </left>
      <right style="thin">
        <color indexed="12"/>
      </right>
      <top style="thick">
        <color indexed="8"/>
      </top>
      <bottom style="thick">
        <color indexed="8"/>
      </bottom>
      <diagonal/>
    </border>
    <border>
      <left style="thin">
        <color indexed="12"/>
      </left>
      <right style="thin">
        <color indexed="12"/>
      </right>
      <top style="thin">
        <color indexed="12"/>
      </top>
      <bottom style="thin">
        <color indexed="12"/>
      </bottom>
      <diagonal/>
    </border>
    <border>
      <left style="thick">
        <color indexed="8"/>
      </left>
      <right/>
      <top/>
      <bottom/>
      <diagonal/>
    </border>
    <border>
      <left style="thick">
        <color indexed="8"/>
      </left>
      <right style="thin">
        <color indexed="12"/>
      </right>
      <top style="thick">
        <color indexed="8"/>
      </top>
      <bottom/>
      <diagonal/>
    </border>
    <border>
      <left style="thin">
        <color indexed="12"/>
      </left>
      <right style="thick">
        <color indexed="8"/>
      </right>
      <top style="thick">
        <color indexed="8"/>
      </top>
      <bottom/>
      <diagonal/>
    </border>
    <border>
      <left style="thick">
        <color indexed="8"/>
      </left>
      <right style="thin">
        <color indexed="12"/>
      </right>
      <top/>
      <bottom style="thick">
        <color indexed="8"/>
      </bottom>
      <diagonal/>
    </border>
    <border>
      <left style="thin">
        <color indexed="12"/>
      </left>
      <right style="thick">
        <color indexed="8"/>
      </right>
      <top/>
      <bottom style="thick">
        <color indexed="8"/>
      </bottom>
      <diagonal/>
    </border>
    <border>
      <left/>
      <right/>
      <top style="thick">
        <color indexed="8"/>
      </top>
      <bottom style="thick">
        <color indexed="8"/>
      </bottom>
      <diagonal/>
    </border>
    <border>
      <left/>
      <right style="thin">
        <color indexed="12"/>
      </right>
      <top style="thin">
        <color indexed="12"/>
      </top>
      <bottom style="thin">
        <color indexed="12"/>
      </bottom>
      <diagonal/>
    </border>
    <border>
      <left/>
      <right/>
      <top/>
      <bottom style="thin">
        <color indexed="12"/>
      </bottom>
      <diagonal/>
    </border>
    <border>
      <left style="thick">
        <color indexed="8"/>
      </left>
      <right style="thin">
        <color indexed="12"/>
      </right>
      <top style="thick">
        <color indexed="8"/>
      </top>
      <bottom style="thin">
        <color indexed="12"/>
      </bottom>
      <diagonal/>
    </border>
    <border>
      <left style="thin">
        <color indexed="12"/>
      </left>
      <right style="thin">
        <color indexed="12"/>
      </right>
      <top style="thick">
        <color indexed="8"/>
      </top>
      <bottom style="thin">
        <color indexed="12"/>
      </bottom>
      <diagonal/>
    </border>
    <border>
      <left style="thin">
        <color indexed="12"/>
      </left>
      <right style="thick">
        <color indexed="8"/>
      </right>
      <top style="thick">
        <color indexed="8"/>
      </top>
      <bottom style="thin">
        <color indexed="12"/>
      </bottom>
      <diagonal/>
    </border>
    <border>
      <left style="thick">
        <color indexed="8"/>
      </left>
      <right style="thin">
        <color indexed="12"/>
      </right>
      <top style="thin">
        <color indexed="12"/>
      </top>
      <bottom style="thick">
        <color indexed="8"/>
      </bottom>
      <diagonal/>
    </border>
    <border>
      <left style="thin">
        <color indexed="12"/>
      </left>
      <right style="thick">
        <color indexed="8"/>
      </right>
      <top style="thin">
        <color indexed="12"/>
      </top>
      <bottom style="thick">
        <color indexed="8"/>
      </bottom>
      <diagonal/>
    </border>
    <border>
      <left style="thin">
        <color indexed="12"/>
      </left>
      <right style="thin">
        <color indexed="12"/>
      </right>
      <top style="thin">
        <color indexed="12"/>
      </top>
      <bottom style="thick">
        <color indexed="8"/>
      </bottom>
      <diagonal/>
    </border>
    <border>
      <left style="thick">
        <color indexed="8"/>
      </left>
      <right/>
      <top style="thick">
        <color indexed="8"/>
      </top>
      <bottom/>
      <diagonal/>
    </border>
    <border>
      <left/>
      <right/>
      <top style="thick">
        <color indexed="8"/>
      </top>
      <bottom/>
      <diagonal/>
    </border>
    <border>
      <left/>
      <right style="thick">
        <color indexed="8"/>
      </right>
      <top style="thick">
        <color indexed="8"/>
      </top>
      <bottom/>
      <diagonal/>
    </border>
    <border>
      <left style="thick">
        <color indexed="8"/>
      </left>
      <right/>
      <top/>
      <bottom/>
      <diagonal/>
    </border>
    <border>
      <left/>
      <right/>
      <top/>
      <bottom/>
      <diagonal/>
    </border>
    <border>
      <left/>
      <right style="thick">
        <color indexed="8"/>
      </right>
      <top/>
      <bottom/>
      <diagonal/>
    </border>
    <border>
      <left style="thick">
        <color indexed="8"/>
      </left>
      <right/>
      <top/>
      <bottom style="thick">
        <color indexed="8"/>
      </bottom>
      <diagonal/>
    </border>
    <border>
      <left/>
      <right/>
      <top/>
      <bottom style="thick">
        <color indexed="8"/>
      </bottom>
      <diagonal/>
    </border>
    <border>
      <left/>
      <right style="thick">
        <color indexed="8"/>
      </right>
      <top/>
      <bottom style="thick">
        <color indexed="8"/>
      </bottom>
      <diagonal/>
    </border>
    <border>
      <left style="thin">
        <color indexed="12"/>
      </left>
      <right style="thin">
        <color indexed="12"/>
      </right>
      <top style="thin">
        <color indexed="12"/>
      </top>
      <bottom style="thin">
        <color indexed="29"/>
      </bottom>
      <diagonal/>
    </border>
    <border>
      <left style="thin">
        <color indexed="12"/>
      </left>
      <right style="thin">
        <color indexed="29"/>
      </right>
      <top style="thin">
        <color indexed="29"/>
      </top>
      <bottom style="thin">
        <color indexed="12"/>
      </bottom>
      <diagonal/>
    </border>
    <border>
      <left style="thin">
        <color indexed="29"/>
      </left>
      <right style="thin">
        <color indexed="12"/>
      </right>
      <top style="thin">
        <color indexed="29"/>
      </top>
      <bottom style="thin">
        <color indexed="12"/>
      </bottom>
      <diagonal/>
    </border>
    <border>
      <left style="thin">
        <color indexed="12"/>
      </left>
      <right style="thin">
        <color indexed="12"/>
      </right>
      <top style="thin">
        <color indexed="29"/>
      </top>
      <bottom style="thin">
        <color indexed="12"/>
      </bottom>
      <diagonal/>
    </border>
    <border>
      <left style="thin">
        <color indexed="12"/>
      </left>
      <right style="thin">
        <color indexed="29"/>
      </right>
      <top style="thin">
        <color indexed="12"/>
      </top>
      <bottom style="thin">
        <color indexed="12"/>
      </bottom>
      <diagonal/>
    </border>
    <border>
      <left style="thin">
        <color indexed="29"/>
      </left>
      <right style="thin">
        <color indexed="12"/>
      </right>
      <top style="thin">
        <color indexed="12"/>
      </top>
      <bottom style="thin">
        <color indexed="12"/>
      </bottom>
      <diagonal/>
    </border>
  </borders>
  <cellStyleXfs count="1">
    <xf numFmtId="0" fontId="0" fillId="0" borderId="0" applyNumberFormat="0" applyFill="0" applyBorder="0" applyProtection="0">
      <alignment vertical="top" wrapText="1"/>
    </xf>
  </cellStyleXfs>
  <cellXfs count="91">
    <xf numFmtId="0" fontId="0" fillId="0" borderId="0" xfId="0" applyFont="1" applyAlignment="1">
      <alignment vertical="top" wrapText="1"/>
    </xf>
    <xf numFmtId="0" fontId="0" fillId="0" borderId="0" xfId="0" applyNumberFormat="1" applyFont="1" applyAlignment="1">
      <alignment vertical="top"/>
    </xf>
    <xf numFmtId="49" fontId="2" fillId="0" borderId="1" xfId="0" applyNumberFormat="1" applyFont="1" applyBorder="1" applyAlignment="1">
      <alignment vertical="top" wrapText="1"/>
    </xf>
    <xf numFmtId="0" fontId="0" fillId="2" borderId="3" xfId="0" applyFont="1" applyFill="1" applyBorder="1" applyAlignment="1">
      <alignment vertical="top"/>
    </xf>
    <xf numFmtId="0" fontId="0" fillId="2" borderId="4" xfId="0" applyFont="1" applyFill="1" applyBorder="1" applyAlignment="1">
      <alignment vertical="top"/>
    </xf>
    <xf numFmtId="0" fontId="0" fillId="2" borderId="1" xfId="0" applyFont="1" applyFill="1" applyBorder="1" applyAlignment="1">
      <alignment vertical="top"/>
    </xf>
    <xf numFmtId="0" fontId="0" fillId="2" borderId="5" xfId="0" applyFont="1" applyFill="1" applyBorder="1" applyAlignment="1">
      <alignment vertical="top"/>
    </xf>
    <xf numFmtId="0" fontId="0" fillId="2" borderId="2" xfId="0" applyFont="1" applyFill="1" applyBorder="1" applyAlignment="1">
      <alignment vertical="top"/>
    </xf>
    <xf numFmtId="0" fontId="0" fillId="2" borderId="6" xfId="0" applyFont="1" applyFill="1" applyBorder="1" applyAlignment="1">
      <alignment vertical="top"/>
    </xf>
    <xf numFmtId="0" fontId="0" fillId="2" borderId="7" xfId="0" applyFont="1" applyFill="1" applyBorder="1" applyAlignment="1">
      <alignment vertical="top"/>
    </xf>
    <xf numFmtId="49" fontId="2" fillId="0" borderId="12" xfId="0" applyNumberFormat="1" applyFont="1" applyBorder="1" applyAlignment="1">
      <alignment vertical="top" wrapText="1"/>
    </xf>
    <xf numFmtId="0" fontId="0" fillId="0" borderId="12" xfId="0" applyFont="1" applyBorder="1" applyAlignment="1">
      <alignment vertical="top"/>
    </xf>
    <xf numFmtId="0" fontId="0" fillId="2" borderId="13" xfId="0" applyFont="1" applyFill="1" applyBorder="1" applyAlignment="1">
      <alignment vertical="top"/>
    </xf>
    <xf numFmtId="0" fontId="0" fillId="2" borderId="14" xfId="0" applyFont="1" applyFill="1" applyBorder="1" applyAlignment="1">
      <alignment vertical="top"/>
    </xf>
    <xf numFmtId="49" fontId="2" fillId="0" borderId="2" xfId="0" applyNumberFormat="1" applyFont="1" applyBorder="1" applyAlignment="1">
      <alignment vertical="top"/>
    </xf>
    <xf numFmtId="49" fontId="0" fillId="2" borderId="3" xfId="0" applyNumberFormat="1" applyFont="1" applyFill="1" applyBorder="1" applyAlignment="1">
      <alignment vertical="top"/>
    </xf>
    <xf numFmtId="49" fontId="0" fillId="2" borderId="4" xfId="0" applyNumberFormat="1" applyFont="1" applyFill="1" applyBorder="1" applyAlignment="1">
      <alignment vertical="top"/>
    </xf>
    <xf numFmtId="49" fontId="0" fillId="2" borderId="15" xfId="0" applyNumberFormat="1" applyFont="1" applyFill="1" applyBorder="1" applyAlignment="1">
      <alignment vertical="top"/>
    </xf>
    <xf numFmtId="49" fontId="0" fillId="2" borderId="16" xfId="0" applyNumberFormat="1" applyFont="1" applyFill="1" applyBorder="1" applyAlignment="1">
      <alignment vertical="top"/>
    </xf>
    <xf numFmtId="49" fontId="0" fillId="2" borderId="17" xfId="0" applyNumberFormat="1" applyFont="1" applyFill="1" applyBorder="1" applyAlignment="1">
      <alignment vertical="top"/>
    </xf>
    <xf numFmtId="49" fontId="0" fillId="2" borderId="6" xfId="0" applyNumberFormat="1" applyFont="1" applyFill="1" applyBorder="1" applyAlignment="1">
      <alignment vertical="top"/>
    </xf>
    <xf numFmtId="49" fontId="2" fillId="2" borderId="3" xfId="0" applyNumberFormat="1" applyFont="1" applyFill="1" applyBorder="1" applyAlignment="1">
      <alignment vertical="top"/>
    </xf>
    <xf numFmtId="49" fontId="0" fillId="0" borderId="15" xfId="0" applyNumberFormat="1" applyFont="1" applyBorder="1" applyAlignment="1">
      <alignment vertical="top" wrapText="1"/>
    </xf>
    <xf numFmtId="0" fontId="0" fillId="0" borderId="17" xfId="0" applyNumberFormat="1" applyFont="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3" xfId="0" applyNumberFormat="1" applyFont="1" applyBorder="1" applyAlignment="1">
      <alignment vertical="top" wrapText="1"/>
    </xf>
    <xf numFmtId="0" fontId="0" fillId="0" borderId="6" xfId="0" applyNumberFormat="1" applyFont="1" applyBorder="1" applyAlignment="1">
      <alignment vertical="top" wrapText="1"/>
    </xf>
    <xf numFmtId="0" fontId="0" fillId="0" borderId="4" xfId="0" applyNumberFormat="1" applyFont="1" applyBorder="1" applyAlignment="1">
      <alignment vertical="top" wrapText="1"/>
    </xf>
    <xf numFmtId="0" fontId="0" fillId="2" borderId="3" xfId="0" applyNumberFormat="1" applyFont="1" applyFill="1" applyBorder="1" applyAlignment="1">
      <alignment vertical="top"/>
    </xf>
    <xf numFmtId="49" fontId="0" fillId="0" borderId="18" xfId="0" applyNumberFormat="1" applyFont="1" applyBorder="1" applyAlignment="1">
      <alignment vertical="top" wrapText="1"/>
    </xf>
    <xf numFmtId="0" fontId="0" fillId="0" borderId="19" xfId="0" applyNumberFormat="1" applyFont="1" applyBorder="1" applyAlignment="1">
      <alignment vertical="top"/>
    </xf>
    <xf numFmtId="0" fontId="0" fillId="0" borderId="18" xfId="0" applyNumberFormat="1" applyFont="1" applyBorder="1" applyAlignment="1">
      <alignment vertical="top" wrapText="1"/>
    </xf>
    <xf numFmtId="0" fontId="0" fillId="0" borderId="20" xfId="0" applyNumberFormat="1" applyFont="1" applyBorder="1" applyAlignment="1">
      <alignment vertical="top" wrapText="1"/>
    </xf>
    <xf numFmtId="0" fontId="0" fillId="0" borderId="6" xfId="0" applyFont="1" applyBorder="1" applyAlignment="1">
      <alignment vertical="top"/>
    </xf>
    <xf numFmtId="1" fontId="0" fillId="0" borderId="3" xfId="0" applyNumberFormat="1" applyFont="1" applyBorder="1" applyAlignment="1">
      <alignment vertical="top" wrapText="1"/>
    </xf>
    <xf numFmtId="1" fontId="0" fillId="0" borderId="6" xfId="0" applyNumberFormat="1" applyFont="1" applyBorder="1" applyAlignment="1">
      <alignment vertical="top" wrapText="1"/>
    </xf>
    <xf numFmtId="1" fontId="0" fillId="0" borderId="4" xfId="0" applyNumberFormat="1" applyFont="1" applyBorder="1" applyAlignment="1">
      <alignment vertical="top" wrapText="1"/>
    </xf>
    <xf numFmtId="1" fontId="0" fillId="0" borderId="21" xfId="0" applyNumberFormat="1" applyFont="1" applyBorder="1" applyAlignment="1">
      <alignment vertical="top" wrapText="1"/>
    </xf>
    <xf numFmtId="1" fontId="0" fillId="0" borderId="22" xfId="0" applyNumberFormat="1" applyFont="1" applyBorder="1" applyAlignment="1">
      <alignment vertical="top" wrapText="1"/>
    </xf>
    <xf numFmtId="1" fontId="0" fillId="0" borderId="23" xfId="0" applyNumberFormat="1" applyFont="1" applyBorder="1" applyAlignment="1">
      <alignment vertical="top" wrapText="1"/>
    </xf>
    <xf numFmtId="0" fontId="0" fillId="2" borderId="6" xfId="0" applyNumberFormat="1" applyFont="1" applyFill="1" applyBorder="1" applyAlignment="1">
      <alignment vertical="top"/>
    </xf>
    <xf numFmtId="1" fontId="0" fillId="0" borderId="24" xfId="0" applyNumberFormat="1" applyFont="1" applyBorder="1" applyAlignment="1">
      <alignment vertical="top" wrapText="1"/>
    </xf>
    <xf numFmtId="1" fontId="0" fillId="0" borderId="25" xfId="0" applyNumberFormat="1" applyFont="1" applyBorder="1" applyAlignment="1">
      <alignment vertical="top" wrapText="1"/>
    </xf>
    <xf numFmtId="1" fontId="0" fillId="0" borderId="26" xfId="0" applyNumberFormat="1" applyFont="1" applyBorder="1" applyAlignment="1">
      <alignment vertical="top" wrapText="1"/>
    </xf>
    <xf numFmtId="49" fontId="0" fillId="2" borderId="20" xfId="0" applyNumberFormat="1" applyFont="1" applyFill="1" applyBorder="1" applyAlignment="1">
      <alignment vertical="top" wrapText="1"/>
    </xf>
    <xf numFmtId="0" fontId="0" fillId="2" borderId="20" xfId="0" applyFont="1" applyFill="1" applyBorder="1" applyAlignment="1">
      <alignment vertical="top"/>
    </xf>
    <xf numFmtId="1" fontId="0" fillId="0" borderId="27" xfId="0" applyNumberFormat="1" applyFont="1" applyBorder="1" applyAlignment="1">
      <alignment vertical="top" wrapText="1"/>
    </xf>
    <xf numFmtId="1" fontId="0" fillId="0" borderId="28" xfId="0" applyNumberFormat="1" applyFont="1" applyBorder="1" applyAlignment="1">
      <alignment vertical="top" wrapText="1"/>
    </xf>
    <xf numFmtId="1" fontId="0" fillId="0" borderId="29" xfId="0" applyNumberFormat="1" applyFont="1" applyBorder="1" applyAlignment="1">
      <alignment vertical="top" wrapText="1"/>
    </xf>
    <xf numFmtId="0" fontId="0" fillId="0" borderId="3" xfId="0" applyFont="1" applyBorder="1" applyAlignment="1">
      <alignment vertical="top"/>
    </xf>
    <xf numFmtId="164" fontId="0" fillId="0" borderId="3" xfId="0" applyNumberFormat="1" applyFont="1" applyBorder="1" applyAlignment="1">
      <alignment vertical="top" wrapText="1"/>
    </xf>
    <xf numFmtId="164" fontId="0" fillId="0" borderId="6" xfId="0" applyNumberFormat="1" applyFont="1" applyBorder="1" applyAlignment="1">
      <alignment vertical="top" wrapText="1"/>
    </xf>
    <xf numFmtId="164" fontId="0" fillId="0" borderId="4" xfId="0" applyNumberFormat="1" applyFont="1" applyBorder="1" applyAlignment="1">
      <alignment vertical="top" wrapText="1"/>
    </xf>
    <xf numFmtId="164" fontId="0" fillId="0" borderId="15" xfId="0" applyNumberFormat="1" applyFont="1" applyBorder="1" applyAlignment="1">
      <alignment vertical="top" wrapText="1"/>
    </xf>
    <xf numFmtId="164" fontId="0" fillId="0" borderId="16" xfId="0" applyNumberFormat="1" applyFont="1" applyBorder="1" applyAlignment="1">
      <alignment vertical="top" wrapText="1"/>
    </xf>
    <xf numFmtId="0" fontId="0" fillId="0" borderId="0" xfId="0" applyNumberFormat="1" applyFont="1" applyAlignment="1">
      <alignment vertical="top" wrapText="1"/>
    </xf>
    <xf numFmtId="49" fontId="2" fillId="3" borderId="30" xfId="0" applyNumberFormat="1" applyFont="1" applyFill="1" applyBorder="1" applyAlignment="1">
      <alignment vertical="top" wrapText="1"/>
    </xf>
    <xf numFmtId="0" fontId="2" fillId="3" borderId="30" xfId="0" applyFont="1" applyFill="1" applyBorder="1" applyAlignment="1">
      <alignment vertical="top" wrapText="1"/>
    </xf>
    <xf numFmtId="49" fontId="2" fillId="4" borderId="31" xfId="0" applyNumberFormat="1" applyFont="1" applyFill="1" applyBorder="1" applyAlignment="1">
      <alignment vertical="top" wrapText="1"/>
    </xf>
    <xf numFmtId="49" fontId="0" fillId="0" borderId="32" xfId="0" applyNumberFormat="1" applyFont="1" applyBorder="1" applyAlignment="1">
      <alignment vertical="top" wrapText="1"/>
    </xf>
    <xf numFmtId="49" fontId="0" fillId="0" borderId="33" xfId="0" applyNumberFormat="1" applyFont="1" applyBorder="1" applyAlignment="1">
      <alignment vertical="top" wrapText="1"/>
    </xf>
    <xf numFmtId="49" fontId="2" fillId="4" borderId="34" xfId="0" applyNumberFormat="1" applyFont="1" applyFill="1" applyBorder="1" applyAlignment="1">
      <alignment vertical="top" wrapText="1"/>
    </xf>
    <xf numFmtId="49" fontId="0" fillId="0" borderId="35" xfId="0" applyNumberFormat="1" applyFont="1" applyBorder="1" applyAlignment="1">
      <alignment vertical="top" wrapText="1"/>
    </xf>
    <xf numFmtId="49" fontId="0" fillId="0" borderId="6" xfId="0" applyNumberFormat="1" applyFont="1" applyBorder="1" applyAlignment="1">
      <alignment vertical="top" wrapText="1"/>
    </xf>
    <xf numFmtId="0" fontId="0" fillId="0" borderId="6" xfId="0" applyFont="1" applyBorder="1" applyAlignment="1">
      <alignment vertical="top" wrapText="1"/>
    </xf>
    <xf numFmtId="49" fontId="0" fillId="2" borderId="6" xfId="0" applyNumberFormat="1" applyFont="1" applyFill="1" applyBorder="1" applyAlignment="1">
      <alignment vertical="top" wrapText="1"/>
    </xf>
    <xf numFmtId="0" fontId="0" fillId="0" borderId="0" xfId="0" applyNumberFormat="1" applyFont="1" applyAlignment="1">
      <alignment vertical="top" wrapText="1"/>
    </xf>
    <xf numFmtId="0" fontId="0" fillId="0" borderId="33" xfId="0" applyFont="1" applyBorder="1" applyAlignment="1">
      <alignment vertical="top" wrapText="1"/>
    </xf>
    <xf numFmtId="0" fontId="2" fillId="4" borderId="34" xfId="0" applyFont="1" applyFill="1" applyBorder="1" applyAlignment="1">
      <alignment vertical="top" wrapText="1"/>
    </xf>
    <xf numFmtId="0" fontId="0" fillId="0" borderId="0" xfId="0" applyNumberFormat="1" applyFont="1" applyAlignment="1">
      <alignment vertical="top" wrapText="1"/>
    </xf>
    <xf numFmtId="0" fontId="1" fillId="0" borderId="0" xfId="0" applyFont="1" applyAlignment="1">
      <alignment horizontal="center" vertical="center"/>
    </xf>
    <xf numFmtId="49" fontId="0" fillId="0" borderId="8" xfId="0" applyNumberFormat="1" applyFont="1" applyBorder="1" applyAlignment="1">
      <alignment vertical="top" wrapText="1"/>
    </xf>
    <xf numFmtId="0" fontId="0" fillId="0" borderId="9" xfId="0" applyFont="1" applyBorder="1" applyAlignment="1">
      <alignment vertical="top"/>
    </xf>
    <xf numFmtId="49" fontId="0" fillId="2" borderId="16" xfId="0" applyNumberFormat="1" applyFont="1" applyFill="1" applyBorder="1" applyAlignment="1">
      <alignment horizontal="right" vertical="top" wrapText="1"/>
    </xf>
    <xf numFmtId="0" fontId="0" fillId="0" borderId="16" xfId="0" applyFont="1" applyBorder="1" applyAlignment="1">
      <alignment vertical="top"/>
    </xf>
    <xf numFmtId="49" fontId="0" fillId="2" borderId="6" xfId="0" applyNumberFormat="1" applyFont="1" applyFill="1" applyBorder="1" applyAlignment="1">
      <alignment horizontal="right" vertical="top" wrapText="1"/>
    </xf>
    <xf numFmtId="0" fontId="0" fillId="0" borderId="6" xfId="0" applyFont="1" applyBorder="1" applyAlignment="1">
      <alignment vertical="top"/>
    </xf>
    <xf numFmtId="49" fontId="2" fillId="0" borderId="1" xfId="0" applyNumberFormat="1" applyFont="1" applyBorder="1" applyAlignment="1">
      <alignment vertical="top" wrapText="1"/>
    </xf>
    <xf numFmtId="0" fontId="0" fillId="0" borderId="2" xfId="0" applyFont="1" applyBorder="1" applyAlignment="1">
      <alignment vertical="top"/>
    </xf>
    <xf numFmtId="49" fontId="0" fillId="0" borderId="10" xfId="0" applyNumberFormat="1" applyFont="1" applyBorder="1" applyAlignment="1">
      <alignment vertical="top" wrapText="1"/>
    </xf>
    <xf numFmtId="0" fontId="0" fillId="0" borderId="11" xfId="0" applyFont="1" applyBorder="1" applyAlignment="1">
      <alignment vertical="top"/>
    </xf>
    <xf numFmtId="49" fontId="0" fillId="2" borderId="1" xfId="0" applyNumberFormat="1" applyFont="1" applyFill="1" applyBorder="1" applyAlignment="1">
      <alignment vertical="top" wrapText="1"/>
    </xf>
    <xf numFmtId="49" fontId="0" fillId="0" borderId="33" xfId="0" applyNumberFormat="1" applyFont="1" applyBorder="1" applyAlignment="1">
      <alignment vertical="top" wrapText="1"/>
    </xf>
    <xf numFmtId="0" fontId="0" fillId="0" borderId="6" xfId="0" applyFont="1" applyBorder="1" applyAlignment="1">
      <alignment vertical="top" wrapText="1"/>
    </xf>
    <xf numFmtId="49" fontId="0" fillId="0" borderId="6" xfId="0" applyNumberFormat="1" applyFont="1" applyBorder="1" applyAlignment="1">
      <alignment vertical="top" wrapText="1"/>
    </xf>
    <xf numFmtId="49" fontId="2" fillId="3" borderId="30" xfId="0" applyNumberFormat="1" applyFont="1" applyFill="1" applyBorder="1" applyAlignment="1">
      <alignment vertical="top" wrapText="1"/>
    </xf>
    <xf numFmtId="0" fontId="2" fillId="3" borderId="30" xfId="0" applyFont="1" applyFill="1" applyBorder="1" applyAlignment="1">
      <alignment vertical="top" wrapText="1"/>
    </xf>
    <xf numFmtId="49" fontId="0" fillId="0" borderId="32" xfId="0" applyNumberFormat="1" applyFont="1" applyBorder="1" applyAlignment="1">
      <alignment vertical="top" wrapText="1"/>
    </xf>
    <xf numFmtId="0" fontId="0" fillId="0" borderId="35" xfId="0" applyFont="1" applyBorder="1" applyAlignment="1">
      <alignment vertical="top" wrapText="1"/>
    </xf>
    <xf numFmtId="49" fontId="0" fillId="0" borderId="35" xfId="0" applyNumberFormat="1" applyFont="1" applyBorder="1" applyAlignment="1">
      <alignment vertical="top" wrapText="1"/>
    </xf>
  </cellXfs>
  <cellStyles count="1">
    <cellStyle name="Normal" xfId="0" builtinId="0"/>
  </cellStyles>
  <dxfs count="3">
    <dxf>
      <font>
        <color rgb="FFE32400"/>
      </font>
    </dxf>
    <dxf>
      <font>
        <color rgb="FF000000"/>
      </font>
      <fill>
        <patternFill patternType="solid">
          <fgColor indexed="14"/>
          <bgColor indexed="16"/>
        </patternFill>
      </fill>
    </dxf>
    <dxf>
      <font>
        <color rgb="FF000000"/>
      </font>
      <fill>
        <patternFill patternType="solid">
          <fgColor indexed="14"/>
          <bgColor indexed="15"/>
        </patternFill>
      </fill>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5A5A5"/>
      <rgbColor rgb="FFFEFEFE"/>
      <rgbColor rgb="00000000"/>
      <rgbColor rgb="E5AFE489"/>
      <rgbColor rgb="E5FF9781"/>
      <rgbColor rgb="FFE32400"/>
      <rgbColor rgb="FFB8B8B8"/>
      <rgbColor rgb="FF941100"/>
      <rgbColor rgb="FFFF2600"/>
      <rgbColor rgb="FFFF7D78"/>
      <rgbColor rgb="FF011892"/>
      <rgbColor rgb="FF0432FF"/>
      <rgbColor rgb="FF0096FF"/>
      <rgbColor rgb="FF005300"/>
      <rgbColor rgb="FF4E8F00"/>
      <rgbColor rgb="FF82E600"/>
      <rgbColor rgb="FFBDC0BF"/>
      <rgbColor rgb="FF3F3F3F"/>
      <rgbColor rgb="FFDBDBDB"/>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200" b="0" i="0" u="none" strike="noStrike">
                <a:solidFill>
                  <a:srgbClr val="000000"/>
                </a:solidFill>
                <a:latin typeface="Helvetica Neue"/>
              </a:defRPr>
            </a:pPr>
            <a:r>
              <a:rPr lang="en-US" sz="1200" b="0" i="0" u="none" strike="noStrike">
                <a:solidFill>
                  <a:srgbClr val="000000"/>
                </a:solidFill>
                <a:latin typeface="Helvetica Neue"/>
              </a:rPr>
              <a:t>The Three Triads</a:t>
            </a:r>
          </a:p>
        </c:rich>
      </c:tx>
      <c:layout>
        <c:manualLayout>
          <c:xMode val="edge"/>
          <c:yMode val="edge"/>
          <c:x val="0.40685900000000003"/>
          <c:y val="0"/>
          <c:w val="0.186282"/>
          <c:h val="0.105268"/>
        </c:manualLayout>
      </c:layout>
      <c:overlay val="1"/>
      <c:spPr>
        <a:noFill/>
        <a:effectLst/>
      </c:spPr>
    </c:title>
    <c:autoTitleDeleted val="0"/>
    <c:plotArea>
      <c:layout>
        <c:manualLayout>
          <c:layoutTarget val="inner"/>
          <c:xMode val="edge"/>
          <c:yMode val="edge"/>
          <c:x val="0.125141"/>
          <c:y val="0.105268"/>
          <c:w val="0.86234699999999997"/>
          <c:h val="0.84336599999999995"/>
        </c:manualLayout>
      </c:layout>
      <c:barChart>
        <c:barDir val="bar"/>
        <c:grouping val="clustered"/>
        <c:varyColors val="0"/>
        <c:ser>
          <c:idx val="0"/>
          <c:order val="0"/>
          <c:tx>
            <c:v>Untitled 1</c:v>
          </c:tx>
          <c:spPr>
            <a:solidFill>
              <a:srgbClr val="941100"/>
            </a:solidFill>
            <a:ln w="12700" cap="flat">
              <a:noFill/>
              <a:miter lim="400000"/>
            </a:ln>
            <a:effectLst/>
          </c:spPr>
          <c:invertIfNegative val="0"/>
          <c:dPt>
            <c:idx val="0"/>
            <c:invertIfNegative val="1"/>
            <c:bubble3D val="0"/>
            <c:extLst>
              <c:ext xmlns:c16="http://schemas.microsoft.com/office/drawing/2014/chart" uri="{C3380CC4-5D6E-409C-BE32-E72D297353CC}">
                <c16:uniqueId val="{00000001-3FF5-8E42-9515-CCC7EEC3E807}"/>
              </c:ext>
            </c:extLst>
          </c:dPt>
          <c:dPt>
            <c:idx val="1"/>
            <c:invertIfNegative val="1"/>
            <c:bubble3D val="0"/>
            <c:spPr>
              <a:solidFill>
                <a:srgbClr val="FF2600"/>
              </a:solidFill>
              <a:ln w="12700" cap="flat">
                <a:noFill/>
                <a:miter lim="400000"/>
              </a:ln>
              <a:effectLst/>
            </c:spPr>
            <c:extLst>
              <c:ext xmlns:c16="http://schemas.microsoft.com/office/drawing/2014/chart" uri="{C3380CC4-5D6E-409C-BE32-E72D297353CC}">
                <c16:uniqueId val="{00000003-3FF5-8E42-9515-CCC7EEC3E807}"/>
              </c:ext>
            </c:extLst>
          </c:dPt>
          <c:dPt>
            <c:idx val="2"/>
            <c:invertIfNegative val="1"/>
            <c:bubble3D val="0"/>
            <c:spPr>
              <a:solidFill>
                <a:srgbClr val="FF7E79"/>
              </a:solidFill>
              <a:ln w="12700" cap="flat">
                <a:noFill/>
                <a:miter lim="400000"/>
              </a:ln>
              <a:effectLst/>
            </c:spPr>
            <c:extLst>
              <c:ext xmlns:c16="http://schemas.microsoft.com/office/drawing/2014/chart" uri="{C3380CC4-5D6E-409C-BE32-E72D297353CC}">
                <c16:uniqueId val="{00000005-3FF5-8E42-9515-CCC7EEC3E807}"/>
              </c:ext>
            </c:extLst>
          </c:dPt>
          <c:dPt>
            <c:idx val="3"/>
            <c:invertIfNegative val="1"/>
            <c:bubble3D val="0"/>
            <c:spPr>
              <a:solidFill>
                <a:srgbClr val="011993"/>
              </a:solidFill>
              <a:ln w="12700" cap="flat">
                <a:noFill/>
                <a:miter lim="400000"/>
              </a:ln>
              <a:effectLst/>
            </c:spPr>
            <c:extLst>
              <c:ext xmlns:c16="http://schemas.microsoft.com/office/drawing/2014/chart" uri="{C3380CC4-5D6E-409C-BE32-E72D297353CC}">
                <c16:uniqueId val="{00000007-3FF5-8E42-9515-CCC7EEC3E807}"/>
              </c:ext>
            </c:extLst>
          </c:dPt>
          <c:dPt>
            <c:idx val="4"/>
            <c:invertIfNegative val="1"/>
            <c:bubble3D val="0"/>
            <c:spPr>
              <a:solidFill>
                <a:srgbClr val="0433FF"/>
              </a:solidFill>
              <a:ln w="12700" cap="flat">
                <a:noFill/>
                <a:miter lim="400000"/>
              </a:ln>
              <a:effectLst/>
            </c:spPr>
            <c:extLst>
              <c:ext xmlns:c16="http://schemas.microsoft.com/office/drawing/2014/chart" uri="{C3380CC4-5D6E-409C-BE32-E72D297353CC}">
                <c16:uniqueId val="{00000009-3FF5-8E42-9515-CCC7EEC3E807}"/>
              </c:ext>
            </c:extLst>
          </c:dPt>
          <c:dPt>
            <c:idx val="5"/>
            <c:invertIfNegative val="1"/>
            <c:bubble3D val="0"/>
            <c:spPr>
              <a:solidFill>
                <a:srgbClr val="0096FF"/>
              </a:solidFill>
              <a:ln w="12700" cap="flat">
                <a:noFill/>
                <a:miter lim="400000"/>
              </a:ln>
              <a:effectLst/>
            </c:spPr>
            <c:extLst>
              <c:ext xmlns:c16="http://schemas.microsoft.com/office/drawing/2014/chart" uri="{C3380CC4-5D6E-409C-BE32-E72D297353CC}">
                <c16:uniqueId val="{0000000B-3FF5-8E42-9515-CCC7EEC3E807}"/>
              </c:ext>
            </c:extLst>
          </c:dPt>
          <c:dPt>
            <c:idx val="6"/>
            <c:invertIfNegative val="1"/>
            <c:bubble3D val="0"/>
            <c:spPr>
              <a:solidFill>
                <a:srgbClr val="015300"/>
              </a:solidFill>
              <a:ln w="12700" cap="flat">
                <a:noFill/>
                <a:miter lim="400000"/>
              </a:ln>
              <a:effectLst/>
            </c:spPr>
            <c:extLst>
              <c:ext xmlns:c16="http://schemas.microsoft.com/office/drawing/2014/chart" uri="{C3380CC4-5D6E-409C-BE32-E72D297353CC}">
                <c16:uniqueId val="{0000000D-3FF5-8E42-9515-CCC7EEC3E807}"/>
              </c:ext>
            </c:extLst>
          </c:dPt>
          <c:dPt>
            <c:idx val="7"/>
            <c:invertIfNegative val="1"/>
            <c:bubble3D val="0"/>
            <c:spPr>
              <a:solidFill>
                <a:srgbClr val="4F8F00"/>
              </a:solidFill>
              <a:ln w="12700" cap="flat">
                <a:noFill/>
                <a:miter lim="400000"/>
              </a:ln>
              <a:effectLst/>
            </c:spPr>
            <c:extLst>
              <c:ext xmlns:c16="http://schemas.microsoft.com/office/drawing/2014/chart" uri="{C3380CC4-5D6E-409C-BE32-E72D297353CC}">
                <c16:uniqueId val="{0000000F-3FF5-8E42-9515-CCC7EEC3E807}"/>
              </c:ext>
            </c:extLst>
          </c:dPt>
          <c:dPt>
            <c:idx val="8"/>
            <c:invertIfNegative val="1"/>
            <c:bubble3D val="0"/>
            <c:spPr>
              <a:solidFill>
                <a:srgbClr val="83E700"/>
              </a:solidFill>
              <a:ln w="12700" cap="flat">
                <a:noFill/>
                <a:miter lim="400000"/>
              </a:ln>
              <a:effectLst/>
            </c:spPr>
            <c:extLst>
              <c:ext xmlns:c16="http://schemas.microsoft.com/office/drawing/2014/chart" uri="{C3380CC4-5D6E-409C-BE32-E72D297353CC}">
                <c16:uniqueId val="{00000011-3FF5-8E42-9515-CCC7EEC3E807}"/>
              </c:ext>
            </c:extLst>
          </c:dPt>
          <c:dLbls>
            <c:dLbl>
              <c:idx val="0"/>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3FF5-8E42-9515-CCC7EEC3E807}"/>
                </c:ext>
              </c:extLst>
            </c:dLbl>
            <c:dLbl>
              <c:idx val="1"/>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3FF5-8E42-9515-CCC7EEC3E807}"/>
                </c:ext>
              </c:extLst>
            </c:dLbl>
            <c:dLbl>
              <c:idx val="2"/>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3FF5-8E42-9515-CCC7EEC3E807}"/>
                </c:ext>
              </c:extLst>
            </c:dLbl>
            <c:dLbl>
              <c:idx val="3"/>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3FF5-8E42-9515-CCC7EEC3E807}"/>
                </c:ext>
              </c:extLst>
            </c:dLbl>
            <c:dLbl>
              <c:idx val="4"/>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3FF5-8E42-9515-CCC7EEC3E807}"/>
                </c:ext>
              </c:extLst>
            </c:dLbl>
            <c:dLbl>
              <c:idx val="5"/>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3FF5-8E42-9515-CCC7EEC3E807}"/>
                </c:ext>
              </c:extLst>
            </c:dLbl>
            <c:dLbl>
              <c:idx val="6"/>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3FF5-8E42-9515-CCC7EEC3E807}"/>
                </c:ext>
              </c:extLst>
            </c:dLbl>
            <c:dLbl>
              <c:idx val="7"/>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F-3FF5-8E42-9515-CCC7EEC3E807}"/>
                </c:ext>
              </c:extLst>
            </c:dLbl>
            <c:dLbl>
              <c:idx val="8"/>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1-3FF5-8E42-9515-CCC7EEC3E807}"/>
                </c:ext>
              </c:extLst>
            </c:dLbl>
            <c:spPr>
              <a:noFill/>
              <a:ln>
                <a:noFill/>
              </a:ln>
              <a:effectLst/>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'RHETI2.5 - RHETI2.5'!$E$6:$M$6</c:f>
              <c:strCache>
                <c:ptCount val="9"/>
                <c:pt idx="0">
                  <c:v>Type 2</c:v>
                </c:pt>
                <c:pt idx="1">
                  <c:v>Type 3</c:v>
                </c:pt>
                <c:pt idx="2">
                  <c:v>Type4</c:v>
                </c:pt>
                <c:pt idx="3">
                  <c:v>Type 5</c:v>
                </c:pt>
                <c:pt idx="4">
                  <c:v>Type 6</c:v>
                </c:pt>
                <c:pt idx="5">
                  <c:v>Type 7</c:v>
                </c:pt>
                <c:pt idx="6">
                  <c:v>Type 8</c:v>
                </c:pt>
                <c:pt idx="7">
                  <c:v>Type 9</c:v>
                </c:pt>
                <c:pt idx="8">
                  <c:v>Type 1</c:v>
                </c:pt>
              </c:strCache>
            </c:strRef>
          </c:cat>
          <c:val>
            <c:numRef>
              <c:f>'RHETI2.5 - RHETI2.5'!$E$295:$M$295</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12-3FF5-8E42-9515-CCC7EEC3E807}"/>
            </c:ext>
          </c:extLst>
        </c:ser>
        <c:dLbls>
          <c:showLegendKey val="0"/>
          <c:showVal val="0"/>
          <c:showCatName val="0"/>
          <c:showSerName val="0"/>
          <c:showPercent val="0"/>
          <c:showBubbleSize val="0"/>
        </c:dLbls>
        <c:gapWidth val="10"/>
        <c:overlap val="-40"/>
        <c:axId val="2094734552"/>
        <c:axId val="2094734553"/>
      </c:barChart>
      <c:catAx>
        <c:axId val="2094734552"/>
        <c:scaling>
          <c:orientation val="maxMin"/>
        </c:scaling>
        <c:delete val="0"/>
        <c:axPos val="l"/>
        <c:numFmt formatCode="General" sourceLinked="1"/>
        <c:majorTickMark val="none"/>
        <c:minorTickMark val="none"/>
        <c:tickLblPos val="nextTo"/>
        <c:spPr>
          <a:ln w="12700" cap="flat">
            <a:solidFill>
              <a:srgbClr val="000000"/>
            </a:solidFill>
            <a:prstDash val="solid"/>
            <a:miter lim="400000"/>
          </a:ln>
        </c:spPr>
        <c:txPr>
          <a:bodyPr rot="0"/>
          <a:lstStyle/>
          <a:p>
            <a:pPr>
              <a:defRPr sz="1200" b="0" i="0" u="none" strike="noStrike">
                <a:solidFill>
                  <a:srgbClr val="000000"/>
                </a:solidFill>
                <a:latin typeface="Helvetica Neue"/>
              </a:defRPr>
            </a:pPr>
            <a:endParaRPr lang="en-US"/>
          </a:p>
        </c:txPr>
        <c:crossAx val="2094734553"/>
        <c:crosses val="autoZero"/>
        <c:auto val="1"/>
        <c:lblAlgn val="ctr"/>
        <c:lblOffset val="100"/>
        <c:tickLblSkip val="2"/>
        <c:noMultiLvlLbl val="1"/>
      </c:catAx>
      <c:valAx>
        <c:axId val="2094734553"/>
        <c:scaling>
          <c:orientation val="minMax"/>
        </c:scaling>
        <c:delete val="0"/>
        <c:axPos val="t"/>
        <c:majorGridlines>
          <c:spPr>
            <a:ln w="12700" cap="flat">
              <a:solidFill>
                <a:srgbClr val="B8B8B8"/>
              </a:solidFill>
              <a:prstDash val="solid"/>
              <a:miter lim="400000"/>
            </a:ln>
          </c:spPr>
        </c:majorGridlines>
        <c:numFmt formatCode="#,##0" sourceLinked="0"/>
        <c:majorTickMark val="none"/>
        <c:minorTickMark val="none"/>
        <c:tickLblPos val="high"/>
        <c:spPr>
          <a:ln w="12700" cap="flat">
            <a:noFill/>
            <a:prstDash val="solid"/>
            <a:miter lim="400000"/>
          </a:ln>
        </c:spPr>
        <c:txPr>
          <a:bodyPr rot="0"/>
          <a:lstStyle/>
          <a:p>
            <a:pPr>
              <a:defRPr sz="1000" b="0" i="0" u="none" strike="noStrike">
                <a:solidFill>
                  <a:srgbClr val="000000"/>
                </a:solidFill>
                <a:latin typeface="Helvetica Neue"/>
              </a:defRPr>
            </a:pPr>
            <a:endParaRPr lang="en-US"/>
          </a:p>
        </c:txPr>
        <c:crossAx val="2094734552"/>
        <c:crosses val="autoZero"/>
        <c:crossBetween val="between"/>
        <c:majorUnit val="5"/>
        <c:minorUnit val="2.5"/>
      </c:valAx>
      <c:spPr>
        <a:noFill/>
        <a:ln w="12700" cap="flat">
          <a:noFill/>
          <a:miter lim="400000"/>
        </a:ln>
        <a:effectLst/>
      </c:spPr>
    </c:plotArea>
    <c:plotVisOnly val="0"/>
    <c:dispBlanksAs val="gap"/>
    <c:showDLblsOverMax val="1"/>
  </c:chart>
  <c:spPr>
    <a:noFill/>
    <a:ln>
      <a:noFill/>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200" b="0" i="0" u="none" strike="noStrike">
                <a:solidFill>
                  <a:srgbClr val="000000"/>
                </a:solidFill>
                <a:latin typeface="Helvetica Neue"/>
              </a:defRPr>
            </a:pPr>
            <a:r>
              <a:rPr lang="en-US" sz="1200" b="0" i="0" u="none" strike="noStrike">
                <a:solidFill>
                  <a:srgbClr val="000000"/>
                </a:solidFill>
                <a:latin typeface="Helvetica Neue"/>
              </a:rPr>
              <a:t>The Hornevian Groups</a:t>
            </a:r>
          </a:p>
        </c:rich>
      </c:tx>
      <c:layout>
        <c:manualLayout>
          <c:xMode val="edge"/>
          <c:yMode val="edge"/>
          <c:x val="0.40296100000000001"/>
          <c:y val="0"/>
          <c:w val="0.194079"/>
          <c:h val="0.116457"/>
        </c:manualLayout>
      </c:layout>
      <c:overlay val="1"/>
      <c:spPr>
        <a:noFill/>
        <a:effectLst/>
      </c:spPr>
    </c:title>
    <c:autoTitleDeleted val="0"/>
    <c:plotArea>
      <c:layout>
        <c:manualLayout>
          <c:layoutTarget val="inner"/>
          <c:xMode val="edge"/>
          <c:yMode val="edge"/>
          <c:x val="0.32422499999999999"/>
          <c:y val="0.116457"/>
          <c:w val="0.67051000000000005"/>
          <c:h val="0.71907200000000004"/>
        </c:manualLayout>
      </c:layout>
      <c:barChart>
        <c:barDir val="bar"/>
        <c:grouping val="stacked"/>
        <c:varyColors val="0"/>
        <c:ser>
          <c:idx val="0"/>
          <c:order val="0"/>
          <c:tx>
            <c:v>Untitled 1</c:v>
          </c:tx>
          <c:spPr>
            <a:solidFill>
              <a:srgbClr val="941100"/>
            </a:solidFill>
            <a:ln w="12700" cap="flat">
              <a:noFill/>
              <a:miter lim="400000"/>
            </a:ln>
            <a:effectLst/>
          </c:spPr>
          <c:invertIfNegative val="0"/>
          <c:dLbls>
            <c:spPr>
              <a:noFill/>
              <a:ln>
                <a:noFill/>
              </a:ln>
              <a:effectLst/>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('RHETI2.5 - RHETI2.5'!$W$295,'RHETI2.5 - RHETI2.5'!$W$296,'RHETI2.5 - RHETI2.5'!$W$297)</c:f>
              <c:strCache>
                <c:ptCount val="3"/>
                <c:pt idx="0">
                  <c:v>The Assertive Group (Types 3,7,8)</c:v>
                </c:pt>
                <c:pt idx="1">
                  <c:v>The Dutiful Group (Types 1,2,6)</c:v>
                </c:pt>
                <c:pt idx="2">
                  <c:v>The Withdrawn Group (Types 4,5,9)</c:v>
                </c:pt>
              </c:strCache>
            </c:strRef>
          </c:cat>
          <c:val>
            <c:numRef>
              <c:f>('RHETI2.5 - RHETI2.5'!$N$295,'RHETI2.5 - RHETI2.5'!$Q$295,'RHETI2.5 - RHETI2.5'!$T$295)</c:f>
              <c:numCache>
                <c:formatCode>0</c:formatCode>
                <c:ptCount val="3"/>
                <c:pt idx="0">
                  <c:v>0</c:v>
                </c:pt>
                <c:pt idx="1">
                  <c:v>0</c:v>
                </c:pt>
                <c:pt idx="2">
                  <c:v>0</c:v>
                </c:pt>
              </c:numCache>
            </c:numRef>
          </c:val>
          <c:extLst>
            <c:ext xmlns:c16="http://schemas.microsoft.com/office/drawing/2014/chart" uri="{C3380CC4-5D6E-409C-BE32-E72D297353CC}">
              <c16:uniqueId val="{00000000-268E-2745-954B-FA56FD0E733B}"/>
            </c:ext>
          </c:extLst>
        </c:ser>
        <c:ser>
          <c:idx val="1"/>
          <c:order val="1"/>
          <c:tx>
            <c:v>Untitled 2</c:v>
          </c:tx>
          <c:spPr>
            <a:solidFill>
              <a:srgbClr val="FF2600"/>
            </a:solidFill>
            <a:ln w="12700" cap="flat">
              <a:noFill/>
              <a:miter lim="400000"/>
            </a:ln>
            <a:effectLst/>
          </c:spPr>
          <c:invertIfNegative val="0"/>
          <c:dLbls>
            <c:spPr>
              <a:noFill/>
              <a:ln>
                <a:noFill/>
              </a:ln>
              <a:effectLst/>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('RHETI2.5 - RHETI2.5'!$W$295,'RHETI2.5 - RHETI2.5'!$W$296,'RHETI2.5 - RHETI2.5'!$W$297)</c:f>
              <c:strCache>
                <c:ptCount val="3"/>
                <c:pt idx="0">
                  <c:v>The Assertive Group (Types 3,7,8)</c:v>
                </c:pt>
                <c:pt idx="1">
                  <c:v>The Dutiful Group (Types 1,2,6)</c:v>
                </c:pt>
                <c:pt idx="2">
                  <c:v>The Withdrawn Group (Types 4,5,9)</c:v>
                </c:pt>
              </c:strCache>
            </c:strRef>
          </c:cat>
          <c:val>
            <c:numRef>
              <c:f>('RHETI2.5 - RHETI2.5'!$O$296,'RHETI2.5 - RHETI2.5'!$R$296,'RHETI2.5 - RHETI2.5'!$U$296)</c:f>
              <c:numCache>
                <c:formatCode>0</c:formatCode>
                <c:ptCount val="3"/>
                <c:pt idx="0">
                  <c:v>0</c:v>
                </c:pt>
                <c:pt idx="1">
                  <c:v>0</c:v>
                </c:pt>
                <c:pt idx="2">
                  <c:v>0</c:v>
                </c:pt>
              </c:numCache>
            </c:numRef>
          </c:val>
          <c:extLst>
            <c:ext xmlns:c16="http://schemas.microsoft.com/office/drawing/2014/chart" uri="{C3380CC4-5D6E-409C-BE32-E72D297353CC}">
              <c16:uniqueId val="{00000001-268E-2745-954B-FA56FD0E733B}"/>
            </c:ext>
          </c:extLst>
        </c:ser>
        <c:ser>
          <c:idx val="2"/>
          <c:order val="2"/>
          <c:tx>
            <c:v>Untitled 3</c:v>
          </c:tx>
          <c:spPr>
            <a:solidFill>
              <a:srgbClr val="FF7E79"/>
            </a:solidFill>
            <a:ln w="12700" cap="flat">
              <a:noFill/>
              <a:miter lim="400000"/>
            </a:ln>
            <a:effectLst/>
          </c:spPr>
          <c:invertIfNegative val="0"/>
          <c:dLbls>
            <c:spPr>
              <a:noFill/>
              <a:ln>
                <a:noFill/>
              </a:ln>
              <a:effectLst/>
            </c:spPr>
            <c:txPr>
              <a:bodyPr/>
              <a:lstStyle/>
              <a:p>
                <a:pPr>
                  <a:defRPr sz="1200" b="0" i="0" u="none" strike="noStrike">
                    <a:solidFill>
                      <a:srgbClr val="FFFFFF"/>
                    </a:solidFill>
                    <a:latin typeface="Helvetica Neue"/>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('RHETI2.5 - RHETI2.5'!$W$295,'RHETI2.5 - RHETI2.5'!$W$296,'RHETI2.5 - RHETI2.5'!$W$297)</c:f>
              <c:strCache>
                <c:ptCount val="3"/>
                <c:pt idx="0">
                  <c:v>The Assertive Group (Types 3,7,8)</c:v>
                </c:pt>
                <c:pt idx="1">
                  <c:v>The Dutiful Group (Types 1,2,6)</c:v>
                </c:pt>
                <c:pt idx="2">
                  <c:v>The Withdrawn Group (Types 4,5,9)</c:v>
                </c:pt>
              </c:strCache>
            </c:strRef>
          </c:cat>
          <c:val>
            <c:numRef>
              <c:f>('RHETI2.5 - RHETI2.5'!$P$297,'RHETI2.5 - RHETI2.5'!$S$297,'RHETI2.5 - RHETI2.5'!$V$297)</c:f>
              <c:numCache>
                <c:formatCode>0</c:formatCode>
                <c:ptCount val="3"/>
                <c:pt idx="0">
                  <c:v>0</c:v>
                </c:pt>
                <c:pt idx="1">
                  <c:v>0</c:v>
                </c:pt>
                <c:pt idx="2">
                  <c:v>0</c:v>
                </c:pt>
              </c:numCache>
            </c:numRef>
          </c:val>
          <c:extLst>
            <c:ext xmlns:c16="http://schemas.microsoft.com/office/drawing/2014/chart" uri="{C3380CC4-5D6E-409C-BE32-E72D297353CC}">
              <c16:uniqueId val="{00000002-268E-2745-954B-FA56FD0E733B}"/>
            </c:ext>
          </c:extLst>
        </c:ser>
        <c:dLbls>
          <c:showLegendKey val="0"/>
          <c:showVal val="0"/>
          <c:showCatName val="0"/>
          <c:showSerName val="0"/>
          <c:showPercent val="0"/>
          <c:showBubbleSize val="0"/>
        </c:dLbls>
        <c:gapWidth val="40"/>
        <c:overlap val="100"/>
        <c:axId val="2094734552"/>
        <c:axId val="2094734553"/>
      </c:barChart>
      <c:catAx>
        <c:axId val="2094734552"/>
        <c:scaling>
          <c:orientation val="maxMin"/>
        </c:scaling>
        <c:delete val="0"/>
        <c:axPos val="l"/>
        <c:numFmt formatCode="General" sourceLinked="1"/>
        <c:majorTickMark val="none"/>
        <c:minorTickMark val="none"/>
        <c:tickLblPos val="nextTo"/>
        <c:spPr>
          <a:ln w="12700" cap="flat">
            <a:solidFill>
              <a:srgbClr val="000000"/>
            </a:solidFill>
            <a:prstDash val="solid"/>
            <a:miter lim="400000"/>
          </a:ln>
        </c:spPr>
        <c:txPr>
          <a:bodyPr rot="0"/>
          <a:lstStyle/>
          <a:p>
            <a:pPr>
              <a:defRPr sz="1200" b="0" i="0" u="none" strike="noStrike">
                <a:solidFill>
                  <a:srgbClr val="000000"/>
                </a:solidFill>
                <a:latin typeface="Helvetica Neue"/>
              </a:defRPr>
            </a:pPr>
            <a:endParaRPr lang="en-US"/>
          </a:p>
        </c:txPr>
        <c:crossAx val="2094734553"/>
        <c:crosses val="autoZero"/>
        <c:auto val="1"/>
        <c:lblAlgn val="ctr"/>
        <c:lblOffset val="100"/>
        <c:noMultiLvlLbl val="1"/>
      </c:catAx>
      <c:valAx>
        <c:axId val="2094734553"/>
        <c:scaling>
          <c:orientation val="minMax"/>
        </c:scaling>
        <c:delete val="0"/>
        <c:axPos val="t"/>
        <c:majorGridlines>
          <c:spPr>
            <a:ln w="12700" cap="flat">
              <a:solidFill>
                <a:srgbClr val="B8B8B8"/>
              </a:solidFill>
              <a:prstDash val="solid"/>
              <a:miter lim="400000"/>
            </a:ln>
          </c:spPr>
        </c:majorGridlines>
        <c:title>
          <c:tx>
            <c:rich>
              <a:bodyPr rot="0"/>
              <a:lstStyle/>
              <a:p>
                <a:pPr>
                  <a:defRPr sz="1000" b="0" i="0" u="none" strike="noStrike">
                    <a:solidFill>
                      <a:srgbClr val="000000"/>
                    </a:solidFill>
                    <a:latin typeface="Helvetica Neue"/>
                  </a:defRPr>
                </a:pPr>
                <a:r>
                  <a:rPr lang="en-US" sz="1000" b="0" i="0" u="none" strike="noStrike">
                    <a:solidFill>
                      <a:srgbClr val="000000"/>
                    </a:solidFill>
                    <a:latin typeface="Helvetica Neue"/>
                  </a:rPr>
                  <a:t>Sum of the three types</a:t>
                </a:r>
              </a:p>
            </c:rich>
          </c:tx>
          <c:overlay val="1"/>
        </c:title>
        <c:numFmt formatCode="#,##0" sourceLinked="0"/>
        <c:majorTickMark val="none"/>
        <c:minorTickMark val="none"/>
        <c:tickLblPos val="high"/>
        <c:spPr>
          <a:ln w="12700" cap="flat">
            <a:noFill/>
            <a:prstDash val="solid"/>
            <a:miter lim="400000"/>
          </a:ln>
        </c:spPr>
        <c:txPr>
          <a:bodyPr rot="0"/>
          <a:lstStyle/>
          <a:p>
            <a:pPr>
              <a:defRPr sz="1000" b="0" i="0" u="none" strike="noStrike">
                <a:solidFill>
                  <a:srgbClr val="000000"/>
                </a:solidFill>
                <a:latin typeface="Helvetica Neue"/>
              </a:defRPr>
            </a:pPr>
            <a:endParaRPr lang="en-US"/>
          </a:p>
        </c:txPr>
        <c:crossAx val="2094734552"/>
        <c:crosses val="autoZero"/>
        <c:crossBetween val="between"/>
        <c:majorUnit val="1"/>
        <c:minorUnit val="0.5"/>
      </c:valAx>
      <c:spPr>
        <a:noFill/>
        <a:ln w="12700" cap="flat">
          <a:noFill/>
          <a:miter lim="400000"/>
        </a:ln>
        <a:effectLst/>
      </c:spPr>
    </c:plotArea>
    <c:plotVisOnly val="0"/>
    <c:dispBlanksAs val="gap"/>
    <c:showDLblsOverMax val="1"/>
  </c:chart>
  <c:spPr>
    <a:noFill/>
    <a:ln>
      <a:noFill/>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hyperlink" Target="http://simonmorrow.com"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110826</xdr:colOff>
      <xdr:row>0</xdr:row>
      <xdr:rowOff>290738</xdr:rowOff>
    </xdr:from>
    <xdr:to>
      <xdr:col>30</xdr:col>
      <xdr:colOff>632360</xdr:colOff>
      <xdr:row>2</xdr:row>
      <xdr:rowOff>640344</xdr:rowOff>
    </xdr:to>
    <xdr:sp macro="" textlink="">
      <xdr:nvSpPr>
        <xdr:cNvPr id="2" name="Shape 2">
          <a:extLst>
            <a:ext uri="{FF2B5EF4-FFF2-40B4-BE49-F238E27FC236}">
              <a16:creationId xmlns:a16="http://schemas.microsoft.com/office/drawing/2014/main" id="{00000000-0008-0000-0100-000002000000}"/>
            </a:ext>
          </a:extLst>
        </xdr:cNvPr>
        <xdr:cNvSpPr txBox="1"/>
      </xdr:nvSpPr>
      <xdr:spPr>
        <a:xfrm>
          <a:off x="7260926" y="290738"/>
          <a:ext cx="4801435" cy="989052"/>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This spreadsheet was made by Simon Morrow (</a:t>
          </a:r>
          <a:r>
            <a:rPr sz="1000" b="0" i="0" u="none" strike="noStrike" cap="none" spc="0" baseline="0">
              <a:solidFill>
                <a:srgbClr val="000000"/>
              </a:solidFill>
              <a:uFillTx/>
              <a:latin typeface="+mn-lt"/>
              <a:ea typeface="+mn-ea"/>
              <a:cs typeface="+mn-cs"/>
              <a:sym typeface="Helvetica Neue"/>
              <a:hlinkClick xmlns:r="http://schemas.openxmlformats.org/officeDocument/2006/relationships" r:id="rId1"/>
            </a:rPr>
            <a:t>simonmorrow.com</a:t>
          </a:r>
          <a:r>
            <a:rPr sz="1000" b="0" i="0" u="none" strike="noStrike" cap="none" spc="0" baseline="0">
              <a:solidFill>
                <a:srgbClr val="000000"/>
              </a:solidFill>
              <a:uFillTx/>
              <a:latin typeface="+mn-lt"/>
              <a:ea typeface="+mn-ea"/>
              <a:cs typeface="+mn-cs"/>
              <a:sym typeface="Helvetica Neue"/>
            </a:rPr>
            <a:t>). I do not own the quiz itself or any of the associated information for interpreting the results. My sources were:</a:t>
          </a:r>
        </a:p>
        <a:p>
          <a:pPr marL="138545" marR="0" indent="-138545" algn="l" defTabSz="457200" latinLnBrk="0">
            <a:lnSpc>
              <a:spcPct val="100000"/>
            </a:lnSpc>
            <a:spcBef>
              <a:spcPts val="0"/>
            </a:spcBef>
            <a:spcAft>
              <a:spcPts val="0"/>
            </a:spcAft>
            <a:buClrTx/>
            <a:buSzPct val="100000"/>
            <a:buFontTx/>
            <a:buChar char="•"/>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“Discovering Your Personality Type” by Don Richard Riso and Russ Hudson</a:t>
          </a:r>
        </a:p>
        <a:p>
          <a:pPr marL="138545" marR="0" indent="-138545" algn="l" defTabSz="457200" latinLnBrk="0">
            <a:lnSpc>
              <a:spcPct val="100000"/>
            </a:lnSpc>
            <a:spcBef>
              <a:spcPts val="0"/>
            </a:spcBef>
            <a:spcAft>
              <a:spcPts val="0"/>
            </a:spcAft>
            <a:buClrTx/>
            <a:buSzPct val="100000"/>
            <a:buFontTx/>
            <a:buChar char="•"/>
            <a:tabLst/>
            <a:defRPr sz="1000" b="0" i="0" u="none" strike="noStrike" cap="none" spc="0" baseline="0">
              <a:solidFill>
                <a:srgbClr val="000000"/>
              </a:solidFill>
              <a:uFillTx/>
              <a:latin typeface="+mn-lt"/>
              <a:ea typeface="+mn-ea"/>
              <a:cs typeface="+mn-cs"/>
              <a:sym typeface="Helvetica Neue"/>
            </a:defRPr>
          </a:pPr>
          <a:r>
            <a:rPr sz="1000" b="0" i="0" u="none" strike="noStrike" cap="none" spc="0" baseline="0">
              <a:solidFill>
                <a:srgbClr val="000000"/>
              </a:solidFill>
              <a:uFillTx/>
              <a:latin typeface="+mn-lt"/>
              <a:ea typeface="+mn-ea"/>
              <a:cs typeface="+mn-cs"/>
              <a:sym typeface="Helvetica Neue"/>
            </a:rPr>
            <a:t>www.enneagraminstitute.com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295480</xdr:colOff>
      <xdr:row>0</xdr:row>
      <xdr:rowOff>0</xdr:rowOff>
    </xdr:from>
    <xdr:to>
      <xdr:col>8</xdr:col>
      <xdr:colOff>350899</xdr:colOff>
      <xdr:row>30</xdr:row>
      <xdr:rowOff>126606</xdr:rowOff>
    </xdr:to>
    <xdr:graphicFrame macro="">
      <xdr:nvGraphicFramePr>
        <xdr:cNvPr id="4" name="Chart 4">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151679</xdr:colOff>
      <xdr:row>21</xdr:row>
      <xdr:rowOff>37147</xdr:rowOff>
    </xdr:from>
    <xdr:to>
      <xdr:col>0</xdr:col>
      <xdr:colOff>439280</xdr:colOff>
      <xdr:row>29</xdr:row>
      <xdr:rowOff>113334</xdr:rowOff>
    </xdr:to>
    <xdr:sp macro="" textlink="">
      <xdr:nvSpPr>
        <xdr:cNvPr id="5" name="Shape 5">
          <a:extLst>
            <a:ext uri="{FF2B5EF4-FFF2-40B4-BE49-F238E27FC236}">
              <a16:creationId xmlns:a16="http://schemas.microsoft.com/office/drawing/2014/main" id="{00000000-0008-0000-0200-000005000000}"/>
            </a:ext>
          </a:extLst>
        </xdr:cNvPr>
        <xdr:cNvSpPr txBox="1"/>
      </xdr:nvSpPr>
      <xdr:spPr>
        <a:xfrm rot="16200000">
          <a:off x="-403014" y="4058940"/>
          <a:ext cx="1396988" cy="2876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The Instinctive Triad</a:t>
          </a:r>
        </a:p>
      </xdr:txBody>
    </xdr:sp>
    <xdr:clientData/>
  </xdr:twoCellAnchor>
  <xdr:twoCellAnchor>
    <xdr:from>
      <xdr:col>0</xdr:col>
      <xdr:colOff>151679</xdr:colOff>
      <xdr:row>12</xdr:row>
      <xdr:rowOff>80447</xdr:rowOff>
    </xdr:from>
    <xdr:to>
      <xdr:col>0</xdr:col>
      <xdr:colOff>439280</xdr:colOff>
      <xdr:row>20</xdr:row>
      <xdr:rowOff>53257</xdr:rowOff>
    </xdr:to>
    <xdr:sp macro="" textlink="">
      <xdr:nvSpPr>
        <xdr:cNvPr id="6" name="Shape 6">
          <a:extLst>
            <a:ext uri="{FF2B5EF4-FFF2-40B4-BE49-F238E27FC236}">
              <a16:creationId xmlns:a16="http://schemas.microsoft.com/office/drawing/2014/main" id="{00000000-0008-0000-0200-000006000000}"/>
            </a:ext>
          </a:extLst>
        </xdr:cNvPr>
        <xdr:cNvSpPr txBox="1"/>
      </xdr:nvSpPr>
      <xdr:spPr>
        <a:xfrm rot="16200000">
          <a:off x="-351325" y="2564651"/>
          <a:ext cx="1293610" cy="2876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The Thinking Triad</a:t>
          </a:r>
        </a:p>
      </xdr:txBody>
    </xdr:sp>
    <xdr:clientData/>
  </xdr:twoCellAnchor>
  <xdr:twoCellAnchor>
    <xdr:from>
      <xdr:col>0</xdr:col>
      <xdr:colOff>151679</xdr:colOff>
      <xdr:row>4</xdr:row>
      <xdr:rowOff>36157</xdr:rowOff>
    </xdr:from>
    <xdr:to>
      <xdr:col>0</xdr:col>
      <xdr:colOff>439280</xdr:colOff>
      <xdr:row>11</xdr:row>
      <xdr:rowOff>96253</xdr:rowOff>
    </xdr:to>
    <xdr:sp macro="" textlink="">
      <xdr:nvSpPr>
        <xdr:cNvPr id="7" name="Shape 7">
          <a:extLst>
            <a:ext uri="{FF2B5EF4-FFF2-40B4-BE49-F238E27FC236}">
              <a16:creationId xmlns:a16="http://schemas.microsoft.com/office/drawing/2014/main" id="{00000000-0008-0000-0200-000007000000}"/>
            </a:ext>
          </a:extLst>
        </xdr:cNvPr>
        <xdr:cNvSpPr txBox="1"/>
      </xdr:nvSpPr>
      <xdr:spPr>
        <a:xfrm rot="16200000">
          <a:off x="-312419" y="1160654"/>
          <a:ext cx="1215798" cy="287603"/>
        </a:xfrm>
        <a:prstGeom prst="rect">
          <a:avLst/>
        </a:prstGeom>
        <a:noFill/>
        <a:ln w="12700" cap="flat">
          <a:noFill/>
          <a:miter lim="400000"/>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sz="1100" b="0" i="0" u="none" strike="noStrike" cap="none" spc="0" baseline="0">
              <a:solidFill>
                <a:srgbClr val="000000"/>
              </a:solidFill>
              <a:uFillTx/>
              <a:latin typeface="+mn-lt"/>
              <a:ea typeface="+mn-ea"/>
              <a:cs typeface="+mn-cs"/>
              <a:sym typeface="Helvetica Neue"/>
            </a:defRPr>
          </a:pPr>
          <a:r>
            <a:rPr sz="1100" b="0" i="0" u="none" strike="noStrike" cap="none" spc="0" baseline="0">
              <a:solidFill>
                <a:srgbClr val="000000"/>
              </a:solidFill>
              <a:uFillTx/>
              <a:latin typeface="+mn-lt"/>
              <a:ea typeface="+mn-ea"/>
              <a:cs typeface="+mn-cs"/>
              <a:sym typeface="Helvetica Neue"/>
            </a:rPr>
            <a:t>The Feeling Triad</a:t>
          </a:r>
        </a:p>
      </xdr:txBody>
    </xdr:sp>
    <xdr:clientData/>
  </xdr:twoCellAnchor>
  <xdr:twoCellAnchor>
    <xdr:from>
      <xdr:col>9</xdr:col>
      <xdr:colOff>625218</xdr:colOff>
      <xdr:row>3</xdr:row>
      <xdr:rowOff>63056</xdr:rowOff>
    </xdr:from>
    <xdr:to>
      <xdr:col>20</xdr:col>
      <xdr:colOff>154604</xdr:colOff>
      <xdr:row>20</xdr:row>
      <xdr:rowOff>24561</xdr:rowOff>
    </xdr:to>
    <xdr:graphicFrame macro="">
      <xdr:nvGraphicFramePr>
        <xdr:cNvPr id="8" name="Chart 8">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298"/>
  <sheetViews>
    <sheetView showGridLines="0" tabSelected="1" workbookViewId="0">
      <selection activeCell="AA4" sqref="AA4"/>
    </sheetView>
  </sheetViews>
  <sheetFormatPr baseColWidth="10" defaultColWidth="8.33203125" defaultRowHeight="20" customHeight="1" x14ac:dyDescent="0.15"/>
  <cols>
    <col min="1" max="1" width="87.33203125" style="1" customWidth="1"/>
    <col min="2" max="2" width="6.5" style="1" customWidth="1"/>
    <col min="3" max="23" width="8.33203125" style="1" hidden="1" customWidth="1"/>
    <col min="24" max="24" width="6.1640625" style="1" customWidth="1"/>
    <col min="25" max="256" width="8.33203125" style="1" customWidth="1"/>
  </cols>
  <sheetData>
    <row r="1" spans="1:24" ht="27.75" customHeight="1" x14ac:dyDescent="0.15">
      <c r="A1" s="71" t="s">
        <v>0</v>
      </c>
      <c r="B1" s="71"/>
      <c r="C1" s="71"/>
      <c r="D1" s="71"/>
      <c r="E1" s="71"/>
      <c r="F1" s="71"/>
      <c r="G1" s="71"/>
      <c r="H1" s="71"/>
      <c r="I1" s="71"/>
      <c r="J1" s="71"/>
      <c r="K1" s="71"/>
      <c r="L1" s="71"/>
      <c r="M1" s="71"/>
      <c r="N1" s="71"/>
      <c r="O1" s="71"/>
      <c r="P1" s="71"/>
      <c r="Q1" s="71"/>
      <c r="R1" s="71"/>
      <c r="S1" s="71"/>
      <c r="T1" s="71"/>
      <c r="U1" s="71"/>
      <c r="V1" s="71"/>
      <c r="W1" s="71"/>
      <c r="X1" s="71"/>
    </row>
    <row r="2" spans="1:24" ht="22.75" customHeight="1" x14ac:dyDescent="0.15">
      <c r="A2" s="78" t="s">
        <v>1</v>
      </c>
      <c r="B2" s="79"/>
      <c r="C2" s="3"/>
      <c r="D2" s="4"/>
      <c r="E2" s="5"/>
      <c r="F2" s="6"/>
      <c r="G2" s="6"/>
      <c r="H2" s="6"/>
      <c r="I2" s="6"/>
      <c r="J2" s="6"/>
      <c r="K2" s="6"/>
      <c r="L2" s="6"/>
      <c r="M2" s="7"/>
      <c r="N2" s="3"/>
      <c r="O2" s="8"/>
      <c r="P2" s="8"/>
      <c r="Q2" s="8"/>
      <c r="R2" s="8"/>
      <c r="S2" s="8"/>
      <c r="T2" s="8"/>
      <c r="U2" s="8"/>
      <c r="V2" s="8"/>
      <c r="W2" s="4"/>
      <c r="X2" s="9"/>
    </row>
    <row r="3" spans="1:24" ht="93.25" customHeight="1" thickTop="1" thickBot="1" x14ac:dyDescent="0.2">
      <c r="A3" s="72" t="s">
        <v>2</v>
      </c>
      <c r="B3" s="73"/>
      <c r="C3" s="3"/>
      <c r="D3" s="4"/>
      <c r="E3" s="5"/>
      <c r="F3" s="6"/>
      <c r="G3" s="6"/>
      <c r="H3" s="6"/>
      <c r="I3" s="6"/>
      <c r="J3" s="6"/>
      <c r="K3" s="6"/>
      <c r="L3" s="6"/>
      <c r="M3" s="7"/>
      <c r="N3" s="3"/>
      <c r="O3" s="8"/>
      <c r="P3" s="8"/>
      <c r="Q3" s="8"/>
      <c r="R3" s="8"/>
      <c r="S3" s="8"/>
      <c r="T3" s="8"/>
      <c r="U3" s="8"/>
      <c r="V3" s="8"/>
      <c r="W3" s="4"/>
      <c r="X3" s="9"/>
    </row>
    <row r="4" spans="1:24" ht="57.25" customHeight="1" thickTop="1" thickBot="1" x14ac:dyDescent="0.2">
      <c r="A4" s="80" t="s">
        <v>431</v>
      </c>
      <c r="B4" s="81"/>
      <c r="C4" s="3"/>
      <c r="D4" s="4"/>
      <c r="E4" s="5"/>
      <c r="F4" s="6"/>
      <c r="G4" s="6"/>
      <c r="H4" s="6"/>
      <c r="I4" s="6"/>
      <c r="J4" s="6"/>
      <c r="K4" s="6"/>
      <c r="L4" s="6"/>
      <c r="M4" s="7"/>
      <c r="N4" s="3"/>
      <c r="O4" s="8"/>
      <c r="P4" s="8"/>
      <c r="Q4" s="8"/>
      <c r="R4" s="8"/>
      <c r="S4" s="8"/>
      <c r="T4" s="8"/>
      <c r="U4" s="8"/>
      <c r="V4" s="8"/>
      <c r="W4" s="4"/>
      <c r="X4" s="9"/>
    </row>
    <row r="5" spans="1:24" ht="22.75" customHeight="1" x14ac:dyDescent="0.15">
      <c r="A5" s="10"/>
      <c r="B5" s="11"/>
      <c r="C5" s="12"/>
      <c r="D5" s="4"/>
      <c r="E5" s="5"/>
      <c r="F5" s="6"/>
      <c r="G5" s="6"/>
      <c r="H5" s="6"/>
      <c r="I5" s="6"/>
      <c r="J5" s="6"/>
      <c r="K5" s="6"/>
      <c r="L5" s="6"/>
      <c r="M5" s="7"/>
      <c r="N5" s="3"/>
      <c r="O5" s="8"/>
      <c r="P5" s="8"/>
      <c r="Q5" s="8"/>
      <c r="R5" s="8"/>
      <c r="S5" s="8"/>
      <c r="T5" s="8"/>
      <c r="U5" s="8"/>
      <c r="V5" s="8"/>
      <c r="W5" s="8"/>
      <c r="X5" s="13"/>
    </row>
    <row r="6" spans="1:24" ht="22.75" customHeight="1" x14ac:dyDescent="0.15">
      <c r="A6" s="2" t="s">
        <v>3</v>
      </c>
      <c r="B6" s="14" t="s">
        <v>4</v>
      </c>
      <c r="C6" s="15" t="s">
        <v>5</v>
      </c>
      <c r="D6" s="16" t="s">
        <v>6</v>
      </c>
      <c r="E6" s="17" t="s">
        <v>7</v>
      </c>
      <c r="F6" s="18" t="s">
        <v>8</v>
      </c>
      <c r="G6" s="18" t="s">
        <v>9</v>
      </c>
      <c r="H6" s="18" t="s">
        <v>10</v>
      </c>
      <c r="I6" s="18" t="s">
        <v>11</v>
      </c>
      <c r="J6" s="18" t="s">
        <v>12</v>
      </c>
      <c r="K6" s="18" t="s">
        <v>13</v>
      </c>
      <c r="L6" s="18" t="s">
        <v>14</v>
      </c>
      <c r="M6" s="19" t="s">
        <v>15</v>
      </c>
      <c r="N6" s="15" t="s">
        <v>8</v>
      </c>
      <c r="O6" s="20" t="s">
        <v>12</v>
      </c>
      <c r="P6" s="20" t="s">
        <v>13</v>
      </c>
      <c r="Q6" s="20" t="s">
        <v>15</v>
      </c>
      <c r="R6" s="20" t="s">
        <v>7</v>
      </c>
      <c r="S6" s="20" t="s">
        <v>11</v>
      </c>
      <c r="T6" s="20" t="s">
        <v>9</v>
      </c>
      <c r="U6" s="20" t="s">
        <v>10</v>
      </c>
      <c r="V6" s="20" t="s">
        <v>14</v>
      </c>
      <c r="W6" s="8"/>
      <c r="X6" s="21" t="s">
        <v>16</v>
      </c>
    </row>
    <row r="7" spans="1:24" ht="21.25" customHeight="1" x14ac:dyDescent="0.15">
      <c r="A7" s="22" t="s">
        <v>17</v>
      </c>
      <c r="B7" s="23" t="b">
        <v>0</v>
      </c>
      <c r="C7" s="24">
        <f t="shared" ref="C7:C70" si="0">IF(B7,1,0)</f>
        <v>0</v>
      </c>
      <c r="D7" s="25" t="s">
        <v>18</v>
      </c>
      <c r="E7" s="26">
        <f t="shared" ref="E7:E70" si="1">IF(D7="F",1,0)*C7</f>
        <v>0</v>
      </c>
      <c r="F7" s="27">
        <f t="shared" ref="F7:F70" si="2">IF(D7="C",1,0)*C7</f>
        <v>0</v>
      </c>
      <c r="G7" s="27">
        <f t="shared" ref="G7:G70" si="3">IF(D7="E",1,0)*C7</f>
        <v>0</v>
      </c>
      <c r="H7" s="27">
        <f t="shared" ref="H7:H70" si="4">IF(D7="H",1,0)*C7</f>
        <v>0</v>
      </c>
      <c r="I7" s="27">
        <f t="shared" ref="I7:I70" si="5">IF(D7="B",1,0)*C7</f>
        <v>0</v>
      </c>
      <c r="J7" s="27">
        <f t="shared" ref="J7:J70" si="6">IF(D7="I",1,0)*C7</f>
        <v>0</v>
      </c>
      <c r="K7" s="27">
        <f t="shared" ref="K7:K70" si="7">IF(D7="G",1,0)*C7</f>
        <v>0</v>
      </c>
      <c r="L7" s="27">
        <f t="shared" ref="L7:L70" si="8">IF(D7="A",1,0)*C7</f>
        <v>0</v>
      </c>
      <c r="M7" s="28">
        <f t="shared" ref="M7:M70" si="9">IF(D7="D",1,0)*C7</f>
        <v>0</v>
      </c>
      <c r="N7" s="26">
        <f t="shared" ref="N7:N70" si="10">IF(D7="C",1,0)*C7</f>
        <v>0</v>
      </c>
      <c r="O7" s="27">
        <f t="shared" ref="O7:O70" si="11">IF(D7="I",1,0)*C7</f>
        <v>0</v>
      </c>
      <c r="P7" s="27">
        <f t="shared" ref="P7:P70" si="12">IF(D7="G",1,0)*C7</f>
        <v>0</v>
      </c>
      <c r="Q7" s="27">
        <f t="shared" ref="Q7:Q70" si="13">IF(D7="D",1,0)*C7</f>
        <v>0</v>
      </c>
      <c r="R7" s="27">
        <f t="shared" ref="R7:R70" si="14">IF(D7="F",1,0)*C7</f>
        <v>0</v>
      </c>
      <c r="S7" s="27">
        <f t="shared" ref="S7:S70" si="15">IF(D7="B",1,0)*C7</f>
        <v>0</v>
      </c>
      <c r="T7" s="27">
        <f t="shared" ref="T7:T70" si="16">IF(D7="E",1,0)*C7</f>
        <v>0</v>
      </c>
      <c r="U7" s="27">
        <f t="shared" ref="U7:U70" si="17">IF(D7="H",1,0)*C7</f>
        <v>0</v>
      </c>
      <c r="V7" s="27">
        <f t="shared" ref="V7:V70" si="18">IF(D7="A",1,0)*C7</f>
        <v>0</v>
      </c>
      <c r="W7" s="8"/>
      <c r="X7" s="29">
        <f>IF(AND(C7=0,C8=0),1,0)</f>
        <v>1</v>
      </c>
    </row>
    <row r="8" spans="1:24" ht="21.25" customHeight="1" x14ac:dyDescent="0.15">
      <c r="A8" s="30" t="s">
        <v>19</v>
      </c>
      <c r="B8" s="31" t="b">
        <v>0</v>
      </c>
      <c r="C8" s="24">
        <f t="shared" si="0"/>
        <v>0</v>
      </c>
      <c r="D8" s="16" t="s">
        <v>20</v>
      </c>
      <c r="E8" s="26">
        <f t="shared" si="1"/>
        <v>0</v>
      </c>
      <c r="F8" s="27">
        <f t="shared" si="2"/>
        <v>0</v>
      </c>
      <c r="G8" s="27">
        <f t="shared" si="3"/>
        <v>0</v>
      </c>
      <c r="H8" s="27">
        <f t="shared" si="4"/>
        <v>0</v>
      </c>
      <c r="I8" s="27">
        <f t="shared" si="5"/>
        <v>0</v>
      </c>
      <c r="J8" s="27">
        <f t="shared" si="6"/>
        <v>0</v>
      </c>
      <c r="K8" s="27">
        <f t="shared" si="7"/>
        <v>0</v>
      </c>
      <c r="L8" s="27">
        <f t="shared" si="8"/>
        <v>0</v>
      </c>
      <c r="M8" s="28">
        <f t="shared" si="9"/>
        <v>0</v>
      </c>
      <c r="N8" s="26">
        <f t="shared" si="10"/>
        <v>0</v>
      </c>
      <c r="O8" s="27">
        <f t="shared" si="11"/>
        <v>0</v>
      </c>
      <c r="P8" s="27">
        <f t="shared" si="12"/>
        <v>0</v>
      </c>
      <c r="Q8" s="27">
        <f t="shared" si="13"/>
        <v>0</v>
      </c>
      <c r="R8" s="27">
        <f t="shared" si="14"/>
        <v>0</v>
      </c>
      <c r="S8" s="27">
        <f t="shared" si="15"/>
        <v>0</v>
      </c>
      <c r="T8" s="27">
        <f t="shared" si="16"/>
        <v>0</v>
      </c>
      <c r="U8" s="27">
        <f t="shared" si="17"/>
        <v>0</v>
      </c>
      <c r="V8" s="27">
        <f t="shared" si="18"/>
        <v>0</v>
      </c>
      <c r="W8" s="8"/>
      <c r="X8" s="29">
        <f>IF(AND(C7=1,C8=1),-1,0)</f>
        <v>0</v>
      </c>
    </row>
    <row r="9" spans="1:24" ht="21.25" customHeight="1" x14ac:dyDescent="0.15">
      <c r="A9" s="22" t="s">
        <v>21</v>
      </c>
      <c r="B9" s="23" t="b">
        <v>0</v>
      </c>
      <c r="C9" s="24">
        <f t="shared" si="0"/>
        <v>0</v>
      </c>
      <c r="D9" s="16" t="s">
        <v>22</v>
      </c>
      <c r="E9" s="26">
        <f t="shared" si="1"/>
        <v>0</v>
      </c>
      <c r="F9" s="27">
        <f t="shared" si="2"/>
        <v>0</v>
      </c>
      <c r="G9" s="27">
        <f t="shared" si="3"/>
        <v>0</v>
      </c>
      <c r="H9" s="27">
        <f t="shared" si="4"/>
        <v>0</v>
      </c>
      <c r="I9" s="27">
        <f t="shared" si="5"/>
        <v>0</v>
      </c>
      <c r="J9" s="27">
        <f t="shared" si="6"/>
        <v>0</v>
      </c>
      <c r="K9" s="27">
        <f t="shared" si="7"/>
        <v>0</v>
      </c>
      <c r="L9" s="27">
        <f t="shared" si="8"/>
        <v>0</v>
      </c>
      <c r="M9" s="28">
        <f t="shared" si="9"/>
        <v>0</v>
      </c>
      <c r="N9" s="26">
        <f t="shared" si="10"/>
        <v>0</v>
      </c>
      <c r="O9" s="27">
        <f t="shared" si="11"/>
        <v>0</v>
      </c>
      <c r="P9" s="27">
        <f t="shared" si="12"/>
        <v>0</v>
      </c>
      <c r="Q9" s="27">
        <f t="shared" si="13"/>
        <v>0</v>
      </c>
      <c r="R9" s="27">
        <f t="shared" si="14"/>
        <v>0</v>
      </c>
      <c r="S9" s="27">
        <f t="shared" si="15"/>
        <v>0</v>
      </c>
      <c r="T9" s="27">
        <f t="shared" si="16"/>
        <v>0</v>
      </c>
      <c r="U9" s="27">
        <f t="shared" si="17"/>
        <v>0</v>
      </c>
      <c r="V9" s="27">
        <f t="shared" si="18"/>
        <v>0</v>
      </c>
      <c r="W9" s="8"/>
      <c r="X9" s="29">
        <f>IF(AND(C9=0,C10=0),1,0)</f>
        <v>1</v>
      </c>
    </row>
    <row r="10" spans="1:24" ht="21.25" customHeight="1" x14ac:dyDescent="0.15">
      <c r="A10" s="30" t="s">
        <v>23</v>
      </c>
      <c r="B10" s="31" t="b">
        <v>0</v>
      </c>
      <c r="C10" s="24">
        <f t="shared" si="0"/>
        <v>0</v>
      </c>
      <c r="D10" s="16" t="s">
        <v>24</v>
      </c>
      <c r="E10" s="26">
        <f t="shared" si="1"/>
        <v>0</v>
      </c>
      <c r="F10" s="27">
        <f t="shared" si="2"/>
        <v>0</v>
      </c>
      <c r="G10" s="27">
        <f t="shared" si="3"/>
        <v>0</v>
      </c>
      <c r="H10" s="27">
        <f t="shared" si="4"/>
        <v>0</v>
      </c>
      <c r="I10" s="27">
        <f t="shared" si="5"/>
        <v>0</v>
      </c>
      <c r="J10" s="27">
        <f t="shared" si="6"/>
        <v>0</v>
      </c>
      <c r="K10" s="27">
        <f t="shared" si="7"/>
        <v>0</v>
      </c>
      <c r="L10" s="27">
        <f t="shared" si="8"/>
        <v>0</v>
      </c>
      <c r="M10" s="28">
        <f t="shared" si="9"/>
        <v>0</v>
      </c>
      <c r="N10" s="26">
        <f t="shared" si="10"/>
        <v>0</v>
      </c>
      <c r="O10" s="27">
        <f t="shared" si="11"/>
        <v>0</v>
      </c>
      <c r="P10" s="27">
        <f t="shared" si="12"/>
        <v>0</v>
      </c>
      <c r="Q10" s="27">
        <f t="shared" si="13"/>
        <v>0</v>
      </c>
      <c r="R10" s="27">
        <f t="shared" si="14"/>
        <v>0</v>
      </c>
      <c r="S10" s="27">
        <f t="shared" si="15"/>
        <v>0</v>
      </c>
      <c r="T10" s="27">
        <f t="shared" si="16"/>
        <v>0</v>
      </c>
      <c r="U10" s="27">
        <f t="shared" si="17"/>
        <v>0</v>
      </c>
      <c r="V10" s="27">
        <f t="shared" si="18"/>
        <v>0</v>
      </c>
      <c r="W10" s="8"/>
      <c r="X10" s="29">
        <f>IF(AND(C9=1,C10=1),-1,0)</f>
        <v>0</v>
      </c>
    </row>
    <row r="11" spans="1:24" ht="21.25" customHeight="1" x14ac:dyDescent="0.15">
      <c r="A11" s="22" t="s">
        <v>25</v>
      </c>
      <c r="B11" s="23" t="b">
        <v>0</v>
      </c>
      <c r="C11" s="24">
        <f t="shared" si="0"/>
        <v>0</v>
      </c>
      <c r="D11" s="16" t="s">
        <v>26</v>
      </c>
      <c r="E11" s="26">
        <f t="shared" si="1"/>
        <v>0</v>
      </c>
      <c r="F11" s="27">
        <f t="shared" si="2"/>
        <v>0</v>
      </c>
      <c r="G11" s="27">
        <f t="shared" si="3"/>
        <v>0</v>
      </c>
      <c r="H11" s="27">
        <f t="shared" si="4"/>
        <v>0</v>
      </c>
      <c r="I11" s="27">
        <f t="shared" si="5"/>
        <v>0</v>
      </c>
      <c r="J11" s="27">
        <f t="shared" si="6"/>
        <v>0</v>
      </c>
      <c r="K11" s="27">
        <f t="shared" si="7"/>
        <v>0</v>
      </c>
      <c r="L11" s="27">
        <f t="shared" si="8"/>
        <v>0</v>
      </c>
      <c r="M11" s="28">
        <f t="shared" si="9"/>
        <v>0</v>
      </c>
      <c r="N11" s="26">
        <f t="shared" si="10"/>
        <v>0</v>
      </c>
      <c r="O11" s="27">
        <f t="shared" si="11"/>
        <v>0</v>
      </c>
      <c r="P11" s="27">
        <f t="shared" si="12"/>
        <v>0</v>
      </c>
      <c r="Q11" s="27">
        <f t="shared" si="13"/>
        <v>0</v>
      </c>
      <c r="R11" s="27">
        <f t="shared" si="14"/>
        <v>0</v>
      </c>
      <c r="S11" s="27">
        <f t="shared" si="15"/>
        <v>0</v>
      </c>
      <c r="T11" s="27">
        <f t="shared" si="16"/>
        <v>0</v>
      </c>
      <c r="U11" s="27">
        <f t="shared" si="17"/>
        <v>0</v>
      </c>
      <c r="V11" s="27">
        <f t="shared" si="18"/>
        <v>0</v>
      </c>
      <c r="W11" s="8"/>
      <c r="X11" s="29">
        <f>IF(AND(C11=0,C12=0),1,0)</f>
        <v>1</v>
      </c>
    </row>
    <row r="12" spans="1:24" ht="21.25" customHeight="1" x14ac:dyDescent="0.15">
      <c r="A12" s="30" t="s">
        <v>27</v>
      </c>
      <c r="B12" s="31" t="b">
        <v>0</v>
      </c>
      <c r="C12" s="24">
        <f t="shared" si="0"/>
        <v>0</v>
      </c>
      <c r="D12" s="16" t="s">
        <v>28</v>
      </c>
      <c r="E12" s="26">
        <f t="shared" si="1"/>
        <v>0</v>
      </c>
      <c r="F12" s="27">
        <f t="shared" si="2"/>
        <v>0</v>
      </c>
      <c r="G12" s="27">
        <f t="shared" si="3"/>
        <v>0</v>
      </c>
      <c r="H12" s="27">
        <f t="shared" si="4"/>
        <v>0</v>
      </c>
      <c r="I12" s="27">
        <f t="shared" si="5"/>
        <v>0</v>
      </c>
      <c r="J12" s="27">
        <f t="shared" si="6"/>
        <v>0</v>
      </c>
      <c r="K12" s="27">
        <f t="shared" si="7"/>
        <v>0</v>
      </c>
      <c r="L12" s="27">
        <f t="shared" si="8"/>
        <v>0</v>
      </c>
      <c r="M12" s="28">
        <f t="shared" si="9"/>
        <v>0</v>
      </c>
      <c r="N12" s="26">
        <f t="shared" si="10"/>
        <v>0</v>
      </c>
      <c r="O12" s="27">
        <f t="shared" si="11"/>
        <v>0</v>
      </c>
      <c r="P12" s="27">
        <f t="shared" si="12"/>
        <v>0</v>
      </c>
      <c r="Q12" s="27">
        <f t="shared" si="13"/>
        <v>0</v>
      </c>
      <c r="R12" s="27">
        <f t="shared" si="14"/>
        <v>0</v>
      </c>
      <c r="S12" s="27">
        <f t="shared" si="15"/>
        <v>0</v>
      </c>
      <c r="T12" s="27">
        <f t="shared" si="16"/>
        <v>0</v>
      </c>
      <c r="U12" s="27">
        <f t="shared" si="17"/>
        <v>0</v>
      </c>
      <c r="V12" s="27">
        <f t="shared" si="18"/>
        <v>0</v>
      </c>
      <c r="W12" s="8"/>
      <c r="X12" s="29">
        <f>IF(AND(C11=1,C12=1),-1,0)</f>
        <v>0</v>
      </c>
    </row>
    <row r="13" spans="1:24" ht="21.25" customHeight="1" x14ac:dyDescent="0.15">
      <c r="A13" s="22" t="s">
        <v>29</v>
      </c>
      <c r="B13" s="23" t="b">
        <v>0</v>
      </c>
      <c r="C13" s="24">
        <f t="shared" si="0"/>
        <v>0</v>
      </c>
      <c r="D13" s="16" t="s">
        <v>30</v>
      </c>
      <c r="E13" s="26">
        <f t="shared" si="1"/>
        <v>0</v>
      </c>
      <c r="F13" s="27">
        <f t="shared" si="2"/>
        <v>0</v>
      </c>
      <c r="G13" s="27">
        <f t="shared" si="3"/>
        <v>0</v>
      </c>
      <c r="H13" s="27">
        <f t="shared" si="4"/>
        <v>0</v>
      </c>
      <c r="I13" s="27">
        <f t="shared" si="5"/>
        <v>0</v>
      </c>
      <c r="J13" s="27">
        <f t="shared" si="6"/>
        <v>0</v>
      </c>
      <c r="K13" s="27">
        <f t="shared" si="7"/>
        <v>0</v>
      </c>
      <c r="L13" s="27">
        <f t="shared" si="8"/>
        <v>0</v>
      </c>
      <c r="M13" s="28">
        <f t="shared" si="9"/>
        <v>0</v>
      </c>
      <c r="N13" s="26">
        <f t="shared" si="10"/>
        <v>0</v>
      </c>
      <c r="O13" s="27">
        <f t="shared" si="11"/>
        <v>0</v>
      </c>
      <c r="P13" s="27">
        <f t="shared" si="12"/>
        <v>0</v>
      </c>
      <c r="Q13" s="27">
        <f t="shared" si="13"/>
        <v>0</v>
      </c>
      <c r="R13" s="27">
        <f t="shared" si="14"/>
        <v>0</v>
      </c>
      <c r="S13" s="27">
        <f t="shared" si="15"/>
        <v>0</v>
      </c>
      <c r="T13" s="27">
        <f t="shared" si="16"/>
        <v>0</v>
      </c>
      <c r="U13" s="27">
        <f t="shared" si="17"/>
        <v>0</v>
      </c>
      <c r="V13" s="27">
        <f t="shared" si="18"/>
        <v>0</v>
      </c>
      <c r="W13" s="8"/>
      <c r="X13" s="29">
        <f>IF(AND(C13=0,C14=0),1,0)</f>
        <v>1</v>
      </c>
    </row>
    <row r="14" spans="1:24" ht="21.25" customHeight="1" x14ac:dyDescent="0.15">
      <c r="A14" s="30" t="s">
        <v>31</v>
      </c>
      <c r="B14" s="31" t="b">
        <v>0</v>
      </c>
      <c r="C14" s="24">
        <f t="shared" si="0"/>
        <v>0</v>
      </c>
      <c r="D14" s="16" t="s">
        <v>32</v>
      </c>
      <c r="E14" s="26">
        <f t="shared" si="1"/>
        <v>0</v>
      </c>
      <c r="F14" s="27">
        <f t="shared" si="2"/>
        <v>0</v>
      </c>
      <c r="G14" s="27">
        <f t="shared" si="3"/>
        <v>0</v>
      </c>
      <c r="H14" s="27">
        <f t="shared" si="4"/>
        <v>0</v>
      </c>
      <c r="I14" s="27">
        <f t="shared" si="5"/>
        <v>0</v>
      </c>
      <c r="J14" s="27">
        <f t="shared" si="6"/>
        <v>0</v>
      </c>
      <c r="K14" s="27">
        <f t="shared" si="7"/>
        <v>0</v>
      </c>
      <c r="L14" s="27">
        <f t="shared" si="8"/>
        <v>0</v>
      </c>
      <c r="M14" s="28">
        <f t="shared" si="9"/>
        <v>0</v>
      </c>
      <c r="N14" s="26">
        <f t="shared" si="10"/>
        <v>0</v>
      </c>
      <c r="O14" s="27">
        <f t="shared" si="11"/>
        <v>0</v>
      </c>
      <c r="P14" s="27">
        <f t="shared" si="12"/>
        <v>0</v>
      </c>
      <c r="Q14" s="27">
        <f t="shared" si="13"/>
        <v>0</v>
      </c>
      <c r="R14" s="27">
        <f t="shared" si="14"/>
        <v>0</v>
      </c>
      <c r="S14" s="27">
        <f t="shared" si="15"/>
        <v>0</v>
      </c>
      <c r="T14" s="27">
        <f t="shared" si="16"/>
        <v>0</v>
      </c>
      <c r="U14" s="27">
        <f t="shared" si="17"/>
        <v>0</v>
      </c>
      <c r="V14" s="27">
        <f t="shared" si="18"/>
        <v>0</v>
      </c>
      <c r="W14" s="8"/>
      <c r="X14" s="29">
        <f>IF(AND(C13=1,C14=1),-1,0)</f>
        <v>0</v>
      </c>
    </row>
    <row r="15" spans="1:24" ht="21.25" customHeight="1" x14ac:dyDescent="0.15">
      <c r="A15" s="22" t="s">
        <v>33</v>
      </c>
      <c r="B15" s="23" t="b">
        <v>0</v>
      </c>
      <c r="C15" s="24">
        <f t="shared" si="0"/>
        <v>0</v>
      </c>
      <c r="D15" s="16" t="s">
        <v>34</v>
      </c>
      <c r="E15" s="26">
        <f t="shared" si="1"/>
        <v>0</v>
      </c>
      <c r="F15" s="27">
        <f t="shared" si="2"/>
        <v>0</v>
      </c>
      <c r="G15" s="27">
        <f t="shared" si="3"/>
        <v>0</v>
      </c>
      <c r="H15" s="27">
        <f t="shared" si="4"/>
        <v>0</v>
      </c>
      <c r="I15" s="27">
        <f t="shared" si="5"/>
        <v>0</v>
      </c>
      <c r="J15" s="27">
        <f t="shared" si="6"/>
        <v>0</v>
      </c>
      <c r="K15" s="27">
        <f t="shared" si="7"/>
        <v>0</v>
      </c>
      <c r="L15" s="27">
        <f t="shared" si="8"/>
        <v>0</v>
      </c>
      <c r="M15" s="28">
        <f t="shared" si="9"/>
        <v>0</v>
      </c>
      <c r="N15" s="26">
        <f t="shared" si="10"/>
        <v>0</v>
      </c>
      <c r="O15" s="27">
        <f t="shared" si="11"/>
        <v>0</v>
      </c>
      <c r="P15" s="27">
        <f t="shared" si="12"/>
        <v>0</v>
      </c>
      <c r="Q15" s="27">
        <f t="shared" si="13"/>
        <v>0</v>
      </c>
      <c r="R15" s="27">
        <f t="shared" si="14"/>
        <v>0</v>
      </c>
      <c r="S15" s="27">
        <f t="shared" si="15"/>
        <v>0</v>
      </c>
      <c r="T15" s="27">
        <f t="shared" si="16"/>
        <v>0</v>
      </c>
      <c r="U15" s="27">
        <f t="shared" si="17"/>
        <v>0</v>
      </c>
      <c r="V15" s="27">
        <f t="shared" si="18"/>
        <v>0</v>
      </c>
      <c r="W15" s="8"/>
      <c r="X15" s="29">
        <f>IF(AND(C15=0,C16=0),1,0)</f>
        <v>1</v>
      </c>
    </row>
    <row r="16" spans="1:24" ht="21.25" customHeight="1" x14ac:dyDescent="0.15">
      <c r="A16" s="30" t="s">
        <v>35</v>
      </c>
      <c r="B16" s="31" t="b">
        <v>0</v>
      </c>
      <c r="C16" s="24">
        <f t="shared" si="0"/>
        <v>0</v>
      </c>
      <c r="D16" s="16" t="s">
        <v>18</v>
      </c>
      <c r="E16" s="26">
        <f t="shared" si="1"/>
        <v>0</v>
      </c>
      <c r="F16" s="27">
        <f t="shared" si="2"/>
        <v>0</v>
      </c>
      <c r="G16" s="27">
        <f t="shared" si="3"/>
        <v>0</v>
      </c>
      <c r="H16" s="27">
        <f t="shared" si="4"/>
        <v>0</v>
      </c>
      <c r="I16" s="27">
        <f t="shared" si="5"/>
        <v>0</v>
      </c>
      <c r="J16" s="27">
        <f t="shared" si="6"/>
        <v>0</v>
      </c>
      <c r="K16" s="27">
        <f t="shared" si="7"/>
        <v>0</v>
      </c>
      <c r="L16" s="27">
        <f t="shared" si="8"/>
        <v>0</v>
      </c>
      <c r="M16" s="28">
        <f t="shared" si="9"/>
        <v>0</v>
      </c>
      <c r="N16" s="26">
        <f t="shared" si="10"/>
        <v>0</v>
      </c>
      <c r="O16" s="27">
        <f t="shared" si="11"/>
        <v>0</v>
      </c>
      <c r="P16" s="27">
        <f t="shared" si="12"/>
        <v>0</v>
      </c>
      <c r="Q16" s="27">
        <f t="shared" si="13"/>
        <v>0</v>
      </c>
      <c r="R16" s="27">
        <f t="shared" si="14"/>
        <v>0</v>
      </c>
      <c r="S16" s="27">
        <f t="shared" si="15"/>
        <v>0</v>
      </c>
      <c r="T16" s="27">
        <f t="shared" si="16"/>
        <v>0</v>
      </c>
      <c r="U16" s="27">
        <f t="shared" si="17"/>
        <v>0</v>
      </c>
      <c r="V16" s="27">
        <f t="shared" si="18"/>
        <v>0</v>
      </c>
      <c r="W16" s="8"/>
      <c r="X16" s="29">
        <f>IF(AND(C15=1,C16=1),-1,0)</f>
        <v>0</v>
      </c>
    </row>
    <row r="17" spans="1:24" ht="21.25" customHeight="1" x14ac:dyDescent="0.15">
      <c r="A17" s="22" t="s">
        <v>36</v>
      </c>
      <c r="B17" s="23" t="b">
        <v>0</v>
      </c>
      <c r="C17" s="24">
        <f t="shared" si="0"/>
        <v>0</v>
      </c>
      <c r="D17" s="16" t="s">
        <v>20</v>
      </c>
      <c r="E17" s="26">
        <f t="shared" si="1"/>
        <v>0</v>
      </c>
      <c r="F17" s="27">
        <f t="shared" si="2"/>
        <v>0</v>
      </c>
      <c r="G17" s="27">
        <f t="shared" si="3"/>
        <v>0</v>
      </c>
      <c r="H17" s="27">
        <f t="shared" si="4"/>
        <v>0</v>
      </c>
      <c r="I17" s="27">
        <f t="shared" si="5"/>
        <v>0</v>
      </c>
      <c r="J17" s="27">
        <f t="shared" si="6"/>
        <v>0</v>
      </c>
      <c r="K17" s="27">
        <f t="shared" si="7"/>
        <v>0</v>
      </c>
      <c r="L17" s="27">
        <f t="shared" si="8"/>
        <v>0</v>
      </c>
      <c r="M17" s="28">
        <f t="shared" si="9"/>
        <v>0</v>
      </c>
      <c r="N17" s="26">
        <f t="shared" si="10"/>
        <v>0</v>
      </c>
      <c r="O17" s="27">
        <f t="shared" si="11"/>
        <v>0</v>
      </c>
      <c r="P17" s="27">
        <f t="shared" si="12"/>
        <v>0</v>
      </c>
      <c r="Q17" s="27">
        <f t="shared" si="13"/>
        <v>0</v>
      </c>
      <c r="R17" s="27">
        <f t="shared" si="14"/>
        <v>0</v>
      </c>
      <c r="S17" s="27">
        <f t="shared" si="15"/>
        <v>0</v>
      </c>
      <c r="T17" s="27">
        <f t="shared" si="16"/>
        <v>0</v>
      </c>
      <c r="U17" s="27">
        <f t="shared" si="17"/>
        <v>0</v>
      </c>
      <c r="V17" s="27">
        <f t="shared" si="18"/>
        <v>0</v>
      </c>
      <c r="W17" s="8"/>
      <c r="X17" s="29">
        <f>IF(AND(C17=0,C18=0),1,0)</f>
        <v>1</v>
      </c>
    </row>
    <row r="18" spans="1:24" ht="21.25" customHeight="1" x14ac:dyDescent="0.15">
      <c r="A18" s="30" t="s">
        <v>37</v>
      </c>
      <c r="B18" s="31" t="b">
        <v>0</v>
      </c>
      <c r="C18" s="24">
        <f t="shared" si="0"/>
        <v>0</v>
      </c>
      <c r="D18" s="16" t="s">
        <v>24</v>
      </c>
      <c r="E18" s="26">
        <f t="shared" si="1"/>
        <v>0</v>
      </c>
      <c r="F18" s="27">
        <f t="shared" si="2"/>
        <v>0</v>
      </c>
      <c r="G18" s="27">
        <f t="shared" si="3"/>
        <v>0</v>
      </c>
      <c r="H18" s="27">
        <f t="shared" si="4"/>
        <v>0</v>
      </c>
      <c r="I18" s="27">
        <f t="shared" si="5"/>
        <v>0</v>
      </c>
      <c r="J18" s="27">
        <f t="shared" si="6"/>
        <v>0</v>
      </c>
      <c r="K18" s="27">
        <f t="shared" si="7"/>
        <v>0</v>
      </c>
      <c r="L18" s="27">
        <f t="shared" si="8"/>
        <v>0</v>
      </c>
      <c r="M18" s="28">
        <f t="shared" si="9"/>
        <v>0</v>
      </c>
      <c r="N18" s="26">
        <f t="shared" si="10"/>
        <v>0</v>
      </c>
      <c r="O18" s="27">
        <f t="shared" si="11"/>
        <v>0</v>
      </c>
      <c r="P18" s="27">
        <f t="shared" si="12"/>
        <v>0</v>
      </c>
      <c r="Q18" s="27">
        <f t="shared" si="13"/>
        <v>0</v>
      </c>
      <c r="R18" s="27">
        <f t="shared" si="14"/>
        <v>0</v>
      </c>
      <c r="S18" s="27">
        <f t="shared" si="15"/>
        <v>0</v>
      </c>
      <c r="T18" s="27">
        <f t="shared" si="16"/>
        <v>0</v>
      </c>
      <c r="U18" s="27">
        <f t="shared" si="17"/>
        <v>0</v>
      </c>
      <c r="V18" s="27">
        <f t="shared" si="18"/>
        <v>0</v>
      </c>
      <c r="W18" s="8"/>
      <c r="X18" s="29">
        <f>IF(AND(C17=1,C18=1),-1,0)</f>
        <v>0</v>
      </c>
    </row>
    <row r="19" spans="1:24" ht="21.25" customHeight="1" x14ac:dyDescent="0.15">
      <c r="A19" s="22" t="s">
        <v>38</v>
      </c>
      <c r="B19" s="23" t="b">
        <v>0</v>
      </c>
      <c r="C19" s="24">
        <f t="shared" si="0"/>
        <v>0</v>
      </c>
      <c r="D19" s="16" t="s">
        <v>22</v>
      </c>
      <c r="E19" s="26">
        <f t="shared" si="1"/>
        <v>0</v>
      </c>
      <c r="F19" s="27">
        <f t="shared" si="2"/>
        <v>0</v>
      </c>
      <c r="G19" s="27">
        <f t="shared" si="3"/>
        <v>0</v>
      </c>
      <c r="H19" s="27">
        <f t="shared" si="4"/>
        <v>0</v>
      </c>
      <c r="I19" s="27">
        <f t="shared" si="5"/>
        <v>0</v>
      </c>
      <c r="J19" s="27">
        <f t="shared" si="6"/>
        <v>0</v>
      </c>
      <c r="K19" s="27">
        <f t="shared" si="7"/>
        <v>0</v>
      </c>
      <c r="L19" s="27">
        <f t="shared" si="8"/>
        <v>0</v>
      </c>
      <c r="M19" s="28">
        <f t="shared" si="9"/>
        <v>0</v>
      </c>
      <c r="N19" s="26">
        <f t="shared" si="10"/>
        <v>0</v>
      </c>
      <c r="O19" s="27">
        <f t="shared" si="11"/>
        <v>0</v>
      </c>
      <c r="P19" s="27">
        <f t="shared" si="12"/>
        <v>0</v>
      </c>
      <c r="Q19" s="27">
        <f t="shared" si="13"/>
        <v>0</v>
      </c>
      <c r="R19" s="27">
        <f t="shared" si="14"/>
        <v>0</v>
      </c>
      <c r="S19" s="27">
        <f t="shared" si="15"/>
        <v>0</v>
      </c>
      <c r="T19" s="27">
        <f t="shared" si="16"/>
        <v>0</v>
      </c>
      <c r="U19" s="27">
        <f t="shared" si="17"/>
        <v>0</v>
      </c>
      <c r="V19" s="27">
        <f t="shared" si="18"/>
        <v>0</v>
      </c>
      <c r="W19" s="8"/>
      <c r="X19" s="29">
        <f>IF(AND(C19=0,C20=0),1,0)</f>
        <v>1</v>
      </c>
    </row>
    <row r="20" spans="1:24" ht="21.25" customHeight="1" x14ac:dyDescent="0.15">
      <c r="A20" s="30" t="s">
        <v>39</v>
      </c>
      <c r="B20" s="31" t="b">
        <v>0</v>
      </c>
      <c r="C20" s="24">
        <f t="shared" si="0"/>
        <v>0</v>
      </c>
      <c r="D20" s="16" t="s">
        <v>28</v>
      </c>
      <c r="E20" s="26">
        <f t="shared" si="1"/>
        <v>0</v>
      </c>
      <c r="F20" s="27">
        <f t="shared" si="2"/>
        <v>0</v>
      </c>
      <c r="G20" s="27">
        <f t="shared" si="3"/>
        <v>0</v>
      </c>
      <c r="H20" s="27">
        <f t="shared" si="4"/>
        <v>0</v>
      </c>
      <c r="I20" s="27">
        <f t="shared" si="5"/>
        <v>0</v>
      </c>
      <c r="J20" s="27">
        <f t="shared" si="6"/>
        <v>0</v>
      </c>
      <c r="K20" s="27">
        <f t="shared" si="7"/>
        <v>0</v>
      </c>
      <c r="L20" s="27">
        <f t="shared" si="8"/>
        <v>0</v>
      </c>
      <c r="M20" s="28">
        <f t="shared" si="9"/>
        <v>0</v>
      </c>
      <c r="N20" s="26">
        <f t="shared" si="10"/>
        <v>0</v>
      </c>
      <c r="O20" s="27">
        <f t="shared" si="11"/>
        <v>0</v>
      </c>
      <c r="P20" s="27">
        <f t="shared" si="12"/>
        <v>0</v>
      </c>
      <c r="Q20" s="27">
        <f t="shared" si="13"/>
        <v>0</v>
      </c>
      <c r="R20" s="27">
        <f t="shared" si="14"/>
        <v>0</v>
      </c>
      <c r="S20" s="27">
        <f t="shared" si="15"/>
        <v>0</v>
      </c>
      <c r="T20" s="27">
        <f t="shared" si="16"/>
        <v>0</v>
      </c>
      <c r="U20" s="27">
        <f t="shared" si="17"/>
        <v>0</v>
      </c>
      <c r="V20" s="27">
        <f t="shared" si="18"/>
        <v>0</v>
      </c>
      <c r="W20" s="8"/>
      <c r="X20" s="29">
        <f>IF(AND(C19=1,C20=1),-1,0)</f>
        <v>0</v>
      </c>
    </row>
    <row r="21" spans="1:24" ht="21.25" customHeight="1" x14ac:dyDescent="0.15">
      <c r="A21" s="22" t="s">
        <v>40</v>
      </c>
      <c r="B21" s="23" t="b">
        <v>0</v>
      </c>
      <c r="C21" s="24">
        <f t="shared" si="0"/>
        <v>0</v>
      </c>
      <c r="D21" s="16" t="s">
        <v>34</v>
      </c>
      <c r="E21" s="26">
        <f t="shared" si="1"/>
        <v>0</v>
      </c>
      <c r="F21" s="27">
        <f t="shared" si="2"/>
        <v>0</v>
      </c>
      <c r="G21" s="27">
        <f t="shared" si="3"/>
        <v>0</v>
      </c>
      <c r="H21" s="27">
        <f t="shared" si="4"/>
        <v>0</v>
      </c>
      <c r="I21" s="27">
        <f t="shared" si="5"/>
        <v>0</v>
      </c>
      <c r="J21" s="27">
        <f t="shared" si="6"/>
        <v>0</v>
      </c>
      <c r="K21" s="27">
        <f t="shared" si="7"/>
        <v>0</v>
      </c>
      <c r="L21" s="27">
        <f t="shared" si="8"/>
        <v>0</v>
      </c>
      <c r="M21" s="28">
        <f t="shared" si="9"/>
        <v>0</v>
      </c>
      <c r="N21" s="26">
        <f t="shared" si="10"/>
        <v>0</v>
      </c>
      <c r="O21" s="27">
        <f t="shared" si="11"/>
        <v>0</v>
      </c>
      <c r="P21" s="27">
        <f t="shared" si="12"/>
        <v>0</v>
      </c>
      <c r="Q21" s="27">
        <f t="shared" si="13"/>
        <v>0</v>
      </c>
      <c r="R21" s="27">
        <f t="shared" si="14"/>
        <v>0</v>
      </c>
      <c r="S21" s="27">
        <f t="shared" si="15"/>
        <v>0</v>
      </c>
      <c r="T21" s="27">
        <f t="shared" si="16"/>
        <v>0</v>
      </c>
      <c r="U21" s="27">
        <f t="shared" si="17"/>
        <v>0</v>
      </c>
      <c r="V21" s="27">
        <f t="shared" si="18"/>
        <v>0</v>
      </c>
      <c r="W21" s="8"/>
      <c r="X21" s="29">
        <f>IF(AND(C21=0,C22=0),1,0)</f>
        <v>1</v>
      </c>
    </row>
    <row r="22" spans="1:24" ht="21.25" customHeight="1" x14ac:dyDescent="0.15">
      <c r="A22" s="30" t="s">
        <v>41</v>
      </c>
      <c r="B22" s="31" t="b">
        <v>0</v>
      </c>
      <c r="C22" s="24">
        <f t="shared" si="0"/>
        <v>0</v>
      </c>
      <c r="D22" s="16" t="s">
        <v>30</v>
      </c>
      <c r="E22" s="26">
        <f t="shared" si="1"/>
        <v>0</v>
      </c>
      <c r="F22" s="27">
        <f t="shared" si="2"/>
        <v>0</v>
      </c>
      <c r="G22" s="27">
        <f t="shared" si="3"/>
        <v>0</v>
      </c>
      <c r="H22" s="27">
        <f t="shared" si="4"/>
        <v>0</v>
      </c>
      <c r="I22" s="27">
        <f t="shared" si="5"/>
        <v>0</v>
      </c>
      <c r="J22" s="27">
        <f t="shared" si="6"/>
        <v>0</v>
      </c>
      <c r="K22" s="27">
        <f t="shared" si="7"/>
        <v>0</v>
      </c>
      <c r="L22" s="27">
        <f t="shared" si="8"/>
        <v>0</v>
      </c>
      <c r="M22" s="28">
        <f t="shared" si="9"/>
        <v>0</v>
      </c>
      <c r="N22" s="26">
        <f t="shared" si="10"/>
        <v>0</v>
      </c>
      <c r="O22" s="27">
        <f t="shared" si="11"/>
        <v>0</v>
      </c>
      <c r="P22" s="27">
        <f t="shared" si="12"/>
        <v>0</v>
      </c>
      <c r="Q22" s="27">
        <f t="shared" si="13"/>
        <v>0</v>
      </c>
      <c r="R22" s="27">
        <f t="shared" si="14"/>
        <v>0</v>
      </c>
      <c r="S22" s="27">
        <f t="shared" si="15"/>
        <v>0</v>
      </c>
      <c r="T22" s="27">
        <f t="shared" si="16"/>
        <v>0</v>
      </c>
      <c r="U22" s="27">
        <f t="shared" si="17"/>
        <v>0</v>
      </c>
      <c r="V22" s="27">
        <f t="shared" si="18"/>
        <v>0</v>
      </c>
      <c r="W22" s="8"/>
      <c r="X22" s="29">
        <f>IF(AND(C21=1,C22=1),-1,0)</f>
        <v>0</v>
      </c>
    </row>
    <row r="23" spans="1:24" ht="21.25" customHeight="1" x14ac:dyDescent="0.15">
      <c r="A23" s="22" t="s">
        <v>42</v>
      </c>
      <c r="B23" s="23" t="b">
        <v>0</v>
      </c>
      <c r="C23" s="24">
        <f t="shared" si="0"/>
        <v>0</v>
      </c>
      <c r="D23" s="16" t="s">
        <v>26</v>
      </c>
      <c r="E23" s="26">
        <f t="shared" si="1"/>
        <v>0</v>
      </c>
      <c r="F23" s="27">
        <f t="shared" si="2"/>
        <v>0</v>
      </c>
      <c r="G23" s="27">
        <f t="shared" si="3"/>
        <v>0</v>
      </c>
      <c r="H23" s="27">
        <f t="shared" si="4"/>
        <v>0</v>
      </c>
      <c r="I23" s="27">
        <f t="shared" si="5"/>
        <v>0</v>
      </c>
      <c r="J23" s="27">
        <f t="shared" si="6"/>
        <v>0</v>
      </c>
      <c r="K23" s="27">
        <f t="shared" si="7"/>
        <v>0</v>
      </c>
      <c r="L23" s="27">
        <f t="shared" si="8"/>
        <v>0</v>
      </c>
      <c r="M23" s="28">
        <f t="shared" si="9"/>
        <v>0</v>
      </c>
      <c r="N23" s="26">
        <f t="shared" si="10"/>
        <v>0</v>
      </c>
      <c r="O23" s="27">
        <f t="shared" si="11"/>
        <v>0</v>
      </c>
      <c r="P23" s="27">
        <f t="shared" si="12"/>
        <v>0</v>
      </c>
      <c r="Q23" s="27">
        <f t="shared" si="13"/>
        <v>0</v>
      </c>
      <c r="R23" s="27">
        <f t="shared" si="14"/>
        <v>0</v>
      </c>
      <c r="S23" s="27">
        <f t="shared" si="15"/>
        <v>0</v>
      </c>
      <c r="T23" s="27">
        <f t="shared" si="16"/>
        <v>0</v>
      </c>
      <c r="U23" s="27">
        <f t="shared" si="17"/>
        <v>0</v>
      </c>
      <c r="V23" s="27">
        <f t="shared" si="18"/>
        <v>0</v>
      </c>
      <c r="W23" s="8"/>
      <c r="X23" s="29">
        <f>IF(AND(C23=0,C24=0),1,0)</f>
        <v>1</v>
      </c>
    </row>
    <row r="24" spans="1:24" ht="21.25" customHeight="1" x14ac:dyDescent="0.15">
      <c r="A24" s="30" t="s">
        <v>43</v>
      </c>
      <c r="B24" s="31" t="b">
        <v>0</v>
      </c>
      <c r="C24" s="24">
        <f t="shared" si="0"/>
        <v>0</v>
      </c>
      <c r="D24" s="16" t="s">
        <v>32</v>
      </c>
      <c r="E24" s="26">
        <f t="shared" si="1"/>
        <v>0</v>
      </c>
      <c r="F24" s="27">
        <f t="shared" si="2"/>
        <v>0</v>
      </c>
      <c r="G24" s="27">
        <f t="shared" si="3"/>
        <v>0</v>
      </c>
      <c r="H24" s="27">
        <f t="shared" si="4"/>
        <v>0</v>
      </c>
      <c r="I24" s="27">
        <f t="shared" si="5"/>
        <v>0</v>
      </c>
      <c r="J24" s="27">
        <f t="shared" si="6"/>
        <v>0</v>
      </c>
      <c r="K24" s="27">
        <f t="shared" si="7"/>
        <v>0</v>
      </c>
      <c r="L24" s="27">
        <f t="shared" si="8"/>
        <v>0</v>
      </c>
      <c r="M24" s="28">
        <f t="shared" si="9"/>
        <v>0</v>
      </c>
      <c r="N24" s="26">
        <f t="shared" si="10"/>
        <v>0</v>
      </c>
      <c r="O24" s="27">
        <f t="shared" si="11"/>
        <v>0</v>
      </c>
      <c r="P24" s="27">
        <f t="shared" si="12"/>
        <v>0</v>
      </c>
      <c r="Q24" s="27">
        <f t="shared" si="13"/>
        <v>0</v>
      </c>
      <c r="R24" s="27">
        <f t="shared" si="14"/>
        <v>0</v>
      </c>
      <c r="S24" s="27">
        <f t="shared" si="15"/>
        <v>0</v>
      </c>
      <c r="T24" s="27">
        <f t="shared" si="16"/>
        <v>0</v>
      </c>
      <c r="U24" s="27">
        <f t="shared" si="17"/>
        <v>0</v>
      </c>
      <c r="V24" s="27">
        <f t="shared" si="18"/>
        <v>0</v>
      </c>
      <c r="W24" s="8"/>
      <c r="X24" s="29">
        <f>IF(AND(C23=1,C24=1),-1,0)</f>
        <v>0</v>
      </c>
    </row>
    <row r="25" spans="1:24" ht="21.25" customHeight="1" x14ac:dyDescent="0.15">
      <c r="A25" s="22" t="s">
        <v>44</v>
      </c>
      <c r="B25" s="23" t="b">
        <v>0</v>
      </c>
      <c r="C25" s="24">
        <f t="shared" si="0"/>
        <v>0</v>
      </c>
      <c r="D25" s="16" t="s">
        <v>18</v>
      </c>
      <c r="E25" s="26">
        <f t="shared" si="1"/>
        <v>0</v>
      </c>
      <c r="F25" s="27">
        <f t="shared" si="2"/>
        <v>0</v>
      </c>
      <c r="G25" s="27">
        <f t="shared" si="3"/>
        <v>0</v>
      </c>
      <c r="H25" s="27">
        <f t="shared" si="4"/>
        <v>0</v>
      </c>
      <c r="I25" s="27">
        <f t="shared" si="5"/>
        <v>0</v>
      </c>
      <c r="J25" s="27">
        <f t="shared" si="6"/>
        <v>0</v>
      </c>
      <c r="K25" s="27">
        <f t="shared" si="7"/>
        <v>0</v>
      </c>
      <c r="L25" s="27">
        <f t="shared" si="8"/>
        <v>0</v>
      </c>
      <c r="M25" s="28">
        <f t="shared" si="9"/>
        <v>0</v>
      </c>
      <c r="N25" s="26">
        <f t="shared" si="10"/>
        <v>0</v>
      </c>
      <c r="O25" s="27">
        <f t="shared" si="11"/>
        <v>0</v>
      </c>
      <c r="P25" s="27">
        <f t="shared" si="12"/>
        <v>0</v>
      </c>
      <c r="Q25" s="27">
        <f t="shared" si="13"/>
        <v>0</v>
      </c>
      <c r="R25" s="27">
        <f t="shared" si="14"/>
        <v>0</v>
      </c>
      <c r="S25" s="27">
        <f t="shared" si="15"/>
        <v>0</v>
      </c>
      <c r="T25" s="27">
        <f t="shared" si="16"/>
        <v>0</v>
      </c>
      <c r="U25" s="27">
        <f t="shared" si="17"/>
        <v>0</v>
      </c>
      <c r="V25" s="27">
        <f t="shared" si="18"/>
        <v>0</v>
      </c>
      <c r="W25" s="8"/>
      <c r="X25" s="29">
        <f>IF(AND(C25=0,C26=0),1,0)</f>
        <v>1</v>
      </c>
    </row>
    <row r="26" spans="1:24" ht="21.25" customHeight="1" x14ac:dyDescent="0.15">
      <c r="A26" s="30" t="s">
        <v>45</v>
      </c>
      <c r="B26" s="31" t="b">
        <v>0</v>
      </c>
      <c r="C26" s="24">
        <f t="shared" si="0"/>
        <v>0</v>
      </c>
      <c r="D26" s="16" t="s">
        <v>24</v>
      </c>
      <c r="E26" s="26">
        <f t="shared" si="1"/>
        <v>0</v>
      </c>
      <c r="F26" s="27">
        <f t="shared" si="2"/>
        <v>0</v>
      </c>
      <c r="G26" s="27">
        <f t="shared" si="3"/>
        <v>0</v>
      </c>
      <c r="H26" s="27">
        <f t="shared" si="4"/>
        <v>0</v>
      </c>
      <c r="I26" s="27">
        <f t="shared" si="5"/>
        <v>0</v>
      </c>
      <c r="J26" s="27">
        <f t="shared" si="6"/>
        <v>0</v>
      </c>
      <c r="K26" s="27">
        <f t="shared" si="7"/>
        <v>0</v>
      </c>
      <c r="L26" s="27">
        <f t="shared" si="8"/>
        <v>0</v>
      </c>
      <c r="M26" s="28">
        <f t="shared" si="9"/>
        <v>0</v>
      </c>
      <c r="N26" s="26">
        <f t="shared" si="10"/>
        <v>0</v>
      </c>
      <c r="O26" s="27">
        <f t="shared" si="11"/>
        <v>0</v>
      </c>
      <c r="P26" s="27">
        <f t="shared" si="12"/>
        <v>0</v>
      </c>
      <c r="Q26" s="27">
        <f t="shared" si="13"/>
        <v>0</v>
      </c>
      <c r="R26" s="27">
        <f t="shared" si="14"/>
        <v>0</v>
      </c>
      <c r="S26" s="27">
        <f t="shared" si="15"/>
        <v>0</v>
      </c>
      <c r="T26" s="27">
        <f t="shared" si="16"/>
        <v>0</v>
      </c>
      <c r="U26" s="27">
        <f t="shared" si="17"/>
        <v>0</v>
      </c>
      <c r="V26" s="27">
        <f t="shared" si="18"/>
        <v>0</v>
      </c>
      <c r="W26" s="8"/>
      <c r="X26" s="29">
        <f>IF(AND(C25=1,C26=1),-1,0)</f>
        <v>0</v>
      </c>
    </row>
    <row r="27" spans="1:24" ht="21.25" customHeight="1" x14ac:dyDescent="0.15">
      <c r="A27" s="22" t="s">
        <v>46</v>
      </c>
      <c r="B27" s="23" t="b">
        <v>0</v>
      </c>
      <c r="C27" s="24">
        <f t="shared" si="0"/>
        <v>0</v>
      </c>
      <c r="D27" s="16" t="s">
        <v>30</v>
      </c>
      <c r="E27" s="26">
        <f t="shared" si="1"/>
        <v>0</v>
      </c>
      <c r="F27" s="27">
        <f t="shared" si="2"/>
        <v>0</v>
      </c>
      <c r="G27" s="27">
        <f t="shared" si="3"/>
        <v>0</v>
      </c>
      <c r="H27" s="27">
        <f t="shared" si="4"/>
        <v>0</v>
      </c>
      <c r="I27" s="27">
        <f t="shared" si="5"/>
        <v>0</v>
      </c>
      <c r="J27" s="27">
        <f t="shared" si="6"/>
        <v>0</v>
      </c>
      <c r="K27" s="27">
        <f t="shared" si="7"/>
        <v>0</v>
      </c>
      <c r="L27" s="27">
        <f t="shared" si="8"/>
        <v>0</v>
      </c>
      <c r="M27" s="28">
        <f t="shared" si="9"/>
        <v>0</v>
      </c>
      <c r="N27" s="26">
        <f t="shared" si="10"/>
        <v>0</v>
      </c>
      <c r="O27" s="27">
        <f t="shared" si="11"/>
        <v>0</v>
      </c>
      <c r="P27" s="27">
        <f t="shared" si="12"/>
        <v>0</v>
      </c>
      <c r="Q27" s="27">
        <f t="shared" si="13"/>
        <v>0</v>
      </c>
      <c r="R27" s="27">
        <f t="shared" si="14"/>
        <v>0</v>
      </c>
      <c r="S27" s="27">
        <f t="shared" si="15"/>
        <v>0</v>
      </c>
      <c r="T27" s="27">
        <f t="shared" si="16"/>
        <v>0</v>
      </c>
      <c r="U27" s="27">
        <f t="shared" si="17"/>
        <v>0</v>
      </c>
      <c r="V27" s="27">
        <f t="shared" si="18"/>
        <v>0</v>
      </c>
      <c r="W27" s="8"/>
      <c r="X27" s="29">
        <f>IF(AND(C27=0,C28=0),1,0)</f>
        <v>1</v>
      </c>
    </row>
    <row r="28" spans="1:24" ht="21.25" customHeight="1" x14ac:dyDescent="0.15">
      <c r="A28" s="30" t="s">
        <v>47</v>
      </c>
      <c r="B28" s="31" t="b">
        <v>0</v>
      </c>
      <c r="C28" s="24">
        <f t="shared" si="0"/>
        <v>0</v>
      </c>
      <c r="D28" s="16" t="s">
        <v>22</v>
      </c>
      <c r="E28" s="26">
        <f t="shared" si="1"/>
        <v>0</v>
      </c>
      <c r="F28" s="27">
        <f t="shared" si="2"/>
        <v>0</v>
      </c>
      <c r="G28" s="27">
        <f t="shared" si="3"/>
        <v>0</v>
      </c>
      <c r="H28" s="27">
        <f t="shared" si="4"/>
        <v>0</v>
      </c>
      <c r="I28" s="27">
        <f t="shared" si="5"/>
        <v>0</v>
      </c>
      <c r="J28" s="27">
        <f t="shared" si="6"/>
        <v>0</v>
      </c>
      <c r="K28" s="27">
        <f t="shared" si="7"/>
        <v>0</v>
      </c>
      <c r="L28" s="27">
        <f t="shared" si="8"/>
        <v>0</v>
      </c>
      <c r="M28" s="28">
        <f t="shared" si="9"/>
        <v>0</v>
      </c>
      <c r="N28" s="26">
        <f t="shared" si="10"/>
        <v>0</v>
      </c>
      <c r="O28" s="27">
        <f t="shared" si="11"/>
        <v>0</v>
      </c>
      <c r="P28" s="27">
        <f t="shared" si="12"/>
        <v>0</v>
      </c>
      <c r="Q28" s="27">
        <f t="shared" si="13"/>
        <v>0</v>
      </c>
      <c r="R28" s="27">
        <f t="shared" si="14"/>
        <v>0</v>
      </c>
      <c r="S28" s="27">
        <f t="shared" si="15"/>
        <v>0</v>
      </c>
      <c r="T28" s="27">
        <f t="shared" si="16"/>
        <v>0</v>
      </c>
      <c r="U28" s="27">
        <f t="shared" si="17"/>
        <v>0</v>
      </c>
      <c r="V28" s="27">
        <f t="shared" si="18"/>
        <v>0</v>
      </c>
      <c r="W28" s="8"/>
      <c r="X28" s="29">
        <f>IF(AND(C27=1,C28=1),-1,0)</f>
        <v>0</v>
      </c>
    </row>
    <row r="29" spans="1:24" ht="21.25" customHeight="1" x14ac:dyDescent="0.15">
      <c r="A29" s="22" t="s">
        <v>48</v>
      </c>
      <c r="B29" s="23" t="b">
        <v>0</v>
      </c>
      <c r="C29" s="24">
        <f t="shared" si="0"/>
        <v>0</v>
      </c>
      <c r="D29" s="16" t="s">
        <v>20</v>
      </c>
      <c r="E29" s="26">
        <f t="shared" si="1"/>
        <v>0</v>
      </c>
      <c r="F29" s="27">
        <f t="shared" si="2"/>
        <v>0</v>
      </c>
      <c r="G29" s="27">
        <f t="shared" si="3"/>
        <v>0</v>
      </c>
      <c r="H29" s="27">
        <f t="shared" si="4"/>
        <v>0</v>
      </c>
      <c r="I29" s="27">
        <f t="shared" si="5"/>
        <v>0</v>
      </c>
      <c r="J29" s="27">
        <f t="shared" si="6"/>
        <v>0</v>
      </c>
      <c r="K29" s="27">
        <f t="shared" si="7"/>
        <v>0</v>
      </c>
      <c r="L29" s="27">
        <f t="shared" si="8"/>
        <v>0</v>
      </c>
      <c r="M29" s="28">
        <f t="shared" si="9"/>
        <v>0</v>
      </c>
      <c r="N29" s="26">
        <f t="shared" si="10"/>
        <v>0</v>
      </c>
      <c r="O29" s="27">
        <f t="shared" si="11"/>
        <v>0</v>
      </c>
      <c r="P29" s="27">
        <f t="shared" si="12"/>
        <v>0</v>
      </c>
      <c r="Q29" s="27">
        <f t="shared" si="13"/>
        <v>0</v>
      </c>
      <c r="R29" s="27">
        <f t="shared" si="14"/>
        <v>0</v>
      </c>
      <c r="S29" s="27">
        <f t="shared" si="15"/>
        <v>0</v>
      </c>
      <c r="T29" s="27">
        <f t="shared" si="16"/>
        <v>0</v>
      </c>
      <c r="U29" s="27">
        <f t="shared" si="17"/>
        <v>0</v>
      </c>
      <c r="V29" s="27">
        <f t="shared" si="18"/>
        <v>0</v>
      </c>
      <c r="W29" s="8"/>
      <c r="X29" s="29">
        <f>IF(AND(C29=0,C30=0),1,0)</f>
        <v>1</v>
      </c>
    </row>
    <row r="30" spans="1:24" ht="21.25" customHeight="1" x14ac:dyDescent="0.15">
      <c r="A30" s="30" t="s">
        <v>49</v>
      </c>
      <c r="B30" s="31" t="b">
        <v>0</v>
      </c>
      <c r="C30" s="24">
        <f t="shared" si="0"/>
        <v>0</v>
      </c>
      <c r="D30" s="16" t="s">
        <v>28</v>
      </c>
      <c r="E30" s="26">
        <f t="shared" si="1"/>
        <v>0</v>
      </c>
      <c r="F30" s="27">
        <f t="shared" si="2"/>
        <v>0</v>
      </c>
      <c r="G30" s="27">
        <f t="shared" si="3"/>
        <v>0</v>
      </c>
      <c r="H30" s="27">
        <f t="shared" si="4"/>
        <v>0</v>
      </c>
      <c r="I30" s="27">
        <f t="shared" si="5"/>
        <v>0</v>
      </c>
      <c r="J30" s="27">
        <f t="shared" si="6"/>
        <v>0</v>
      </c>
      <c r="K30" s="27">
        <f t="shared" si="7"/>
        <v>0</v>
      </c>
      <c r="L30" s="27">
        <f t="shared" si="8"/>
        <v>0</v>
      </c>
      <c r="M30" s="28">
        <f t="shared" si="9"/>
        <v>0</v>
      </c>
      <c r="N30" s="26">
        <f t="shared" si="10"/>
        <v>0</v>
      </c>
      <c r="O30" s="27">
        <f t="shared" si="11"/>
        <v>0</v>
      </c>
      <c r="P30" s="27">
        <f t="shared" si="12"/>
        <v>0</v>
      </c>
      <c r="Q30" s="27">
        <f t="shared" si="13"/>
        <v>0</v>
      </c>
      <c r="R30" s="27">
        <f t="shared" si="14"/>
        <v>0</v>
      </c>
      <c r="S30" s="27">
        <f t="shared" si="15"/>
        <v>0</v>
      </c>
      <c r="T30" s="27">
        <f t="shared" si="16"/>
        <v>0</v>
      </c>
      <c r="U30" s="27">
        <f t="shared" si="17"/>
        <v>0</v>
      </c>
      <c r="V30" s="27">
        <f t="shared" si="18"/>
        <v>0</v>
      </c>
      <c r="W30" s="8"/>
      <c r="X30" s="29">
        <f>IF(AND(C29=1,C30=1),-1,0)</f>
        <v>0</v>
      </c>
    </row>
    <row r="31" spans="1:24" ht="21.25" customHeight="1" x14ac:dyDescent="0.15">
      <c r="A31" s="22" t="s">
        <v>50</v>
      </c>
      <c r="B31" s="23" t="b">
        <v>0</v>
      </c>
      <c r="C31" s="24">
        <f t="shared" si="0"/>
        <v>0</v>
      </c>
      <c r="D31" s="16" t="s">
        <v>34</v>
      </c>
      <c r="E31" s="26">
        <f t="shared" si="1"/>
        <v>0</v>
      </c>
      <c r="F31" s="27">
        <f t="shared" si="2"/>
        <v>0</v>
      </c>
      <c r="G31" s="27">
        <f t="shared" si="3"/>
        <v>0</v>
      </c>
      <c r="H31" s="27">
        <f t="shared" si="4"/>
        <v>0</v>
      </c>
      <c r="I31" s="27">
        <f t="shared" si="5"/>
        <v>0</v>
      </c>
      <c r="J31" s="27">
        <f t="shared" si="6"/>
        <v>0</v>
      </c>
      <c r="K31" s="27">
        <f t="shared" si="7"/>
        <v>0</v>
      </c>
      <c r="L31" s="27">
        <f t="shared" si="8"/>
        <v>0</v>
      </c>
      <c r="M31" s="28">
        <f t="shared" si="9"/>
        <v>0</v>
      </c>
      <c r="N31" s="26">
        <f t="shared" si="10"/>
        <v>0</v>
      </c>
      <c r="O31" s="27">
        <f t="shared" si="11"/>
        <v>0</v>
      </c>
      <c r="P31" s="27">
        <f t="shared" si="12"/>
        <v>0</v>
      </c>
      <c r="Q31" s="27">
        <f t="shared" si="13"/>
        <v>0</v>
      </c>
      <c r="R31" s="27">
        <f t="shared" si="14"/>
        <v>0</v>
      </c>
      <c r="S31" s="27">
        <f t="shared" si="15"/>
        <v>0</v>
      </c>
      <c r="T31" s="27">
        <f t="shared" si="16"/>
        <v>0</v>
      </c>
      <c r="U31" s="27">
        <f t="shared" si="17"/>
        <v>0</v>
      </c>
      <c r="V31" s="27">
        <f t="shared" si="18"/>
        <v>0</v>
      </c>
      <c r="W31" s="8"/>
      <c r="X31" s="29">
        <f>IF(AND(C31=0,C32=0),1,0)</f>
        <v>1</v>
      </c>
    </row>
    <row r="32" spans="1:24" ht="21.25" customHeight="1" x14ac:dyDescent="0.15">
      <c r="A32" s="30" t="s">
        <v>51</v>
      </c>
      <c r="B32" s="31" t="b">
        <v>0</v>
      </c>
      <c r="C32" s="24">
        <f t="shared" si="0"/>
        <v>0</v>
      </c>
      <c r="D32" s="16" t="s">
        <v>26</v>
      </c>
      <c r="E32" s="26">
        <f t="shared" si="1"/>
        <v>0</v>
      </c>
      <c r="F32" s="27">
        <f t="shared" si="2"/>
        <v>0</v>
      </c>
      <c r="G32" s="27">
        <f t="shared" si="3"/>
        <v>0</v>
      </c>
      <c r="H32" s="27">
        <f t="shared" si="4"/>
        <v>0</v>
      </c>
      <c r="I32" s="27">
        <f t="shared" si="5"/>
        <v>0</v>
      </c>
      <c r="J32" s="27">
        <f t="shared" si="6"/>
        <v>0</v>
      </c>
      <c r="K32" s="27">
        <f t="shared" si="7"/>
        <v>0</v>
      </c>
      <c r="L32" s="27">
        <f t="shared" si="8"/>
        <v>0</v>
      </c>
      <c r="M32" s="28">
        <f t="shared" si="9"/>
        <v>0</v>
      </c>
      <c r="N32" s="26">
        <f t="shared" si="10"/>
        <v>0</v>
      </c>
      <c r="O32" s="27">
        <f t="shared" si="11"/>
        <v>0</v>
      </c>
      <c r="P32" s="27">
        <f t="shared" si="12"/>
        <v>0</v>
      </c>
      <c r="Q32" s="27">
        <f t="shared" si="13"/>
        <v>0</v>
      </c>
      <c r="R32" s="27">
        <f t="shared" si="14"/>
        <v>0</v>
      </c>
      <c r="S32" s="27">
        <f t="shared" si="15"/>
        <v>0</v>
      </c>
      <c r="T32" s="27">
        <f t="shared" si="16"/>
        <v>0</v>
      </c>
      <c r="U32" s="27">
        <f t="shared" si="17"/>
        <v>0</v>
      </c>
      <c r="V32" s="27">
        <f t="shared" si="18"/>
        <v>0</v>
      </c>
      <c r="W32" s="8"/>
      <c r="X32" s="29">
        <f>IF(AND(C31=1,C32=1),-1,0)</f>
        <v>0</v>
      </c>
    </row>
    <row r="33" spans="1:24" ht="21.25" customHeight="1" x14ac:dyDescent="0.15">
      <c r="A33" s="22" t="s">
        <v>52</v>
      </c>
      <c r="B33" s="23" t="b">
        <v>0</v>
      </c>
      <c r="C33" s="24">
        <f t="shared" si="0"/>
        <v>0</v>
      </c>
      <c r="D33" s="16" t="s">
        <v>18</v>
      </c>
      <c r="E33" s="26">
        <f t="shared" si="1"/>
        <v>0</v>
      </c>
      <c r="F33" s="27">
        <f t="shared" si="2"/>
        <v>0</v>
      </c>
      <c r="G33" s="27">
        <f t="shared" si="3"/>
        <v>0</v>
      </c>
      <c r="H33" s="27">
        <f t="shared" si="4"/>
        <v>0</v>
      </c>
      <c r="I33" s="27">
        <f t="shared" si="5"/>
        <v>0</v>
      </c>
      <c r="J33" s="27">
        <f t="shared" si="6"/>
        <v>0</v>
      </c>
      <c r="K33" s="27">
        <f t="shared" si="7"/>
        <v>0</v>
      </c>
      <c r="L33" s="27">
        <f t="shared" si="8"/>
        <v>0</v>
      </c>
      <c r="M33" s="28">
        <f t="shared" si="9"/>
        <v>0</v>
      </c>
      <c r="N33" s="26">
        <f t="shared" si="10"/>
        <v>0</v>
      </c>
      <c r="O33" s="27">
        <f t="shared" si="11"/>
        <v>0</v>
      </c>
      <c r="P33" s="27">
        <f t="shared" si="12"/>
        <v>0</v>
      </c>
      <c r="Q33" s="27">
        <f t="shared" si="13"/>
        <v>0</v>
      </c>
      <c r="R33" s="27">
        <f t="shared" si="14"/>
        <v>0</v>
      </c>
      <c r="S33" s="27">
        <f t="shared" si="15"/>
        <v>0</v>
      </c>
      <c r="T33" s="27">
        <f t="shared" si="16"/>
        <v>0</v>
      </c>
      <c r="U33" s="27">
        <f t="shared" si="17"/>
        <v>0</v>
      </c>
      <c r="V33" s="27">
        <f t="shared" si="18"/>
        <v>0</v>
      </c>
      <c r="W33" s="8"/>
      <c r="X33" s="29">
        <f>IF(AND(C33=0,C34=0),1,0)</f>
        <v>1</v>
      </c>
    </row>
    <row r="34" spans="1:24" ht="21.25" customHeight="1" x14ac:dyDescent="0.15">
      <c r="A34" s="30" t="s">
        <v>53</v>
      </c>
      <c r="B34" s="31" t="b">
        <v>0</v>
      </c>
      <c r="C34" s="24">
        <f t="shared" si="0"/>
        <v>0</v>
      </c>
      <c r="D34" s="16" t="s">
        <v>32</v>
      </c>
      <c r="E34" s="26">
        <f t="shared" si="1"/>
        <v>0</v>
      </c>
      <c r="F34" s="27">
        <f t="shared" si="2"/>
        <v>0</v>
      </c>
      <c r="G34" s="27">
        <f t="shared" si="3"/>
        <v>0</v>
      </c>
      <c r="H34" s="27">
        <f t="shared" si="4"/>
        <v>0</v>
      </c>
      <c r="I34" s="27">
        <f t="shared" si="5"/>
        <v>0</v>
      </c>
      <c r="J34" s="27">
        <f t="shared" si="6"/>
        <v>0</v>
      </c>
      <c r="K34" s="27">
        <f t="shared" si="7"/>
        <v>0</v>
      </c>
      <c r="L34" s="27">
        <f t="shared" si="8"/>
        <v>0</v>
      </c>
      <c r="M34" s="28">
        <f t="shared" si="9"/>
        <v>0</v>
      </c>
      <c r="N34" s="26">
        <f t="shared" si="10"/>
        <v>0</v>
      </c>
      <c r="O34" s="27">
        <f t="shared" si="11"/>
        <v>0</v>
      </c>
      <c r="P34" s="27">
        <f t="shared" si="12"/>
        <v>0</v>
      </c>
      <c r="Q34" s="27">
        <f t="shared" si="13"/>
        <v>0</v>
      </c>
      <c r="R34" s="27">
        <f t="shared" si="14"/>
        <v>0</v>
      </c>
      <c r="S34" s="27">
        <f t="shared" si="15"/>
        <v>0</v>
      </c>
      <c r="T34" s="27">
        <f t="shared" si="16"/>
        <v>0</v>
      </c>
      <c r="U34" s="27">
        <f t="shared" si="17"/>
        <v>0</v>
      </c>
      <c r="V34" s="27">
        <f t="shared" si="18"/>
        <v>0</v>
      </c>
      <c r="W34" s="8"/>
      <c r="X34" s="29">
        <f>IF(AND(C33=1,C34=1),-1,0)</f>
        <v>0</v>
      </c>
    </row>
    <row r="35" spans="1:24" ht="21.25" customHeight="1" x14ac:dyDescent="0.15">
      <c r="A35" s="22" t="s">
        <v>54</v>
      </c>
      <c r="B35" s="23" t="b">
        <v>0</v>
      </c>
      <c r="C35" s="24">
        <f t="shared" si="0"/>
        <v>0</v>
      </c>
      <c r="D35" s="16" t="s">
        <v>30</v>
      </c>
      <c r="E35" s="26">
        <f t="shared" si="1"/>
        <v>0</v>
      </c>
      <c r="F35" s="27">
        <f t="shared" si="2"/>
        <v>0</v>
      </c>
      <c r="G35" s="27">
        <f t="shared" si="3"/>
        <v>0</v>
      </c>
      <c r="H35" s="27">
        <f t="shared" si="4"/>
        <v>0</v>
      </c>
      <c r="I35" s="27">
        <f t="shared" si="5"/>
        <v>0</v>
      </c>
      <c r="J35" s="27">
        <f t="shared" si="6"/>
        <v>0</v>
      </c>
      <c r="K35" s="27">
        <f t="shared" si="7"/>
        <v>0</v>
      </c>
      <c r="L35" s="27">
        <f t="shared" si="8"/>
        <v>0</v>
      </c>
      <c r="M35" s="28">
        <f t="shared" si="9"/>
        <v>0</v>
      </c>
      <c r="N35" s="26">
        <f t="shared" si="10"/>
        <v>0</v>
      </c>
      <c r="O35" s="27">
        <f t="shared" si="11"/>
        <v>0</v>
      </c>
      <c r="P35" s="27">
        <f t="shared" si="12"/>
        <v>0</v>
      </c>
      <c r="Q35" s="27">
        <f t="shared" si="13"/>
        <v>0</v>
      </c>
      <c r="R35" s="27">
        <f t="shared" si="14"/>
        <v>0</v>
      </c>
      <c r="S35" s="27">
        <f t="shared" si="15"/>
        <v>0</v>
      </c>
      <c r="T35" s="27">
        <f t="shared" si="16"/>
        <v>0</v>
      </c>
      <c r="U35" s="27">
        <f t="shared" si="17"/>
        <v>0</v>
      </c>
      <c r="V35" s="27">
        <f t="shared" si="18"/>
        <v>0</v>
      </c>
      <c r="W35" s="8"/>
      <c r="X35" s="29">
        <f>IF(AND(C35=0,C36=0),1,0)</f>
        <v>1</v>
      </c>
    </row>
    <row r="36" spans="1:24" ht="21.25" customHeight="1" x14ac:dyDescent="0.15">
      <c r="A36" s="30" t="s">
        <v>55</v>
      </c>
      <c r="B36" s="31" t="b">
        <v>0</v>
      </c>
      <c r="C36" s="24">
        <f t="shared" si="0"/>
        <v>0</v>
      </c>
      <c r="D36" s="16" t="s">
        <v>28</v>
      </c>
      <c r="E36" s="26">
        <f t="shared" si="1"/>
        <v>0</v>
      </c>
      <c r="F36" s="27">
        <f t="shared" si="2"/>
        <v>0</v>
      </c>
      <c r="G36" s="27">
        <f t="shared" si="3"/>
        <v>0</v>
      </c>
      <c r="H36" s="27">
        <f t="shared" si="4"/>
        <v>0</v>
      </c>
      <c r="I36" s="27">
        <f t="shared" si="5"/>
        <v>0</v>
      </c>
      <c r="J36" s="27">
        <f t="shared" si="6"/>
        <v>0</v>
      </c>
      <c r="K36" s="27">
        <f t="shared" si="7"/>
        <v>0</v>
      </c>
      <c r="L36" s="27">
        <f t="shared" si="8"/>
        <v>0</v>
      </c>
      <c r="M36" s="28">
        <f t="shared" si="9"/>
        <v>0</v>
      </c>
      <c r="N36" s="26">
        <f t="shared" si="10"/>
        <v>0</v>
      </c>
      <c r="O36" s="27">
        <f t="shared" si="11"/>
        <v>0</v>
      </c>
      <c r="P36" s="27">
        <f t="shared" si="12"/>
        <v>0</v>
      </c>
      <c r="Q36" s="27">
        <f t="shared" si="13"/>
        <v>0</v>
      </c>
      <c r="R36" s="27">
        <f t="shared" si="14"/>
        <v>0</v>
      </c>
      <c r="S36" s="27">
        <f t="shared" si="15"/>
        <v>0</v>
      </c>
      <c r="T36" s="27">
        <f t="shared" si="16"/>
        <v>0</v>
      </c>
      <c r="U36" s="27">
        <f t="shared" si="17"/>
        <v>0</v>
      </c>
      <c r="V36" s="27">
        <f t="shared" si="18"/>
        <v>0</v>
      </c>
      <c r="W36" s="8"/>
      <c r="X36" s="29">
        <f>IF(AND(C35=1,C36=1),-1,0)</f>
        <v>0</v>
      </c>
    </row>
    <row r="37" spans="1:24" ht="21.25" customHeight="1" x14ac:dyDescent="0.15">
      <c r="A37" s="22" t="s">
        <v>56</v>
      </c>
      <c r="B37" s="23" t="b">
        <v>0</v>
      </c>
      <c r="C37" s="24">
        <f t="shared" si="0"/>
        <v>0</v>
      </c>
      <c r="D37" s="16" t="s">
        <v>20</v>
      </c>
      <c r="E37" s="26">
        <f t="shared" si="1"/>
        <v>0</v>
      </c>
      <c r="F37" s="27">
        <f t="shared" si="2"/>
        <v>0</v>
      </c>
      <c r="G37" s="27">
        <f t="shared" si="3"/>
        <v>0</v>
      </c>
      <c r="H37" s="27">
        <f t="shared" si="4"/>
        <v>0</v>
      </c>
      <c r="I37" s="27">
        <f t="shared" si="5"/>
        <v>0</v>
      </c>
      <c r="J37" s="27">
        <f t="shared" si="6"/>
        <v>0</v>
      </c>
      <c r="K37" s="27">
        <f t="shared" si="7"/>
        <v>0</v>
      </c>
      <c r="L37" s="27">
        <f t="shared" si="8"/>
        <v>0</v>
      </c>
      <c r="M37" s="28">
        <f t="shared" si="9"/>
        <v>0</v>
      </c>
      <c r="N37" s="26">
        <f t="shared" si="10"/>
        <v>0</v>
      </c>
      <c r="O37" s="27">
        <f t="shared" si="11"/>
        <v>0</v>
      </c>
      <c r="P37" s="27">
        <f t="shared" si="12"/>
        <v>0</v>
      </c>
      <c r="Q37" s="27">
        <f t="shared" si="13"/>
        <v>0</v>
      </c>
      <c r="R37" s="27">
        <f t="shared" si="14"/>
        <v>0</v>
      </c>
      <c r="S37" s="27">
        <f t="shared" si="15"/>
        <v>0</v>
      </c>
      <c r="T37" s="27">
        <f t="shared" si="16"/>
        <v>0</v>
      </c>
      <c r="U37" s="27">
        <f t="shared" si="17"/>
        <v>0</v>
      </c>
      <c r="V37" s="27">
        <f t="shared" si="18"/>
        <v>0</v>
      </c>
      <c r="W37" s="8"/>
      <c r="X37" s="29">
        <f>IF(AND(C37=0,C38=0),1,0)</f>
        <v>1</v>
      </c>
    </row>
    <row r="38" spans="1:24" ht="21.25" customHeight="1" x14ac:dyDescent="0.15">
      <c r="A38" s="30" t="s">
        <v>57</v>
      </c>
      <c r="B38" s="31" t="b">
        <v>0</v>
      </c>
      <c r="C38" s="24">
        <f t="shared" si="0"/>
        <v>0</v>
      </c>
      <c r="D38" s="16" t="s">
        <v>22</v>
      </c>
      <c r="E38" s="26">
        <f t="shared" si="1"/>
        <v>0</v>
      </c>
      <c r="F38" s="27">
        <f t="shared" si="2"/>
        <v>0</v>
      </c>
      <c r="G38" s="27">
        <f t="shared" si="3"/>
        <v>0</v>
      </c>
      <c r="H38" s="27">
        <f t="shared" si="4"/>
        <v>0</v>
      </c>
      <c r="I38" s="27">
        <f t="shared" si="5"/>
        <v>0</v>
      </c>
      <c r="J38" s="27">
        <f t="shared" si="6"/>
        <v>0</v>
      </c>
      <c r="K38" s="27">
        <f t="shared" si="7"/>
        <v>0</v>
      </c>
      <c r="L38" s="27">
        <f t="shared" si="8"/>
        <v>0</v>
      </c>
      <c r="M38" s="28">
        <f t="shared" si="9"/>
        <v>0</v>
      </c>
      <c r="N38" s="26">
        <f t="shared" si="10"/>
        <v>0</v>
      </c>
      <c r="O38" s="27">
        <f t="shared" si="11"/>
        <v>0</v>
      </c>
      <c r="P38" s="27">
        <f t="shared" si="12"/>
        <v>0</v>
      </c>
      <c r="Q38" s="27">
        <f t="shared" si="13"/>
        <v>0</v>
      </c>
      <c r="R38" s="27">
        <f t="shared" si="14"/>
        <v>0</v>
      </c>
      <c r="S38" s="27">
        <f t="shared" si="15"/>
        <v>0</v>
      </c>
      <c r="T38" s="27">
        <f t="shared" si="16"/>
        <v>0</v>
      </c>
      <c r="U38" s="27">
        <f t="shared" si="17"/>
        <v>0</v>
      </c>
      <c r="V38" s="27">
        <f t="shared" si="18"/>
        <v>0</v>
      </c>
      <c r="W38" s="8"/>
      <c r="X38" s="29">
        <f>IF(AND(C37=1,C38=1),-1,0)</f>
        <v>0</v>
      </c>
    </row>
    <row r="39" spans="1:24" ht="21.25" customHeight="1" x14ac:dyDescent="0.15">
      <c r="A39" s="22" t="s">
        <v>58</v>
      </c>
      <c r="B39" s="23" t="b">
        <v>0</v>
      </c>
      <c r="C39" s="24">
        <f t="shared" si="0"/>
        <v>0</v>
      </c>
      <c r="D39" s="16" t="s">
        <v>24</v>
      </c>
      <c r="E39" s="26">
        <f t="shared" si="1"/>
        <v>0</v>
      </c>
      <c r="F39" s="27">
        <f t="shared" si="2"/>
        <v>0</v>
      </c>
      <c r="G39" s="27">
        <f t="shared" si="3"/>
        <v>0</v>
      </c>
      <c r="H39" s="27">
        <f t="shared" si="4"/>
        <v>0</v>
      </c>
      <c r="I39" s="27">
        <f t="shared" si="5"/>
        <v>0</v>
      </c>
      <c r="J39" s="27">
        <f t="shared" si="6"/>
        <v>0</v>
      </c>
      <c r="K39" s="27">
        <f t="shared" si="7"/>
        <v>0</v>
      </c>
      <c r="L39" s="27">
        <f t="shared" si="8"/>
        <v>0</v>
      </c>
      <c r="M39" s="28">
        <f t="shared" si="9"/>
        <v>0</v>
      </c>
      <c r="N39" s="26">
        <f t="shared" si="10"/>
        <v>0</v>
      </c>
      <c r="O39" s="27">
        <f t="shared" si="11"/>
        <v>0</v>
      </c>
      <c r="P39" s="27">
        <f t="shared" si="12"/>
        <v>0</v>
      </c>
      <c r="Q39" s="27">
        <f t="shared" si="13"/>
        <v>0</v>
      </c>
      <c r="R39" s="27">
        <f t="shared" si="14"/>
        <v>0</v>
      </c>
      <c r="S39" s="27">
        <f t="shared" si="15"/>
        <v>0</v>
      </c>
      <c r="T39" s="27">
        <f t="shared" si="16"/>
        <v>0</v>
      </c>
      <c r="U39" s="27">
        <f t="shared" si="17"/>
        <v>0</v>
      </c>
      <c r="V39" s="27">
        <f t="shared" si="18"/>
        <v>0</v>
      </c>
      <c r="W39" s="8"/>
      <c r="X39" s="29">
        <f>IF(AND(C39=0,C40=0),1,0)</f>
        <v>1</v>
      </c>
    </row>
    <row r="40" spans="1:24" ht="21.25" customHeight="1" x14ac:dyDescent="0.15">
      <c r="A40" s="30" t="s">
        <v>59</v>
      </c>
      <c r="B40" s="31" t="b">
        <v>0</v>
      </c>
      <c r="C40" s="24">
        <f t="shared" si="0"/>
        <v>0</v>
      </c>
      <c r="D40" s="16" t="s">
        <v>34</v>
      </c>
      <c r="E40" s="26">
        <f t="shared" si="1"/>
        <v>0</v>
      </c>
      <c r="F40" s="27">
        <f t="shared" si="2"/>
        <v>0</v>
      </c>
      <c r="G40" s="27">
        <f t="shared" si="3"/>
        <v>0</v>
      </c>
      <c r="H40" s="27">
        <f t="shared" si="4"/>
        <v>0</v>
      </c>
      <c r="I40" s="27">
        <f t="shared" si="5"/>
        <v>0</v>
      </c>
      <c r="J40" s="27">
        <f t="shared" si="6"/>
        <v>0</v>
      </c>
      <c r="K40" s="27">
        <f t="shared" si="7"/>
        <v>0</v>
      </c>
      <c r="L40" s="27">
        <f t="shared" si="8"/>
        <v>0</v>
      </c>
      <c r="M40" s="28">
        <f t="shared" si="9"/>
        <v>0</v>
      </c>
      <c r="N40" s="26">
        <f t="shared" si="10"/>
        <v>0</v>
      </c>
      <c r="O40" s="27">
        <f t="shared" si="11"/>
        <v>0</v>
      </c>
      <c r="P40" s="27">
        <f t="shared" si="12"/>
        <v>0</v>
      </c>
      <c r="Q40" s="27">
        <f t="shared" si="13"/>
        <v>0</v>
      </c>
      <c r="R40" s="27">
        <f t="shared" si="14"/>
        <v>0</v>
      </c>
      <c r="S40" s="27">
        <f t="shared" si="15"/>
        <v>0</v>
      </c>
      <c r="T40" s="27">
        <f t="shared" si="16"/>
        <v>0</v>
      </c>
      <c r="U40" s="27">
        <f t="shared" si="17"/>
        <v>0</v>
      </c>
      <c r="V40" s="27">
        <f t="shared" si="18"/>
        <v>0</v>
      </c>
      <c r="W40" s="8"/>
      <c r="X40" s="29">
        <f>IF(AND(C39=1,C40=1),-1,0)</f>
        <v>0</v>
      </c>
    </row>
    <row r="41" spans="1:24" ht="21.25" customHeight="1" x14ac:dyDescent="0.15">
      <c r="A41" s="22" t="s">
        <v>60</v>
      </c>
      <c r="B41" s="23" t="b">
        <v>0</v>
      </c>
      <c r="C41" s="24">
        <f t="shared" si="0"/>
        <v>0</v>
      </c>
      <c r="D41" s="16" t="s">
        <v>26</v>
      </c>
      <c r="E41" s="26">
        <f t="shared" si="1"/>
        <v>0</v>
      </c>
      <c r="F41" s="27">
        <f t="shared" si="2"/>
        <v>0</v>
      </c>
      <c r="G41" s="27">
        <f t="shared" si="3"/>
        <v>0</v>
      </c>
      <c r="H41" s="27">
        <f t="shared" si="4"/>
        <v>0</v>
      </c>
      <c r="I41" s="27">
        <f t="shared" si="5"/>
        <v>0</v>
      </c>
      <c r="J41" s="27">
        <f t="shared" si="6"/>
        <v>0</v>
      </c>
      <c r="K41" s="27">
        <f t="shared" si="7"/>
        <v>0</v>
      </c>
      <c r="L41" s="27">
        <f t="shared" si="8"/>
        <v>0</v>
      </c>
      <c r="M41" s="28">
        <f t="shared" si="9"/>
        <v>0</v>
      </c>
      <c r="N41" s="26">
        <f t="shared" si="10"/>
        <v>0</v>
      </c>
      <c r="O41" s="27">
        <f t="shared" si="11"/>
        <v>0</v>
      </c>
      <c r="P41" s="27">
        <f t="shared" si="12"/>
        <v>0</v>
      </c>
      <c r="Q41" s="27">
        <f t="shared" si="13"/>
        <v>0</v>
      </c>
      <c r="R41" s="27">
        <f t="shared" si="14"/>
        <v>0</v>
      </c>
      <c r="S41" s="27">
        <f t="shared" si="15"/>
        <v>0</v>
      </c>
      <c r="T41" s="27">
        <f t="shared" si="16"/>
        <v>0</v>
      </c>
      <c r="U41" s="27">
        <f t="shared" si="17"/>
        <v>0</v>
      </c>
      <c r="V41" s="27">
        <f t="shared" si="18"/>
        <v>0</v>
      </c>
      <c r="W41" s="8"/>
      <c r="X41" s="29">
        <f>IF(AND(C41=0,C42=0),1,0)</f>
        <v>1</v>
      </c>
    </row>
    <row r="42" spans="1:24" ht="21.25" customHeight="1" x14ac:dyDescent="0.15">
      <c r="A42" s="30" t="s">
        <v>61</v>
      </c>
      <c r="B42" s="31" t="b">
        <v>0</v>
      </c>
      <c r="C42" s="24">
        <f t="shared" si="0"/>
        <v>0</v>
      </c>
      <c r="D42" s="16" t="s">
        <v>18</v>
      </c>
      <c r="E42" s="26">
        <f t="shared" si="1"/>
        <v>0</v>
      </c>
      <c r="F42" s="27">
        <f t="shared" si="2"/>
        <v>0</v>
      </c>
      <c r="G42" s="27">
        <f t="shared" si="3"/>
        <v>0</v>
      </c>
      <c r="H42" s="27">
        <f t="shared" si="4"/>
        <v>0</v>
      </c>
      <c r="I42" s="27">
        <f t="shared" si="5"/>
        <v>0</v>
      </c>
      <c r="J42" s="27">
        <f t="shared" si="6"/>
        <v>0</v>
      </c>
      <c r="K42" s="27">
        <f t="shared" si="7"/>
        <v>0</v>
      </c>
      <c r="L42" s="27">
        <f t="shared" si="8"/>
        <v>0</v>
      </c>
      <c r="M42" s="28">
        <f t="shared" si="9"/>
        <v>0</v>
      </c>
      <c r="N42" s="26">
        <f t="shared" si="10"/>
        <v>0</v>
      </c>
      <c r="O42" s="27">
        <f t="shared" si="11"/>
        <v>0</v>
      </c>
      <c r="P42" s="27">
        <f t="shared" si="12"/>
        <v>0</v>
      </c>
      <c r="Q42" s="27">
        <f t="shared" si="13"/>
        <v>0</v>
      </c>
      <c r="R42" s="27">
        <f t="shared" si="14"/>
        <v>0</v>
      </c>
      <c r="S42" s="27">
        <f t="shared" si="15"/>
        <v>0</v>
      </c>
      <c r="T42" s="27">
        <f t="shared" si="16"/>
        <v>0</v>
      </c>
      <c r="U42" s="27">
        <f t="shared" si="17"/>
        <v>0</v>
      </c>
      <c r="V42" s="27">
        <f t="shared" si="18"/>
        <v>0</v>
      </c>
      <c r="W42" s="8"/>
      <c r="X42" s="29">
        <f>IF(AND(C41=1,C42=1),-1,0)</f>
        <v>0</v>
      </c>
    </row>
    <row r="43" spans="1:24" ht="21.25" customHeight="1" x14ac:dyDescent="0.15">
      <c r="A43" s="22" t="s">
        <v>62</v>
      </c>
      <c r="B43" s="23" t="b">
        <v>0</v>
      </c>
      <c r="C43" s="24">
        <f t="shared" si="0"/>
        <v>0</v>
      </c>
      <c r="D43" s="16" t="s">
        <v>20</v>
      </c>
      <c r="E43" s="26">
        <f t="shared" si="1"/>
        <v>0</v>
      </c>
      <c r="F43" s="27">
        <f t="shared" si="2"/>
        <v>0</v>
      </c>
      <c r="G43" s="27">
        <f t="shared" si="3"/>
        <v>0</v>
      </c>
      <c r="H43" s="27">
        <f t="shared" si="4"/>
        <v>0</v>
      </c>
      <c r="I43" s="27">
        <f t="shared" si="5"/>
        <v>0</v>
      </c>
      <c r="J43" s="27">
        <f t="shared" si="6"/>
        <v>0</v>
      </c>
      <c r="K43" s="27">
        <f t="shared" si="7"/>
        <v>0</v>
      </c>
      <c r="L43" s="27">
        <f t="shared" si="8"/>
        <v>0</v>
      </c>
      <c r="M43" s="28">
        <f t="shared" si="9"/>
        <v>0</v>
      </c>
      <c r="N43" s="26">
        <f t="shared" si="10"/>
        <v>0</v>
      </c>
      <c r="O43" s="27">
        <f t="shared" si="11"/>
        <v>0</v>
      </c>
      <c r="P43" s="27">
        <f t="shared" si="12"/>
        <v>0</v>
      </c>
      <c r="Q43" s="27">
        <f t="shared" si="13"/>
        <v>0</v>
      </c>
      <c r="R43" s="27">
        <f t="shared" si="14"/>
        <v>0</v>
      </c>
      <c r="S43" s="27">
        <f t="shared" si="15"/>
        <v>0</v>
      </c>
      <c r="T43" s="27">
        <f t="shared" si="16"/>
        <v>0</v>
      </c>
      <c r="U43" s="27">
        <f t="shared" si="17"/>
        <v>0</v>
      </c>
      <c r="V43" s="27">
        <f t="shared" si="18"/>
        <v>0</v>
      </c>
      <c r="W43" s="8"/>
      <c r="X43" s="29">
        <f>IF(AND(C43=0,C44=0),1,0)</f>
        <v>1</v>
      </c>
    </row>
    <row r="44" spans="1:24" ht="21.25" customHeight="1" x14ac:dyDescent="0.15">
      <c r="A44" s="30" t="s">
        <v>63</v>
      </c>
      <c r="B44" s="31" t="b">
        <v>0</v>
      </c>
      <c r="C44" s="24">
        <f t="shared" si="0"/>
        <v>0</v>
      </c>
      <c r="D44" s="16" t="s">
        <v>32</v>
      </c>
      <c r="E44" s="26">
        <f t="shared" si="1"/>
        <v>0</v>
      </c>
      <c r="F44" s="27">
        <f t="shared" si="2"/>
        <v>0</v>
      </c>
      <c r="G44" s="27">
        <f t="shared" si="3"/>
        <v>0</v>
      </c>
      <c r="H44" s="27">
        <f t="shared" si="4"/>
        <v>0</v>
      </c>
      <c r="I44" s="27">
        <f t="shared" si="5"/>
        <v>0</v>
      </c>
      <c r="J44" s="27">
        <f t="shared" si="6"/>
        <v>0</v>
      </c>
      <c r="K44" s="27">
        <f t="shared" si="7"/>
        <v>0</v>
      </c>
      <c r="L44" s="27">
        <f t="shared" si="8"/>
        <v>0</v>
      </c>
      <c r="M44" s="28">
        <f t="shared" si="9"/>
        <v>0</v>
      </c>
      <c r="N44" s="26">
        <f t="shared" si="10"/>
        <v>0</v>
      </c>
      <c r="O44" s="27">
        <f t="shared" si="11"/>
        <v>0</v>
      </c>
      <c r="P44" s="27">
        <f t="shared" si="12"/>
        <v>0</v>
      </c>
      <c r="Q44" s="27">
        <f t="shared" si="13"/>
        <v>0</v>
      </c>
      <c r="R44" s="27">
        <f t="shared" si="14"/>
        <v>0</v>
      </c>
      <c r="S44" s="27">
        <f t="shared" si="15"/>
        <v>0</v>
      </c>
      <c r="T44" s="27">
        <f t="shared" si="16"/>
        <v>0</v>
      </c>
      <c r="U44" s="27">
        <f t="shared" si="17"/>
        <v>0</v>
      </c>
      <c r="V44" s="27">
        <f t="shared" si="18"/>
        <v>0</v>
      </c>
      <c r="W44" s="8"/>
      <c r="X44" s="29">
        <f>IF(AND(C43=1,C44=1),-1,0)</f>
        <v>0</v>
      </c>
    </row>
    <row r="45" spans="1:24" ht="21.25" customHeight="1" x14ac:dyDescent="0.15">
      <c r="A45" s="22" t="s">
        <v>64</v>
      </c>
      <c r="B45" s="23" t="b">
        <v>0</v>
      </c>
      <c r="C45" s="24">
        <f t="shared" si="0"/>
        <v>0</v>
      </c>
      <c r="D45" s="16" t="s">
        <v>34</v>
      </c>
      <c r="E45" s="26">
        <f t="shared" si="1"/>
        <v>0</v>
      </c>
      <c r="F45" s="27">
        <f t="shared" si="2"/>
        <v>0</v>
      </c>
      <c r="G45" s="27">
        <f t="shared" si="3"/>
        <v>0</v>
      </c>
      <c r="H45" s="27">
        <f t="shared" si="4"/>
        <v>0</v>
      </c>
      <c r="I45" s="27">
        <f t="shared" si="5"/>
        <v>0</v>
      </c>
      <c r="J45" s="27">
        <f t="shared" si="6"/>
        <v>0</v>
      </c>
      <c r="K45" s="27">
        <f t="shared" si="7"/>
        <v>0</v>
      </c>
      <c r="L45" s="27">
        <f t="shared" si="8"/>
        <v>0</v>
      </c>
      <c r="M45" s="28">
        <f t="shared" si="9"/>
        <v>0</v>
      </c>
      <c r="N45" s="26">
        <f t="shared" si="10"/>
        <v>0</v>
      </c>
      <c r="O45" s="27">
        <f t="shared" si="11"/>
        <v>0</v>
      </c>
      <c r="P45" s="27">
        <f t="shared" si="12"/>
        <v>0</v>
      </c>
      <c r="Q45" s="27">
        <f t="shared" si="13"/>
        <v>0</v>
      </c>
      <c r="R45" s="27">
        <f t="shared" si="14"/>
        <v>0</v>
      </c>
      <c r="S45" s="27">
        <f t="shared" si="15"/>
        <v>0</v>
      </c>
      <c r="T45" s="27">
        <f t="shared" si="16"/>
        <v>0</v>
      </c>
      <c r="U45" s="27">
        <f t="shared" si="17"/>
        <v>0</v>
      </c>
      <c r="V45" s="27">
        <f t="shared" si="18"/>
        <v>0</v>
      </c>
      <c r="W45" s="8"/>
      <c r="X45" s="29">
        <f>IF(AND(C45=0,C46=0),1,0)</f>
        <v>1</v>
      </c>
    </row>
    <row r="46" spans="1:24" ht="21.25" customHeight="1" x14ac:dyDescent="0.15">
      <c r="A46" s="30" t="s">
        <v>65</v>
      </c>
      <c r="B46" s="31" t="b">
        <v>0</v>
      </c>
      <c r="C46" s="24">
        <f t="shared" si="0"/>
        <v>0</v>
      </c>
      <c r="D46" s="16" t="s">
        <v>28</v>
      </c>
      <c r="E46" s="26">
        <f t="shared" si="1"/>
        <v>0</v>
      </c>
      <c r="F46" s="27">
        <f t="shared" si="2"/>
        <v>0</v>
      </c>
      <c r="G46" s="27">
        <f t="shared" si="3"/>
        <v>0</v>
      </c>
      <c r="H46" s="27">
        <f t="shared" si="4"/>
        <v>0</v>
      </c>
      <c r="I46" s="27">
        <f t="shared" si="5"/>
        <v>0</v>
      </c>
      <c r="J46" s="27">
        <f t="shared" si="6"/>
        <v>0</v>
      </c>
      <c r="K46" s="27">
        <f t="shared" si="7"/>
        <v>0</v>
      </c>
      <c r="L46" s="27">
        <f t="shared" si="8"/>
        <v>0</v>
      </c>
      <c r="M46" s="28">
        <f t="shared" si="9"/>
        <v>0</v>
      </c>
      <c r="N46" s="26">
        <f t="shared" si="10"/>
        <v>0</v>
      </c>
      <c r="O46" s="27">
        <f t="shared" si="11"/>
        <v>0</v>
      </c>
      <c r="P46" s="27">
        <f t="shared" si="12"/>
        <v>0</v>
      </c>
      <c r="Q46" s="27">
        <f t="shared" si="13"/>
        <v>0</v>
      </c>
      <c r="R46" s="27">
        <f t="shared" si="14"/>
        <v>0</v>
      </c>
      <c r="S46" s="27">
        <f t="shared" si="15"/>
        <v>0</v>
      </c>
      <c r="T46" s="27">
        <f t="shared" si="16"/>
        <v>0</v>
      </c>
      <c r="U46" s="27">
        <f t="shared" si="17"/>
        <v>0</v>
      </c>
      <c r="V46" s="27">
        <f t="shared" si="18"/>
        <v>0</v>
      </c>
      <c r="W46" s="8"/>
      <c r="X46" s="29">
        <f>IF(AND(C45=1,C46=1),-1,0)</f>
        <v>0</v>
      </c>
    </row>
    <row r="47" spans="1:24" ht="21.25" customHeight="1" x14ac:dyDescent="0.15">
      <c r="A47" s="22" t="s">
        <v>66</v>
      </c>
      <c r="B47" s="23" t="b">
        <v>0</v>
      </c>
      <c r="C47" s="24">
        <f t="shared" si="0"/>
        <v>0</v>
      </c>
      <c r="D47" s="16" t="s">
        <v>22</v>
      </c>
      <c r="E47" s="26">
        <f t="shared" si="1"/>
        <v>0</v>
      </c>
      <c r="F47" s="27">
        <f t="shared" si="2"/>
        <v>0</v>
      </c>
      <c r="G47" s="27">
        <f t="shared" si="3"/>
        <v>0</v>
      </c>
      <c r="H47" s="27">
        <f t="shared" si="4"/>
        <v>0</v>
      </c>
      <c r="I47" s="27">
        <f t="shared" si="5"/>
        <v>0</v>
      </c>
      <c r="J47" s="27">
        <f t="shared" si="6"/>
        <v>0</v>
      </c>
      <c r="K47" s="27">
        <f t="shared" si="7"/>
        <v>0</v>
      </c>
      <c r="L47" s="27">
        <f t="shared" si="8"/>
        <v>0</v>
      </c>
      <c r="M47" s="28">
        <f t="shared" si="9"/>
        <v>0</v>
      </c>
      <c r="N47" s="26">
        <f t="shared" si="10"/>
        <v>0</v>
      </c>
      <c r="O47" s="27">
        <f t="shared" si="11"/>
        <v>0</v>
      </c>
      <c r="P47" s="27">
        <f t="shared" si="12"/>
        <v>0</v>
      </c>
      <c r="Q47" s="27">
        <f t="shared" si="13"/>
        <v>0</v>
      </c>
      <c r="R47" s="27">
        <f t="shared" si="14"/>
        <v>0</v>
      </c>
      <c r="S47" s="27">
        <f t="shared" si="15"/>
        <v>0</v>
      </c>
      <c r="T47" s="27">
        <f t="shared" si="16"/>
        <v>0</v>
      </c>
      <c r="U47" s="27">
        <f t="shared" si="17"/>
        <v>0</v>
      </c>
      <c r="V47" s="27">
        <f t="shared" si="18"/>
        <v>0</v>
      </c>
      <c r="W47" s="8"/>
      <c r="X47" s="29">
        <f>IF(AND(C47=0,C48=0),1,0)</f>
        <v>1</v>
      </c>
    </row>
    <row r="48" spans="1:24" ht="21.25" customHeight="1" x14ac:dyDescent="0.15">
      <c r="A48" s="30" t="s">
        <v>67</v>
      </c>
      <c r="B48" s="31" t="b">
        <v>0</v>
      </c>
      <c r="C48" s="24">
        <f t="shared" si="0"/>
        <v>0</v>
      </c>
      <c r="D48" s="16" t="s">
        <v>26</v>
      </c>
      <c r="E48" s="26">
        <f t="shared" si="1"/>
        <v>0</v>
      </c>
      <c r="F48" s="27">
        <f t="shared" si="2"/>
        <v>0</v>
      </c>
      <c r="G48" s="27">
        <f t="shared" si="3"/>
        <v>0</v>
      </c>
      <c r="H48" s="27">
        <f t="shared" si="4"/>
        <v>0</v>
      </c>
      <c r="I48" s="27">
        <f t="shared" si="5"/>
        <v>0</v>
      </c>
      <c r="J48" s="27">
        <f t="shared" si="6"/>
        <v>0</v>
      </c>
      <c r="K48" s="27">
        <f t="shared" si="7"/>
        <v>0</v>
      </c>
      <c r="L48" s="27">
        <f t="shared" si="8"/>
        <v>0</v>
      </c>
      <c r="M48" s="28">
        <f t="shared" si="9"/>
        <v>0</v>
      </c>
      <c r="N48" s="26">
        <f t="shared" si="10"/>
        <v>0</v>
      </c>
      <c r="O48" s="27">
        <f t="shared" si="11"/>
        <v>0</v>
      </c>
      <c r="P48" s="27">
        <f t="shared" si="12"/>
        <v>0</v>
      </c>
      <c r="Q48" s="27">
        <f t="shared" si="13"/>
        <v>0</v>
      </c>
      <c r="R48" s="27">
        <f t="shared" si="14"/>
        <v>0</v>
      </c>
      <c r="S48" s="27">
        <f t="shared" si="15"/>
        <v>0</v>
      </c>
      <c r="T48" s="27">
        <f t="shared" si="16"/>
        <v>0</v>
      </c>
      <c r="U48" s="27">
        <f t="shared" si="17"/>
        <v>0</v>
      </c>
      <c r="V48" s="27">
        <f t="shared" si="18"/>
        <v>0</v>
      </c>
      <c r="W48" s="8"/>
      <c r="X48" s="29">
        <f>IF(AND(C47=1,C48=1),-1,0)</f>
        <v>0</v>
      </c>
    </row>
    <row r="49" spans="1:24" ht="21.25" customHeight="1" x14ac:dyDescent="0.15">
      <c r="A49" s="22" t="s">
        <v>68</v>
      </c>
      <c r="B49" s="23" t="b">
        <v>0</v>
      </c>
      <c r="C49" s="24">
        <f t="shared" si="0"/>
        <v>0</v>
      </c>
      <c r="D49" s="16" t="s">
        <v>30</v>
      </c>
      <c r="E49" s="26">
        <f t="shared" si="1"/>
        <v>0</v>
      </c>
      <c r="F49" s="27">
        <f t="shared" si="2"/>
        <v>0</v>
      </c>
      <c r="G49" s="27">
        <f t="shared" si="3"/>
        <v>0</v>
      </c>
      <c r="H49" s="27">
        <f t="shared" si="4"/>
        <v>0</v>
      </c>
      <c r="I49" s="27">
        <f t="shared" si="5"/>
        <v>0</v>
      </c>
      <c r="J49" s="27">
        <f t="shared" si="6"/>
        <v>0</v>
      </c>
      <c r="K49" s="27">
        <f t="shared" si="7"/>
        <v>0</v>
      </c>
      <c r="L49" s="27">
        <f t="shared" si="8"/>
        <v>0</v>
      </c>
      <c r="M49" s="28">
        <f t="shared" si="9"/>
        <v>0</v>
      </c>
      <c r="N49" s="26">
        <f t="shared" si="10"/>
        <v>0</v>
      </c>
      <c r="O49" s="27">
        <f t="shared" si="11"/>
        <v>0</v>
      </c>
      <c r="P49" s="27">
        <f t="shared" si="12"/>
        <v>0</v>
      </c>
      <c r="Q49" s="27">
        <f t="shared" si="13"/>
        <v>0</v>
      </c>
      <c r="R49" s="27">
        <f t="shared" si="14"/>
        <v>0</v>
      </c>
      <c r="S49" s="27">
        <f t="shared" si="15"/>
        <v>0</v>
      </c>
      <c r="T49" s="27">
        <f t="shared" si="16"/>
        <v>0</v>
      </c>
      <c r="U49" s="27">
        <f t="shared" si="17"/>
        <v>0</v>
      </c>
      <c r="V49" s="27">
        <f t="shared" si="18"/>
        <v>0</v>
      </c>
      <c r="W49" s="8"/>
      <c r="X49" s="29">
        <f>IF(AND(C49=0,C50=0),1,0)</f>
        <v>1</v>
      </c>
    </row>
    <row r="50" spans="1:24" ht="21.25" customHeight="1" x14ac:dyDescent="0.15">
      <c r="A50" s="30" t="s">
        <v>69</v>
      </c>
      <c r="B50" s="31" t="b">
        <v>0</v>
      </c>
      <c r="C50" s="24">
        <f t="shared" si="0"/>
        <v>0</v>
      </c>
      <c r="D50" s="16" t="s">
        <v>24</v>
      </c>
      <c r="E50" s="26">
        <f t="shared" si="1"/>
        <v>0</v>
      </c>
      <c r="F50" s="27">
        <f t="shared" si="2"/>
        <v>0</v>
      </c>
      <c r="G50" s="27">
        <f t="shared" si="3"/>
        <v>0</v>
      </c>
      <c r="H50" s="27">
        <f t="shared" si="4"/>
        <v>0</v>
      </c>
      <c r="I50" s="27">
        <f t="shared" si="5"/>
        <v>0</v>
      </c>
      <c r="J50" s="27">
        <f t="shared" si="6"/>
        <v>0</v>
      </c>
      <c r="K50" s="27">
        <f t="shared" si="7"/>
        <v>0</v>
      </c>
      <c r="L50" s="27">
        <f t="shared" si="8"/>
        <v>0</v>
      </c>
      <c r="M50" s="28">
        <f t="shared" si="9"/>
        <v>0</v>
      </c>
      <c r="N50" s="26">
        <f t="shared" si="10"/>
        <v>0</v>
      </c>
      <c r="O50" s="27">
        <f t="shared" si="11"/>
        <v>0</v>
      </c>
      <c r="P50" s="27">
        <f t="shared" si="12"/>
        <v>0</v>
      </c>
      <c r="Q50" s="27">
        <f t="shared" si="13"/>
        <v>0</v>
      </c>
      <c r="R50" s="27">
        <f t="shared" si="14"/>
        <v>0</v>
      </c>
      <c r="S50" s="27">
        <f t="shared" si="15"/>
        <v>0</v>
      </c>
      <c r="T50" s="27">
        <f t="shared" si="16"/>
        <v>0</v>
      </c>
      <c r="U50" s="27">
        <f t="shared" si="17"/>
        <v>0</v>
      </c>
      <c r="V50" s="27">
        <f t="shared" si="18"/>
        <v>0</v>
      </c>
      <c r="W50" s="8"/>
      <c r="X50" s="29">
        <f>IF(AND(C49=1,C50=1),-1,0)</f>
        <v>0</v>
      </c>
    </row>
    <row r="51" spans="1:24" ht="21.25" customHeight="1" x14ac:dyDescent="0.15">
      <c r="A51" s="22" t="s">
        <v>70</v>
      </c>
      <c r="B51" s="23" t="b">
        <v>0</v>
      </c>
      <c r="C51" s="24">
        <f t="shared" si="0"/>
        <v>0</v>
      </c>
      <c r="D51" s="16" t="s">
        <v>20</v>
      </c>
      <c r="E51" s="26">
        <f t="shared" si="1"/>
        <v>0</v>
      </c>
      <c r="F51" s="27">
        <f t="shared" si="2"/>
        <v>0</v>
      </c>
      <c r="G51" s="27">
        <f t="shared" si="3"/>
        <v>0</v>
      </c>
      <c r="H51" s="27">
        <f t="shared" si="4"/>
        <v>0</v>
      </c>
      <c r="I51" s="27">
        <f t="shared" si="5"/>
        <v>0</v>
      </c>
      <c r="J51" s="27">
        <f t="shared" si="6"/>
        <v>0</v>
      </c>
      <c r="K51" s="27">
        <f t="shared" si="7"/>
        <v>0</v>
      </c>
      <c r="L51" s="27">
        <f t="shared" si="8"/>
        <v>0</v>
      </c>
      <c r="M51" s="28">
        <f t="shared" si="9"/>
        <v>0</v>
      </c>
      <c r="N51" s="26">
        <f t="shared" si="10"/>
        <v>0</v>
      </c>
      <c r="O51" s="27">
        <f t="shared" si="11"/>
        <v>0</v>
      </c>
      <c r="P51" s="27">
        <f t="shared" si="12"/>
        <v>0</v>
      </c>
      <c r="Q51" s="27">
        <f t="shared" si="13"/>
        <v>0</v>
      </c>
      <c r="R51" s="27">
        <f t="shared" si="14"/>
        <v>0</v>
      </c>
      <c r="S51" s="27">
        <f t="shared" si="15"/>
        <v>0</v>
      </c>
      <c r="T51" s="27">
        <f t="shared" si="16"/>
        <v>0</v>
      </c>
      <c r="U51" s="27">
        <f t="shared" si="17"/>
        <v>0</v>
      </c>
      <c r="V51" s="27">
        <f t="shared" si="18"/>
        <v>0</v>
      </c>
      <c r="W51" s="8"/>
      <c r="X51" s="29">
        <f>IF(AND(C51=0,C52=0),1,0)</f>
        <v>1</v>
      </c>
    </row>
    <row r="52" spans="1:24" ht="21.25" customHeight="1" x14ac:dyDescent="0.15">
      <c r="A52" s="30" t="s">
        <v>71</v>
      </c>
      <c r="B52" s="31" t="b">
        <v>0</v>
      </c>
      <c r="C52" s="24">
        <f t="shared" si="0"/>
        <v>0</v>
      </c>
      <c r="D52" s="16" t="s">
        <v>34</v>
      </c>
      <c r="E52" s="26">
        <f t="shared" si="1"/>
        <v>0</v>
      </c>
      <c r="F52" s="27">
        <f t="shared" si="2"/>
        <v>0</v>
      </c>
      <c r="G52" s="27">
        <f t="shared" si="3"/>
        <v>0</v>
      </c>
      <c r="H52" s="27">
        <f t="shared" si="4"/>
        <v>0</v>
      </c>
      <c r="I52" s="27">
        <f t="shared" si="5"/>
        <v>0</v>
      </c>
      <c r="J52" s="27">
        <f t="shared" si="6"/>
        <v>0</v>
      </c>
      <c r="K52" s="27">
        <f t="shared" si="7"/>
        <v>0</v>
      </c>
      <c r="L52" s="27">
        <f t="shared" si="8"/>
        <v>0</v>
      </c>
      <c r="M52" s="28">
        <f t="shared" si="9"/>
        <v>0</v>
      </c>
      <c r="N52" s="26">
        <f t="shared" si="10"/>
        <v>0</v>
      </c>
      <c r="O52" s="27">
        <f t="shared" si="11"/>
        <v>0</v>
      </c>
      <c r="P52" s="27">
        <f t="shared" si="12"/>
        <v>0</v>
      </c>
      <c r="Q52" s="27">
        <f t="shared" si="13"/>
        <v>0</v>
      </c>
      <c r="R52" s="27">
        <f t="shared" si="14"/>
        <v>0</v>
      </c>
      <c r="S52" s="27">
        <f t="shared" si="15"/>
        <v>0</v>
      </c>
      <c r="T52" s="27">
        <f t="shared" si="16"/>
        <v>0</v>
      </c>
      <c r="U52" s="27">
        <f t="shared" si="17"/>
        <v>0</v>
      </c>
      <c r="V52" s="27">
        <f t="shared" si="18"/>
        <v>0</v>
      </c>
      <c r="W52" s="8"/>
      <c r="X52" s="29">
        <f>IF(AND(C51=1,C52=1),-1,0)</f>
        <v>0</v>
      </c>
    </row>
    <row r="53" spans="1:24" ht="21.25" customHeight="1" x14ac:dyDescent="0.15">
      <c r="A53" s="22" t="s">
        <v>72</v>
      </c>
      <c r="B53" s="23" t="b">
        <v>0</v>
      </c>
      <c r="C53" s="24">
        <f t="shared" si="0"/>
        <v>0</v>
      </c>
      <c r="D53" s="16" t="s">
        <v>32</v>
      </c>
      <c r="E53" s="26">
        <f t="shared" si="1"/>
        <v>0</v>
      </c>
      <c r="F53" s="27">
        <f t="shared" si="2"/>
        <v>0</v>
      </c>
      <c r="G53" s="27">
        <f t="shared" si="3"/>
        <v>0</v>
      </c>
      <c r="H53" s="27">
        <f t="shared" si="4"/>
        <v>0</v>
      </c>
      <c r="I53" s="27">
        <f t="shared" si="5"/>
        <v>0</v>
      </c>
      <c r="J53" s="27">
        <f t="shared" si="6"/>
        <v>0</v>
      </c>
      <c r="K53" s="27">
        <f t="shared" si="7"/>
        <v>0</v>
      </c>
      <c r="L53" s="27">
        <f t="shared" si="8"/>
        <v>0</v>
      </c>
      <c r="M53" s="28">
        <f t="shared" si="9"/>
        <v>0</v>
      </c>
      <c r="N53" s="26">
        <f t="shared" si="10"/>
        <v>0</v>
      </c>
      <c r="O53" s="27">
        <f t="shared" si="11"/>
        <v>0</v>
      </c>
      <c r="P53" s="27">
        <f t="shared" si="12"/>
        <v>0</v>
      </c>
      <c r="Q53" s="27">
        <f t="shared" si="13"/>
        <v>0</v>
      </c>
      <c r="R53" s="27">
        <f t="shared" si="14"/>
        <v>0</v>
      </c>
      <c r="S53" s="27">
        <f t="shared" si="15"/>
        <v>0</v>
      </c>
      <c r="T53" s="27">
        <f t="shared" si="16"/>
        <v>0</v>
      </c>
      <c r="U53" s="27">
        <f t="shared" si="17"/>
        <v>0</v>
      </c>
      <c r="V53" s="27">
        <f t="shared" si="18"/>
        <v>0</v>
      </c>
      <c r="W53" s="8"/>
      <c r="X53" s="29">
        <f>IF(AND(C53=0,C54=0),1,0)</f>
        <v>1</v>
      </c>
    </row>
    <row r="54" spans="1:24" ht="21.25" customHeight="1" x14ac:dyDescent="0.15">
      <c r="A54" s="30" t="s">
        <v>73</v>
      </c>
      <c r="B54" s="31" t="b">
        <v>0</v>
      </c>
      <c r="C54" s="24">
        <f t="shared" si="0"/>
        <v>0</v>
      </c>
      <c r="D54" s="16" t="s">
        <v>22</v>
      </c>
      <c r="E54" s="26">
        <f t="shared" si="1"/>
        <v>0</v>
      </c>
      <c r="F54" s="27">
        <f t="shared" si="2"/>
        <v>0</v>
      </c>
      <c r="G54" s="27">
        <f t="shared" si="3"/>
        <v>0</v>
      </c>
      <c r="H54" s="27">
        <f t="shared" si="4"/>
        <v>0</v>
      </c>
      <c r="I54" s="27">
        <f t="shared" si="5"/>
        <v>0</v>
      </c>
      <c r="J54" s="27">
        <f t="shared" si="6"/>
        <v>0</v>
      </c>
      <c r="K54" s="27">
        <f t="shared" si="7"/>
        <v>0</v>
      </c>
      <c r="L54" s="27">
        <f t="shared" si="8"/>
        <v>0</v>
      </c>
      <c r="M54" s="28">
        <f t="shared" si="9"/>
        <v>0</v>
      </c>
      <c r="N54" s="26">
        <f t="shared" si="10"/>
        <v>0</v>
      </c>
      <c r="O54" s="27">
        <f t="shared" si="11"/>
        <v>0</v>
      </c>
      <c r="P54" s="27">
        <f t="shared" si="12"/>
        <v>0</v>
      </c>
      <c r="Q54" s="27">
        <f t="shared" si="13"/>
        <v>0</v>
      </c>
      <c r="R54" s="27">
        <f t="shared" si="14"/>
        <v>0</v>
      </c>
      <c r="S54" s="27">
        <f t="shared" si="15"/>
        <v>0</v>
      </c>
      <c r="T54" s="27">
        <f t="shared" si="16"/>
        <v>0</v>
      </c>
      <c r="U54" s="27">
        <f t="shared" si="17"/>
        <v>0</v>
      </c>
      <c r="V54" s="27">
        <f t="shared" si="18"/>
        <v>0</v>
      </c>
      <c r="W54" s="8"/>
      <c r="X54" s="29">
        <f>IF(AND(C53=1,C54=1),-1,0)</f>
        <v>0</v>
      </c>
    </row>
    <row r="55" spans="1:24" ht="21.25" customHeight="1" x14ac:dyDescent="0.15">
      <c r="A55" s="22" t="s">
        <v>74</v>
      </c>
      <c r="B55" s="23" t="b">
        <v>0</v>
      </c>
      <c r="C55" s="24">
        <f t="shared" si="0"/>
        <v>0</v>
      </c>
      <c r="D55" s="16" t="s">
        <v>18</v>
      </c>
      <c r="E55" s="26">
        <f t="shared" si="1"/>
        <v>0</v>
      </c>
      <c r="F55" s="27">
        <f t="shared" si="2"/>
        <v>0</v>
      </c>
      <c r="G55" s="27">
        <f t="shared" si="3"/>
        <v>0</v>
      </c>
      <c r="H55" s="27">
        <f t="shared" si="4"/>
        <v>0</v>
      </c>
      <c r="I55" s="27">
        <f t="shared" si="5"/>
        <v>0</v>
      </c>
      <c r="J55" s="27">
        <f t="shared" si="6"/>
        <v>0</v>
      </c>
      <c r="K55" s="27">
        <f t="shared" si="7"/>
        <v>0</v>
      </c>
      <c r="L55" s="27">
        <f t="shared" si="8"/>
        <v>0</v>
      </c>
      <c r="M55" s="28">
        <f t="shared" si="9"/>
        <v>0</v>
      </c>
      <c r="N55" s="26">
        <f t="shared" si="10"/>
        <v>0</v>
      </c>
      <c r="O55" s="27">
        <f t="shared" si="11"/>
        <v>0</v>
      </c>
      <c r="P55" s="27">
        <f t="shared" si="12"/>
        <v>0</v>
      </c>
      <c r="Q55" s="27">
        <f t="shared" si="13"/>
        <v>0</v>
      </c>
      <c r="R55" s="27">
        <f t="shared" si="14"/>
        <v>0</v>
      </c>
      <c r="S55" s="27">
        <f t="shared" si="15"/>
        <v>0</v>
      </c>
      <c r="T55" s="27">
        <f t="shared" si="16"/>
        <v>0</v>
      </c>
      <c r="U55" s="27">
        <f t="shared" si="17"/>
        <v>0</v>
      </c>
      <c r="V55" s="27">
        <f t="shared" si="18"/>
        <v>0</v>
      </c>
      <c r="W55" s="8"/>
      <c r="X55" s="29">
        <f>IF(AND(C55=0,C56=0),1,0)</f>
        <v>1</v>
      </c>
    </row>
    <row r="56" spans="1:24" ht="21.25" customHeight="1" x14ac:dyDescent="0.15">
      <c r="A56" s="30" t="s">
        <v>75</v>
      </c>
      <c r="B56" s="31" t="b">
        <v>0</v>
      </c>
      <c r="C56" s="24">
        <f t="shared" si="0"/>
        <v>0</v>
      </c>
      <c r="D56" s="16" t="s">
        <v>28</v>
      </c>
      <c r="E56" s="26">
        <f t="shared" si="1"/>
        <v>0</v>
      </c>
      <c r="F56" s="27">
        <f t="shared" si="2"/>
        <v>0</v>
      </c>
      <c r="G56" s="27">
        <f t="shared" si="3"/>
        <v>0</v>
      </c>
      <c r="H56" s="27">
        <f t="shared" si="4"/>
        <v>0</v>
      </c>
      <c r="I56" s="27">
        <f t="shared" si="5"/>
        <v>0</v>
      </c>
      <c r="J56" s="27">
        <f t="shared" si="6"/>
        <v>0</v>
      </c>
      <c r="K56" s="27">
        <f t="shared" si="7"/>
        <v>0</v>
      </c>
      <c r="L56" s="27">
        <f t="shared" si="8"/>
        <v>0</v>
      </c>
      <c r="M56" s="28">
        <f t="shared" si="9"/>
        <v>0</v>
      </c>
      <c r="N56" s="26">
        <f t="shared" si="10"/>
        <v>0</v>
      </c>
      <c r="O56" s="27">
        <f t="shared" si="11"/>
        <v>0</v>
      </c>
      <c r="P56" s="27">
        <f t="shared" si="12"/>
        <v>0</v>
      </c>
      <c r="Q56" s="27">
        <f t="shared" si="13"/>
        <v>0</v>
      </c>
      <c r="R56" s="27">
        <f t="shared" si="14"/>
        <v>0</v>
      </c>
      <c r="S56" s="27">
        <f t="shared" si="15"/>
        <v>0</v>
      </c>
      <c r="T56" s="27">
        <f t="shared" si="16"/>
        <v>0</v>
      </c>
      <c r="U56" s="27">
        <f t="shared" si="17"/>
        <v>0</v>
      </c>
      <c r="V56" s="27">
        <f t="shared" si="18"/>
        <v>0</v>
      </c>
      <c r="W56" s="8"/>
      <c r="X56" s="29">
        <f>IF(AND(C55=1,C56=1),-1,0)</f>
        <v>0</v>
      </c>
    </row>
    <row r="57" spans="1:24" ht="21.25" customHeight="1" x14ac:dyDescent="0.15">
      <c r="A57" s="22" t="s">
        <v>76</v>
      </c>
      <c r="B57" s="23" t="b">
        <v>0</v>
      </c>
      <c r="C57" s="24">
        <f t="shared" si="0"/>
        <v>0</v>
      </c>
      <c r="D57" s="16" t="s">
        <v>24</v>
      </c>
      <c r="E57" s="26">
        <f t="shared" si="1"/>
        <v>0</v>
      </c>
      <c r="F57" s="27">
        <f t="shared" si="2"/>
        <v>0</v>
      </c>
      <c r="G57" s="27">
        <f t="shared" si="3"/>
        <v>0</v>
      </c>
      <c r="H57" s="27">
        <f t="shared" si="4"/>
        <v>0</v>
      </c>
      <c r="I57" s="27">
        <f t="shared" si="5"/>
        <v>0</v>
      </c>
      <c r="J57" s="27">
        <f t="shared" si="6"/>
        <v>0</v>
      </c>
      <c r="K57" s="27">
        <f t="shared" si="7"/>
        <v>0</v>
      </c>
      <c r="L57" s="27">
        <f t="shared" si="8"/>
        <v>0</v>
      </c>
      <c r="M57" s="28">
        <f t="shared" si="9"/>
        <v>0</v>
      </c>
      <c r="N57" s="26">
        <f t="shared" si="10"/>
        <v>0</v>
      </c>
      <c r="O57" s="27">
        <f t="shared" si="11"/>
        <v>0</v>
      </c>
      <c r="P57" s="27">
        <f t="shared" si="12"/>
        <v>0</v>
      </c>
      <c r="Q57" s="27">
        <f t="shared" si="13"/>
        <v>0</v>
      </c>
      <c r="R57" s="27">
        <f t="shared" si="14"/>
        <v>0</v>
      </c>
      <c r="S57" s="27">
        <f t="shared" si="15"/>
        <v>0</v>
      </c>
      <c r="T57" s="27">
        <f t="shared" si="16"/>
        <v>0</v>
      </c>
      <c r="U57" s="27">
        <f t="shared" si="17"/>
        <v>0</v>
      </c>
      <c r="V57" s="27">
        <f t="shared" si="18"/>
        <v>0</v>
      </c>
      <c r="W57" s="8"/>
      <c r="X57" s="29">
        <f>IF(AND(C57=0,C58=0),1,0)</f>
        <v>1</v>
      </c>
    </row>
    <row r="58" spans="1:24" ht="21.25" customHeight="1" x14ac:dyDescent="0.15">
      <c r="A58" s="30" t="s">
        <v>77</v>
      </c>
      <c r="B58" s="31" t="b">
        <v>0</v>
      </c>
      <c r="C58" s="24">
        <f t="shared" si="0"/>
        <v>0</v>
      </c>
      <c r="D58" s="16" t="s">
        <v>32</v>
      </c>
      <c r="E58" s="26">
        <f t="shared" si="1"/>
        <v>0</v>
      </c>
      <c r="F58" s="27">
        <f t="shared" si="2"/>
        <v>0</v>
      </c>
      <c r="G58" s="27">
        <f t="shared" si="3"/>
        <v>0</v>
      </c>
      <c r="H58" s="27">
        <f t="shared" si="4"/>
        <v>0</v>
      </c>
      <c r="I58" s="27">
        <f t="shared" si="5"/>
        <v>0</v>
      </c>
      <c r="J58" s="27">
        <f t="shared" si="6"/>
        <v>0</v>
      </c>
      <c r="K58" s="27">
        <f t="shared" si="7"/>
        <v>0</v>
      </c>
      <c r="L58" s="27">
        <f t="shared" si="8"/>
        <v>0</v>
      </c>
      <c r="M58" s="28">
        <f t="shared" si="9"/>
        <v>0</v>
      </c>
      <c r="N58" s="26">
        <f t="shared" si="10"/>
        <v>0</v>
      </c>
      <c r="O58" s="27">
        <f t="shared" si="11"/>
        <v>0</v>
      </c>
      <c r="P58" s="27">
        <f t="shared" si="12"/>
        <v>0</v>
      </c>
      <c r="Q58" s="27">
        <f t="shared" si="13"/>
        <v>0</v>
      </c>
      <c r="R58" s="27">
        <f t="shared" si="14"/>
        <v>0</v>
      </c>
      <c r="S58" s="27">
        <f t="shared" si="15"/>
        <v>0</v>
      </c>
      <c r="T58" s="27">
        <f t="shared" si="16"/>
        <v>0</v>
      </c>
      <c r="U58" s="27">
        <f t="shared" si="17"/>
        <v>0</v>
      </c>
      <c r="V58" s="27">
        <f t="shared" si="18"/>
        <v>0</v>
      </c>
      <c r="W58" s="8"/>
      <c r="X58" s="29">
        <f>IF(AND(C57=1,C58=1),-1,0)</f>
        <v>0</v>
      </c>
    </row>
    <row r="59" spans="1:24" ht="21.25" customHeight="1" x14ac:dyDescent="0.15">
      <c r="A59" s="22" t="s">
        <v>78</v>
      </c>
      <c r="B59" s="23" t="b">
        <v>0</v>
      </c>
      <c r="C59" s="24">
        <f t="shared" si="0"/>
        <v>0</v>
      </c>
      <c r="D59" s="16" t="s">
        <v>20</v>
      </c>
      <c r="E59" s="26">
        <f t="shared" si="1"/>
        <v>0</v>
      </c>
      <c r="F59" s="27">
        <f t="shared" si="2"/>
        <v>0</v>
      </c>
      <c r="G59" s="27">
        <f t="shared" si="3"/>
        <v>0</v>
      </c>
      <c r="H59" s="27">
        <f t="shared" si="4"/>
        <v>0</v>
      </c>
      <c r="I59" s="27">
        <f t="shared" si="5"/>
        <v>0</v>
      </c>
      <c r="J59" s="27">
        <f t="shared" si="6"/>
        <v>0</v>
      </c>
      <c r="K59" s="27">
        <f t="shared" si="7"/>
        <v>0</v>
      </c>
      <c r="L59" s="27">
        <f t="shared" si="8"/>
        <v>0</v>
      </c>
      <c r="M59" s="28">
        <f t="shared" si="9"/>
        <v>0</v>
      </c>
      <c r="N59" s="26">
        <f t="shared" si="10"/>
        <v>0</v>
      </c>
      <c r="O59" s="27">
        <f t="shared" si="11"/>
        <v>0</v>
      </c>
      <c r="P59" s="27">
        <f t="shared" si="12"/>
        <v>0</v>
      </c>
      <c r="Q59" s="27">
        <f t="shared" si="13"/>
        <v>0</v>
      </c>
      <c r="R59" s="27">
        <f t="shared" si="14"/>
        <v>0</v>
      </c>
      <c r="S59" s="27">
        <f t="shared" si="15"/>
        <v>0</v>
      </c>
      <c r="T59" s="27">
        <f t="shared" si="16"/>
        <v>0</v>
      </c>
      <c r="U59" s="27">
        <f t="shared" si="17"/>
        <v>0</v>
      </c>
      <c r="V59" s="27">
        <f t="shared" si="18"/>
        <v>0</v>
      </c>
      <c r="W59" s="8"/>
      <c r="X59" s="29">
        <f>IF(AND(C59=0,C60=0),1,0)</f>
        <v>1</v>
      </c>
    </row>
    <row r="60" spans="1:24" ht="21.25" customHeight="1" x14ac:dyDescent="0.15">
      <c r="A60" s="30" t="s">
        <v>79</v>
      </c>
      <c r="B60" s="31" t="b">
        <v>0</v>
      </c>
      <c r="C60" s="24">
        <f t="shared" si="0"/>
        <v>0</v>
      </c>
      <c r="D60" s="16" t="s">
        <v>26</v>
      </c>
      <c r="E60" s="26">
        <f t="shared" si="1"/>
        <v>0</v>
      </c>
      <c r="F60" s="27">
        <f t="shared" si="2"/>
        <v>0</v>
      </c>
      <c r="G60" s="27">
        <f t="shared" si="3"/>
        <v>0</v>
      </c>
      <c r="H60" s="27">
        <f t="shared" si="4"/>
        <v>0</v>
      </c>
      <c r="I60" s="27">
        <f t="shared" si="5"/>
        <v>0</v>
      </c>
      <c r="J60" s="27">
        <f t="shared" si="6"/>
        <v>0</v>
      </c>
      <c r="K60" s="27">
        <f t="shared" si="7"/>
        <v>0</v>
      </c>
      <c r="L60" s="27">
        <f t="shared" si="8"/>
        <v>0</v>
      </c>
      <c r="M60" s="28">
        <f t="shared" si="9"/>
        <v>0</v>
      </c>
      <c r="N60" s="26">
        <f t="shared" si="10"/>
        <v>0</v>
      </c>
      <c r="O60" s="27">
        <f t="shared" si="11"/>
        <v>0</v>
      </c>
      <c r="P60" s="27">
        <f t="shared" si="12"/>
        <v>0</v>
      </c>
      <c r="Q60" s="27">
        <f t="shared" si="13"/>
        <v>0</v>
      </c>
      <c r="R60" s="27">
        <f t="shared" si="14"/>
        <v>0</v>
      </c>
      <c r="S60" s="27">
        <f t="shared" si="15"/>
        <v>0</v>
      </c>
      <c r="T60" s="27">
        <f t="shared" si="16"/>
        <v>0</v>
      </c>
      <c r="U60" s="27">
        <f t="shared" si="17"/>
        <v>0</v>
      </c>
      <c r="V60" s="27">
        <f t="shared" si="18"/>
        <v>0</v>
      </c>
      <c r="W60" s="8"/>
      <c r="X60" s="29">
        <f>IF(AND(C59=1,C60=1),-1,0)</f>
        <v>0</v>
      </c>
    </row>
    <row r="61" spans="1:24" ht="21.25" customHeight="1" x14ac:dyDescent="0.15">
      <c r="A61" s="22" t="s">
        <v>80</v>
      </c>
      <c r="B61" s="23" t="b">
        <v>0</v>
      </c>
      <c r="C61" s="24">
        <f t="shared" si="0"/>
        <v>0</v>
      </c>
      <c r="D61" s="16" t="s">
        <v>30</v>
      </c>
      <c r="E61" s="26">
        <f t="shared" si="1"/>
        <v>0</v>
      </c>
      <c r="F61" s="27">
        <f t="shared" si="2"/>
        <v>0</v>
      </c>
      <c r="G61" s="27">
        <f t="shared" si="3"/>
        <v>0</v>
      </c>
      <c r="H61" s="27">
        <f t="shared" si="4"/>
        <v>0</v>
      </c>
      <c r="I61" s="27">
        <f t="shared" si="5"/>
        <v>0</v>
      </c>
      <c r="J61" s="27">
        <f t="shared" si="6"/>
        <v>0</v>
      </c>
      <c r="K61" s="27">
        <f t="shared" si="7"/>
        <v>0</v>
      </c>
      <c r="L61" s="27">
        <f t="shared" si="8"/>
        <v>0</v>
      </c>
      <c r="M61" s="28">
        <f t="shared" si="9"/>
        <v>0</v>
      </c>
      <c r="N61" s="26">
        <f t="shared" si="10"/>
        <v>0</v>
      </c>
      <c r="O61" s="27">
        <f t="shared" si="11"/>
        <v>0</v>
      </c>
      <c r="P61" s="27">
        <f t="shared" si="12"/>
        <v>0</v>
      </c>
      <c r="Q61" s="27">
        <f t="shared" si="13"/>
        <v>0</v>
      </c>
      <c r="R61" s="27">
        <f t="shared" si="14"/>
        <v>0</v>
      </c>
      <c r="S61" s="27">
        <f t="shared" si="15"/>
        <v>0</v>
      </c>
      <c r="T61" s="27">
        <f t="shared" si="16"/>
        <v>0</v>
      </c>
      <c r="U61" s="27">
        <f t="shared" si="17"/>
        <v>0</v>
      </c>
      <c r="V61" s="27">
        <f t="shared" si="18"/>
        <v>0</v>
      </c>
      <c r="W61" s="8"/>
      <c r="X61" s="29">
        <f>IF(AND(C61=0,C62=0),1,0)</f>
        <v>1</v>
      </c>
    </row>
    <row r="62" spans="1:24" ht="21.25" customHeight="1" x14ac:dyDescent="0.15">
      <c r="A62" s="30" t="s">
        <v>81</v>
      </c>
      <c r="B62" s="31" t="b">
        <v>0</v>
      </c>
      <c r="C62" s="24">
        <f t="shared" si="0"/>
        <v>0</v>
      </c>
      <c r="D62" s="16" t="s">
        <v>18</v>
      </c>
      <c r="E62" s="26">
        <f t="shared" si="1"/>
        <v>0</v>
      </c>
      <c r="F62" s="27">
        <f t="shared" si="2"/>
        <v>0</v>
      </c>
      <c r="G62" s="27">
        <f t="shared" si="3"/>
        <v>0</v>
      </c>
      <c r="H62" s="27">
        <f t="shared" si="4"/>
        <v>0</v>
      </c>
      <c r="I62" s="27">
        <f t="shared" si="5"/>
        <v>0</v>
      </c>
      <c r="J62" s="27">
        <f t="shared" si="6"/>
        <v>0</v>
      </c>
      <c r="K62" s="27">
        <f t="shared" si="7"/>
        <v>0</v>
      </c>
      <c r="L62" s="27">
        <f t="shared" si="8"/>
        <v>0</v>
      </c>
      <c r="M62" s="28">
        <f t="shared" si="9"/>
        <v>0</v>
      </c>
      <c r="N62" s="26">
        <f t="shared" si="10"/>
        <v>0</v>
      </c>
      <c r="O62" s="27">
        <f t="shared" si="11"/>
        <v>0</v>
      </c>
      <c r="P62" s="27">
        <f t="shared" si="12"/>
        <v>0</v>
      </c>
      <c r="Q62" s="27">
        <f t="shared" si="13"/>
        <v>0</v>
      </c>
      <c r="R62" s="27">
        <f t="shared" si="14"/>
        <v>0</v>
      </c>
      <c r="S62" s="27">
        <f t="shared" si="15"/>
        <v>0</v>
      </c>
      <c r="T62" s="27">
        <f t="shared" si="16"/>
        <v>0</v>
      </c>
      <c r="U62" s="27">
        <f t="shared" si="17"/>
        <v>0</v>
      </c>
      <c r="V62" s="27">
        <f t="shared" si="18"/>
        <v>0</v>
      </c>
      <c r="W62" s="8"/>
      <c r="X62" s="29">
        <f>IF(AND(C61=1,C62=1),-1,0)</f>
        <v>0</v>
      </c>
    </row>
    <row r="63" spans="1:24" ht="21.25" customHeight="1" x14ac:dyDescent="0.15">
      <c r="A63" s="22" t="s">
        <v>82</v>
      </c>
      <c r="B63" s="23" t="b">
        <v>0</v>
      </c>
      <c r="C63" s="24">
        <f t="shared" si="0"/>
        <v>0</v>
      </c>
      <c r="D63" s="16" t="s">
        <v>22</v>
      </c>
      <c r="E63" s="26">
        <f t="shared" si="1"/>
        <v>0</v>
      </c>
      <c r="F63" s="27">
        <f t="shared" si="2"/>
        <v>0</v>
      </c>
      <c r="G63" s="27">
        <f t="shared" si="3"/>
        <v>0</v>
      </c>
      <c r="H63" s="27">
        <f t="shared" si="4"/>
        <v>0</v>
      </c>
      <c r="I63" s="27">
        <f t="shared" si="5"/>
        <v>0</v>
      </c>
      <c r="J63" s="27">
        <f t="shared" si="6"/>
        <v>0</v>
      </c>
      <c r="K63" s="27">
        <f t="shared" si="7"/>
        <v>0</v>
      </c>
      <c r="L63" s="27">
        <f t="shared" si="8"/>
        <v>0</v>
      </c>
      <c r="M63" s="28">
        <f t="shared" si="9"/>
        <v>0</v>
      </c>
      <c r="N63" s="26">
        <f t="shared" si="10"/>
        <v>0</v>
      </c>
      <c r="O63" s="27">
        <f t="shared" si="11"/>
        <v>0</v>
      </c>
      <c r="P63" s="27">
        <f t="shared" si="12"/>
        <v>0</v>
      </c>
      <c r="Q63" s="27">
        <f t="shared" si="13"/>
        <v>0</v>
      </c>
      <c r="R63" s="27">
        <f t="shared" si="14"/>
        <v>0</v>
      </c>
      <c r="S63" s="27">
        <f t="shared" si="15"/>
        <v>0</v>
      </c>
      <c r="T63" s="27">
        <f t="shared" si="16"/>
        <v>0</v>
      </c>
      <c r="U63" s="27">
        <f t="shared" si="17"/>
        <v>0</v>
      </c>
      <c r="V63" s="27">
        <f t="shared" si="18"/>
        <v>0</v>
      </c>
      <c r="W63" s="8"/>
      <c r="X63" s="29">
        <f>IF(AND(C63=0,C64=0),1,0)</f>
        <v>1</v>
      </c>
    </row>
    <row r="64" spans="1:24" ht="21.25" customHeight="1" x14ac:dyDescent="0.15">
      <c r="A64" s="30" t="s">
        <v>83</v>
      </c>
      <c r="B64" s="31" t="b">
        <v>0</v>
      </c>
      <c r="C64" s="24">
        <f t="shared" si="0"/>
        <v>0</v>
      </c>
      <c r="D64" s="16" t="s">
        <v>34</v>
      </c>
      <c r="E64" s="26">
        <f t="shared" si="1"/>
        <v>0</v>
      </c>
      <c r="F64" s="27">
        <f t="shared" si="2"/>
        <v>0</v>
      </c>
      <c r="G64" s="27">
        <f t="shared" si="3"/>
        <v>0</v>
      </c>
      <c r="H64" s="27">
        <f t="shared" si="4"/>
        <v>0</v>
      </c>
      <c r="I64" s="27">
        <f t="shared" si="5"/>
        <v>0</v>
      </c>
      <c r="J64" s="27">
        <f t="shared" si="6"/>
        <v>0</v>
      </c>
      <c r="K64" s="27">
        <f t="shared" si="7"/>
        <v>0</v>
      </c>
      <c r="L64" s="27">
        <f t="shared" si="8"/>
        <v>0</v>
      </c>
      <c r="M64" s="28">
        <f t="shared" si="9"/>
        <v>0</v>
      </c>
      <c r="N64" s="26">
        <f t="shared" si="10"/>
        <v>0</v>
      </c>
      <c r="O64" s="27">
        <f t="shared" si="11"/>
        <v>0</v>
      </c>
      <c r="P64" s="27">
        <f t="shared" si="12"/>
        <v>0</v>
      </c>
      <c r="Q64" s="27">
        <f t="shared" si="13"/>
        <v>0</v>
      </c>
      <c r="R64" s="27">
        <f t="shared" si="14"/>
        <v>0</v>
      </c>
      <c r="S64" s="27">
        <f t="shared" si="15"/>
        <v>0</v>
      </c>
      <c r="T64" s="27">
        <f t="shared" si="16"/>
        <v>0</v>
      </c>
      <c r="U64" s="27">
        <f t="shared" si="17"/>
        <v>0</v>
      </c>
      <c r="V64" s="27">
        <f t="shared" si="18"/>
        <v>0</v>
      </c>
      <c r="W64" s="8"/>
      <c r="X64" s="29">
        <f>IF(AND(C63=1,C64=1),-1,0)</f>
        <v>0</v>
      </c>
    </row>
    <row r="65" spans="1:24" ht="21.25" customHeight="1" x14ac:dyDescent="0.15">
      <c r="A65" s="22" t="s">
        <v>84</v>
      </c>
      <c r="B65" s="23" t="b">
        <v>0</v>
      </c>
      <c r="C65" s="24">
        <f t="shared" si="0"/>
        <v>0</v>
      </c>
      <c r="D65" s="16" t="s">
        <v>32</v>
      </c>
      <c r="E65" s="26">
        <f t="shared" si="1"/>
        <v>0</v>
      </c>
      <c r="F65" s="27">
        <f t="shared" si="2"/>
        <v>0</v>
      </c>
      <c r="G65" s="27">
        <f t="shared" si="3"/>
        <v>0</v>
      </c>
      <c r="H65" s="27">
        <f t="shared" si="4"/>
        <v>0</v>
      </c>
      <c r="I65" s="27">
        <f t="shared" si="5"/>
        <v>0</v>
      </c>
      <c r="J65" s="27">
        <f t="shared" si="6"/>
        <v>0</v>
      </c>
      <c r="K65" s="27">
        <f t="shared" si="7"/>
        <v>0</v>
      </c>
      <c r="L65" s="27">
        <f t="shared" si="8"/>
        <v>0</v>
      </c>
      <c r="M65" s="28">
        <f t="shared" si="9"/>
        <v>0</v>
      </c>
      <c r="N65" s="26">
        <f t="shared" si="10"/>
        <v>0</v>
      </c>
      <c r="O65" s="27">
        <f t="shared" si="11"/>
        <v>0</v>
      </c>
      <c r="P65" s="27">
        <f t="shared" si="12"/>
        <v>0</v>
      </c>
      <c r="Q65" s="27">
        <f t="shared" si="13"/>
        <v>0</v>
      </c>
      <c r="R65" s="27">
        <f t="shared" si="14"/>
        <v>0</v>
      </c>
      <c r="S65" s="27">
        <f t="shared" si="15"/>
        <v>0</v>
      </c>
      <c r="T65" s="27">
        <f t="shared" si="16"/>
        <v>0</v>
      </c>
      <c r="U65" s="27">
        <f t="shared" si="17"/>
        <v>0</v>
      </c>
      <c r="V65" s="27">
        <f t="shared" si="18"/>
        <v>0</v>
      </c>
      <c r="W65" s="8"/>
      <c r="X65" s="29">
        <f>IF(AND(C65=0,C66=0),1,0)</f>
        <v>1</v>
      </c>
    </row>
    <row r="66" spans="1:24" ht="21.25" customHeight="1" x14ac:dyDescent="0.15">
      <c r="A66" s="30" t="s">
        <v>85</v>
      </c>
      <c r="B66" s="31" t="b">
        <v>0</v>
      </c>
      <c r="C66" s="24">
        <f t="shared" si="0"/>
        <v>0</v>
      </c>
      <c r="D66" s="16" t="s">
        <v>28</v>
      </c>
      <c r="E66" s="26">
        <f t="shared" si="1"/>
        <v>0</v>
      </c>
      <c r="F66" s="27">
        <f t="shared" si="2"/>
        <v>0</v>
      </c>
      <c r="G66" s="27">
        <f t="shared" si="3"/>
        <v>0</v>
      </c>
      <c r="H66" s="27">
        <f t="shared" si="4"/>
        <v>0</v>
      </c>
      <c r="I66" s="27">
        <f t="shared" si="5"/>
        <v>0</v>
      </c>
      <c r="J66" s="27">
        <f t="shared" si="6"/>
        <v>0</v>
      </c>
      <c r="K66" s="27">
        <f t="shared" si="7"/>
        <v>0</v>
      </c>
      <c r="L66" s="27">
        <f t="shared" si="8"/>
        <v>0</v>
      </c>
      <c r="M66" s="28">
        <f t="shared" si="9"/>
        <v>0</v>
      </c>
      <c r="N66" s="26">
        <f t="shared" si="10"/>
        <v>0</v>
      </c>
      <c r="O66" s="27">
        <f t="shared" si="11"/>
        <v>0</v>
      </c>
      <c r="P66" s="27">
        <f t="shared" si="12"/>
        <v>0</v>
      </c>
      <c r="Q66" s="27">
        <f t="shared" si="13"/>
        <v>0</v>
      </c>
      <c r="R66" s="27">
        <f t="shared" si="14"/>
        <v>0</v>
      </c>
      <c r="S66" s="27">
        <f t="shared" si="15"/>
        <v>0</v>
      </c>
      <c r="T66" s="27">
        <f t="shared" si="16"/>
        <v>0</v>
      </c>
      <c r="U66" s="27">
        <f t="shared" si="17"/>
        <v>0</v>
      </c>
      <c r="V66" s="27">
        <f t="shared" si="18"/>
        <v>0</v>
      </c>
      <c r="W66" s="8"/>
      <c r="X66" s="29">
        <f>IF(AND(C65=1,C66=1),-1,0)</f>
        <v>0</v>
      </c>
    </row>
    <row r="67" spans="1:24" ht="21.25" customHeight="1" x14ac:dyDescent="0.15">
      <c r="A67" s="22" t="s">
        <v>86</v>
      </c>
      <c r="B67" s="23" t="b">
        <v>0</v>
      </c>
      <c r="C67" s="24">
        <f t="shared" si="0"/>
        <v>0</v>
      </c>
      <c r="D67" s="16" t="s">
        <v>24</v>
      </c>
      <c r="E67" s="26">
        <f t="shared" si="1"/>
        <v>0</v>
      </c>
      <c r="F67" s="27">
        <f t="shared" si="2"/>
        <v>0</v>
      </c>
      <c r="G67" s="27">
        <f t="shared" si="3"/>
        <v>0</v>
      </c>
      <c r="H67" s="27">
        <f t="shared" si="4"/>
        <v>0</v>
      </c>
      <c r="I67" s="27">
        <f t="shared" si="5"/>
        <v>0</v>
      </c>
      <c r="J67" s="27">
        <f t="shared" si="6"/>
        <v>0</v>
      </c>
      <c r="K67" s="27">
        <f t="shared" si="7"/>
        <v>0</v>
      </c>
      <c r="L67" s="27">
        <f t="shared" si="8"/>
        <v>0</v>
      </c>
      <c r="M67" s="28">
        <f t="shared" si="9"/>
        <v>0</v>
      </c>
      <c r="N67" s="26">
        <f t="shared" si="10"/>
        <v>0</v>
      </c>
      <c r="O67" s="27">
        <f t="shared" si="11"/>
        <v>0</v>
      </c>
      <c r="P67" s="27">
        <f t="shared" si="12"/>
        <v>0</v>
      </c>
      <c r="Q67" s="27">
        <f t="shared" si="13"/>
        <v>0</v>
      </c>
      <c r="R67" s="27">
        <f t="shared" si="14"/>
        <v>0</v>
      </c>
      <c r="S67" s="27">
        <f t="shared" si="15"/>
        <v>0</v>
      </c>
      <c r="T67" s="27">
        <f t="shared" si="16"/>
        <v>0</v>
      </c>
      <c r="U67" s="27">
        <f t="shared" si="17"/>
        <v>0</v>
      </c>
      <c r="V67" s="27">
        <f t="shared" si="18"/>
        <v>0</v>
      </c>
      <c r="W67" s="8"/>
      <c r="X67" s="29">
        <f>IF(AND(C67=0,C68=0),1,0)</f>
        <v>1</v>
      </c>
    </row>
    <row r="68" spans="1:24" ht="21.25" customHeight="1" x14ac:dyDescent="0.15">
      <c r="A68" s="30" t="s">
        <v>87</v>
      </c>
      <c r="B68" s="31" t="b">
        <v>0</v>
      </c>
      <c r="C68" s="24">
        <f t="shared" si="0"/>
        <v>0</v>
      </c>
      <c r="D68" s="16" t="s">
        <v>26</v>
      </c>
      <c r="E68" s="26">
        <f t="shared" si="1"/>
        <v>0</v>
      </c>
      <c r="F68" s="27">
        <f t="shared" si="2"/>
        <v>0</v>
      </c>
      <c r="G68" s="27">
        <f t="shared" si="3"/>
        <v>0</v>
      </c>
      <c r="H68" s="27">
        <f t="shared" si="4"/>
        <v>0</v>
      </c>
      <c r="I68" s="27">
        <f t="shared" si="5"/>
        <v>0</v>
      </c>
      <c r="J68" s="27">
        <f t="shared" si="6"/>
        <v>0</v>
      </c>
      <c r="K68" s="27">
        <f t="shared" si="7"/>
        <v>0</v>
      </c>
      <c r="L68" s="27">
        <f t="shared" si="8"/>
        <v>0</v>
      </c>
      <c r="M68" s="28">
        <f t="shared" si="9"/>
        <v>0</v>
      </c>
      <c r="N68" s="26">
        <f t="shared" si="10"/>
        <v>0</v>
      </c>
      <c r="O68" s="27">
        <f t="shared" si="11"/>
        <v>0</v>
      </c>
      <c r="P68" s="27">
        <f t="shared" si="12"/>
        <v>0</v>
      </c>
      <c r="Q68" s="27">
        <f t="shared" si="13"/>
        <v>0</v>
      </c>
      <c r="R68" s="27">
        <f t="shared" si="14"/>
        <v>0</v>
      </c>
      <c r="S68" s="27">
        <f t="shared" si="15"/>
        <v>0</v>
      </c>
      <c r="T68" s="27">
        <f t="shared" si="16"/>
        <v>0</v>
      </c>
      <c r="U68" s="27">
        <f t="shared" si="17"/>
        <v>0</v>
      </c>
      <c r="V68" s="27">
        <f t="shared" si="18"/>
        <v>0</v>
      </c>
      <c r="W68" s="8"/>
      <c r="X68" s="29">
        <f>IF(AND(C67=1,C68=1),-1,0)</f>
        <v>0</v>
      </c>
    </row>
    <row r="69" spans="1:24" ht="21.25" customHeight="1" x14ac:dyDescent="0.15">
      <c r="A69" s="22" t="s">
        <v>88</v>
      </c>
      <c r="B69" s="23" t="b">
        <v>0</v>
      </c>
      <c r="C69" s="24">
        <f t="shared" si="0"/>
        <v>0</v>
      </c>
      <c r="D69" s="16" t="s">
        <v>30</v>
      </c>
      <c r="E69" s="26">
        <f t="shared" si="1"/>
        <v>0</v>
      </c>
      <c r="F69" s="27">
        <f t="shared" si="2"/>
        <v>0</v>
      </c>
      <c r="G69" s="27">
        <f t="shared" si="3"/>
        <v>0</v>
      </c>
      <c r="H69" s="27">
        <f t="shared" si="4"/>
        <v>0</v>
      </c>
      <c r="I69" s="27">
        <f t="shared" si="5"/>
        <v>0</v>
      </c>
      <c r="J69" s="27">
        <f t="shared" si="6"/>
        <v>0</v>
      </c>
      <c r="K69" s="27">
        <f t="shared" si="7"/>
        <v>0</v>
      </c>
      <c r="L69" s="27">
        <f t="shared" si="8"/>
        <v>0</v>
      </c>
      <c r="M69" s="28">
        <f t="shared" si="9"/>
        <v>0</v>
      </c>
      <c r="N69" s="26">
        <f t="shared" si="10"/>
        <v>0</v>
      </c>
      <c r="O69" s="27">
        <f t="shared" si="11"/>
        <v>0</v>
      </c>
      <c r="P69" s="27">
        <f t="shared" si="12"/>
        <v>0</v>
      </c>
      <c r="Q69" s="27">
        <f t="shared" si="13"/>
        <v>0</v>
      </c>
      <c r="R69" s="27">
        <f t="shared" si="14"/>
        <v>0</v>
      </c>
      <c r="S69" s="27">
        <f t="shared" si="15"/>
        <v>0</v>
      </c>
      <c r="T69" s="27">
        <f t="shared" si="16"/>
        <v>0</v>
      </c>
      <c r="U69" s="27">
        <f t="shared" si="17"/>
        <v>0</v>
      </c>
      <c r="V69" s="27">
        <f t="shared" si="18"/>
        <v>0</v>
      </c>
      <c r="W69" s="8"/>
      <c r="X69" s="29">
        <f>IF(AND(C69=0,C70=0),1,0)</f>
        <v>1</v>
      </c>
    </row>
    <row r="70" spans="1:24" ht="21.25" customHeight="1" x14ac:dyDescent="0.15">
      <c r="A70" s="30" t="s">
        <v>89</v>
      </c>
      <c r="B70" s="31" t="b">
        <v>0</v>
      </c>
      <c r="C70" s="24">
        <f t="shared" si="0"/>
        <v>0</v>
      </c>
      <c r="D70" s="16" t="s">
        <v>20</v>
      </c>
      <c r="E70" s="26">
        <f t="shared" si="1"/>
        <v>0</v>
      </c>
      <c r="F70" s="27">
        <f t="shared" si="2"/>
        <v>0</v>
      </c>
      <c r="G70" s="27">
        <f t="shared" si="3"/>
        <v>0</v>
      </c>
      <c r="H70" s="27">
        <f t="shared" si="4"/>
        <v>0</v>
      </c>
      <c r="I70" s="27">
        <f t="shared" si="5"/>
        <v>0</v>
      </c>
      <c r="J70" s="27">
        <f t="shared" si="6"/>
        <v>0</v>
      </c>
      <c r="K70" s="27">
        <f t="shared" si="7"/>
        <v>0</v>
      </c>
      <c r="L70" s="27">
        <f t="shared" si="8"/>
        <v>0</v>
      </c>
      <c r="M70" s="28">
        <f t="shared" si="9"/>
        <v>0</v>
      </c>
      <c r="N70" s="26">
        <f t="shared" si="10"/>
        <v>0</v>
      </c>
      <c r="O70" s="27">
        <f t="shared" si="11"/>
        <v>0</v>
      </c>
      <c r="P70" s="27">
        <f t="shared" si="12"/>
        <v>0</v>
      </c>
      <c r="Q70" s="27">
        <f t="shared" si="13"/>
        <v>0</v>
      </c>
      <c r="R70" s="27">
        <f t="shared" si="14"/>
        <v>0</v>
      </c>
      <c r="S70" s="27">
        <f t="shared" si="15"/>
        <v>0</v>
      </c>
      <c r="T70" s="27">
        <f t="shared" si="16"/>
        <v>0</v>
      </c>
      <c r="U70" s="27">
        <f t="shared" si="17"/>
        <v>0</v>
      </c>
      <c r="V70" s="27">
        <f t="shared" si="18"/>
        <v>0</v>
      </c>
      <c r="W70" s="8"/>
      <c r="X70" s="29">
        <f>IF(AND(C69=1,C70=1),-1,0)</f>
        <v>0</v>
      </c>
    </row>
    <row r="71" spans="1:24" ht="21.25" customHeight="1" x14ac:dyDescent="0.15">
      <c r="A71" s="22" t="s">
        <v>90</v>
      </c>
      <c r="B71" s="23" t="b">
        <v>0</v>
      </c>
      <c r="C71" s="24">
        <f t="shared" ref="C71:C134" si="19">IF(B71,1,0)</f>
        <v>0</v>
      </c>
      <c r="D71" s="16" t="s">
        <v>18</v>
      </c>
      <c r="E71" s="26">
        <f t="shared" ref="E71:E134" si="20">IF(D71="F",1,0)*C71</f>
        <v>0</v>
      </c>
      <c r="F71" s="27">
        <f t="shared" ref="F71:F134" si="21">IF(D71="C",1,0)*C71</f>
        <v>0</v>
      </c>
      <c r="G71" s="27">
        <f t="shared" ref="G71:G134" si="22">IF(D71="E",1,0)*C71</f>
        <v>0</v>
      </c>
      <c r="H71" s="27">
        <f t="shared" ref="H71:H134" si="23">IF(D71="H",1,0)*C71</f>
        <v>0</v>
      </c>
      <c r="I71" s="27">
        <f t="shared" ref="I71:I134" si="24">IF(D71="B",1,0)*C71</f>
        <v>0</v>
      </c>
      <c r="J71" s="27">
        <f t="shared" ref="J71:J134" si="25">IF(D71="I",1,0)*C71</f>
        <v>0</v>
      </c>
      <c r="K71" s="27">
        <f t="shared" ref="K71:K134" si="26">IF(D71="G",1,0)*C71</f>
        <v>0</v>
      </c>
      <c r="L71" s="27">
        <f t="shared" ref="L71:L134" si="27">IF(D71="A",1,0)*C71</f>
        <v>0</v>
      </c>
      <c r="M71" s="28">
        <f t="shared" ref="M71:M134" si="28">IF(D71="D",1,0)*C71</f>
        <v>0</v>
      </c>
      <c r="N71" s="26">
        <f t="shared" ref="N71:N134" si="29">IF(D71="C",1,0)*C71</f>
        <v>0</v>
      </c>
      <c r="O71" s="27">
        <f t="shared" ref="O71:O134" si="30">IF(D71="I",1,0)*C71</f>
        <v>0</v>
      </c>
      <c r="P71" s="27">
        <f t="shared" ref="P71:P134" si="31">IF(D71="G",1,0)*C71</f>
        <v>0</v>
      </c>
      <c r="Q71" s="27">
        <f t="shared" ref="Q71:Q134" si="32">IF(D71="D",1,0)*C71</f>
        <v>0</v>
      </c>
      <c r="R71" s="27">
        <f t="shared" ref="R71:R134" si="33">IF(D71="F",1,0)*C71</f>
        <v>0</v>
      </c>
      <c r="S71" s="27">
        <f t="shared" ref="S71:S134" si="34">IF(D71="B",1,0)*C71</f>
        <v>0</v>
      </c>
      <c r="T71" s="27">
        <f t="shared" ref="T71:T134" si="35">IF(D71="E",1,0)*C71</f>
        <v>0</v>
      </c>
      <c r="U71" s="27">
        <f t="shared" ref="U71:U134" si="36">IF(D71="H",1,0)*C71</f>
        <v>0</v>
      </c>
      <c r="V71" s="27">
        <f t="shared" ref="V71:V134" si="37">IF(D71="A",1,0)*C71</f>
        <v>0</v>
      </c>
      <c r="W71" s="8"/>
      <c r="X71" s="29">
        <f>IF(AND(C71=0,C72=0),1,0)</f>
        <v>1</v>
      </c>
    </row>
    <row r="72" spans="1:24" ht="21.25" customHeight="1" x14ac:dyDescent="0.15">
      <c r="A72" s="30" t="s">
        <v>91</v>
      </c>
      <c r="B72" s="31" t="b">
        <v>0</v>
      </c>
      <c r="C72" s="24">
        <f t="shared" si="19"/>
        <v>0</v>
      </c>
      <c r="D72" s="16" t="s">
        <v>22</v>
      </c>
      <c r="E72" s="26">
        <f t="shared" si="20"/>
        <v>0</v>
      </c>
      <c r="F72" s="27">
        <f t="shared" si="21"/>
        <v>0</v>
      </c>
      <c r="G72" s="27">
        <f t="shared" si="22"/>
        <v>0</v>
      </c>
      <c r="H72" s="27">
        <f t="shared" si="23"/>
        <v>0</v>
      </c>
      <c r="I72" s="27">
        <f t="shared" si="24"/>
        <v>0</v>
      </c>
      <c r="J72" s="27">
        <f t="shared" si="25"/>
        <v>0</v>
      </c>
      <c r="K72" s="27">
        <f t="shared" si="26"/>
        <v>0</v>
      </c>
      <c r="L72" s="27">
        <f t="shared" si="27"/>
        <v>0</v>
      </c>
      <c r="M72" s="28">
        <f t="shared" si="28"/>
        <v>0</v>
      </c>
      <c r="N72" s="26">
        <f t="shared" si="29"/>
        <v>0</v>
      </c>
      <c r="O72" s="27">
        <f t="shared" si="30"/>
        <v>0</v>
      </c>
      <c r="P72" s="27">
        <f t="shared" si="31"/>
        <v>0</v>
      </c>
      <c r="Q72" s="27">
        <f t="shared" si="32"/>
        <v>0</v>
      </c>
      <c r="R72" s="27">
        <f t="shared" si="33"/>
        <v>0</v>
      </c>
      <c r="S72" s="27">
        <f t="shared" si="34"/>
        <v>0</v>
      </c>
      <c r="T72" s="27">
        <f t="shared" si="35"/>
        <v>0</v>
      </c>
      <c r="U72" s="27">
        <f t="shared" si="36"/>
        <v>0</v>
      </c>
      <c r="V72" s="27">
        <f t="shared" si="37"/>
        <v>0</v>
      </c>
      <c r="W72" s="8"/>
      <c r="X72" s="29">
        <f>IF(AND(C71=1,C72=1),-1,0)</f>
        <v>0</v>
      </c>
    </row>
    <row r="73" spans="1:24" ht="21.25" customHeight="1" x14ac:dyDescent="0.15">
      <c r="A73" s="22" t="s">
        <v>92</v>
      </c>
      <c r="B73" s="23" t="b">
        <v>0</v>
      </c>
      <c r="C73" s="24">
        <f t="shared" si="19"/>
        <v>0</v>
      </c>
      <c r="D73" s="16" t="s">
        <v>24</v>
      </c>
      <c r="E73" s="26">
        <f t="shared" si="20"/>
        <v>0</v>
      </c>
      <c r="F73" s="27">
        <f t="shared" si="21"/>
        <v>0</v>
      </c>
      <c r="G73" s="27">
        <f t="shared" si="22"/>
        <v>0</v>
      </c>
      <c r="H73" s="27">
        <f t="shared" si="23"/>
        <v>0</v>
      </c>
      <c r="I73" s="27">
        <f t="shared" si="24"/>
        <v>0</v>
      </c>
      <c r="J73" s="27">
        <f t="shared" si="25"/>
        <v>0</v>
      </c>
      <c r="K73" s="27">
        <f t="shared" si="26"/>
        <v>0</v>
      </c>
      <c r="L73" s="27">
        <f t="shared" si="27"/>
        <v>0</v>
      </c>
      <c r="M73" s="28">
        <f t="shared" si="28"/>
        <v>0</v>
      </c>
      <c r="N73" s="26">
        <f t="shared" si="29"/>
        <v>0</v>
      </c>
      <c r="O73" s="27">
        <f t="shared" si="30"/>
        <v>0</v>
      </c>
      <c r="P73" s="27">
        <f t="shared" si="31"/>
        <v>0</v>
      </c>
      <c r="Q73" s="27">
        <f t="shared" si="32"/>
        <v>0</v>
      </c>
      <c r="R73" s="27">
        <f t="shared" si="33"/>
        <v>0</v>
      </c>
      <c r="S73" s="27">
        <f t="shared" si="34"/>
        <v>0</v>
      </c>
      <c r="T73" s="27">
        <f t="shared" si="35"/>
        <v>0</v>
      </c>
      <c r="U73" s="27">
        <f t="shared" si="36"/>
        <v>0</v>
      </c>
      <c r="V73" s="27">
        <f t="shared" si="37"/>
        <v>0</v>
      </c>
      <c r="W73" s="8"/>
      <c r="X73" s="29">
        <f>IF(AND(C73=0,C74=0),1,0)</f>
        <v>1</v>
      </c>
    </row>
    <row r="74" spans="1:24" ht="21.25" customHeight="1" x14ac:dyDescent="0.15">
      <c r="A74" s="30" t="s">
        <v>93</v>
      </c>
      <c r="B74" s="31" t="b">
        <v>0</v>
      </c>
      <c r="C74" s="24">
        <f t="shared" si="19"/>
        <v>0</v>
      </c>
      <c r="D74" s="16" t="s">
        <v>28</v>
      </c>
      <c r="E74" s="26">
        <f t="shared" si="20"/>
        <v>0</v>
      </c>
      <c r="F74" s="27">
        <f t="shared" si="21"/>
        <v>0</v>
      </c>
      <c r="G74" s="27">
        <f t="shared" si="22"/>
        <v>0</v>
      </c>
      <c r="H74" s="27">
        <f t="shared" si="23"/>
        <v>0</v>
      </c>
      <c r="I74" s="27">
        <f t="shared" si="24"/>
        <v>0</v>
      </c>
      <c r="J74" s="27">
        <f t="shared" si="25"/>
        <v>0</v>
      </c>
      <c r="K74" s="27">
        <f t="shared" si="26"/>
        <v>0</v>
      </c>
      <c r="L74" s="27">
        <f t="shared" si="27"/>
        <v>0</v>
      </c>
      <c r="M74" s="28">
        <f t="shared" si="28"/>
        <v>0</v>
      </c>
      <c r="N74" s="26">
        <f t="shared" si="29"/>
        <v>0</v>
      </c>
      <c r="O74" s="27">
        <f t="shared" si="30"/>
        <v>0</v>
      </c>
      <c r="P74" s="27">
        <f t="shared" si="31"/>
        <v>0</v>
      </c>
      <c r="Q74" s="27">
        <f t="shared" si="32"/>
        <v>0</v>
      </c>
      <c r="R74" s="27">
        <f t="shared" si="33"/>
        <v>0</v>
      </c>
      <c r="S74" s="27">
        <f t="shared" si="34"/>
        <v>0</v>
      </c>
      <c r="T74" s="27">
        <f t="shared" si="35"/>
        <v>0</v>
      </c>
      <c r="U74" s="27">
        <f t="shared" si="36"/>
        <v>0</v>
      </c>
      <c r="V74" s="27">
        <f t="shared" si="37"/>
        <v>0</v>
      </c>
      <c r="W74" s="8"/>
      <c r="X74" s="29">
        <f>IF(AND(C73=1,C74=1),-1,0)</f>
        <v>0</v>
      </c>
    </row>
    <row r="75" spans="1:24" ht="21.25" customHeight="1" x14ac:dyDescent="0.15">
      <c r="A75" s="22" t="s">
        <v>94</v>
      </c>
      <c r="B75" s="23" t="b">
        <v>0</v>
      </c>
      <c r="C75" s="24">
        <f t="shared" si="19"/>
        <v>0</v>
      </c>
      <c r="D75" s="16" t="s">
        <v>32</v>
      </c>
      <c r="E75" s="26">
        <f t="shared" si="20"/>
        <v>0</v>
      </c>
      <c r="F75" s="27">
        <f t="shared" si="21"/>
        <v>0</v>
      </c>
      <c r="G75" s="27">
        <f t="shared" si="22"/>
        <v>0</v>
      </c>
      <c r="H75" s="27">
        <f t="shared" si="23"/>
        <v>0</v>
      </c>
      <c r="I75" s="27">
        <f t="shared" si="24"/>
        <v>0</v>
      </c>
      <c r="J75" s="27">
        <f t="shared" si="25"/>
        <v>0</v>
      </c>
      <c r="K75" s="27">
        <f t="shared" si="26"/>
        <v>0</v>
      </c>
      <c r="L75" s="27">
        <f t="shared" si="27"/>
        <v>0</v>
      </c>
      <c r="M75" s="28">
        <f t="shared" si="28"/>
        <v>0</v>
      </c>
      <c r="N75" s="26">
        <f t="shared" si="29"/>
        <v>0</v>
      </c>
      <c r="O75" s="27">
        <f t="shared" si="30"/>
        <v>0</v>
      </c>
      <c r="P75" s="27">
        <f t="shared" si="31"/>
        <v>0</v>
      </c>
      <c r="Q75" s="27">
        <f t="shared" si="32"/>
        <v>0</v>
      </c>
      <c r="R75" s="27">
        <f t="shared" si="33"/>
        <v>0</v>
      </c>
      <c r="S75" s="27">
        <f t="shared" si="34"/>
        <v>0</v>
      </c>
      <c r="T75" s="27">
        <f t="shared" si="35"/>
        <v>0</v>
      </c>
      <c r="U75" s="27">
        <f t="shared" si="36"/>
        <v>0</v>
      </c>
      <c r="V75" s="27">
        <f t="shared" si="37"/>
        <v>0</v>
      </c>
      <c r="W75" s="8"/>
      <c r="X75" s="29">
        <f>IF(AND(C75=0,C76=0),1,0)</f>
        <v>1</v>
      </c>
    </row>
    <row r="76" spans="1:24" ht="21.25" customHeight="1" x14ac:dyDescent="0.15">
      <c r="A76" s="30" t="s">
        <v>95</v>
      </c>
      <c r="B76" s="31" t="b">
        <v>0</v>
      </c>
      <c r="C76" s="24">
        <f t="shared" si="19"/>
        <v>0</v>
      </c>
      <c r="D76" s="16" t="s">
        <v>34</v>
      </c>
      <c r="E76" s="26">
        <f t="shared" si="20"/>
        <v>0</v>
      </c>
      <c r="F76" s="27">
        <f t="shared" si="21"/>
        <v>0</v>
      </c>
      <c r="G76" s="27">
        <f t="shared" si="22"/>
        <v>0</v>
      </c>
      <c r="H76" s="27">
        <f t="shared" si="23"/>
        <v>0</v>
      </c>
      <c r="I76" s="27">
        <f t="shared" si="24"/>
        <v>0</v>
      </c>
      <c r="J76" s="27">
        <f t="shared" si="25"/>
        <v>0</v>
      </c>
      <c r="K76" s="27">
        <f t="shared" si="26"/>
        <v>0</v>
      </c>
      <c r="L76" s="27">
        <f t="shared" si="27"/>
        <v>0</v>
      </c>
      <c r="M76" s="28">
        <f t="shared" si="28"/>
        <v>0</v>
      </c>
      <c r="N76" s="26">
        <f t="shared" si="29"/>
        <v>0</v>
      </c>
      <c r="O76" s="27">
        <f t="shared" si="30"/>
        <v>0</v>
      </c>
      <c r="P76" s="27">
        <f t="shared" si="31"/>
        <v>0</v>
      </c>
      <c r="Q76" s="27">
        <f t="shared" si="32"/>
        <v>0</v>
      </c>
      <c r="R76" s="27">
        <f t="shared" si="33"/>
        <v>0</v>
      </c>
      <c r="S76" s="27">
        <f t="shared" si="34"/>
        <v>0</v>
      </c>
      <c r="T76" s="27">
        <f t="shared" si="35"/>
        <v>0</v>
      </c>
      <c r="U76" s="27">
        <f t="shared" si="36"/>
        <v>0</v>
      </c>
      <c r="V76" s="27">
        <f t="shared" si="37"/>
        <v>0</v>
      </c>
      <c r="W76" s="8"/>
      <c r="X76" s="29">
        <f>IF(AND(C75=1,C76=1),-1,0)</f>
        <v>0</v>
      </c>
    </row>
    <row r="77" spans="1:24" ht="21.25" customHeight="1" x14ac:dyDescent="0.15">
      <c r="A77" s="22" t="s">
        <v>96</v>
      </c>
      <c r="B77" s="23" t="b">
        <v>0</v>
      </c>
      <c r="C77" s="24">
        <f t="shared" si="19"/>
        <v>0</v>
      </c>
      <c r="D77" s="16" t="s">
        <v>26</v>
      </c>
      <c r="E77" s="26">
        <f t="shared" si="20"/>
        <v>0</v>
      </c>
      <c r="F77" s="27">
        <f t="shared" si="21"/>
        <v>0</v>
      </c>
      <c r="G77" s="27">
        <f t="shared" si="22"/>
        <v>0</v>
      </c>
      <c r="H77" s="27">
        <f t="shared" si="23"/>
        <v>0</v>
      </c>
      <c r="I77" s="27">
        <f t="shared" si="24"/>
        <v>0</v>
      </c>
      <c r="J77" s="27">
        <f t="shared" si="25"/>
        <v>0</v>
      </c>
      <c r="K77" s="27">
        <f t="shared" si="26"/>
        <v>0</v>
      </c>
      <c r="L77" s="27">
        <f t="shared" si="27"/>
        <v>0</v>
      </c>
      <c r="M77" s="28">
        <f t="shared" si="28"/>
        <v>0</v>
      </c>
      <c r="N77" s="26">
        <f t="shared" si="29"/>
        <v>0</v>
      </c>
      <c r="O77" s="27">
        <f t="shared" si="30"/>
        <v>0</v>
      </c>
      <c r="P77" s="27">
        <f t="shared" si="31"/>
        <v>0</v>
      </c>
      <c r="Q77" s="27">
        <f t="shared" si="32"/>
        <v>0</v>
      </c>
      <c r="R77" s="27">
        <f t="shared" si="33"/>
        <v>0</v>
      </c>
      <c r="S77" s="27">
        <f t="shared" si="34"/>
        <v>0</v>
      </c>
      <c r="T77" s="27">
        <f t="shared" si="35"/>
        <v>0</v>
      </c>
      <c r="U77" s="27">
        <f t="shared" si="36"/>
        <v>0</v>
      </c>
      <c r="V77" s="27">
        <f t="shared" si="37"/>
        <v>0</v>
      </c>
      <c r="W77" s="8"/>
      <c r="X77" s="29">
        <f>IF(AND(C77=0,C78=0),1,0)</f>
        <v>1</v>
      </c>
    </row>
    <row r="78" spans="1:24" ht="21.25" customHeight="1" x14ac:dyDescent="0.15">
      <c r="A78" s="30" t="s">
        <v>97</v>
      </c>
      <c r="B78" s="31" t="b">
        <v>0</v>
      </c>
      <c r="C78" s="24">
        <f t="shared" si="19"/>
        <v>0</v>
      </c>
      <c r="D78" s="16" t="s">
        <v>30</v>
      </c>
      <c r="E78" s="26">
        <f t="shared" si="20"/>
        <v>0</v>
      </c>
      <c r="F78" s="27">
        <f t="shared" si="21"/>
        <v>0</v>
      </c>
      <c r="G78" s="27">
        <f t="shared" si="22"/>
        <v>0</v>
      </c>
      <c r="H78" s="27">
        <f t="shared" si="23"/>
        <v>0</v>
      </c>
      <c r="I78" s="27">
        <f t="shared" si="24"/>
        <v>0</v>
      </c>
      <c r="J78" s="27">
        <f t="shared" si="25"/>
        <v>0</v>
      </c>
      <c r="K78" s="27">
        <f t="shared" si="26"/>
        <v>0</v>
      </c>
      <c r="L78" s="27">
        <f t="shared" si="27"/>
        <v>0</v>
      </c>
      <c r="M78" s="28">
        <f t="shared" si="28"/>
        <v>0</v>
      </c>
      <c r="N78" s="26">
        <f t="shared" si="29"/>
        <v>0</v>
      </c>
      <c r="O78" s="27">
        <f t="shared" si="30"/>
        <v>0</v>
      </c>
      <c r="P78" s="27">
        <f t="shared" si="31"/>
        <v>0</v>
      </c>
      <c r="Q78" s="27">
        <f t="shared" si="32"/>
        <v>0</v>
      </c>
      <c r="R78" s="27">
        <f t="shared" si="33"/>
        <v>0</v>
      </c>
      <c r="S78" s="27">
        <f t="shared" si="34"/>
        <v>0</v>
      </c>
      <c r="T78" s="27">
        <f t="shared" si="35"/>
        <v>0</v>
      </c>
      <c r="U78" s="27">
        <f t="shared" si="36"/>
        <v>0</v>
      </c>
      <c r="V78" s="27">
        <f t="shared" si="37"/>
        <v>0</v>
      </c>
      <c r="W78" s="8"/>
      <c r="X78" s="29">
        <f>IF(AND(C77=1,C78=1),-1,0)</f>
        <v>0</v>
      </c>
    </row>
    <row r="79" spans="1:24" ht="21.25" customHeight="1" x14ac:dyDescent="0.15">
      <c r="A79" s="22" t="s">
        <v>98</v>
      </c>
      <c r="B79" s="23" t="b">
        <v>0</v>
      </c>
      <c r="C79" s="24">
        <f t="shared" si="19"/>
        <v>0</v>
      </c>
      <c r="D79" s="16" t="s">
        <v>20</v>
      </c>
      <c r="E79" s="26">
        <f t="shared" si="20"/>
        <v>0</v>
      </c>
      <c r="F79" s="27">
        <f t="shared" si="21"/>
        <v>0</v>
      </c>
      <c r="G79" s="27">
        <f t="shared" si="22"/>
        <v>0</v>
      </c>
      <c r="H79" s="27">
        <f t="shared" si="23"/>
        <v>0</v>
      </c>
      <c r="I79" s="27">
        <f t="shared" si="24"/>
        <v>0</v>
      </c>
      <c r="J79" s="27">
        <f t="shared" si="25"/>
        <v>0</v>
      </c>
      <c r="K79" s="27">
        <f t="shared" si="26"/>
        <v>0</v>
      </c>
      <c r="L79" s="27">
        <f t="shared" si="27"/>
        <v>0</v>
      </c>
      <c r="M79" s="28">
        <f t="shared" si="28"/>
        <v>0</v>
      </c>
      <c r="N79" s="26">
        <f t="shared" si="29"/>
        <v>0</v>
      </c>
      <c r="O79" s="27">
        <f t="shared" si="30"/>
        <v>0</v>
      </c>
      <c r="P79" s="27">
        <f t="shared" si="31"/>
        <v>0</v>
      </c>
      <c r="Q79" s="27">
        <f t="shared" si="32"/>
        <v>0</v>
      </c>
      <c r="R79" s="27">
        <f t="shared" si="33"/>
        <v>0</v>
      </c>
      <c r="S79" s="27">
        <f t="shared" si="34"/>
        <v>0</v>
      </c>
      <c r="T79" s="27">
        <f t="shared" si="35"/>
        <v>0</v>
      </c>
      <c r="U79" s="27">
        <f t="shared" si="36"/>
        <v>0</v>
      </c>
      <c r="V79" s="27">
        <f t="shared" si="37"/>
        <v>0</v>
      </c>
      <c r="W79" s="8"/>
      <c r="X79" s="29">
        <f>IF(AND(C79=0,C80=0),1,0)</f>
        <v>1</v>
      </c>
    </row>
    <row r="80" spans="1:24" ht="21.25" customHeight="1" x14ac:dyDescent="0.15">
      <c r="A80" s="30" t="s">
        <v>99</v>
      </c>
      <c r="B80" s="31" t="b">
        <v>0</v>
      </c>
      <c r="C80" s="24">
        <f t="shared" si="19"/>
        <v>0</v>
      </c>
      <c r="D80" s="16" t="s">
        <v>18</v>
      </c>
      <c r="E80" s="26">
        <f t="shared" si="20"/>
        <v>0</v>
      </c>
      <c r="F80" s="27">
        <f t="shared" si="21"/>
        <v>0</v>
      </c>
      <c r="G80" s="27">
        <f t="shared" si="22"/>
        <v>0</v>
      </c>
      <c r="H80" s="27">
        <f t="shared" si="23"/>
        <v>0</v>
      </c>
      <c r="I80" s="27">
        <f t="shared" si="24"/>
        <v>0</v>
      </c>
      <c r="J80" s="27">
        <f t="shared" si="25"/>
        <v>0</v>
      </c>
      <c r="K80" s="27">
        <f t="shared" si="26"/>
        <v>0</v>
      </c>
      <c r="L80" s="27">
        <f t="shared" si="27"/>
        <v>0</v>
      </c>
      <c r="M80" s="28">
        <f t="shared" si="28"/>
        <v>0</v>
      </c>
      <c r="N80" s="26">
        <f t="shared" si="29"/>
        <v>0</v>
      </c>
      <c r="O80" s="27">
        <f t="shared" si="30"/>
        <v>0</v>
      </c>
      <c r="P80" s="27">
        <f t="shared" si="31"/>
        <v>0</v>
      </c>
      <c r="Q80" s="27">
        <f t="shared" si="32"/>
        <v>0</v>
      </c>
      <c r="R80" s="27">
        <f t="shared" si="33"/>
        <v>0</v>
      </c>
      <c r="S80" s="27">
        <f t="shared" si="34"/>
        <v>0</v>
      </c>
      <c r="T80" s="27">
        <f t="shared" si="35"/>
        <v>0</v>
      </c>
      <c r="U80" s="27">
        <f t="shared" si="36"/>
        <v>0</v>
      </c>
      <c r="V80" s="27">
        <f t="shared" si="37"/>
        <v>0</v>
      </c>
      <c r="W80" s="8"/>
      <c r="X80" s="29">
        <f>IF(AND(C79=1,C80=1),-1,0)</f>
        <v>0</v>
      </c>
    </row>
    <row r="81" spans="1:24" ht="21.25" customHeight="1" x14ac:dyDescent="0.15">
      <c r="A81" s="22" t="s">
        <v>100</v>
      </c>
      <c r="B81" s="23" t="b">
        <v>0</v>
      </c>
      <c r="C81" s="24">
        <f t="shared" si="19"/>
        <v>0</v>
      </c>
      <c r="D81" s="16" t="s">
        <v>24</v>
      </c>
      <c r="E81" s="26">
        <f t="shared" si="20"/>
        <v>0</v>
      </c>
      <c r="F81" s="27">
        <f t="shared" si="21"/>
        <v>0</v>
      </c>
      <c r="G81" s="27">
        <f t="shared" si="22"/>
        <v>0</v>
      </c>
      <c r="H81" s="27">
        <f t="shared" si="23"/>
        <v>0</v>
      </c>
      <c r="I81" s="27">
        <f t="shared" si="24"/>
        <v>0</v>
      </c>
      <c r="J81" s="27">
        <f t="shared" si="25"/>
        <v>0</v>
      </c>
      <c r="K81" s="27">
        <f t="shared" si="26"/>
        <v>0</v>
      </c>
      <c r="L81" s="27">
        <f t="shared" si="27"/>
        <v>0</v>
      </c>
      <c r="M81" s="28">
        <f t="shared" si="28"/>
        <v>0</v>
      </c>
      <c r="N81" s="26">
        <f t="shared" si="29"/>
        <v>0</v>
      </c>
      <c r="O81" s="27">
        <f t="shared" si="30"/>
        <v>0</v>
      </c>
      <c r="P81" s="27">
        <f t="shared" si="31"/>
        <v>0</v>
      </c>
      <c r="Q81" s="27">
        <f t="shared" si="32"/>
        <v>0</v>
      </c>
      <c r="R81" s="27">
        <f t="shared" si="33"/>
        <v>0</v>
      </c>
      <c r="S81" s="27">
        <f t="shared" si="34"/>
        <v>0</v>
      </c>
      <c r="T81" s="27">
        <f t="shared" si="35"/>
        <v>0</v>
      </c>
      <c r="U81" s="27">
        <f t="shared" si="36"/>
        <v>0</v>
      </c>
      <c r="V81" s="27">
        <f t="shared" si="37"/>
        <v>0</v>
      </c>
      <c r="W81" s="8"/>
      <c r="X81" s="29">
        <f>IF(AND(C81=0,C82=0),1,0)</f>
        <v>1</v>
      </c>
    </row>
    <row r="82" spans="1:24" ht="21.25" customHeight="1" x14ac:dyDescent="0.15">
      <c r="A82" s="30" t="s">
        <v>101</v>
      </c>
      <c r="B82" s="31" t="b">
        <v>0</v>
      </c>
      <c r="C82" s="24">
        <f t="shared" si="19"/>
        <v>0</v>
      </c>
      <c r="D82" s="16" t="s">
        <v>22</v>
      </c>
      <c r="E82" s="26">
        <f t="shared" si="20"/>
        <v>0</v>
      </c>
      <c r="F82" s="27">
        <f t="shared" si="21"/>
        <v>0</v>
      </c>
      <c r="G82" s="27">
        <f t="shared" si="22"/>
        <v>0</v>
      </c>
      <c r="H82" s="27">
        <f t="shared" si="23"/>
        <v>0</v>
      </c>
      <c r="I82" s="27">
        <f t="shared" si="24"/>
        <v>0</v>
      </c>
      <c r="J82" s="27">
        <f t="shared" si="25"/>
        <v>0</v>
      </c>
      <c r="K82" s="27">
        <f t="shared" si="26"/>
        <v>0</v>
      </c>
      <c r="L82" s="27">
        <f t="shared" si="27"/>
        <v>0</v>
      </c>
      <c r="M82" s="28">
        <f t="shared" si="28"/>
        <v>0</v>
      </c>
      <c r="N82" s="26">
        <f t="shared" si="29"/>
        <v>0</v>
      </c>
      <c r="O82" s="27">
        <f t="shared" si="30"/>
        <v>0</v>
      </c>
      <c r="P82" s="27">
        <f t="shared" si="31"/>
        <v>0</v>
      </c>
      <c r="Q82" s="27">
        <f t="shared" si="32"/>
        <v>0</v>
      </c>
      <c r="R82" s="27">
        <f t="shared" si="33"/>
        <v>0</v>
      </c>
      <c r="S82" s="27">
        <f t="shared" si="34"/>
        <v>0</v>
      </c>
      <c r="T82" s="27">
        <f t="shared" si="35"/>
        <v>0</v>
      </c>
      <c r="U82" s="27">
        <f t="shared" si="36"/>
        <v>0</v>
      </c>
      <c r="V82" s="27">
        <f t="shared" si="37"/>
        <v>0</v>
      </c>
      <c r="W82" s="8"/>
      <c r="X82" s="29">
        <f>IF(AND(C81=1,C82=1),-1,0)</f>
        <v>0</v>
      </c>
    </row>
    <row r="83" spans="1:24" ht="21.25" customHeight="1" x14ac:dyDescent="0.15">
      <c r="A83" s="22" t="s">
        <v>102</v>
      </c>
      <c r="B83" s="23" t="b">
        <v>0</v>
      </c>
      <c r="C83" s="24">
        <f t="shared" si="19"/>
        <v>0</v>
      </c>
      <c r="D83" s="16" t="s">
        <v>26</v>
      </c>
      <c r="E83" s="26">
        <f t="shared" si="20"/>
        <v>0</v>
      </c>
      <c r="F83" s="27">
        <f t="shared" si="21"/>
        <v>0</v>
      </c>
      <c r="G83" s="27">
        <f t="shared" si="22"/>
        <v>0</v>
      </c>
      <c r="H83" s="27">
        <f t="shared" si="23"/>
        <v>0</v>
      </c>
      <c r="I83" s="27">
        <f t="shared" si="24"/>
        <v>0</v>
      </c>
      <c r="J83" s="27">
        <f t="shared" si="25"/>
        <v>0</v>
      </c>
      <c r="K83" s="27">
        <f t="shared" si="26"/>
        <v>0</v>
      </c>
      <c r="L83" s="27">
        <f t="shared" si="27"/>
        <v>0</v>
      </c>
      <c r="M83" s="28">
        <f t="shared" si="28"/>
        <v>0</v>
      </c>
      <c r="N83" s="26">
        <f t="shared" si="29"/>
        <v>0</v>
      </c>
      <c r="O83" s="27">
        <f t="shared" si="30"/>
        <v>0</v>
      </c>
      <c r="P83" s="27">
        <f t="shared" si="31"/>
        <v>0</v>
      </c>
      <c r="Q83" s="27">
        <f t="shared" si="32"/>
        <v>0</v>
      </c>
      <c r="R83" s="27">
        <f t="shared" si="33"/>
        <v>0</v>
      </c>
      <c r="S83" s="27">
        <f t="shared" si="34"/>
        <v>0</v>
      </c>
      <c r="T83" s="27">
        <f t="shared" si="35"/>
        <v>0</v>
      </c>
      <c r="U83" s="27">
        <f t="shared" si="36"/>
        <v>0</v>
      </c>
      <c r="V83" s="27">
        <f t="shared" si="37"/>
        <v>0</v>
      </c>
      <c r="W83" s="8"/>
      <c r="X83" s="29">
        <f>IF(AND(C83=0,C84=0),1,0)</f>
        <v>1</v>
      </c>
    </row>
    <row r="84" spans="1:24" ht="21.25" customHeight="1" x14ac:dyDescent="0.15">
      <c r="A84" s="30" t="s">
        <v>103</v>
      </c>
      <c r="B84" s="31" t="b">
        <v>0</v>
      </c>
      <c r="C84" s="24">
        <f t="shared" si="19"/>
        <v>0</v>
      </c>
      <c r="D84" s="16" t="s">
        <v>28</v>
      </c>
      <c r="E84" s="26">
        <f t="shared" si="20"/>
        <v>0</v>
      </c>
      <c r="F84" s="27">
        <f t="shared" si="21"/>
        <v>0</v>
      </c>
      <c r="G84" s="27">
        <f t="shared" si="22"/>
        <v>0</v>
      </c>
      <c r="H84" s="27">
        <f t="shared" si="23"/>
        <v>0</v>
      </c>
      <c r="I84" s="27">
        <f t="shared" si="24"/>
        <v>0</v>
      </c>
      <c r="J84" s="27">
        <f t="shared" si="25"/>
        <v>0</v>
      </c>
      <c r="K84" s="27">
        <f t="shared" si="26"/>
        <v>0</v>
      </c>
      <c r="L84" s="27">
        <f t="shared" si="27"/>
        <v>0</v>
      </c>
      <c r="M84" s="28">
        <f t="shared" si="28"/>
        <v>0</v>
      </c>
      <c r="N84" s="26">
        <f t="shared" si="29"/>
        <v>0</v>
      </c>
      <c r="O84" s="27">
        <f t="shared" si="30"/>
        <v>0</v>
      </c>
      <c r="P84" s="27">
        <f t="shared" si="31"/>
        <v>0</v>
      </c>
      <c r="Q84" s="27">
        <f t="shared" si="32"/>
        <v>0</v>
      </c>
      <c r="R84" s="27">
        <f t="shared" si="33"/>
        <v>0</v>
      </c>
      <c r="S84" s="27">
        <f t="shared" si="34"/>
        <v>0</v>
      </c>
      <c r="T84" s="27">
        <f t="shared" si="35"/>
        <v>0</v>
      </c>
      <c r="U84" s="27">
        <f t="shared" si="36"/>
        <v>0</v>
      </c>
      <c r="V84" s="27">
        <f t="shared" si="37"/>
        <v>0</v>
      </c>
      <c r="W84" s="8"/>
      <c r="X84" s="29">
        <f>IF(AND(C83=1,C84=1),-1,0)</f>
        <v>0</v>
      </c>
    </row>
    <row r="85" spans="1:24" ht="21.25" customHeight="1" x14ac:dyDescent="0.15">
      <c r="A85" s="22" t="s">
        <v>104</v>
      </c>
      <c r="B85" s="23" t="b">
        <v>0</v>
      </c>
      <c r="C85" s="24">
        <f t="shared" si="19"/>
        <v>0</v>
      </c>
      <c r="D85" s="16" t="s">
        <v>30</v>
      </c>
      <c r="E85" s="26">
        <f t="shared" si="20"/>
        <v>0</v>
      </c>
      <c r="F85" s="27">
        <f t="shared" si="21"/>
        <v>0</v>
      </c>
      <c r="G85" s="27">
        <f t="shared" si="22"/>
        <v>0</v>
      </c>
      <c r="H85" s="27">
        <f t="shared" si="23"/>
        <v>0</v>
      </c>
      <c r="I85" s="27">
        <f t="shared" si="24"/>
        <v>0</v>
      </c>
      <c r="J85" s="27">
        <f t="shared" si="25"/>
        <v>0</v>
      </c>
      <c r="K85" s="27">
        <f t="shared" si="26"/>
        <v>0</v>
      </c>
      <c r="L85" s="27">
        <f t="shared" si="27"/>
        <v>0</v>
      </c>
      <c r="M85" s="28">
        <f t="shared" si="28"/>
        <v>0</v>
      </c>
      <c r="N85" s="26">
        <f t="shared" si="29"/>
        <v>0</v>
      </c>
      <c r="O85" s="27">
        <f t="shared" si="30"/>
        <v>0</v>
      </c>
      <c r="P85" s="27">
        <f t="shared" si="31"/>
        <v>0</v>
      </c>
      <c r="Q85" s="27">
        <f t="shared" si="32"/>
        <v>0</v>
      </c>
      <c r="R85" s="27">
        <f t="shared" si="33"/>
        <v>0</v>
      </c>
      <c r="S85" s="27">
        <f t="shared" si="34"/>
        <v>0</v>
      </c>
      <c r="T85" s="27">
        <f t="shared" si="35"/>
        <v>0</v>
      </c>
      <c r="U85" s="27">
        <f t="shared" si="36"/>
        <v>0</v>
      </c>
      <c r="V85" s="27">
        <f t="shared" si="37"/>
        <v>0</v>
      </c>
      <c r="W85" s="8"/>
      <c r="X85" s="29">
        <f>IF(AND(C85=0,C86=0),1,0)</f>
        <v>1</v>
      </c>
    </row>
    <row r="86" spans="1:24" ht="21.25" customHeight="1" x14ac:dyDescent="0.15">
      <c r="A86" s="30" t="s">
        <v>105</v>
      </c>
      <c r="B86" s="31" t="b">
        <v>0</v>
      </c>
      <c r="C86" s="24">
        <f t="shared" si="19"/>
        <v>0</v>
      </c>
      <c r="D86" s="16" t="s">
        <v>32</v>
      </c>
      <c r="E86" s="26">
        <f t="shared" si="20"/>
        <v>0</v>
      </c>
      <c r="F86" s="27">
        <f t="shared" si="21"/>
        <v>0</v>
      </c>
      <c r="G86" s="27">
        <f t="shared" si="22"/>
        <v>0</v>
      </c>
      <c r="H86" s="27">
        <f t="shared" si="23"/>
        <v>0</v>
      </c>
      <c r="I86" s="27">
        <f t="shared" si="24"/>
        <v>0</v>
      </c>
      <c r="J86" s="27">
        <f t="shared" si="25"/>
        <v>0</v>
      </c>
      <c r="K86" s="27">
        <f t="shared" si="26"/>
        <v>0</v>
      </c>
      <c r="L86" s="27">
        <f t="shared" si="27"/>
        <v>0</v>
      </c>
      <c r="M86" s="28">
        <f t="shared" si="28"/>
        <v>0</v>
      </c>
      <c r="N86" s="26">
        <f t="shared" si="29"/>
        <v>0</v>
      </c>
      <c r="O86" s="27">
        <f t="shared" si="30"/>
        <v>0</v>
      </c>
      <c r="P86" s="27">
        <f t="shared" si="31"/>
        <v>0</v>
      </c>
      <c r="Q86" s="27">
        <f t="shared" si="32"/>
        <v>0</v>
      </c>
      <c r="R86" s="27">
        <f t="shared" si="33"/>
        <v>0</v>
      </c>
      <c r="S86" s="27">
        <f t="shared" si="34"/>
        <v>0</v>
      </c>
      <c r="T86" s="27">
        <f t="shared" si="35"/>
        <v>0</v>
      </c>
      <c r="U86" s="27">
        <f t="shared" si="36"/>
        <v>0</v>
      </c>
      <c r="V86" s="27">
        <f t="shared" si="37"/>
        <v>0</v>
      </c>
      <c r="W86" s="8"/>
      <c r="X86" s="29">
        <f>IF(AND(C85=1,C86=1),-1,0)</f>
        <v>0</v>
      </c>
    </row>
    <row r="87" spans="1:24" ht="21.25" customHeight="1" x14ac:dyDescent="0.15">
      <c r="A87" s="22" t="s">
        <v>106</v>
      </c>
      <c r="B87" s="23" t="b">
        <v>0</v>
      </c>
      <c r="C87" s="24">
        <f t="shared" si="19"/>
        <v>0</v>
      </c>
      <c r="D87" s="16" t="s">
        <v>34</v>
      </c>
      <c r="E87" s="26">
        <f t="shared" si="20"/>
        <v>0</v>
      </c>
      <c r="F87" s="27">
        <f t="shared" si="21"/>
        <v>0</v>
      </c>
      <c r="G87" s="27">
        <f t="shared" si="22"/>
        <v>0</v>
      </c>
      <c r="H87" s="27">
        <f t="shared" si="23"/>
        <v>0</v>
      </c>
      <c r="I87" s="27">
        <f t="shared" si="24"/>
        <v>0</v>
      </c>
      <c r="J87" s="27">
        <f t="shared" si="25"/>
        <v>0</v>
      </c>
      <c r="K87" s="27">
        <f t="shared" si="26"/>
        <v>0</v>
      </c>
      <c r="L87" s="27">
        <f t="shared" si="27"/>
        <v>0</v>
      </c>
      <c r="M87" s="28">
        <f t="shared" si="28"/>
        <v>0</v>
      </c>
      <c r="N87" s="26">
        <f t="shared" si="29"/>
        <v>0</v>
      </c>
      <c r="O87" s="27">
        <f t="shared" si="30"/>
        <v>0</v>
      </c>
      <c r="P87" s="27">
        <f t="shared" si="31"/>
        <v>0</v>
      </c>
      <c r="Q87" s="27">
        <f t="shared" si="32"/>
        <v>0</v>
      </c>
      <c r="R87" s="27">
        <f t="shared" si="33"/>
        <v>0</v>
      </c>
      <c r="S87" s="27">
        <f t="shared" si="34"/>
        <v>0</v>
      </c>
      <c r="T87" s="27">
        <f t="shared" si="35"/>
        <v>0</v>
      </c>
      <c r="U87" s="27">
        <f t="shared" si="36"/>
        <v>0</v>
      </c>
      <c r="V87" s="27">
        <f t="shared" si="37"/>
        <v>0</v>
      </c>
      <c r="W87" s="8"/>
      <c r="X87" s="29">
        <f>IF(AND(C87=0,C88=0),1,0)</f>
        <v>1</v>
      </c>
    </row>
    <row r="88" spans="1:24" ht="21.25" customHeight="1" x14ac:dyDescent="0.15">
      <c r="A88" s="30" t="s">
        <v>107</v>
      </c>
      <c r="B88" s="31" t="b">
        <v>0</v>
      </c>
      <c r="C88" s="24">
        <f t="shared" si="19"/>
        <v>0</v>
      </c>
      <c r="D88" s="16" t="s">
        <v>18</v>
      </c>
      <c r="E88" s="26">
        <f t="shared" si="20"/>
        <v>0</v>
      </c>
      <c r="F88" s="27">
        <f t="shared" si="21"/>
        <v>0</v>
      </c>
      <c r="G88" s="27">
        <f t="shared" si="22"/>
        <v>0</v>
      </c>
      <c r="H88" s="27">
        <f t="shared" si="23"/>
        <v>0</v>
      </c>
      <c r="I88" s="27">
        <f t="shared" si="24"/>
        <v>0</v>
      </c>
      <c r="J88" s="27">
        <f t="shared" si="25"/>
        <v>0</v>
      </c>
      <c r="K88" s="27">
        <f t="shared" si="26"/>
        <v>0</v>
      </c>
      <c r="L88" s="27">
        <f t="shared" si="27"/>
        <v>0</v>
      </c>
      <c r="M88" s="28">
        <f t="shared" si="28"/>
        <v>0</v>
      </c>
      <c r="N88" s="26">
        <f t="shared" si="29"/>
        <v>0</v>
      </c>
      <c r="O88" s="27">
        <f t="shared" si="30"/>
        <v>0</v>
      </c>
      <c r="P88" s="27">
        <f t="shared" si="31"/>
        <v>0</v>
      </c>
      <c r="Q88" s="27">
        <f t="shared" si="32"/>
        <v>0</v>
      </c>
      <c r="R88" s="27">
        <f t="shared" si="33"/>
        <v>0</v>
      </c>
      <c r="S88" s="27">
        <f t="shared" si="34"/>
        <v>0</v>
      </c>
      <c r="T88" s="27">
        <f t="shared" si="35"/>
        <v>0</v>
      </c>
      <c r="U88" s="27">
        <f t="shared" si="36"/>
        <v>0</v>
      </c>
      <c r="V88" s="27">
        <f t="shared" si="37"/>
        <v>0</v>
      </c>
      <c r="W88" s="8"/>
      <c r="X88" s="29">
        <f>IF(AND(C87=1,C88=1),-1,0)</f>
        <v>0</v>
      </c>
    </row>
    <row r="89" spans="1:24" ht="21.25" customHeight="1" x14ac:dyDescent="0.15">
      <c r="A89" s="22" t="s">
        <v>108</v>
      </c>
      <c r="B89" s="23" t="b">
        <v>0</v>
      </c>
      <c r="C89" s="24">
        <f t="shared" si="19"/>
        <v>0</v>
      </c>
      <c r="D89" s="16" t="s">
        <v>20</v>
      </c>
      <c r="E89" s="26">
        <f t="shared" si="20"/>
        <v>0</v>
      </c>
      <c r="F89" s="27">
        <f t="shared" si="21"/>
        <v>0</v>
      </c>
      <c r="G89" s="27">
        <f t="shared" si="22"/>
        <v>0</v>
      </c>
      <c r="H89" s="27">
        <f t="shared" si="23"/>
        <v>0</v>
      </c>
      <c r="I89" s="27">
        <f t="shared" si="24"/>
        <v>0</v>
      </c>
      <c r="J89" s="27">
        <f t="shared" si="25"/>
        <v>0</v>
      </c>
      <c r="K89" s="27">
        <f t="shared" si="26"/>
        <v>0</v>
      </c>
      <c r="L89" s="27">
        <f t="shared" si="27"/>
        <v>0</v>
      </c>
      <c r="M89" s="28">
        <f t="shared" si="28"/>
        <v>0</v>
      </c>
      <c r="N89" s="26">
        <f t="shared" si="29"/>
        <v>0</v>
      </c>
      <c r="O89" s="27">
        <f t="shared" si="30"/>
        <v>0</v>
      </c>
      <c r="P89" s="27">
        <f t="shared" si="31"/>
        <v>0</v>
      </c>
      <c r="Q89" s="27">
        <f t="shared" si="32"/>
        <v>0</v>
      </c>
      <c r="R89" s="27">
        <f t="shared" si="33"/>
        <v>0</v>
      </c>
      <c r="S89" s="27">
        <f t="shared" si="34"/>
        <v>0</v>
      </c>
      <c r="T89" s="27">
        <f t="shared" si="35"/>
        <v>0</v>
      </c>
      <c r="U89" s="27">
        <f t="shared" si="36"/>
        <v>0</v>
      </c>
      <c r="V89" s="27">
        <f t="shared" si="37"/>
        <v>0</v>
      </c>
      <c r="W89" s="8"/>
      <c r="X89" s="29">
        <f>IF(AND(C89=0,C90=0),1,0)</f>
        <v>1</v>
      </c>
    </row>
    <row r="90" spans="1:24" ht="21.25" customHeight="1" x14ac:dyDescent="0.15">
      <c r="A90" s="30" t="s">
        <v>109</v>
      </c>
      <c r="B90" s="31" t="b">
        <v>0</v>
      </c>
      <c r="C90" s="24">
        <f t="shared" si="19"/>
        <v>0</v>
      </c>
      <c r="D90" s="16" t="s">
        <v>24</v>
      </c>
      <c r="E90" s="26">
        <f t="shared" si="20"/>
        <v>0</v>
      </c>
      <c r="F90" s="27">
        <f t="shared" si="21"/>
        <v>0</v>
      </c>
      <c r="G90" s="27">
        <f t="shared" si="22"/>
        <v>0</v>
      </c>
      <c r="H90" s="27">
        <f t="shared" si="23"/>
        <v>0</v>
      </c>
      <c r="I90" s="27">
        <f t="shared" si="24"/>
        <v>0</v>
      </c>
      <c r="J90" s="27">
        <f t="shared" si="25"/>
        <v>0</v>
      </c>
      <c r="K90" s="27">
        <f t="shared" si="26"/>
        <v>0</v>
      </c>
      <c r="L90" s="27">
        <f t="shared" si="27"/>
        <v>0</v>
      </c>
      <c r="M90" s="28">
        <f t="shared" si="28"/>
        <v>0</v>
      </c>
      <c r="N90" s="26">
        <f t="shared" si="29"/>
        <v>0</v>
      </c>
      <c r="O90" s="27">
        <f t="shared" si="30"/>
        <v>0</v>
      </c>
      <c r="P90" s="27">
        <f t="shared" si="31"/>
        <v>0</v>
      </c>
      <c r="Q90" s="27">
        <f t="shared" si="32"/>
        <v>0</v>
      </c>
      <c r="R90" s="27">
        <f t="shared" si="33"/>
        <v>0</v>
      </c>
      <c r="S90" s="27">
        <f t="shared" si="34"/>
        <v>0</v>
      </c>
      <c r="T90" s="27">
        <f t="shared" si="35"/>
        <v>0</v>
      </c>
      <c r="U90" s="27">
        <f t="shared" si="36"/>
        <v>0</v>
      </c>
      <c r="V90" s="27">
        <f t="shared" si="37"/>
        <v>0</v>
      </c>
      <c r="W90" s="8"/>
      <c r="X90" s="29">
        <f>IF(AND(C89=1,C90=1),-1,0)</f>
        <v>0</v>
      </c>
    </row>
    <row r="91" spans="1:24" ht="21.25" customHeight="1" x14ac:dyDescent="0.15">
      <c r="A91" s="22" t="s">
        <v>110</v>
      </c>
      <c r="B91" s="23" t="b">
        <v>0</v>
      </c>
      <c r="C91" s="24">
        <f t="shared" si="19"/>
        <v>0</v>
      </c>
      <c r="D91" s="16" t="s">
        <v>22</v>
      </c>
      <c r="E91" s="26">
        <f t="shared" si="20"/>
        <v>0</v>
      </c>
      <c r="F91" s="27">
        <f t="shared" si="21"/>
        <v>0</v>
      </c>
      <c r="G91" s="27">
        <f t="shared" si="22"/>
        <v>0</v>
      </c>
      <c r="H91" s="27">
        <f t="shared" si="23"/>
        <v>0</v>
      </c>
      <c r="I91" s="27">
        <f t="shared" si="24"/>
        <v>0</v>
      </c>
      <c r="J91" s="27">
        <f t="shared" si="25"/>
        <v>0</v>
      </c>
      <c r="K91" s="27">
        <f t="shared" si="26"/>
        <v>0</v>
      </c>
      <c r="L91" s="27">
        <f t="shared" si="27"/>
        <v>0</v>
      </c>
      <c r="M91" s="28">
        <f t="shared" si="28"/>
        <v>0</v>
      </c>
      <c r="N91" s="26">
        <f t="shared" si="29"/>
        <v>0</v>
      </c>
      <c r="O91" s="27">
        <f t="shared" si="30"/>
        <v>0</v>
      </c>
      <c r="P91" s="27">
        <f t="shared" si="31"/>
        <v>0</v>
      </c>
      <c r="Q91" s="27">
        <f t="shared" si="32"/>
        <v>0</v>
      </c>
      <c r="R91" s="27">
        <f t="shared" si="33"/>
        <v>0</v>
      </c>
      <c r="S91" s="27">
        <f t="shared" si="34"/>
        <v>0</v>
      </c>
      <c r="T91" s="27">
        <f t="shared" si="35"/>
        <v>0</v>
      </c>
      <c r="U91" s="27">
        <f t="shared" si="36"/>
        <v>0</v>
      </c>
      <c r="V91" s="27">
        <f t="shared" si="37"/>
        <v>0</v>
      </c>
      <c r="W91" s="8"/>
      <c r="X91" s="29">
        <f>IF(AND(C91=0,C92=0),1,0)</f>
        <v>1</v>
      </c>
    </row>
    <row r="92" spans="1:24" ht="21.25" customHeight="1" x14ac:dyDescent="0.15">
      <c r="A92" s="30" t="s">
        <v>111</v>
      </c>
      <c r="B92" s="31" t="b">
        <v>0</v>
      </c>
      <c r="C92" s="24">
        <f t="shared" si="19"/>
        <v>0</v>
      </c>
      <c r="D92" s="16" t="s">
        <v>28</v>
      </c>
      <c r="E92" s="26">
        <f t="shared" si="20"/>
        <v>0</v>
      </c>
      <c r="F92" s="27">
        <f t="shared" si="21"/>
        <v>0</v>
      </c>
      <c r="G92" s="27">
        <f t="shared" si="22"/>
        <v>0</v>
      </c>
      <c r="H92" s="27">
        <f t="shared" si="23"/>
        <v>0</v>
      </c>
      <c r="I92" s="27">
        <f t="shared" si="24"/>
        <v>0</v>
      </c>
      <c r="J92" s="27">
        <f t="shared" si="25"/>
        <v>0</v>
      </c>
      <c r="K92" s="27">
        <f t="shared" si="26"/>
        <v>0</v>
      </c>
      <c r="L92" s="27">
        <f t="shared" si="27"/>
        <v>0</v>
      </c>
      <c r="M92" s="28">
        <f t="shared" si="28"/>
        <v>0</v>
      </c>
      <c r="N92" s="26">
        <f t="shared" si="29"/>
        <v>0</v>
      </c>
      <c r="O92" s="27">
        <f t="shared" si="30"/>
        <v>0</v>
      </c>
      <c r="P92" s="27">
        <f t="shared" si="31"/>
        <v>0</v>
      </c>
      <c r="Q92" s="27">
        <f t="shared" si="32"/>
        <v>0</v>
      </c>
      <c r="R92" s="27">
        <f t="shared" si="33"/>
        <v>0</v>
      </c>
      <c r="S92" s="27">
        <f t="shared" si="34"/>
        <v>0</v>
      </c>
      <c r="T92" s="27">
        <f t="shared" si="35"/>
        <v>0</v>
      </c>
      <c r="U92" s="27">
        <f t="shared" si="36"/>
        <v>0</v>
      </c>
      <c r="V92" s="27">
        <f t="shared" si="37"/>
        <v>0</v>
      </c>
      <c r="W92" s="8"/>
      <c r="X92" s="29">
        <f>IF(AND(C91=1,C92=1),-1,0)</f>
        <v>0</v>
      </c>
    </row>
    <row r="93" spans="1:24" ht="21.25" customHeight="1" x14ac:dyDescent="0.15">
      <c r="A93" s="22" t="s">
        <v>112</v>
      </c>
      <c r="B93" s="23" t="b">
        <v>0</v>
      </c>
      <c r="C93" s="24">
        <f t="shared" si="19"/>
        <v>0</v>
      </c>
      <c r="D93" s="16" t="s">
        <v>30</v>
      </c>
      <c r="E93" s="26">
        <f t="shared" si="20"/>
        <v>0</v>
      </c>
      <c r="F93" s="27">
        <f t="shared" si="21"/>
        <v>0</v>
      </c>
      <c r="G93" s="27">
        <f t="shared" si="22"/>
        <v>0</v>
      </c>
      <c r="H93" s="27">
        <f t="shared" si="23"/>
        <v>0</v>
      </c>
      <c r="I93" s="27">
        <f t="shared" si="24"/>
        <v>0</v>
      </c>
      <c r="J93" s="27">
        <f t="shared" si="25"/>
        <v>0</v>
      </c>
      <c r="K93" s="27">
        <f t="shared" si="26"/>
        <v>0</v>
      </c>
      <c r="L93" s="27">
        <f t="shared" si="27"/>
        <v>0</v>
      </c>
      <c r="M93" s="28">
        <f t="shared" si="28"/>
        <v>0</v>
      </c>
      <c r="N93" s="26">
        <f t="shared" si="29"/>
        <v>0</v>
      </c>
      <c r="O93" s="27">
        <f t="shared" si="30"/>
        <v>0</v>
      </c>
      <c r="P93" s="27">
        <f t="shared" si="31"/>
        <v>0</v>
      </c>
      <c r="Q93" s="27">
        <f t="shared" si="32"/>
        <v>0</v>
      </c>
      <c r="R93" s="27">
        <f t="shared" si="33"/>
        <v>0</v>
      </c>
      <c r="S93" s="27">
        <f t="shared" si="34"/>
        <v>0</v>
      </c>
      <c r="T93" s="27">
        <f t="shared" si="35"/>
        <v>0</v>
      </c>
      <c r="U93" s="27">
        <f t="shared" si="36"/>
        <v>0</v>
      </c>
      <c r="V93" s="27">
        <f t="shared" si="37"/>
        <v>0</v>
      </c>
      <c r="W93" s="8"/>
      <c r="X93" s="29">
        <f>IF(AND(C93=0,C94=0),1,0)</f>
        <v>1</v>
      </c>
    </row>
    <row r="94" spans="1:24" ht="21.25" customHeight="1" x14ac:dyDescent="0.15">
      <c r="A94" s="30" t="s">
        <v>113</v>
      </c>
      <c r="B94" s="31" t="b">
        <v>0</v>
      </c>
      <c r="C94" s="24">
        <f t="shared" si="19"/>
        <v>0</v>
      </c>
      <c r="D94" s="16" t="s">
        <v>34</v>
      </c>
      <c r="E94" s="26">
        <f t="shared" si="20"/>
        <v>0</v>
      </c>
      <c r="F94" s="27">
        <f t="shared" si="21"/>
        <v>0</v>
      </c>
      <c r="G94" s="27">
        <f t="shared" si="22"/>
        <v>0</v>
      </c>
      <c r="H94" s="27">
        <f t="shared" si="23"/>
        <v>0</v>
      </c>
      <c r="I94" s="27">
        <f t="shared" si="24"/>
        <v>0</v>
      </c>
      <c r="J94" s="27">
        <f t="shared" si="25"/>
        <v>0</v>
      </c>
      <c r="K94" s="27">
        <f t="shared" si="26"/>
        <v>0</v>
      </c>
      <c r="L94" s="27">
        <f t="shared" si="27"/>
        <v>0</v>
      </c>
      <c r="M94" s="28">
        <f t="shared" si="28"/>
        <v>0</v>
      </c>
      <c r="N94" s="26">
        <f t="shared" si="29"/>
        <v>0</v>
      </c>
      <c r="O94" s="27">
        <f t="shared" si="30"/>
        <v>0</v>
      </c>
      <c r="P94" s="27">
        <f t="shared" si="31"/>
        <v>0</v>
      </c>
      <c r="Q94" s="27">
        <f t="shared" si="32"/>
        <v>0</v>
      </c>
      <c r="R94" s="27">
        <f t="shared" si="33"/>
        <v>0</v>
      </c>
      <c r="S94" s="27">
        <f t="shared" si="34"/>
        <v>0</v>
      </c>
      <c r="T94" s="27">
        <f t="shared" si="35"/>
        <v>0</v>
      </c>
      <c r="U94" s="27">
        <f t="shared" si="36"/>
        <v>0</v>
      </c>
      <c r="V94" s="27">
        <f t="shared" si="37"/>
        <v>0</v>
      </c>
      <c r="W94" s="8"/>
      <c r="X94" s="29">
        <f>IF(AND(C93=1,C94=1),-1,0)</f>
        <v>0</v>
      </c>
    </row>
    <row r="95" spans="1:24" ht="21.25" customHeight="1" x14ac:dyDescent="0.15">
      <c r="A95" s="22" t="s">
        <v>114</v>
      </c>
      <c r="B95" s="23" t="b">
        <v>0</v>
      </c>
      <c r="C95" s="24">
        <f t="shared" si="19"/>
        <v>0</v>
      </c>
      <c r="D95" s="16" t="s">
        <v>32</v>
      </c>
      <c r="E95" s="26">
        <f t="shared" si="20"/>
        <v>0</v>
      </c>
      <c r="F95" s="27">
        <f t="shared" si="21"/>
        <v>0</v>
      </c>
      <c r="G95" s="27">
        <f t="shared" si="22"/>
        <v>0</v>
      </c>
      <c r="H95" s="27">
        <f t="shared" si="23"/>
        <v>0</v>
      </c>
      <c r="I95" s="27">
        <f t="shared" si="24"/>
        <v>0</v>
      </c>
      <c r="J95" s="27">
        <f t="shared" si="25"/>
        <v>0</v>
      </c>
      <c r="K95" s="27">
        <f t="shared" si="26"/>
        <v>0</v>
      </c>
      <c r="L95" s="27">
        <f t="shared" si="27"/>
        <v>0</v>
      </c>
      <c r="M95" s="28">
        <f t="shared" si="28"/>
        <v>0</v>
      </c>
      <c r="N95" s="26">
        <f t="shared" si="29"/>
        <v>0</v>
      </c>
      <c r="O95" s="27">
        <f t="shared" si="30"/>
        <v>0</v>
      </c>
      <c r="P95" s="27">
        <f t="shared" si="31"/>
        <v>0</v>
      </c>
      <c r="Q95" s="27">
        <f t="shared" si="32"/>
        <v>0</v>
      </c>
      <c r="R95" s="27">
        <f t="shared" si="33"/>
        <v>0</v>
      </c>
      <c r="S95" s="27">
        <f t="shared" si="34"/>
        <v>0</v>
      </c>
      <c r="T95" s="27">
        <f t="shared" si="35"/>
        <v>0</v>
      </c>
      <c r="U95" s="27">
        <f t="shared" si="36"/>
        <v>0</v>
      </c>
      <c r="V95" s="27">
        <f t="shared" si="37"/>
        <v>0</v>
      </c>
      <c r="W95" s="8"/>
      <c r="X95" s="29">
        <f>IF(AND(C95=0,C96=0),1,0)</f>
        <v>1</v>
      </c>
    </row>
    <row r="96" spans="1:24" ht="21.25" customHeight="1" x14ac:dyDescent="0.15">
      <c r="A96" s="30" t="s">
        <v>115</v>
      </c>
      <c r="B96" s="31" t="b">
        <v>0</v>
      </c>
      <c r="C96" s="24">
        <f t="shared" si="19"/>
        <v>0</v>
      </c>
      <c r="D96" s="16" t="s">
        <v>26</v>
      </c>
      <c r="E96" s="26">
        <f t="shared" si="20"/>
        <v>0</v>
      </c>
      <c r="F96" s="27">
        <f t="shared" si="21"/>
        <v>0</v>
      </c>
      <c r="G96" s="27">
        <f t="shared" si="22"/>
        <v>0</v>
      </c>
      <c r="H96" s="27">
        <f t="shared" si="23"/>
        <v>0</v>
      </c>
      <c r="I96" s="27">
        <f t="shared" si="24"/>
        <v>0</v>
      </c>
      <c r="J96" s="27">
        <f t="shared" si="25"/>
        <v>0</v>
      </c>
      <c r="K96" s="27">
        <f t="shared" si="26"/>
        <v>0</v>
      </c>
      <c r="L96" s="27">
        <f t="shared" si="27"/>
        <v>0</v>
      </c>
      <c r="M96" s="28">
        <f t="shared" si="28"/>
        <v>0</v>
      </c>
      <c r="N96" s="26">
        <f t="shared" si="29"/>
        <v>0</v>
      </c>
      <c r="O96" s="27">
        <f t="shared" si="30"/>
        <v>0</v>
      </c>
      <c r="P96" s="27">
        <f t="shared" si="31"/>
        <v>0</v>
      </c>
      <c r="Q96" s="27">
        <f t="shared" si="32"/>
        <v>0</v>
      </c>
      <c r="R96" s="27">
        <f t="shared" si="33"/>
        <v>0</v>
      </c>
      <c r="S96" s="27">
        <f t="shared" si="34"/>
        <v>0</v>
      </c>
      <c r="T96" s="27">
        <f t="shared" si="35"/>
        <v>0</v>
      </c>
      <c r="U96" s="27">
        <f t="shared" si="36"/>
        <v>0</v>
      </c>
      <c r="V96" s="27">
        <f t="shared" si="37"/>
        <v>0</v>
      </c>
      <c r="W96" s="8"/>
      <c r="X96" s="29">
        <f>IF(AND(C95=1,C96=1),-1,0)</f>
        <v>0</v>
      </c>
    </row>
    <row r="97" spans="1:24" ht="21.25" customHeight="1" x14ac:dyDescent="0.15">
      <c r="A97" s="22" t="s">
        <v>116</v>
      </c>
      <c r="B97" s="23" t="b">
        <v>0</v>
      </c>
      <c r="C97" s="24">
        <f t="shared" si="19"/>
        <v>0</v>
      </c>
      <c r="D97" s="16" t="s">
        <v>18</v>
      </c>
      <c r="E97" s="26">
        <f t="shared" si="20"/>
        <v>0</v>
      </c>
      <c r="F97" s="27">
        <f t="shared" si="21"/>
        <v>0</v>
      </c>
      <c r="G97" s="27">
        <f t="shared" si="22"/>
        <v>0</v>
      </c>
      <c r="H97" s="27">
        <f t="shared" si="23"/>
        <v>0</v>
      </c>
      <c r="I97" s="27">
        <f t="shared" si="24"/>
        <v>0</v>
      </c>
      <c r="J97" s="27">
        <f t="shared" si="25"/>
        <v>0</v>
      </c>
      <c r="K97" s="27">
        <f t="shared" si="26"/>
        <v>0</v>
      </c>
      <c r="L97" s="27">
        <f t="shared" si="27"/>
        <v>0</v>
      </c>
      <c r="M97" s="28">
        <f t="shared" si="28"/>
        <v>0</v>
      </c>
      <c r="N97" s="26">
        <f t="shared" si="29"/>
        <v>0</v>
      </c>
      <c r="O97" s="27">
        <f t="shared" si="30"/>
        <v>0</v>
      </c>
      <c r="P97" s="27">
        <f t="shared" si="31"/>
        <v>0</v>
      </c>
      <c r="Q97" s="27">
        <f t="shared" si="32"/>
        <v>0</v>
      </c>
      <c r="R97" s="27">
        <f t="shared" si="33"/>
        <v>0</v>
      </c>
      <c r="S97" s="27">
        <f t="shared" si="34"/>
        <v>0</v>
      </c>
      <c r="T97" s="27">
        <f t="shared" si="35"/>
        <v>0</v>
      </c>
      <c r="U97" s="27">
        <f t="shared" si="36"/>
        <v>0</v>
      </c>
      <c r="V97" s="27">
        <f t="shared" si="37"/>
        <v>0</v>
      </c>
      <c r="W97" s="8"/>
      <c r="X97" s="29">
        <f>IF(AND(C97=0,C98=0),1,0)</f>
        <v>1</v>
      </c>
    </row>
    <row r="98" spans="1:24" ht="21.25" customHeight="1" x14ac:dyDescent="0.15">
      <c r="A98" s="30" t="s">
        <v>117</v>
      </c>
      <c r="B98" s="31" t="b">
        <v>0</v>
      </c>
      <c r="C98" s="24">
        <f t="shared" si="19"/>
        <v>0</v>
      </c>
      <c r="D98" s="16" t="s">
        <v>24</v>
      </c>
      <c r="E98" s="26">
        <f t="shared" si="20"/>
        <v>0</v>
      </c>
      <c r="F98" s="27">
        <f t="shared" si="21"/>
        <v>0</v>
      </c>
      <c r="G98" s="27">
        <f t="shared" si="22"/>
        <v>0</v>
      </c>
      <c r="H98" s="27">
        <f t="shared" si="23"/>
        <v>0</v>
      </c>
      <c r="I98" s="27">
        <f t="shared" si="24"/>
        <v>0</v>
      </c>
      <c r="J98" s="27">
        <f t="shared" si="25"/>
        <v>0</v>
      </c>
      <c r="K98" s="27">
        <f t="shared" si="26"/>
        <v>0</v>
      </c>
      <c r="L98" s="27">
        <f t="shared" si="27"/>
        <v>0</v>
      </c>
      <c r="M98" s="28">
        <f t="shared" si="28"/>
        <v>0</v>
      </c>
      <c r="N98" s="26">
        <f t="shared" si="29"/>
        <v>0</v>
      </c>
      <c r="O98" s="27">
        <f t="shared" si="30"/>
        <v>0</v>
      </c>
      <c r="P98" s="27">
        <f t="shared" si="31"/>
        <v>0</v>
      </c>
      <c r="Q98" s="27">
        <f t="shared" si="32"/>
        <v>0</v>
      </c>
      <c r="R98" s="27">
        <f t="shared" si="33"/>
        <v>0</v>
      </c>
      <c r="S98" s="27">
        <f t="shared" si="34"/>
        <v>0</v>
      </c>
      <c r="T98" s="27">
        <f t="shared" si="35"/>
        <v>0</v>
      </c>
      <c r="U98" s="27">
        <f t="shared" si="36"/>
        <v>0</v>
      </c>
      <c r="V98" s="27">
        <f t="shared" si="37"/>
        <v>0</v>
      </c>
      <c r="W98" s="8"/>
      <c r="X98" s="29">
        <f>IF(AND(C97=1,C98=1),-1,0)</f>
        <v>0</v>
      </c>
    </row>
    <row r="99" spans="1:24" ht="21.25" customHeight="1" x14ac:dyDescent="0.15">
      <c r="A99" s="22" t="s">
        <v>118</v>
      </c>
      <c r="B99" s="23" t="b">
        <v>0</v>
      </c>
      <c r="C99" s="24">
        <f t="shared" si="19"/>
        <v>0</v>
      </c>
      <c r="D99" s="16" t="s">
        <v>30</v>
      </c>
      <c r="E99" s="26">
        <f t="shared" si="20"/>
        <v>0</v>
      </c>
      <c r="F99" s="27">
        <f t="shared" si="21"/>
        <v>0</v>
      </c>
      <c r="G99" s="27">
        <f t="shared" si="22"/>
        <v>0</v>
      </c>
      <c r="H99" s="27">
        <f t="shared" si="23"/>
        <v>0</v>
      </c>
      <c r="I99" s="27">
        <f t="shared" si="24"/>
        <v>0</v>
      </c>
      <c r="J99" s="27">
        <f t="shared" si="25"/>
        <v>0</v>
      </c>
      <c r="K99" s="27">
        <f t="shared" si="26"/>
        <v>0</v>
      </c>
      <c r="L99" s="27">
        <f t="shared" si="27"/>
        <v>0</v>
      </c>
      <c r="M99" s="28">
        <f t="shared" si="28"/>
        <v>0</v>
      </c>
      <c r="N99" s="26">
        <f t="shared" si="29"/>
        <v>0</v>
      </c>
      <c r="O99" s="27">
        <f t="shared" si="30"/>
        <v>0</v>
      </c>
      <c r="P99" s="27">
        <f t="shared" si="31"/>
        <v>0</v>
      </c>
      <c r="Q99" s="27">
        <f t="shared" si="32"/>
        <v>0</v>
      </c>
      <c r="R99" s="27">
        <f t="shared" si="33"/>
        <v>0</v>
      </c>
      <c r="S99" s="27">
        <f t="shared" si="34"/>
        <v>0</v>
      </c>
      <c r="T99" s="27">
        <f t="shared" si="35"/>
        <v>0</v>
      </c>
      <c r="U99" s="27">
        <f t="shared" si="36"/>
        <v>0</v>
      </c>
      <c r="V99" s="27">
        <f t="shared" si="37"/>
        <v>0</v>
      </c>
      <c r="W99" s="8"/>
      <c r="X99" s="29">
        <f>IF(AND(C99=0,C100=0),1,0)</f>
        <v>1</v>
      </c>
    </row>
    <row r="100" spans="1:24" ht="21.25" customHeight="1" x14ac:dyDescent="0.15">
      <c r="A100" s="30" t="s">
        <v>119</v>
      </c>
      <c r="B100" s="31" t="b">
        <v>0</v>
      </c>
      <c r="C100" s="24">
        <f t="shared" si="19"/>
        <v>0</v>
      </c>
      <c r="D100" s="16" t="s">
        <v>22</v>
      </c>
      <c r="E100" s="26">
        <f t="shared" si="20"/>
        <v>0</v>
      </c>
      <c r="F100" s="27">
        <f t="shared" si="21"/>
        <v>0</v>
      </c>
      <c r="G100" s="27">
        <f t="shared" si="22"/>
        <v>0</v>
      </c>
      <c r="H100" s="27">
        <f t="shared" si="23"/>
        <v>0</v>
      </c>
      <c r="I100" s="27">
        <f t="shared" si="24"/>
        <v>0</v>
      </c>
      <c r="J100" s="27">
        <f t="shared" si="25"/>
        <v>0</v>
      </c>
      <c r="K100" s="27">
        <f t="shared" si="26"/>
        <v>0</v>
      </c>
      <c r="L100" s="27">
        <f t="shared" si="27"/>
        <v>0</v>
      </c>
      <c r="M100" s="28">
        <f t="shared" si="28"/>
        <v>0</v>
      </c>
      <c r="N100" s="26">
        <f t="shared" si="29"/>
        <v>0</v>
      </c>
      <c r="O100" s="27">
        <f t="shared" si="30"/>
        <v>0</v>
      </c>
      <c r="P100" s="27">
        <f t="shared" si="31"/>
        <v>0</v>
      </c>
      <c r="Q100" s="27">
        <f t="shared" si="32"/>
        <v>0</v>
      </c>
      <c r="R100" s="27">
        <f t="shared" si="33"/>
        <v>0</v>
      </c>
      <c r="S100" s="27">
        <f t="shared" si="34"/>
        <v>0</v>
      </c>
      <c r="T100" s="27">
        <f t="shared" si="35"/>
        <v>0</v>
      </c>
      <c r="U100" s="27">
        <f t="shared" si="36"/>
        <v>0</v>
      </c>
      <c r="V100" s="27">
        <f t="shared" si="37"/>
        <v>0</v>
      </c>
      <c r="W100" s="8"/>
      <c r="X100" s="29">
        <f>IF(AND(C99=1,C100=1),-1,0)</f>
        <v>0</v>
      </c>
    </row>
    <row r="101" spans="1:24" ht="21.25" customHeight="1" x14ac:dyDescent="0.15">
      <c r="A101" s="22" t="s">
        <v>120</v>
      </c>
      <c r="B101" s="23" t="b">
        <v>0</v>
      </c>
      <c r="C101" s="24">
        <f t="shared" si="19"/>
        <v>0</v>
      </c>
      <c r="D101" s="16" t="s">
        <v>20</v>
      </c>
      <c r="E101" s="26">
        <f t="shared" si="20"/>
        <v>0</v>
      </c>
      <c r="F101" s="27">
        <f t="shared" si="21"/>
        <v>0</v>
      </c>
      <c r="G101" s="27">
        <f t="shared" si="22"/>
        <v>0</v>
      </c>
      <c r="H101" s="27">
        <f t="shared" si="23"/>
        <v>0</v>
      </c>
      <c r="I101" s="27">
        <f t="shared" si="24"/>
        <v>0</v>
      </c>
      <c r="J101" s="27">
        <f t="shared" si="25"/>
        <v>0</v>
      </c>
      <c r="K101" s="27">
        <f t="shared" si="26"/>
        <v>0</v>
      </c>
      <c r="L101" s="27">
        <f t="shared" si="27"/>
        <v>0</v>
      </c>
      <c r="M101" s="28">
        <f t="shared" si="28"/>
        <v>0</v>
      </c>
      <c r="N101" s="26">
        <f t="shared" si="29"/>
        <v>0</v>
      </c>
      <c r="O101" s="27">
        <f t="shared" si="30"/>
        <v>0</v>
      </c>
      <c r="P101" s="27">
        <f t="shared" si="31"/>
        <v>0</v>
      </c>
      <c r="Q101" s="27">
        <f t="shared" si="32"/>
        <v>0</v>
      </c>
      <c r="R101" s="27">
        <f t="shared" si="33"/>
        <v>0</v>
      </c>
      <c r="S101" s="27">
        <f t="shared" si="34"/>
        <v>0</v>
      </c>
      <c r="T101" s="27">
        <f t="shared" si="35"/>
        <v>0</v>
      </c>
      <c r="U101" s="27">
        <f t="shared" si="36"/>
        <v>0</v>
      </c>
      <c r="V101" s="27">
        <f t="shared" si="37"/>
        <v>0</v>
      </c>
      <c r="W101" s="8"/>
      <c r="X101" s="29">
        <f>IF(AND(C101=0,C102=0),1,0)</f>
        <v>1</v>
      </c>
    </row>
    <row r="102" spans="1:24" ht="21.25" customHeight="1" x14ac:dyDescent="0.15">
      <c r="A102" s="30" t="s">
        <v>121</v>
      </c>
      <c r="B102" s="31" t="b">
        <v>0</v>
      </c>
      <c r="C102" s="24">
        <f t="shared" si="19"/>
        <v>0</v>
      </c>
      <c r="D102" s="16" t="s">
        <v>28</v>
      </c>
      <c r="E102" s="26">
        <f t="shared" si="20"/>
        <v>0</v>
      </c>
      <c r="F102" s="27">
        <f t="shared" si="21"/>
        <v>0</v>
      </c>
      <c r="G102" s="27">
        <f t="shared" si="22"/>
        <v>0</v>
      </c>
      <c r="H102" s="27">
        <f t="shared" si="23"/>
        <v>0</v>
      </c>
      <c r="I102" s="27">
        <f t="shared" si="24"/>
        <v>0</v>
      </c>
      <c r="J102" s="27">
        <f t="shared" si="25"/>
        <v>0</v>
      </c>
      <c r="K102" s="27">
        <f t="shared" si="26"/>
        <v>0</v>
      </c>
      <c r="L102" s="27">
        <f t="shared" si="27"/>
        <v>0</v>
      </c>
      <c r="M102" s="28">
        <f t="shared" si="28"/>
        <v>0</v>
      </c>
      <c r="N102" s="26">
        <f t="shared" si="29"/>
        <v>0</v>
      </c>
      <c r="O102" s="27">
        <f t="shared" si="30"/>
        <v>0</v>
      </c>
      <c r="P102" s="27">
        <f t="shared" si="31"/>
        <v>0</v>
      </c>
      <c r="Q102" s="27">
        <f t="shared" si="32"/>
        <v>0</v>
      </c>
      <c r="R102" s="27">
        <f t="shared" si="33"/>
        <v>0</v>
      </c>
      <c r="S102" s="27">
        <f t="shared" si="34"/>
        <v>0</v>
      </c>
      <c r="T102" s="27">
        <f t="shared" si="35"/>
        <v>0</v>
      </c>
      <c r="U102" s="27">
        <f t="shared" si="36"/>
        <v>0</v>
      </c>
      <c r="V102" s="27">
        <f t="shared" si="37"/>
        <v>0</v>
      </c>
      <c r="W102" s="8"/>
      <c r="X102" s="29">
        <f>IF(AND(C101=1,C102=1),-1,0)</f>
        <v>0</v>
      </c>
    </row>
    <row r="103" spans="1:24" ht="21.25" customHeight="1" x14ac:dyDescent="0.15">
      <c r="A103" s="22" t="s">
        <v>122</v>
      </c>
      <c r="B103" s="23" t="b">
        <v>0</v>
      </c>
      <c r="C103" s="24">
        <f t="shared" si="19"/>
        <v>0</v>
      </c>
      <c r="D103" s="16" t="s">
        <v>34</v>
      </c>
      <c r="E103" s="26">
        <f t="shared" si="20"/>
        <v>0</v>
      </c>
      <c r="F103" s="27">
        <f t="shared" si="21"/>
        <v>0</v>
      </c>
      <c r="G103" s="27">
        <f t="shared" si="22"/>
        <v>0</v>
      </c>
      <c r="H103" s="27">
        <f t="shared" si="23"/>
        <v>0</v>
      </c>
      <c r="I103" s="27">
        <f t="shared" si="24"/>
        <v>0</v>
      </c>
      <c r="J103" s="27">
        <f t="shared" si="25"/>
        <v>0</v>
      </c>
      <c r="K103" s="27">
        <f t="shared" si="26"/>
        <v>0</v>
      </c>
      <c r="L103" s="27">
        <f t="shared" si="27"/>
        <v>0</v>
      </c>
      <c r="M103" s="28">
        <f t="shared" si="28"/>
        <v>0</v>
      </c>
      <c r="N103" s="26">
        <f t="shared" si="29"/>
        <v>0</v>
      </c>
      <c r="O103" s="27">
        <f t="shared" si="30"/>
        <v>0</v>
      </c>
      <c r="P103" s="27">
        <f t="shared" si="31"/>
        <v>0</v>
      </c>
      <c r="Q103" s="27">
        <f t="shared" si="32"/>
        <v>0</v>
      </c>
      <c r="R103" s="27">
        <f t="shared" si="33"/>
        <v>0</v>
      </c>
      <c r="S103" s="27">
        <f t="shared" si="34"/>
        <v>0</v>
      </c>
      <c r="T103" s="27">
        <f t="shared" si="35"/>
        <v>0</v>
      </c>
      <c r="U103" s="27">
        <f t="shared" si="36"/>
        <v>0</v>
      </c>
      <c r="V103" s="27">
        <f t="shared" si="37"/>
        <v>0</v>
      </c>
      <c r="W103" s="8"/>
      <c r="X103" s="29">
        <f>IF(AND(C103=0,C104=0),1,0)</f>
        <v>1</v>
      </c>
    </row>
    <row r="104" spans="1:24" ht="21.25" customHeight="1" x14ac:dyDescent="0.15">
      <c r="A104" s="30" t="s">
        <v>123</v>
      </c>
      <c r="B104" s="31" t="b">
        <v>0</v>
      </c>
      <c r="C104" s="24">
        <f t="shared" si="19"/>
        <v>0</v>
      </c>
      <c r="D104" s="16" t="s">
        <v>26</v>
      </c>
      <c r="E104" s="26">
        <f t="shared" si="20"/>
        <v>0</v>
      </c>
      <c r="F104" s="27">
        <f t="shared" si="21"/>
        <v>0</v>
      </c>
      <c r="G104" s="27">
        <f t="shared" si="22"/>
        <v>0</v>
      </c>
      <c r="H104" s="27">
        <f t="shared" si="23"/>
        <v>0</v>
      </c>
      <c r="I104" s="27">
        <f t="shared" si="24"/>
        <v>0</v>
      </c>
      <c r="J104" s="27">
        <f t="shared" si="25"/>
        <v>0</v>
      </c>
      <c r="K104" s="27">
        <f t="shared" si="26"/>
        <v>0</v>
      </c>
      <c r="L104" s="27">
        <f t="shared" si="27"/>
        <v>0</v>
      </c>
      <c r="M104" s="28">
        <f t="shared" si="28"/>
        <v>0</v>
      </c>
      <c r="N104" s="26">
        <f t="shared" si="29"/>
        <v>0</v>
      </c>
      <c r="O104" s="27">
        <f t="shared" si="30"/>
        <v>0</v>
      </c>
      <c r="P104" s="27">
        <f t="shared" si="31"/>
        <v>0</v>
      </c>
      <c r="Q104" s="27">
        <f t="shared" si="32"/>
        <v>0</v>
      </c>
      <c r="R104" s="27">
        <f t="shared" si="33"/>
        <v>0</v>
      </c>
      <c r="S104" s="27">
        <f t="shared" si="34"/>
        <v>0</v>
      </c>
      <c r="T104" s="27">
        <f t="shared" si="35"/>
        <v>0</v>
      </c>
      <c r="U104" s="27">
        <f t="shared" si="36"/>
        <v>0</v>
      </c>
      <c r="V104" s="27">
        <f t="shared" si="37"/>
        <v>0</v>
      </c>
      <c r="W104" s="8"/>
      <c r="X104" s="29">
        <f>IF(AND(C103=1,C104=1),-1,0)</f>
        <v>0</v>
      </c>
    </row>
    <row r="105" spans="1:24" ht="21.25" customHeight="1" x14ac:dyDescent="0.15">
      <c r="A105" s="22" t="s">
        <v>124</v>
      </c>
      <c r="B105" s="23" t="b">
        <v>0</v>
      </c>
      <c r="C105" s="24">
        <f t="shared" si="19"/>
        <v>0</v>
      </c>
      <c r="D105" s="16" t="s">
        <v>18</v>
      </c>
      <c r="E105" s="26">
        <f t="shared" si="20"/>
        <v>0</v>
      </c>
      <c r="F105" s="27">
        <f t="shared" si="21"/>
        <v>0</v>
      </c>
      <c r="G105" s="27">
        <f t="shared" si="22"/>
        <v>0</v>
      </c>
      <c r="H105" s="27">
        <f t="shared" si="23"/>
        <v>0</v>
      </c>
      <c r="I105" s="27">
        <f t="shared" si="24"/>
        <v>0</v>
      </c>
      <c r="J105" s="27">
        <f t="shared" si="25"/>
        <v>0</v>
      </c>
      <c r="K105" s="27">
        <f t="shared" si="26"/>
        <v>0</v>
      </c>
      <c r="L105" s="27">
        <f t="shared" si="27"/>
        <v>0</v>
      </c>
      <c r="M105" s="28">
        <f t="shared" si="28"/>
        <v>0</v>
      </c>
      <c r="N105" s="26">
        <f t="shared" si="29"/>
        <v>0</v>
      </c>
      <c r="O105" s="27">
        <f t="shared" si="30"/>
        <v>0</v>
      </c>
      <c r="P105" s="27">
        <f t="shared" si="31"/>
        <v>0</v>
      </c>
      <c r="Q105" s="27">
        <f t="shared" si="32"/>
        <v>0</v>
      </c>
      <c r="R105" s="27">
        <f t="shared" si="33"/>
        <v>0</v>
      </c>
      <c r="S105" s="27">
        <f t="shared" si="34"/>
        <v>0</v>
      </c>
      <c r="T105" s="27">
        <f t="shared" si="35"/>
        <v>0</v>
      </c>
      <c r="U105" s="27">
        <f t="shared" si="36"/>
        <v>0</v>
      </c>
      <c r="V105" s="27">
        <f t="shared" si="37"/>
        <v>0</v>
      </c>
      <c r="W105" s="8"/>
      <c r="X105" s="29">
        <f>IF(AND(C105=0,C106=0),1,0)</f>
        <v>1</v>
      </c>
    </row>
    <row r="106" spans="1:24" ht="21.25" customHeight="1" x14ac:dyDescent="0.15">
      <c r="A106" s="30" t="s">
        <v>125</v>
      </c>
      <c r="B106" s="31" t="b">
        <v>0</v>
      </c>
      <c r="C106" s="24">
        <f t="shared" si="19"/>
        <v>0</v>
      </c>
      <c r="D106" s="16" t="s">
        <v>32</v>
      </c>
      <c r="E106" s="26">
        <f t="shared" si="20"/>
        <v>0</v>
      </c>
      <c r="F106" s="27">
        <f t="shared" si="21"/>
        <v>0</v>
      </c>
      <c r="G106" s="27">
        <f t="shared" si="22"/>
        <v>0</v>
      </c>
      <c r="H106" s="27">
        <f t="shared" si="23"/>
        <v>0</v>
      </c>
      <c r="I106" s="27">
        <f t="shared" si="24"/>
        <v>0</v>
      </c>
      <c r="J106" s="27">
        <f t="shared" si="25"/>
        <v>0</v>
      </c>
      <c r="K106" s="27">
        <f t="shared" si="26"/>
        <v>0</v>
      </c>
      <c r="L106" s="27">
        <f t="shared" si="27"/>
        <v>0</v>
      </c>
      <c r="M106" s="28">
        <f t="shared" si="28"/>
        <v>0</v>
      </c>
      <c r="N106" s="26">
        <f t="shared" si="29"/>
        <v>0</v>
      </c>
      <c r="O106" s="27">
        <f t="shared" si="30"/>
        <v>0</v>
      </c>
      <c r="P106" s="27">
        <f t="shared" si="31"/>
        <v>0</v>
      </c>
      <c r="Q106" s="27">
        <f t="shared" si="32"/>
        <v>0</v>
      </c>
      <c r="R106" s="27">
        <f t="shared" si="33"/>
        <v>0</v>
      </c>
      <c r="S106" s="27">
        <f t="shared" si="34"/>
        <v>0</v>
      </c>
      <c r="T106" s="27">
        <f t="shared" si="35"/>
        <v>0</v>
      </c>
      <c r="U106" s="27">
        <f t="shared" si="36"/>
        <v>0</v>
      </c>
      <c r="V106" s="27">
        <f t="shared" si="37"/>
        <v>0</v>
      </c>
      <c r="W106" s="8"/>
      <c r="X106" s="29">
        <f>IF(AND(C105=1,C106=1),-1,0)</f>
        <v>0</v>
      </c>
    </row>
    <row r="107" spans="1:24" ht="21.25" customHeight="1" x14ac:dyDescent="0.15">
      <c r="A107" s="22" t="s">
        <v>126</v>
      </c>
      <c r="B107" s="23" t="b">
        <v>0</v>
      </c>
      <c r="C107" s="24">
        <f t="shared" si="19"/>
        <v>0</v>
      </c>
      <c r="D107" s="16" t="s">
        <v>28</v>
      </c>
      <c r="E107" s="26">
        <f t="shared" si="20"/>
        <v>0</v>
      </c>
      <c r="F107" s="27">
        <f t="shared" si="21"/>
        <v>0</v>
      </c>
      <c r="G107" s="27">
        <f t="shared" si="22"/>
        <v>0</v>
      </c>
      <c r="H107" s="27">
        <f t="shared" si="23"/>
        <v>0</v>
      </c>
      <c r="I107" s="27">
        <f t="shared" si="24"/>
        <v>0</v>
      </c>
      <c r="J107" s="27">
        <f t="shared" si="25"/>
        <v>0</v>
      </c>
      <c r="K107" s="27">
        <f t="shared" si="26"/>
        <v>0</v>
      </c>
      <c r="L107" s="27">
        <f t="shared" si="27"/>
        <v>0</v>
      </c>
      <c r="M107" s="28">
        <f t="shared" si="28"/>
        <v>0</v>
      </c>
      <c r="N107" s="26">
        <f t="shared" si="29"/>
        <v>0</v>
      </c>
      <c r="O107" s="27">
        <f t="shared" si="30"/>
        <v>0</v>
      </c>
      <c r="P107" s="27">
        <f t="shared" si="31"/>
        <v>0</v>
      </c>
      <c r="Q107" s="27">
        <f t="shared" si="32"/>
        <v>0</v>
      </c>
      <c r="R107" s="27">
        <f t="shared" si="33"/>
        <v>0</v>
      </c>
      <c r="S107" s="27">
        <f t="shared" si="34"/>
        <v>0</v>
      </c>
      <c r="T107" s="27">
        <f t="shared" si="35"/>
        <v>0</v>
      </c>
      <c r="U107" s="27">
        <f t="shared" si="36"/>
        <v>0</v>
      </c>
      <c r="V107" s="27">
        <f t="shared" si="37"/>
        <v>0</v>
      </c>
      <c r="W107" s="8"/>
      <c r="X107" s="29">
        <f>IF(AND(C107=0,C108=0),1,0)</f>
        <v>1</v>
      </c>
    </row>
    <row r="108" spans="1:24" ht="21.25" customHeight="1" x14ac:dyDescent="0.15">
      <c r="A108" s="30" t="s">
        <v>127</v>
      </c>
      <c r="B108" s="31" t="b">
        <v>0</v>
      </c>
      <c r="C108" s="24">
        <f t="shared" si="19"/>
        <v>0</v>
      </c>
      <c r="D108" s="16" t="s">
        <v>30</v>
      </c>
      <c r="E108" s="26">
        <f t="shared" si="20"/>
        <v>0</v>
      </c>
      <c r="F108" s="27">
        <f t="shared" si="21"/>
        <v>0</v>
      </c>
      <c r="G108" s="27">
        <f t="shared" si="22"/>
        <v>0</v>
      </c>
      <c r="H108" s="27">
        <f t="shared" si="23"/>
        <v>0</v>
      </c>
      <c r="I108" s="27">
        <f t="shared" si="24"/>
        <v>0</v>
      </c>
      <c r="J108" s="27">
        <f t="shared" si="25"/>
        <v>0</v>
      </c>
      <c r="K108" s="27">
        <f t="shared" si="26"/>
        <v>0</v>
      </c>
      <c r="L108" s="27">
        <f t="shared" si="27"/>
        <v>0</v>
      </c>
      <c r="M108" s="28">
        <f t="shared" si="28"/>
        <v>0</v>
      </c>
      <c r="N108" s="26">
        <f t="shared" si="29"/>
        <v>0</v>
      </c>
      <c r="O108" s="27">
        <f t="shared" si="30"/>
        <v>0</v>
      </c>
      <c r="P108" s="27">
        <f t="shared" si="31"/>
        <v>0</v>
      </c>
      <c r="Q108" s="27">
        <f t="shared" si="32"/>
        <v>0</v>
      </c>
      <c r="R108" s="27">
        <f t="shared" si="33"/>
        <v>0</v>
      </c>
      <c r="S108" s="27">
        <f t="shared" si="34"/>
        <v>0</v>
      </c>
      <c r="T108" s="27">
        <f t="shared" si="35"/>
        <v>0</v>
      </c>
      <c r="U108" s="27">
        <f t="shared" si="36"/>
        <v>0</v>
      </c>
      <c r="V108" s="27">
        <f t="shared" si="37"/>
        <v>0</v>
      </c>
      <c r="W108" s="8"/>
      <c r="X108" s="29">
        <f>IF(AND(C107=1,C108=1),-1,0)</f>
        <v>0</v>
      </c>
    </row>
    <row r="109" spans="1:24" ht="21.25" customHeight="1" x14ac:dyDescent="0.15">
      <c r="A109" s="22" t="s">
        <v>128</v>
      </c>
      <c r="B109" s="23" t="b">
        <v>0</v>
      </c>
      <c r="C109" s="24">
        <f t="shared" si="19"/>
        <v>0</v>
      </c>
      <c r="D109" s="16" t="s">
        <v>20</v>
      </c>
      <c r="E109" s="26">
        <f t="shared" si="20"/>
        <v>0</v>
      </c>
      <c r="F109" s="27">
        <f t="shared" si="21"/>
        <v>0</v>
      </c>
      <c r="G109" s="27">
        <f t="shared" si="22"/>
        <v>0</v>
      </c>
      <c r="H109" s="27">
        <f t="shared" si="23"/>
        <v>0</v>
      </c>
      <c r="I109" s="27">
        <f t="shared" si="24"/>
        <v>0</v>
      </c>
      <c r="J109" s="27">
        <f t="shared" si="25"/>
        <v>0</v>
      </c>
      <c r="K109" s="27">
        <f t="shared" si="26"/>
        <v>0</v>
      </c>
      <c r="L109" s="27">
        <f t="shared" si="27"/>
        <v>0</v>
      </c>
      <c r="M109" s="28">
        <f t="shared" si="28"/>
        <v>0</v>
      </c>
      <c r="N109" s="26">
        <f t="shared" si="29"/>
        <v>0</v>
      </c>
      <c r="O109" s="27">
        <f t="shared" si="30"/>
        <v>0</v>
      </c>
      <c r="P109" s="27">
        <f t="shared" si="31"/>
        <v>0</v>
      </c>
      <c r="Q109" s="27">
        <f t="shared" si="32"/>
        <v>0</v>
      </c>
      <c r="R109" s="27">
        <f t="shared" si="33"/>
        <v>0</v>
      </c>
      <c r="S109" s="27">
        <f t="shared" si="34"/>
        <v>0</v>
      </c>
      <c r="T109" s="27">
        <f t="shared" si="35"/>
        <v>0</v>
      </c>
      <c r="U109" s="27">
        <f t="shared" si="36"/>
        <v>0</v>
      </c>
      <c r="V109" s="27">
        <f t="shared" si="37"/>
        <v>0</v>
      </c>
      <c r="W109" s="8"/>
      <c r="X109" s="29">
        <f>IF(AND(C109=0,C110=0),1,0)</f>
        <v>1</v>
      </c>
    </row>
    <row r="110" spans="1:24" ht="21.25" customHeight="1" x14ac:dyDescent="0.15">
      <c r="A110" s="30" t="s">
        <v>129</v>
      </c>
      <c r="B110" s="31" t="b">
        <v>0</v>
      </c>
      <c r="C110" s="24">
        <f t="shared" si="19"/>
        <v>0</v>
      </c>
      <c r="D110" s="16" t="s">
        <v>22</v>
      </c>
      <c r="E110" s="26">
        <f t="shared" si="20"/>
        <v>0</v>
      </c>
      <c r="F110" s="27">
        <f t="shared" si="21"/>
        <v>0</v>
      </c>
      <c r="G110" s="27">
        <f t="shared" si="22"/>
        <v>0</v>
      </c>
      <c r="H110" s="27">
        <f t="shared" si="23"/>
        <v>0</v>
      </c>
      <c r="I110" s="27">
        <f t="shared" si="24"/>
        <v>0</v>
      </c>
      <c r="J110" s="27">
        <f t="shared" si="25"/>
        <v>0</v>
      </c>
      <c r="K110" s="27">
        <f t="shared" si="26"/>
        <v>0</v>
      </c>
      <c r="L110" s="27">
        <f t="shared" si="27"/>
        <v>0</v>
      </c>
      <c r="M110" s="28">
        <f t="shared" si="28"/>
        <v>0</v>
      </c>
      <c r="N110" s="26">
        <f t="shared" si="29"/>
        <v>0</v>
      </c>
      <c r="O110" s="27">
        <f t="shared" si="30"/>
        <v>0</v>
      </c>
      <c r="P110" s="27">
        <f t="shared" si="31"/>
        <v>0</v>
      </c>
      <c r="Q110" s="27">
        <f t="shared" si="32"/>
        <v>0</v>
      </c>
      <c r="R110" s="27">
        <f t="shared" si="33"/>
        <v>0</v>
      </c>
      <c r="S110" s="27">
        <f t="shared" si="34"/>
        <v>0</v>
      </c>
      <c r="T110" s="27">
        <f t="shared" si="35"/>
        <v>0</v>
      </c>
      <c r="U110" s="27">
        <f t="shared" si="36"/>
        <v>0</v>
      </c>
      <c r="V110" s="27">
        <f t="shared" si="37"/>
        <v>0</v>
      </c>
      <c r="W110" s="8"/>
      <c r="X110" s="29">
        <f>IF(AND(C109=1,C110=1),-1,0)</f>
        <v>0</v>
      </c>
    </row>
    <row r="111" spans="1:24" ht="21.25" customHeight="1" x14ac:dyDescent="0.15">
      <c r="A111" s="22" t="s">
        <v>130</v>
      </c>
      <c r="B111" s="23" t="b">
        <v>0</v>
      </c>
      <c r="C111" s="24">
        <f t="shared" si="19"/>
        <v>0</v>
      </c>
      <c r="D111" s="16" t="s">
        <v>34</v>
      </c>
      <c r="E111" s="26">
        <f t="shared" si="20"/>
        <v>0</v>
      </c>
      <c r="F111" s="27">
        <f t="shared" si="21"/>
        <v>0</v>
      </c>
      <c r="G111" s="27">
        <f t="shared" si="22"/>
        <v>0</v>
      </c>
      <c r="H111" s="27">
        <f t="shared" si="23"/>
        <v>0</v>
      </c>
      <c r="I111" s="27">
        <f t="shared" si="24"/>
        <v>0</v>
      </c>
      <c r="J111" s="27">
        <f t="shared" si="25"/>
        <v>0</v>
      </c>
      <c r="K111" s="27">
        <f t="shared" si="26"/>
        <v>0</v>
      </c>
      <c r="L111" s="27">
        <f t="shared" si="27"/>
        <v>0</v>
      </c>
      <c r="M111" s="28">
        <f t="shared" si="28"/>
        <v>0</v>
      </c>
      <c r="N111" s="26">
        <f t="shared" si="29"/>
        <v>0</v>
      </c>
      <c r="O111" s="27">
        <f t="shared" si="30"/>
        <v>0</v>
      </c>
      <c r="P111" s="27">
        <f t="shared" si="31"/>
        <v>0</v>
      </c>
      <c r="Q111" s="27">
        <f t="shared" si="32"/>
        <v>0</v>
      </c>
      <c r="R111" s="27">
        <f t="shared" si="33"/>
        <v>0</v>
      </c>
      <c r="S111" s="27">
        <f t="shared" si="34"/>
        <v>0</v>
      </c>
      <c r="T111" s="27">
        <f t="shared" si="35"/>
        <v>0</v>
      </c>
      <c r="U111" s="27">
        <f t="shared" si="36"/>
        <v>0</v>
      </c>
      <c r="V111" s="27">
        <f t="shared" si="37"/>
        <v>0</v>
      </c>
      <c r="W111" s="8"/>
      <c r="X111" s="29">
        <f>IF(AND(C111=0,C112=0),1,0)</f>
        <v>1</v>
      </c>
    </row>
    <row r="112" spans="1:24" ht="21.25" customHeight="1" x14ac:dyDescent="0.15">
      <c r="A112" s="30" t="s">
        <v>131</v>
      </c>
      <c r="B112" s="31" t="b">
        <v>0</v>
      </c>
      <c r="C112" s="24">
        <f t="shared" si="19"/>
        <v>0</v>
      </c>
      <c r="D112" s="16" t="s">
        <v>24</v>
      </c>
      <c r="E112" s="26">
        <f t="shared" si="20"/>
        <v>0</v>
      </c>
      <c r="F112" s="27">
        <f t="shared" si="21"/>
        <v>0</v>
      </c>
      <c r="G112" s="27">
        <f t="shared" si="22"/>
        <v>0</v>
      </c>
      <c r="H112" s="27">
        <f t="shared" si="23"/>
        <v>0</v>
      </c>
      <c r="I112" s="27">
        <f t="shared" si="24"/>
        <v>0</v>
      </c>
      <c r="J112" s="27">
        <f t="shared" si="25"/>
        <v>0</v>
      </c>
      <c r="K112" s="27">
        <f t="shared" si="26"/>
        <v>0</v>
      </c>
      <c r="L112" s="27">
        <f t="shared" si="27"/>
        <v>0</v>
      </c>
      <c r="M112" s="28">
        <f t="shared" si="28"/>
        <v>0</v>
      </c>
      <c r="N112" s="26">
        <f t="shared" si="29"/>
        <v>0</v>
      </c>
      <c r="O112" s="27">
        <f t="shared" si="30"/>
        <v>0</v>
      </c>
      <c r="P112" s="27">
        <f t="shared" si="31"/>
        <v>0</v>
      </c>
      <c r="Q112" s="27">
        <f t="shared" si="32"/>
        <v>0</v>
      </c>
      <c r="R112" s="27">
        <f t="shared" si="33"/>
        <v>0</v>
      </c>
      <c r="S112" s="27">
        <f t="shared" si="34"/>
        <v>0</v>
      </c>
      <c r="T112" s="27">
        <f t="shared" si="35"/>
        <v>0</v>
      </c>
      <c r="U112" s="27">
        <f t="shared" si="36"/>
        <v>0</v>
      </c>
      <c r="V112" s="27">
        <f t="shared" si="37"/>
        <v>0</v>
      </c>
      <c r="W112" s="8"/>
      <c r="X112" s="29">
        <f>IF(AND(C111=1,C112=1),-1,0)</f>
        <v>0</v>
      </c>
    </row>
    <row r="113" spans="1:24" ht="21.25" customHeight="1" x14ac:dyDescent="0.15">
      <c r="A113" s="22" t="s">
        <v>132</v>
      </c>
      <c r="B113" s="23" t="b">
        <v>0</v>
      </c>
      <c r="C113" s="24">
        <f t="shared" si="19"/>
        <v>0</v>
      </c>
      <c r="D113" s="16" t="s">
        <v>26</v>
      </c>
      <c r="E113" s="26">
        <f t="shared" si="20"/>
        <v>0</v>
      </c>
      <c r="F113" s="27">
        <f t="shared" si="21"/>
        <v>0</v>
      </c>
      <c r="G113" s="27">
        <f t="shared" si="22"/>
        <v>0</v>
      </c>
      <c r="H113" s="27">
        <f t="shared" si="23"/>
        <v>0</v>
      </c>
      <c r="I113" s="27">
        <f t="shared" si="24"/>
        <v>0</v>
      </c>
      <c r="J113" s="27">
        <f t="shared" si="25"/>
        <v>0</v>
      </c>
      <c r="K113" s="27">
        <f t="shared" si="26"/>
        <v>0</v>
      </c>
      <c r="L113" s="27">
        <f t="shared" si="27"/>
        <v>0</v>
      </c>
      <c r="M113" s="28">
        <f t="shared" si="28"/>
        <v>0</v>
      </c>
      <c r="N113" s="26">
        <f t="shared" si="29"/>
        <v>0</v>
      </c>
      <c r="O113" s="27">
        <f t="shared" si="30"/>
        <v>0</v>
      </c>
      <c r="P113" s="27">
        <f t="shared" si="31"/>
        <v>0</v>
      </c>
      <c r="Q113" s="27">
        <f t="shared" si="32"/>
        <v>0</v>
      </c>
      <c r="R113" s="27">
        <f t="shared" si="33"/>
        <v>0</v>
      </c>
      <c r="S113" s="27">
        <f t="shared" si="34"/>
        <v>0</v>
      </c>
      <c r="T113" s="27">
        <f t="shared" si="35"/>
        <v>0</v>
      </c>
      <c r="U113" s="27">
        <f t="shared" si="36"/>
        <v>0</v>
      </c>
      <c r="V113" s="27">
        <f t="shared" si="37"/>
        <v>0</v>
      </c>
      <c r="W113" s="8"/>
      <c r="X113" s="29">
        <f>IF(AND(C113=0,C114=0),1,0)</f>
        <v>1</v>
      </c>
    </row>
    <row r="114" spans="1:24" ht="21.25" customHeight="1" x14ac:dyDescent="0.15">
      <c r="A114" s="30" t="s">
        <v>133</v>
      </c>
      <c r="B114" s="31" t="b">
        <v>0</v>
      </c>
      <c r="C114" s="24">
        <f t="shared" si="19"/>
        <v>0</v>
      </c>
      <c r="D114" s="16" t="s">
        <v>18</v>
      </c>
      <c r="E114" s="26">
        <f t="shared" si="20"/>
        <v>0</v>
      </c>
      <c r="F114" s="27">
        <f t="shared" si="21"/>
        <v>0</v>
      </c>
      <c r="G114" s="27">
        <f t="shared" si="22"/>
        <v>0</v>
      </c>
      <c r="H114" s="27">
        <f t="shared" si="23"/>
        <v>0</v>
      </c>
      <c r="I114" s="27">
        <f t="shared" si="24"/>
        <v>0</v>
      </c>
      <c r="J114" s="27">
        <f t="shared" si="25"/>
        <v>0</v>
      </c>
      <c r="K114" s="27">
        <f t="shared" si="26"/>
        <v>0</v>
      </c>
      <c r="L114" s="27">
        <f t="shared" si="27"/>
        <v>0</v>
      </c>
      <c r="M114" s="28">
        <f t="shared" si="28"/>
        <v>0</v>
      </c>
      <c r="N114" s="26">
        <f t="shared" si="29"/>
        <v>0</v>
      </c>
      <c r="O114" s="27">
        <f t="shared" si="30"/>
        <v>0</v>
      </c>
      <c r="P114" s="27">
        <f t="shared" si="31"/>
        <v>0</v>
      </c>
      <c r="Q114" s="27">
        <f t="shared" si="32"/>
        <v>0</v>
      </c>
      <c r="R114" s="27">
        <f t="shared" si="33"/>
        <v>0</v>
      </c>
      <c r="S114" s="27">
        <f t="shared" si="34"/>
        <v>0</v>
      </c>
      <c r="T114" s="27">
        <f t="shared" si="35"/>
        <v>0</v>
      </c>
      <c r="U114" s="27">
        <f t="shared" si="36"/>
        <v>0</v>
      </c>
      <c r="V114" s="27">
        <f t="shared" si="37"/>
        <v>0</v>
      </c>
      <c r="W114" s="8"/>
      <c r="X114" s="29">
        <f>IF(AND(C113=1,C114=1),-1,0)</f>
        <v>0</v>
      </c>
    </row>
    <row r="115" spans="1:24" ht="21.25" customHeight="1" x14ac:dyDescent="0.15">
      <c r="A115" s="22" t="s">
        <v>134</v>
      </c>
      <c r="B115" s="23" t="b">
        <v>0</v>
      </c>
      <c r="C115" s="24">
        <f t="shared" si="19"/>
        <v>0</v>
      </c>
      <c r="D115" s="16" t="s">
        <v>20</v>
      </c>
      <c r="E115" s="26">
        <f t="shared" si="20"/>
        <v>0</v>
      </c>
      <c r="F115" s="27">
        <f t="shared" si="21"/>
        <v>0</v>
      </c>
      <c r="G115" s="27">
        <f t="shared" si="22"/>
        <v>0</v>
      </c>
      <c r="H115" s="27">
        <f t="shared" si="23"/>
        <v>0</v>
      </c>
      <c r="I115" s="27">
        <f t="shared" si="24"/>
        <v>0</v>
      </c>
      <c r="J115" s="27">
        <f t="shared" si="25"/>
        <v>0</v>
      </c>
      <c r="K115" s="27">
        <f t="shared" si="26"/>
        <v>0</v>
      </c>
      <c r="L115" s="27">
        <f t="shared" si="27"/>
        <v>0</v>
      </c>
      <c r="M115" s="28">
        <f t="shared" si="28"/>
        <v>0</v>
      </c>
      <c r="N115" s="26">
        <f t="shared" si="29"/>
        <v>0</v>
      </c>
      <c r="O115" s="27">
        <f t="shared" si="30"/>
        <v>0</v>
      </c>
      <c r="P115" s="27">
        <f t="shared" si="31"/>
        <v>0</v>
      </c>
      <c r="Q115" s="27">
        <f t="shared" si="32"/>
        <v>0</v>
      </c>
      <c r="R115" s="27">
        <f t="shared" si="33"/>
        <v>0</v>
      </c>
      <c r="S115" s="27">
        <f t="shared" si="34"/>
        <v>0</v>
      </c>
      <c r="T115" s="27">
        <f t="shared" si="35"/>
        <v>0</v>
      </c>
      <c r="U115" s="27">
        <f t="shared" si="36"/>
        <v>0</v>
      </c>
      <c r="V115" s="27">
        <f t="shared" si="37"/>
        <v>0</v>
      </c>
      <c r="W115" s="8"/>
      <c r="X115" s="29">
        <f>IF(AND(C115=0,C116=0),1,0)</f>
        <v>1</v>
      </c>
    </row>
    <row r="116" spans="1:24" ht="21.25" customHeight="1" x14ac:dyDescent="0.15">
      <c r="A116" s="30" t="s">
        <v>135</v>
      </c>
      <c r="B116" s="31" t="b">
        <v>0</v>
      </c>
      <c r="C116" s="24">
        <f t="shared" si="19"/>
        <v>0</v>
      </c>
      <c r="D116" s="16" t="s">
        <v>32</v>
      </c>
      <c r="E116" s="26">
        <f t="shared" si="20"/>
        <v>0</v>
      </c>
      <c r="F116" s="27">
        <f t="shared" si="21"/>
        <v>0</v>
      </c>
      <c r="G116" s="27">
        <f t="shared" si="22"/>
        <v>0</v>
      </c>
      <c r="H116" s="27">
        <f t="shared" si="23"/>
        <v>0</v>
      </c>
      <c r="I116" s="27">
        <f t="shared" si="24"/>
        <v>0</v>
      </c>
      <c r="J116" s="27">
        <f t="shared" si="25"/>
        <v>0</v>
      </c>
      <c r="K116" s="27">
        <f t="shared" si="26"/>
        <v>0</v>
      </c>
      <c r="L116" s="27">
        <f t="shared" si="27"/>
        <v>0</v>
      </c>
      <c r="M116" s="28">
        <f t="shared" si="28"/>
        <v>0</v>
      </c>
      <c r="N116" s="26">
        <f t="shared" si="29"/>
        <v>0</v>
      </c>
      <c r="O116" s="27">
        <f t="shared" si="30"/>
        <v>0</v>
      </c>
      <c r="P116" s="27">
        <f t="shared" si="31"/>
        <v>0</v>
      </c>
      <c r="Q116" s="27">
        <f t="shared" si="32"/>
        <v>0</v>
      </c>
      <c r="R116" s="27">
        <f t="shared" si="33"/>
        <v>0</v>
      </c>
      <c r="S116" s="27">
        <f t="shared" si="34"/>
        <v>0</v>
      </c>
      <c r="T116" s="27">
        <f t="shared" si="35"/>
        <v>0</v>
      </c>
      <c r="U116" s="27">
        <f t="shared" si="36"/>
        <v>0</v>
      </c>
      <c r="V116" s="27">
        <f t="shared" si="37"/>
        <v>0</v>
      </c>
      <c r="W116" s="8"/>
      <c r="X116" s="29">
        <f>IF(AND(C115=1,C116=1),-1,0)</f>
        <v>0</v>
      </c>
    </row>
    <row r="117" spans="1:24" ht="21.25" customHeight="1" x14ac:dyDescent="0.15">
      <c r="A117" s="22" t="s">
        <v>136</v>
      </c>
      <c r="B117" s="23" t="b">
        <v>0</v>
      </c>
      <c r="C117" s="24">
        <f t="shared" si="19"/>
        <v>0</v>
      </c>
      <c r="D117" s="16" t="s">
        <v>34</v>
      </c>
      <c r="E117" s="26">
        <f t="shared" si="20"/>
        <v>0</v>
      </c>
      <c r="F117" s="27">
        <f t="shared" si="21"/>
        <v>0</v>
      </c>
      <c r="G117" s="27">
        <f t="shared" si="22"/>
        <v>0</v>
      </c>
      <c r="H117" s="27">
        <f t="shared" si="23"/>
        <v>0</v>
      </c>
      <c r="I117" s="27">
        <f t="shared" si="24"/>
        <v>0</v>
      </c>
      <c r="J117" s="27">
        <f t="shared" si="25"/>
        <v>0</v>
      </c>
      <c r="K117" s="27">
        <f t="shared" si="26"/>
        <v>0</v>
      </c>
      <c r="L117" s="27">
        <f t="shared" si="27"/>
        <v>0</v>
      </c>
      <c r="M117" s="28">
        <f t="shared" si="28"/>
        <v>0</v>
      </c>
      <c r="N117" s="26">
        <f t="shared" si="29"/>
        <v>0</v>
      </c>
      <c r="O117" s="27">
        <f t="shared" si="30"/>
        <v>0</v>
      </c>
      <c r="P117" s="27">
        <f t="shared" si="31"/>
        <v>0</v>
      </c>
      <c r="Q117" s="27">
        <f t="shared" si="32"/>
        <v>0</v>
      </c>
      <c r="R117" s="27">
        <f t="shared" si="33"/>
        <v>0</v>
      </c>
      <c r="S117" s="27">
        <f t="shared" si="34"/>
        <v>0</v>
      </c>
      <c r="T117" s="27">
        <f t="shared" si="35"/>
        <v>0</v>
      </c>
      <c r="U117" s="27">
        <f t="shared" si="36"/>
        <v>0</v>
      </c>
      <c r="V117" s="27">
        <f t="shared" si="37"/>
        <v>0</v>
      </c>
      <c r="W117" s="8"/>
      <c r="X117" s="29">
        <f>IF(AND(C117=0,C118=0),1,0)</f>
        <v>1</v>
      </c>
    </row>
    <row r="118" spans="1:24" ht="21.25" customHeight="1" x14ac:dyDescent="0.15">
      <c r="A118" s="30" t="s">
        <v>137</v>
      </c>
      <c r="B118" s="31" t="b">
        <v>0</v>
      </c>
      <c r="C118" s="24">
        <f t="shared" si="19"/>
        <v>0</v>
      </c>
      <c r="D118" s="16" t="s">
        <v>28</v>
      </c>
      <c r="E118" s="26">
        <f t="shared" si="20"/>
        <v>0</v>
      </c>
      <c r="F118" s="27">
        <f t="shared" si="21"/>
        <v>0</v>
      </c>
      <c r="G118" s="27">
        <f t="shared" si="22"/>
        <v>0</v>
      </c>
      <c r="H118" s="27">
        <f t="shared" si="23"/>
        <v>0</v>
      </c>
      <c r="I118" s="27">
        <f t="shared" si="24"/>
        <v>0</v>
      </c>
      <c r="J118" s="27">
        <f t="shared" si="25"/>
        <v>0</v>
      </c>
      <c r="K118" s="27">
        <f t="shared" si="26"/>
        <v>0</v>
      </c>
      <c r="L118" s="27">
        <f t="shared" si="27"/>
        <v>0</v>
      </c>
      <c r="M118" s="28">
        <f t="shared" si="28"/>
        <v>0</v>
      </c>
      <c r="N118" s="26">
        <f t="shared" si="29"/>
        <v>0</v>
      </c>
      <c r="O118" s="27">
        <f t="shared" si="30"/>
        <v>0</v>
      </c>
      <c r="P118" s="27">
        <f t="shared" si="31"/>
        <v>0</v>
      </c>
      <c r="Q118" s="27">
        <f t="shared" si="32"/>
        <v>0</v>
      </c>
      <c r="R118" s="27">
        <f t="shared" si="33"/>
        <v>0</v>
      </c>
      <c r="S118" s="27">
        <f t="shared" si="34"/>
        <v>0</v>
      </c>
      <c r="T118" s="27">
        <f t="shared" si="35"/>
        <v>0</v>
      </c>
      <c r="U118" s="27">
        <f t="shared" si="36"/>
        <v>0</v>
      </c>
      <c r="V118" s="27">
        <f t="shared" si="37"/>
        <v>0</v>
      </c>
      <c r="W118" s="8"/>
      <c r="X118" s="29">
        <f>IF(AND(C117=1,C118=1),-1,0)</f>
        <v>0</v>
      </c>
    </row>
    <row r="119" spans="1:24" ht="21.25" customHeight="1" x14ac:dyDescent="0.15">
      <c r="A119" s="22" t="s">
        <v>138</v>
      </c>
      <c r="B119" s="23" t="b">
        <v>0</v>
      </c>
      <c r="C119" s="24">
        <f t="shared" si="19"/>
        <v>0</v>
      </c>
      <c r="D119" s="16" t="s">
        <v>22</v>
      </c>
      <c r="E119" s="26">
        <f t="shared" si="20"/>
        <v>0</v>
      </c>
      <c r="F119" s="27">
        <f t="shared" si="21"/>
        <v>0</v>
      </c>
      <c r="G119" s="27">
        <f t="shared" si="22"/>
        <v>0</v>
      </c>
      <c r="H119" s="27">
        <f t="shared" si="23"/>
        <v>0</v>
      </c>
      <c r="I119" s="27">
        <f t="shared" si="24"/>
        <v>0</v>
      </c>
      <c r="J119" s="27">
        <f t="shared" si="25"/>
        <v>0</v>
      </c>
      <c r="K119" s="27">
        <f t="shared" si="26"/>
        <v>0</v>
      </c>
      <c r="L119" s="27">
        <f t="shared" si="27"/>
        <v>0</v>
      </c>
      <c r="M119" s="28">
        <f t="shared" si="28"/>
        <v>0</v>
      </c>
      <c r="N119" s="26">
        <f t="shared" si="29"/>
        <v>0</v>
      </c>
      <c r="O119" s="27">
        <f t="shared" si="30"/>
        <v>0</v>
      </c>
      <c r="P119" s="27">
        <f t="shared" si="31"/>
        <v>0</v>
      </c>
      <c r="Q119" s="27">
        <f t="shared" si="32"/>
        <v>0</v>
      </c>
      <c r="R119" s="27">
        <f t="shared" si="33"/>
        <v>0</v>
      </c>
      <c r="S119" s="27">
        <f t="shared" si="34"/>
        <v>0</v>
      </c>
      <c r="T119" s="27">
        <f t="shared" si="35"/>
        <v>0</v>
      </c>
      <c r="U119" s="27">
        <f t="shared" si="36"/>
        <v>0</v>
      </c>
      <c r="V119" s="27">
        <f t="shared" si="37"/>
        <v>0</v>
      </c>
      <c r="W119" s="8"/>
      <c r="X119" s="29">
        <f>IF(AND(C119=0,C120=0),1,0)</f>
        <v>1</v>
      </c>
    </row>
    <row r="120" spans="1:24" ht="21.25" customHeight="1" x14ac:dyDescent="0.15">
      <c r="A120" s="30" t="s">
        <v>139</v>
      </c>
      <c r="B120" s="31" t="b">
        <v>0</v>
      </c>
      <c r="C120" s="24">
        <f t="shared" si="19"/>
        <v>0</v>
      </c>
      <c r="D120" s="16" t="s">
        <v>26</v>
      </c>
      <c r="E120" s="26">
        <f t="shared" si="20"/>
        <v>0</v>
      </c>
      <c r="F120" s="27">
        <f t="shared" si="21"/>
        <v>0</v>
      </c>
      <c r="G120" s="27">
        <f t="shared" si="22"/>
        <v>0</v>
      </c>
      <c r="H120" s="27">
        <f t="shared" si="23"/>
        <v>0</v>
      </c>
      <c r="I120" s="27">
        <f t="shared" si="24"/>
        <v>0</v>
      </c>
      <c r="J120" s="27">
        <f t="shared" si="25"/>
        <v>0</v>
      </c>
      <c r="K120" s="27">
        <f t="shared" si="26"/>
        <v>0</v>
      </c>
      <c r="L120" s="27">
        <f t="shared" si="27"/>
        <v>0</v>
      </c>
      <c r="M120" s="28">
        <f t="shared" si="28"/>
        <v>0</v>
      </c>
      <c r="N120" s="26">
        <f t="shared" si="29"/>
        <v>0</v>
      </c>
      <c r="O120" s="27">
        <f t="shared" si="30"/>
        <v>0</v>
      </c>
      <c r="P120" s="27">
        <f t="shared" si="31"/>
        <v>0</v>
      </c>
      <c r="Q120" s="27">
        <f t="shared" si="32"/>
        <v>0</v>
      </c>
      <c r="R120" s="27">
        <f t="shared" si="33"/>
        <v>0</v>
      </c>
      <c r="S120" s="27">
        <f t="shared" si="34"/>
        <v>0</v>
      </c>
      <c r="T120" s="27">
        <f t="shared" si="35"/>
        <v>0</v>
      </c>
      <c r="U120" s="27">
        <f t="shared" si="36"/>
        <v>0</v>
      </c>
      <c r="V120" s="27">
        <f t="shared" si="37"/>
        <v>0</v>
      </c>
      <c r="W120" s="8"/>
      <c r="X120" s="29">
        <f>IF(AND(C119=1,C120=1),-1,0)</f>
        <v>0</v>
      </c>
    </row>
    <row r="121" spans="1:24" ht="21.25" customHeight="1" x14ac:dyDescent="0.15">
      <c r="A121" s="22" t="s">
        <v>140</v>
      </c>
      <c r="B121" s="23" t="b">
        <v>0</v>
      </c>
      <c r="C121" s="24">
        <f t="shared" si="19"/>
        <v>0</v>
      </c>
      <c r="D121" s="16" t="s">
        <v>30</v>
      </c>
      <c r="E121" s="26">
        <f t="shared" si="20"/>
        <v>0</v>
      </c>
      <c r="F121" s="27">
        <f t="shared" si="21"/>
        <v>0</v>
      </c>
      <c r="G121" s="27">
        <f t="shared" si="22"/>
        <v>0</v>
      </c>
      <c r="H121" s="27">
        <f t="shared" si="23"/>
        <v>0</v>
      </c>
      <c r="I121" s="27">
        <f t="shared" si="24"/>
        <v>0</v>
      </c>
      <c r="J121" s="27">
        <f t="shared" si="25"/>
        <v>0</v>
      </c>
      <c r="K121" s="27">
        <f t="shared" si="26"/>
        <v>0</v>
      </c>
      <c r="L121" s="27">
        <f t="shared" si="27"/>
        <v>0</v>
      </c>
      <c r="M121" s="28">
        <f t="shared" si="28"/>
        <v>0</v>
      </c>
      <c r="N121" s="26">
        <f t="shared" si="29"/>
        <v>0</v>
      </c>
      <c r="O121" s="27">
        <f t="shared" si="30"/>
        <v>0</v>
      </c>
      <c r="P121" s="27">
        <f t="shared" si="31"/>
        <v>0</v>
      </c>
      <c r="Q121" s="27">
        <f t="shared" si="32"/>
        <v>0</v>
      </c>
      <c r="R121" s="27">
        <f t="shared" si="33"/>
        <v>0</v>
      </c>
      <c r="S121" s="27">
        <f t="shared" si="34"/>
        <v>0</v>
      </c>
      <c r="T121" s="27">
        <f t="shared" si="35"/>
        <v>0</v>
      </c>
      <c r="U121" s="27">
        <f t="shared" si="36"/>
        <v>0</v>
      </c>
      <c r="V121" s="27">
        <f t="shared" si="37"/>
        <v>0</v>
      </c>
      <c r="W121" s="8"/>
      <c r="X121" s="29">
        <f>IF(AND(C121=0,C122=0),1,0)</f>
        <v>1</v>
      </c>
    </row>
    <row r="122" spans="1:24" ht="21.25" customHeight="1" x14ac:dyDescent="0.15">
      <c r="A122" s="30" t="s">
        <v>141</v>
      </c>
      <c r="B122" s="31" t="b">
        <v>0</v>
      </c>
      <c r="C122" s="24">
        <f t="shared" si="19"/>
        <v>0</v>
      </c>
      <c r="D122" s="16" t="s">
        <v>24</v>
      </c>
      <c r="E122" s="26">
        <f t="shared" si="20"/>
        <v>0</v>
      </c>
      <c r="F122" s="27">
        <f t="shared" si="21"/>
        <v>0</v>
      </c>
      <c r="G122" s="27">
        <f t="shared" si="22"/>
        <v>0</v>
      </c>
      <c r="H122" s="27">
        <f t="shared" si="23"/>
        <v>0</v>
      </c>
      <c r="I122" s="27">
        <f t="shared" si="24"/>
        <v>0</v>
      </c>
      <c r="J122" s="27">
        <f t="shared" si="25"/>
        <v>0</v>
      </c>
      <c r="K122" s="27">
        <f t="shared" si="26"/>
        <v>0</v>
      </c>
      <c r="L122" s="27">
        <f t="shared" si="27"/>
        <v>0</v>
      </c>
      <c r="M122" s="28">
        <f t="shared" si="28"/>
        <v>0</v>
      </c>
      <c r="N122" s="26">
        <f t="shared" si="29"/>
        <v>0</v>
      </c>
      <c r="O122" s="27">
        <f t="shared" si="30"/>
        <v>0</v>
      </c>
      <c r="P122" s="27">
        <f t="shared" si="31"/>
        <v>0</v>
      </c>
      <c r="Q122" s="27">
        <f t="shared" si="32"/>
        <v>0</v>
      </c>
      <c r="R122" s="27">
        <f t="shared" si="33"/>
        <v>0</v>
      </c>
      <c r="S122" s="27">
        <f t="shared" si="34"/>
        <v>0</v>
      </c>
      <c r="T122" s="27">
        <f t="shared" si="35"/>
        <v>0</v>
      </c>
      <c r="U122" s="27">
        <f t="shared" si="36"/>
        <v>0</v>
      </c>
      <c r="V122" s="27">
        <f t="shared" si="37"/>
        <v>0</v>
      </c>
      <c r="W122" s="8"/>
      <c r="X122" s="29">
        <f>IF(AND(C121=1,C122=1),-1,0)</f>
        <v>0</v>
      </c>
    </row>
    <row r="123" spans="1:24" ht="21.25" customHeight="1" x14ac:dyDescent="0.15">
      <c r="A123" s="22" t="s">
        <v>142</v>
      </c>
      <c r="B123" s="23" t="b">
        <v>0</v>
      </c>
      <c r="C123" s="24">
        <f t="shared" si="19"/>
        <v>0</v>
      </c>
      <c r="D123" s="16" t="s">
        <v>34</v>
      </c>
      <c r="E123" s="26">
        <f t="shared" si="20"/>
        <v>0</v>
      </c>
      <c r="F123" s="27">
        <f t="shared" si="21"/>
        <v>0</v>
      </c>
      <c r="G123" s="27">
        <f t="shared" si="22"/>
        <v>0</v>
      </c>
      <c r="H123" s="27">
        <f t="shared" si="23"/>
        <v>0</v>
      </c>
      <c r="I123" s="27">
        <f t="shared" si="24"/>
        <v>0</v>
      </c>
      <c r="J123" s="27">
        <f t="shared" si="25"/>
        <v>0</v>
      </c>
      <c r="K123" s="27">
        <f t="shared" si="26"/>
        <v>0</v>
      </c>
      <c r="L123" s="27">
        <f t="shared" si="27"/>
        <v>0</v>
      </c>
      <c r="M123" s="28">
        <f t="shared" si="28"/>
        <v>0</v>
      </c>
      <c r="N123" s="26">
        <f t="shared" si="29"/>
        <v>0</v>
      </c>
      <c r="O123" s="27">
        <f t="shared" si="30"/>
        <v>0</v>
      </c>
      <c r="P123" s="27">
        <f t="shared" si="31"/>
        <v>0</v>
      </c>
      <c r="Q123" s="27">
        <f t="shared" si="32"/>
        <v>0</v>
      </c>
      <c r="R123" s="27">
        <f t="shared" si="33"/>
        <v>0</v>
      </c>
      <c r="S123" s="27">
        <f t="shared" si="34"/>
        <v>0</v>
      </c>
      <c r="T123" s="27">
        <f t="shared" si="35"/>
        <v>0</v>
      </c>
      <c r="U123" s="27">
        <f t="shared" si="36"/>
        <v>0</v>
      </c>
      <c r="V123" s="27">
        <f t="shared" si="37"/>
        <v>0</v>
      </c>
      <c r="W123" s="8"/>
      <c r="X123" s="29">
        <f>IF(AND(C123=0,C124=0),1,0)</f>
        <v>1</v>
      </c>
    </row>
    <row r="124" spans="1:24" ht="21.25" customHeight="1" x14ac:dyDescent="0.15">
      <c r="A124" s="30" t="s">
        <v>143</v>
      </c>
      <c r="B124" s="31" t="b">
        <v>0</v>
      </c>
      <c r="C124" s="24">
        <f t="shared" si="19"/>
        <v>0</v>
      </c>
      <c r="D124" s="16" t="s">
        <v>20</v>
      </c>
      <c r="E124" s="26">
        <f t="shared" si="20"/>
        <v>0</v>
      </c>
      <c r="F124" s="27">
        <f t="shared" si="21"/>
        <v>0</v>
      </c>
      <c r="G124" s="27">
        <f t="shared" si="22"/>
        <v>0</v>
      </c>
      <c r="H124" s="27">
        <f t="shared" si="23"/>
        <v>0</v>
      </c>
      <c r="I124" s="27">
        <f t="shared" si="24"/>
        <v>0</v>
      </c>
      <c r="J124" s="27">
        <f t="shared" si="25"/>
        <v>0</v>
      </c>
      <c r="K124" s="27">
        <f t="shared" si="26"/>
        <v>0</v>
      </c>
      <c r="L124" s="27">
        <f t="shared" si="27"/>
        <v>0</v>
      </c>
      <c r="M124" s="28">
        <f t="shared" si="28"/>
        <v>0</v>
      </c>
      <c r="N124" s="26">
        <f t="shared" si="29"/>
        <v>0</v>
      </c>
      <c r="O124" s="27">
        <f t="shared" si="30"/>
        <v>0</v>
      </c>
      <c r="P124" s="27">
        <f t="shared" si="31"/>
        <v>0</v>
      </c>
      <c r="Q124" s="27">
        <f t="shared" si="32"/>
        <v>0</v>
      </c>
      <c r="R124" s="27">
        <f t="shared" si="33"/>
        <v>0</v>
      </c>
      <c r="S124" s="27">
        <f t="shared" si="34"/>
        <v>0</v>
      </c>
      <c r="T124" s="27">
        <f t="shared" si="35"/>
        <v>0</v>
      </c>
      <c r="U124" s="27">
        <f t="shared" si="36"/>
        <v>0</v>
      </c>
      <c r="V124" s="27">
        <f t="shared" si="37"/>
        <v>0</v>
      </c>
      <c r="W124" s="8"/>
      <c r="X124" s="29">
        <f>IF(AND(C123=1,C124=1),-1,0)</f>
        <v>0</v>
      </c>
    </row>
    <row r="125" spans="1:24" ht="21.25" customHeight="1" x14ac:dyDescent="0.15">
      <c r="A125" s="22" t="s">
        <v>144</v>
      </c>
      <c r="B125" s="23" t="b">
        <v>0</v>
      </c>
      <c r="C125" s="24">
        <f t="shared" si="19"/>
        <v>0</v>
      </c>
      <c r="D125" s="16" t="s">
        <v>22</v>
      </c>
      <c r="E125" s="26">
        <f t="shared" si="20"/>
        <v>0</v>
      </c>
      <c r="F125" s="27">
        <f t="shared" si="21"/>
        <v>0</v>
      </c>
      <c r="G125" s="27">
        <f t="shared" si="22"/>
        <v>0</v>
      </c>
      <c r="H125" s="27">
        <f t="shared" si="23"/>
        <v>0</v>
      </c>
      <c r="I125" s="27">
        <f t="shared" si="24"/>
        <v>0</v>
      </c>
      <c r="J125" s="27">
        <f t="shared" si="25"/>
        <v>0</v>
      </c>
      <c r="K125" s="27">
        <f t="shared" si="26"/>
        <v>0</v>
      </c>
      <c r="L125" s="27">
        <f t="shared" si="27"/>
        <v>0</v>
      </c>
      <c r="M125" s="28">
        <f t="shared" si="28"/>
        <v>0</v>
      </c>
      <c r="N125" s="26">
        <f t="shared" si="29"/>
        <v>0</v>
      </c>
      <c r="O125" s="27">
        <f t="shared" si="30"/>
        <v>0</v>
      </c>
      <c r="P125" s="27">
        <f t="shared" si="31"/>
        <v>0</v>
      </c>
      <c r="Q125" s="27">
        <f t="shared" si="32"/>
        <v>0</v>
      </c>
      <c r="R125" s="27">
        <f t="shared" si="33"/>
        <v>0</v>
      </c>
      <c r="S125" s="27">
        <f t="shared" si="34"/>
        <v>0</v>
      </c>
      <c r="T125" s="27">
        <f t="shared" si="35"/>
        <v>0</v>
      </c>
      <c r="U125" s="27">
        <f t="shared" si="36"/>
        <v>0</v>
      </c>
      <c r="V125" s="27">
        <f t="shared" si="37"/>
        <v>0</v>
      </c>
      <c r="W125" s="8"/>
      <c r="X125" s="29">
        <f>IF(AND(C125=0,C126=0),1,0)</f>
        <v>1</v>
      </c>
    </row>
    <row r="126" spans="1:24" ht="21.25" customHeight="1" x14ac:dyDescent="0.15">
      <c r="A126" s="30" t="s">
        <v>145</v>
      </c>
      <c r="B126" s="31" t="b">
        <v>0</v>
      </c>
      <c r="C126" s="24">
        <f t="shared" si="19"/>
        <v>0</v>
      </c>
      <c r="D126" s="16" t="s">
        <v>32</v>
      </c>
      <c r="E126" s="26">
        <f t="shared" si="20"/>
        <v>0</v>
      </c>
      <c r="F126" s="27">
        <f t="shared" si="21"/>
        <v>0</v>
      </c>
      <c r="G126" s="27">
        <f t="shared" si="22"/>
        <v>0</v>
      </c>
      <c r="H126" s="27">
        <f t="shared" si="23"/>
        <v>0</v>
      </c>
      <c r="I126" s="27">
        <f t="shared" si="24"/>
        <v>0</v>
      </c>
      <c r="J126" s="27">
        <f t="shared" si="25"/>
        <v>0</v>
      </c>
      <c r="K126" s="27">
        <f t="shared" si="26"/>
        <v>0</v>
      </c>
      <c r="L126" s="27">
        <f t="shared" si="27"/>
        <v>0</v>
      </c>
      <c r="M126" s="28">
        <f t="shared" si="28"/>
        <v>0</v>
      </c>
      <c r="N126" s="26">
        <f t="shared" si="29"/>
        <v>0</v>
      </c>
      <c r="O126" s="27">
        <f t="shared" si="30"/>
        <v>0</v>
      </c>
      <c r="P126" s="27">
        <f t="shared" si="31"/>
        <v>0</v>
      </c>
      <c r="Q126" s="27">
        <f t="shared" si="32"/>
        <v>0</v>
      </c>
      <c r="R126" s="27">
        <f t="shared" si="33"/>
        <v>0</v>
      </c>
      <c r="S126" s="27">
        <f t="shared" si="34"/>
        <v>0</v>
      </c>
      <c r="T126" s="27">
        <f t="shared" si="35"/>
        <v>0</v>
      </c>
      <c r="U126" s="27">
        <f t="shared" si="36"/>
        <v>0</v>
      </c>
      <c r="V126" s="27">
        <f t="shared" si="37"/>
        <v>0</v>
      </c>
      <c r="W126" s="8"/>
      <c r="X126" s="29">
        <f>IF(AND(C125=1,C126=1),-1,0)</f>
        <v>0</v>
      </c>
    </row>
    <row r="127" spans="1:24" ht="21.25" customHeight="1" x14ac:dyDescent="0.15">
      <c r="A127" s="22" t="s">
        <v>146</v>
      </c>
      <c r="B127" s="23" t="b">
        <v>0</v>
      </c>
      <c r="C127" s="24">
        <f t="shared" si="19"/>
        <v>0</v>
      </c>
      <c r="D127" s="16" t="s">
        <v>28</v>
      </c>
      <c r="E127" s="26">
        <f t="shared" si="20"/>
        <v>0</v>
      </c>
      <c r="F127" s="27">
        <f t="shared" si="21"/>
        <v>0</v>
      </c>
      <c r="G127" s="27">
        <f t="shared" si="22"/>
        <v>0</v>
      </c>
      <c r="H127" s="27">
        <f t="shared" si="23"/>
        <v>0</v>
      </c>
      <c r="I127" s="27">
        <f t="shared" si="24"/>
        <v>0</v>
      </c>
      <c r="J127" s="27">
        <f t="shared" si="25"/>
        <v>0</v>
      </c>
      <c r="K127" s="27">
        <f t="shared" si="26"/>
        <v>0</v>
      </c>
      <c r="L127" s="27">
        <f t="shared" si="27"/>
        <v>0</v>
      </c>
      <c r="M127" s="28">
        <f t="shared" si="28"/>
        <v>0</v>
      </c>
      <c r="N127" s="26">
        <f t="shared" si="29"/>
        <v>0</v>
      </c>
      <c r="O127" s="27">
        <f t="shared" si="30"/>
        <v>0</v>
      </c>
      <c r="P127" s="27">
        <f t="shared" si="31"/>
        <v>0</v>
      </c>
      <c r="Q127" s="27">
        <f t="shared" si="32"/>
        <v>0</v>
      </c>
      <c r="R127" s="27">
        <f t="shared" si="33"/>
        <v>0</v>
      </c>
      <c r="S127" s="27">
        <f t="shared" si="34"/>
        <v>0</v>
      </c>
      <c r="T127" s="27">
        <f t="shared" si="35"/>
        <v>0</v>
      </c>
      <c r="U127" s="27">
        <f t="shared" si="36"/>
        <v>0</v>
      </c>
      <c r="V127" s="27">
        <f t="shared" si="37"/>
        <v>0</v>
      </c>
      <c r="W127" s="8"/>
      <c r="X127" s="29">
        <f>IF(AND(C127=0,C128=0),1,0)</f>
        <v>1</v>
      </c>
    </row>
    <row r="128" spans="1:24" ht="21.25" customHeight="1" x14ac:dyDescent="0.15">
      <c r="A128" s="30" t="s">
        <v>147</v>
      </c>
      <c r="B128" s="31" t="b">
        <v>0</v>
      </c>
      <c r="C128" s="24">
        <f t="shared" si="19"/>
        <v>0</v>
      </c>
      <c r="D128" s="16" t="s">
        <v>18</v>
      </c>
      <c r="E128" s="26">
        <f t="shared" si="20"/>
        <v>0</v>
      </c>
      <c r="F128" s="27">
        <f t="shared" si="21"/>
        <v>0</v>
      </c>
      <c r="G128" s="27">
        <f t="shared" si="22"/>
        <v>0</v>
      </c>
      <c r="H128" s="27">
        <f t="shared" si="23"/>
        <v>0</v>
      </c>
      <c r="I128" s="27">
        <f t="shared" si="24"/>
        <v>0</v>
      </c>
      <c r="J128" s="27">
        <f t="shared" si="25"/>
        <v>0</v>
      </c>
      <c r="K128" s="27">
        <f t="shared" si="26"/>
        <v>0</v>
      </c>
      <c r="L128" s="27">
        <f t="shared" si="27"/>
        <v>0</v>
      </c>
      <c r="M128" s="28">
        <f t="shared" si="28"/>
        <v>0</v>
      </c>
      <c r="N128" s="26">
        <f t="shared" si="29"/>
        <v>0</v>
      </c>
      <c r="O128" s="27">
        <f t="shared" si="30"/>
        <v>0</v>
      </c>
      <c r="P128" s="27">
        <f t="shared" si="31"/>
        <v>0</v>
      </c>
      <c r="Q128" s="27">
        <f t="shared" si="32"/>
        <v>0</v>
      </c>
      <c r="R128" s="27">
        <f t="shared" si="33"/>
        <v>0</v>
      </c>
      <c r="S128" s="27">
        <f t="shared" si="34"/>
        <v>0</v>
      </c>
      <c r="T128" s="27">
        <f t="shared" si="35"/>
        <v>0</v>
      </c>
      <c r="U128" s="27">
        <f t="shared" si="36"/>
        <v>0</v>
      </c>
      <c r="V128" s="27">
        <f t="shared" si="37"/>
        <v>0</v>
      </c>
      <c r="W128" s="8"/>
      <c r="X128" s="29">
        <f>IF(AND(C127=1,C128=1),-1,0)</f>
        <v>0</v>
      </c>
    </row>
    <row r="129" spans="1:24" ht="21.25" customHeight="1" x14ac:dyDescent="0.15">
      <c r="A129" s="22" t="s">
        <v>148</v>
      </c>
      <c r="B129" s="23" t="b">
        <v>0</v>
      </c>
      <c r="C129" s="24">
        <f t="shared" si="19"/>
        <v>0</v>
      </c>
      <c r="D129" s="16" t="s">
        <v>32</v>
      </c>
      <c r="E129" s="26">
        <f t="shared" si="20"/>
        <v>0</v>
      </c>
      <c r="F129" s="27">
        <f t="shared" si="21"/>
        <v>0</v>
      </c>
      <c r="G129" s="27">
        <f t="shared" si="22"/>
        <v>0</v>
      </c>
      <c r="H129" s="27">
        <f t="shared" si="23"/>
        <v>0</v>
      </c>
      <c r="I129" s="27">
        <f t="shared" si="24"/>
        <v>0</v>
      </c>
      <c r="J129" s="27">
        <f t="shared" si="25"/>
        <v>0</v>
      </c>
      <c r="K129" s="27">
        <f t="shared" si="26"/>
        <v>0</v>
      </c>
      <c r="L129" s="27">
        <f t="shared" si="27"/>
        <v>0</v>
      </c>
      <c r="M129" s="28">
        <f t="shared" si="28"/>
        <v>0</v>
      </c>
      <c r="N129" s="26">
        <f t="shared" si="29"/>
        <v>0</v>
      </c>
      <c r="O129" s="27">
        <f t="shared" si="30"/>
        <v>0</v>
      </c>
      <c r="P129" s="27">
        <f t="shared" si="31"/>
        <v>0</v>
      </c>
      <c r="Q129" s="27">
        <f t="shared" si="32"/>
        <v>0</v>
      </c>
      <c r="R129" s="27">
        <f t="shared" si="33"/>
        <v>0</v>
      </c>
      <c r="S129" s="27">
        <f t="shared" si="34"/>
        <v>0</v>
      </c>
      <c r="T129" s="27">
        <f t="shared" si="35"/>
        <v>0</v>
      </c>
      <c r="U129" s="27">
        <f t="shared" si="36"/>
        <v>0</v>
      </c>
      <c r="V129" s="27">
        <f t="shared" si="37"/>
        <v>0</v>
      </c>
      <c r="W129" s="8"/>
      <c r="X129" s="29">
        <f>IF(AND(C129=0,C130=0),1,0)</f>
        <v>1</v>
      </c>
    </row>
    <row r="130" spans="1:24" ht="21.25" customHeight="1" x14ac:dyDescent="0.15">
      <c r="A130" s="30" t="s">
        <v>149</v>
      </c>
      <c r="B130" s="31" t="b">
        <v>0</v>
      </c>
      <c r="C130" s="24">
        <f t="shared" si="19"/>
        <v>0</v>
      </c>
      <c r="D130" s="16" t="s">
        <v>24</v>
      </c>
      <c r="E130" s="26">
        <f t="shared" si="20"/>
        <v>0</v>
      </c>
      <c r="F130" s="27">
        <f t="shared" si="21"/>
        <v>0</v>
      </c>
      <c r="G130" s="27">
        <f t="shared" si="22"/>
        <v>0</v>
      </c>
      <c r="H130" s="27">
        <f t="shared" si="23"/>
        <v>0</v>
      </c>
      <c r="I130" s="27">
        <f t="shared" si="24"/>
        <v>0</v>
      </c>
      <c r="J130" s="27">
        <f t="shared" si="25"/>
        <v>0</v>
      </c>
      <c r="K130" s="27">
        <f t="shared" si="26"/>
        <v>0</v>
      </c>
      <c r="L130" s="27">
        <f t="shared" si="27"/>
        <v>0</v>
      </c>
      <c r="M130" s="28">
        <f t="shared" si="28"/>
        <v>0</v>
      </c>
      <c r="N130" s="26">
        <f t="shared" si="29"/>
        <v>0</v>
      </c>
      <c r="O130" s="27">
        <f t="shared" si="30"/>
        <v>0</v>
      </c>
      <c r="P130" s="27">
        <f t="shared" si="31"/>
        <v>0</v>
      </c>
      <c r="Q130" s="27">
        <f t="shared" si="32"/>
        <v>0</v>
      </c>
      <c r="R130" s="27">
        <f t="shared" si="33"/>
        <v>0</v>
      </c>
      <c r="S130" s="27">
        <f t="shared" si="34"/>
        <v>0</v>
      </c>
      <c r="T130" s="27">
        <f t="shared" si="35"/>
        <v>0</v>
      </c>
      <c r="U130" s="27">
        <f t="shared" si="36"/>
        <v>0</v>
      </c>
      <c r="V130" s="27">
        <f t="shared" si="37"/>
        <v>0</v>
      </c>
      <c r="W130" s="8"/>
      <c r="X130" s="29">
        <f>IF(AND(C129=1,C130=1),-1,0)</f>
        <v>0</v>
      </c>
    </row>
    <row r="131" spans="1:24" ht="21.25" customHeight="1" x14ac:dyDescent="0.15">
      <c r="A131" s="22" t="s">
        <v>150</v>
      </c>
      <c r="B131" s="23" t="b">
        <v>0</v>
      </c>
      <c r="C131" s="24">
        <f t="shared" si="19"/>
        <v>0</v>
      </c>
      <c r="D131" s="16" t="s">
        <v>20</v>
      </c>
      <c r="E131" s="26">
        <f t="shared" si="20"/>
        <v>0</v>
      </c>
      <c r="F131" s="27">
        <f t="shared" si="21"/>
        <v>0</v>
      </c>
      <c r="G131" s="27">
        <f t="shared" si="22"/>
        <v>0</v>
      </c>
      <c r="H131" s="27">
        <f t="shared" si="23"/>
        <v>0</v>
      </c>
      <c r="I131" s="27">
        <f t="shared" si="24"/>
        <v>0</v>
      </c>
      <c r="J131" s="27">
        <f t="shared" si="25"/>
        <v>0</v>
      </c>
      <c r="K131" s="27">
        <f t="shared" si="26"/>
        <v>0</v>
      </c>
      <c r="L131" s="27">
        <f t="shared" si="27"/>
        <v>0</v>
      </c>
      <c r="M131" s="28">
        <f t="shared" si="28"/>
        <v>0</v>
      </c>
      <c r="N131" s="26">
        <f t="shared" si="29"/>
        <v>0</v>
      </c>
      <c r="O131" s="27">
        <f t="shared" si="30"/>
        <v>0</v>
      </c>
      <c r="P131" s="27">
        <f t="shared" si="31"/>
        <v>0</v>
      </c>
      <c r="Q131" s="27">
        <f t="shared" si="32"/>
        <v>0</v>
      </c>
      <c r="R131" s="27">
        <f t="shared" si="33"/>
        <v>0</v>
      </c>
      <c r="S131" s="27">
        <f t="shared" si="34"/>
        <v>0</v>
      </c>
      <c r="T131" s="27">
        <f t="shared" si="35"/>
        <v>0</v>
      </c>
      <c r="U131" s="27">
        <f t="shared" si="36"/>
        <v>0</v>
      </c>
      <c r="V131" s="27">
        <f t="shared" si="37"/>
        <v>0</v>
      </c>
      <c r="W131" s="8"/>
      <c r="X131" s="29">
        <f>IF(AND(C131=0,C132=0),1,0)</f>
        <v>1</v>
      </c>
    </row>
    <row r="132" spans="1:24" ht="21.25" customHeight="1" x14ac:dyDescent="0.15">
      <c r="A132" s="30" t="s">
        <v>151</v>
      </c>
      <c r="B132" s="31" t="b">
        <v>0</v>
      </c>
      <c r="C132" s="24">
        <f t="shared" si="19"/>
        <v>0</v>
      </c>
      <c r="D132" s="16" t="s">
        <v>26</v>
      </c>
      <c r="E132" s="26">
        <f t="shared" si="20"/>
        <v>0</v>
      </c>
      <c r="F132" s="27">
        <f t="shared" si="21"/>
        <v>0</v>
      </c>
      <c r="G132" s="27">
        <f t="shared" si="22"/>
        <v>0</v>
      </c>
      <c r="H132" s="27">
        <f t="shared" si="23"/>
        <v>0</v>
      </c>
      <c r="I132" s="27">
        <f t="shared" si="24"/>
        <v>0</v>
      </c>
      <c r="J132" s="27">
        <f t="shared" si="25"/>
        <v>0</v>
      </c>
      <c r="K132" s="27">
        <f t="shared" si="26"/>
        <v>0</v>
      </c>
      <c r="L132" s="27">
        <f t="shared" si="27"/>
        <v>0</v>
      </c>
      <c r="M132" s="28">
        <f t="shared" si="28"/>
        <v>0</v>
      </c>
      <c r="N132" s="26">
        <f t="shared" si="29"/>
        <v>0</v>
      </c>
      <c r="O132" s="27">
        <f t="shared" si="30"/>
        <v>0</v>
      </c>
      <c r="P132" s="27">
        <f t="shared" si="31"/>
        <v>0</v>
      </c>
      <c r="Q132" s="27">
        <f t="shared" si="32"/>
        <v>0</v>
      </c>
      <c r="R132" s="27">
        <f t="shared" si="33"/>
        <v>0</v>
      </c>
      <c r="S132" s="27">
        <f t="shared" si="34"/>
        <v>0</v>
      </c>
      <c r="T132" s="27">
        <f t="shared" si="35"/>
        <v>0</v>
      </c>
      <c r="U132" s="27">
        <f t="shared" si="36"/>
        <v>0</v>
      </c>
      <c r="V132" s="27">
        <f t="shared" si="37"/>
        <v>0</v>
      </c>
      <c r="W132" s="8"/>
      <c r="X132" s="29">
        <f>IF(AND(C131=1,C132=1),-1,0)</f>
        <v>0</v>
      </c>
    </row>
    <row r="133" spans="1:24" ht="21.25" customHeight="1" x14ac:dyDescent="0.15">
      <c r="A133" s="22" t="s">
        <v>152</v>
      </c>
      <c r="B133" s="23" t="b">
        <v>0</v>
      </c>
      <c r="C133" s="24">
        <f t="shared" si="19"/>
        <v>0</v>
      </c>
      <c r="D133" s="16" t="s">
        <v>18</v>
      </c>
      <c r="E133" s="26">
        <f t="shared" si="20"/>
        <v>0</v>
      </c>
      <c r="F133" s="27">
        <f t="shared" si="21"/>
        <v>0</v>
      </c>
      <c r="G133" s="27">
        <f t="shared" si="22"/>
        <v>0</v>
      </c>
      <c r="H133" s="27">
        <f t="shared" si="23"/>
        <v>0</v>
      </c>
      <c r="I133" s="27">
        <f t="shared" si="24"/>
        <v>0</v>
      </c>
      <c r="J133" s="27">
        <f t="shared" si="25"/>
        <v>0</v>
      </c>
      <c r="K133" s="27">
        <f t="shared" si="26"/>
        <v>0</v>
      </c>
      <c r="L133" s="27">
        <f t="shared" si="27"/>
        <v>0</v>
      </c>
      <c r="M133" s="28">
        <f t="shared" si="28"/>
        <v>0</v>
      </c>
      <c r="N133" s="26">
        <f t="shared" si="29"/>
        <v>0</v>
      </c>
      <c r="O133" s="27">
        <f t="shared" si="30"/>
        <v>0</v>
      </c>
      <c r="P133" s="27">
        <f t="shared" si="31"/>
        <v>0</v>
      </c>
      <c r="Q133" s="27">
        <f t="shared" si="32"/>
        <v>0</v>
      </c>
      <c r="R133" s="27">
        <f t="shared" si="33"/>
        <v>0</v>
      </c>
      <c r="S133" s="27">
        <f t="shared" si="34"/>
        <v>0</v>
      </c>
      <c r="T133" s="27">
        <f t="shared" si="35"/>
        <v>0</v>
      </c>
      <c r="U133" s="27">
        <f t="shared" si="36"/>
        <v>0</v>
      </c>
      <c r="V133" s="27">
        <f t="shared" si="37"/>
        <v>0</v>
      </c>
      <c r="W133" s="8"/>
      <c r="X133" s="29">
        <f>IF(AND(C133=0,C134=0),1,0)</f>
        <v>1</v>
      </c>
    </row>
    <row r="134" spans="1:24" ht="21.25" customHeight="1" x14ac:dyDescent="0.15">
      <c r="A134" s="30" t="s">
        <v>153</v>
      </c>
      <c r="B134" s="31" t="b">
        <v>0</v>
      </c>
      <c r="C134" s="24">
        <f t="shared" si="19"/>
        <v>0</v>
      </c>
      <c r="D134" s="16" t="s">
        <v>30</v>
      </c>
      <c r="E134" s="26">
        <f t="shared" si="20"/>
        <v>0</v>
      </c>
      <c r="F134" s="27">
        <f t="shared" si="21"/>
        <v>0</v>
      </c>
      <c r="G134" s="27">
        <f t="shared" si="22"/>
        <v>0</v>
      </c>
      <c r="H134" s="27">
        <f t="shared" si="23"/>
        <v>0</v>
      </c>
      <c r="I134" s="27">
        <f t="shared" si="24"/>
        <v>0</v>
      </c>
      <c r="J134" s="27">
        <f t="shared" si="25"/>
        <v>0</v>
      </c>
      <c r="K134" s="27">
        <f t="shared" si="26"/>
        <v>0</v>
      </c>
      <c r="L134" s="27">
        <f t="shared" si="27"/>
        <v>0</v>
      </c>
      <c r="M134" s="28">
        <f t="shared" si="28"/>
        <v>0</v>
      </c>
      <c r="N134" s="26">
        <f t="shared" si="29"/>
        <v>0</v>
      </c>
      <c r="O134" s="27">
        <f t="shared" si="30"/>
        <v>0</v>
      </c>
      <c r="P134" s="27">
        <f t="shared" si="31"/>
        <v>0</v>
      </c>
      <c r="Q134" s="27">
        <f t="shared" si="32"/>
        <v>0</v>
      </c>
      <c r="R134" s="27">
        <f t="shared" si="33"/>
        <v>0</v>
      </c>
      <c r="S134" s="27">
        <f t="shared" si="34"/>
        <v>0</v>
      </c>
      <c r="T134" s="27">
        <f t="shared" si="35"/>
        <v>0</v>
      </c>
      <c r="U134" s="27">
        <f t="shared" si="36"/>
        <v>0</v>
      </c>
      <c r="V134" s="27">
        <f t="shared" si="37"/>
        <v>0</v>
      </c>
      <c r="W134" s="8"/>
      <c r="X134" s="29">
        <f>IF(AND(C133=1,C134=1),-1,0)</f>
        <v>0</v>
      </c>
    </row>
    <row r="135" spans="1:24" ht="21.25" customHeight="1" x14ac:dyDescent="0.15">
      <c r="A135" s="22" t="s">
        <v>154</v>
      </c>
      <c r="B135" s="23" t="b">
        <v>0</v>
      </c>
      <c r="C135" s="24">
        <f t="shared" ref="C135:C198" si="38">IF(B135,1,0)</f>
        <v>0</v>
      </c>
      <c r="D135" s="16" t="s">
        <v>34</v>
      </c>
      <c r="E135" s="26">
        <f t="shared" ref="E135:E198" si="39">IF(D135="F",1,0)*C135</f>
        <v>0</v>
      </c>
      <c r="F135" s="27">
        <f t="shared" ref="F135:F198" si="40">IF(D135="C",1,0)*C135</f>
        <v>0</v>
      </c>
      <c r="G135" s="27">
        <f t="shared" ref="G135:G198" si="41">IF(D135="E",1,0)*C135</f>
        <v>0</v>
      </c>
      <c r="H135" s="27">
        <f t="shared" ref="H135:H198" si="42">IF(D135="H",1,0)*C135</f>
        <v>0</v>
      </c>
      <c r="I135" s="27">
        <f t="shared" ref="I135:I198" si="43">IF(D135="B",1,0)*C135</f>
        <v>0</v>
      </c>
      <c r="J135" s="27">
        <f t="shared" ref="J135:J198" si="44">IF(D135="I",1,0)*C135</f>
        <v>0</v>
      </c>
      <c r="K135" s="27">
        <f t="shared" ref="K135:K198" si="45">IF(D135="G",1,0)*C135</f>
        <v>0</v>
      </c>
      <c r="L135" s="27">
        <f t="shared" ref="L135:L198" si="46">IF(D135="A",1,0)*C135</f>
        <v>0</v>
      </c>
      <c r="M135" s="28">
        <f t="shared" ref="M135:M198" si="47">IF(D135="D",1,0)*C135</f>
        <v>0</v>
      </c>
      <c r="N135" s="26">
        <f t="shared" ref="N135:N198" si="48">IF(D135="C",1,0)*C135</f>
        <v>0</v>
      </c>
      <c r="O135" s="27">
        <f t="shared" ref="O135:O198" si="49">IF(D135="I",1,0)*C135</f>
        <v>0</v>
      </c>
      <c r="P135" s="27">
        <f t="shared" ref="P135:P198" si="50">IF(D135="G",1,0)*C135</f>
        <v>0</v>
      </c>
      <c r="Q135" s="27">
        <f t="shared" ref="Q135:Q198" si="51">IF(D135="D",1,0)*C135</f>
        <v>0</v>
      </c>
      <c r="R135" s="27">
        <f t="shared" ref="R135:R198" si="52">IF(D135="F",1,0)*C135</f>
        <v>0</v>
      </c>
      <c r="S135" s="27">
        <f t="shared" ref="S135:S198" si="53">IF(D135="B",1,0)*C135</f>
        <v>0</v>
      </c>
      <c r="T135" s="27">
        <f t="shared" ref="T135:T198" si="54">IF(D135="E",1,0)*C135</f>
        <v>0</v>
      </c>
      <c r="U135" s="27">
        <f t="shared" ref="U135:U198" si="55">IF(D135="H",1,0)*C135</f>
        <v>0</v>
      </c>
      <c r="V135" s="27">
        <f t="shared" ref="V135:V198" si="56">IF(D135="A",1,0)*C135</f>
        <v>0</v>
      </c>
      <c r="W135" s="8"/>
      <c r="X135" s="29">
        <f>IF(AND(C135=0,C136=0),1,0)</f>
        <v>1</v>
      </c>
    </row>
    <row r="136" spans="1:24" ht="21.25" customHeight="1" x14ac:dyDescent="0.15">
      <c r="A136" s="30" t="s">
        <v>155</v>
      </c>
      <c r="B136" s="31" t="b">
        <v>0</v>
      </c>
      <c r="C136" s="24">
        <f t="shared" si="38"/>
        <v>0</v>
      </c>
      <c r="D136" s="16" t="s">
        <v>22</v>
      </c>
      <c r="E136" s="26">
        <f t="shared" si="39"/>
        <v>0</v>
      </c>
      <c r="F136" s="27">
        <f t="shared" si="40"/>
        <v>0</v>
      </c>
      <c r="G136" s="27">
        <f t="shared" si="41"/>
        <v>0</v>
      </c>
      <c r="H136" s="27">
        <f t="shared" si="42"/>
        <v>0</v>
      </c>
      <c r="I136" s="27">
        <f t="shared" si="43"/>
        <v>0</v>
      </c>
      <c r="J136" s="27">
        <f t="shared" si="44"/>
        <v>0</v>
      </c>
      <c r="K136" s="27">
        <f t="shared" si="45"/>
        <v>0</v>
      </c>
      <c r="L136" s="27">
        <f t="shared" si="46"/>
        <v>0</v>
      </c>
      <c r="M136" s="28">
        <f t="shared" si="47"/>
        <v>0</v>
      </c>
      <c r="N136" s="26">
        <f t="shared" si="48"/>
        <v>0</v>
      </c>
      <c r="O136" s="27">
        <f t="shared" si="49"/>
        <v>0</v>
      </c>
      <c r="P136" s="27">
        <f t="shared" si="50"/>
        <v>0</v>
      </c>
      <c r="Q136" s="27">
        <f t="shared" si="51"/>
        <v>0</v>
      </c>
      <c r="R136" s="27">
        <f t="shared" si="52"/>
        <v>0</v>
      </c>
      <c r="S136" s="27">
        <f t="shared" si="53"/>
        <v>0</v>
      </c>
      <c r="T136" s="27">
        <f t="shared" si="54"/>
        <v>0</v>
      </c>
      <c r="U136" s="27">
        <f t="shared" si="55"/>
        <v>0</v>
      </c>
      <c r="V136" s="27">
        <f t="shared" si="56"/>
        <v>0</v>
      </c>
      <c r="W136" s="8"/>
      <c r="X136" s="29">
        <f>IF(AND(C135=1,C136=1),-1,0)</f>
        <v>0</v>
      </c>
    </row>
    <row r="137" spans="1:24" ht="21.25" customHeight="1" x14ac:dyDescent="0.15">
      <c r="A137" s="22" t="s">
        <v>156</v>
      </c>
      <c r="B137" s="23" t="b">
        <v>0</v>
      </c>
      <c r="C137" s="24">
        <f t="shared" si="38"/>
        <v>0</v>
      </c>
      <c r="D137" s="16" t="s">
        <v>28</v>
      </c>
      <c r="E137" s="26">
        <f t="shared" si="39"/>
        <v>0</v>
      </c>
      <c r="F137" s="27">
        <f t="shared" si="40"/>
        <v>0</v>
      </c>
      <c r="G137" s="27">
        <f t="shared" si="41"/>
        <v>0</v>
      </c>
      <c r="H137" s="27">
        <f t="shared" si="42"/>
        <v>0</v>
      </c>
      <c r="I137" s="27">
        <f t="shared" si="43"/>
        <v>0</v>
      </c>
      <c r="J137" s="27">
        <f t="shared" si="44"/>
        <v>0</v>
      </c>
      <c r="K137" s="27">
        <f t="shared" si="45"/>
        <v>0</v>
      </c>
      <c r="L137" s="27">
        <f t="shared" si="46"/>
        <v>0</v>
      </c>
      <c r="M137" s="28">
        <f t="shared" si="47"/>
        <v>0</v>
      </c>
      <c r="N137" s="26">
        <f t="shared" si="48"/>
        <v>0</v>
      </c>
      <c r="O137" s="27">
        <f t="shared" si="49"/>
        <v>0</v>
      </c>
      <c r="P137" s="27">
        <f t="shared" si="50"/>
        <v>0</v>
      </c>
      <c r="Q137" s="27">
        <f t="shared" si="51"/>
        <v>0</v>
      </c>
      <c r="R137" s="27">
        <f t="shared" si="52"/>
        <v>0</v>
      </c>
      <c r="S137" s="27">
        <f t="shared" si="53"/>
        <v>0</v>
      </c>
      <c r="T137" s="27">
        <f t="shared" si="54"/>
        <v>0</v>
      </c>
      <c r="U137" s="27">
        <f t="shared" si="55"/>
        <v>0</v>
      </c>
      <c r="V137" s="27">
        <f t="shared" si="56"/>
        <v>0</v>
      </c>
      <c r="W137" s="8"/>
      <c r="X137" s="29">
        <f>IF(AND(C137=0,C138=0),1,0)</f>
        <v>1</v>
      </c>
    </row>
    <row r="138" spans="1:24" ht="21.25" customHeight="1" x14ac:dyDescent="0.15">
      <c r="A138" s="30" t="s">
        <v>157</v>
      </c>
      <c r="B138" s="31" t="b">
        <v>0</v>
      </c>
      <c r="C138" s="24">
        <f t="shared" si="38"/>
        <v>0</v>
      </c>
      <c r="D138" s="16" t="s">
        <v>32</v>
      </c>
      <c r="E138" s="26">
        <f t="shared" si="39"/>
        <v>0</v>
      </c>
      <c r="F138" s="27">
        <f t="shared" si="40"/>
        <v>0</v>
      </c>
      <c r="G138" s="27">
        <f t="shared" si="41"/>
        <v>0</v>
      </c>
      <c r="H138" s="27">
        <f t="shared" si="42"/>
        <v>0</v>
      </c>
      <c r="I138" s="27">
        <f t="shared" si="43"/>
        <v>0</v>
      </c>
      <c r="J138" s="27">
        <f t="shared" si="44"/>
        <v>0</v>
      </c>
      <c r="K138" s="27">
        <f t="shared" si="45"/>
        <v>0</v>
      </c>
      <c r="L138" s="27">
        <f t="shared" si="46"/>
        <v>0</v>
      </c>
      <c r="M138" s="28">
        <f t="shared" si="47"/>
        <v>0</v>
      </c>
      <c r="N138" s="26">
        <f t="shared" si="48"/>
        <v>0</v>
      </c>
      <c r="O138" s="27">
        <f t="shared" si="49"/>
        <v>0</v>
      </c>
      <c r="P138" s="27">
        <f t="shared" si="50"/>
        <v>0</v>
      </c>
      <c r="Q138" s="27">
        <f t="shared" si="51"/>
        <v>0</v>
      </c>
      <c r="R138" s="27">
        <f t="shared" si="52"/>
        <v>0</v>
      </c>
      <c r="S138" s="27">
        <f t="shared" si="53"/>
        <v>0</v>
      </c>
      <c r="T138" s="27">
        <f t="shared" si="54"/>
        <v>0</v>
      </c>
      <c r="U138" s="27">
        <f t="shared" si="55"/>
        <v>0</v>
      </c>
      <c r="V138" s="27">
        <f t="shared" si="56"/>
        <v>0</v>
      </c>
      <c r="W138" s="8"/>
      <c r="X138" s="29">
        <f>IF(AND(C137=1,C138=1),-1,0)</f>
        <v>0</v>
      </c>
    </row>
    <row r="139" spans="1:24" ht="21.25" customHeight="1" x14ac:dyDescent="0.15">
      <c r="A139" s="22" t="s">
        <v>158</v>
      </c>
      <c r="B139" s="23" t="b">
        <v>0</v>
      </c>
      <c r="C139" s="24">
        <f t="shared" si="38"/>
        <v>0</v>
      </c>
      <c r="D139" s="16" t="s">
        <v>26</v>
      </c>
      <c r="E139" s="26">
        <f t="shared" si="39"/>
        <v>0</v>
      </c>
      <c r="F139" s="27">
        <f t="shared" si="40"/>
        <v>0</v>
      </c>
      <c r="G139" s="27">
        <f t="shared" si="41"/>
        <v>0</v>
      </c>
      <c r="H139" s="27">
        <f t="shared" si="42"/>
        <v>0</v>
      </c>
      <c r="I139" s="27">
        <f t="shared" si="43"/>
        <v>0</v>
      </c>
      <c r="J139" s="27">
        <f t="shared" si="44"/>
        <v>0</v>
      </c>
      <c r="K139" s="27">
        <f t="shared" si="45"/>
        <v>0</v>
      </c>
      <c r="L139" s="27">
        <f t="shared" si="46"/>
        <v>0</v>
      </c>
      <c r="M139" s="28">
        <f t="shared" si="47"/>
        <v>0</v>
      </c>
      <c r="N139" s="26">
        <f t="shared" si="48"/>
        <v>0</v>
      </c>
      <c r="O139" s="27">
        <f t="shared" si="49"/>
        <v>0</v>
      </c>
      <c r="P139" s="27">
        <f t="shared" si="50"/>
        <v>0</v>
      </c>
      <c r="Q139" s="27">
        <f t="shared" si="51"/>
        <v>0</v>
      </c>
      <c r="R139" s="27">
        <f t="shared" si="52"/>
        <v>0</v>
      </c>
      <c r="S139" s="27">
        <f t="shared" si="53"/>
        <v>0</v>
      </c>
      <c r="T139" s="27">
        <f t="shared" si="54"/>
        <v>0</v>
      </c>
      <c r="U139" s="27">
        <f t="shared" si="55"/>
        <v>0</v>
      </c>
      <c r="V139" s="27">
        <f t="shared" si="56"/>
        <v>0</v>
      </c>
      <c r="W139" s="8"/>
      <c r="X139" s="29">
        <f>IF(AND(C139=0,C140=0),1,0)</f>
        <v>1</v>
      </c>
    </row>
    <row r="140" spans="1:24" ht="21.25" customHeight="1" x14ac:dyDescent="0.15">
      <c r="A140" s="30" t="s">
        <v>159</v>
      </c>
      <c r="B140" s="31" t="b">
        <v>0</v>
      </c>
      <c r="C140" s="24">
        <f t="shared" si="38"/>
        <v>0</v>
      </c>
      <c r="D140" s="16" t="s">
        <v>24</v>
      </c>
      <c r="E140" s="26">
        <f t="shared" si="39"/>
        <v>0</v>
      </c>
      <c r="F140" s="27">
        <f t="shared" si="40"/>
        <v>0</v>
      </c>
      <c r="G140" s="27">
        <f t="shared" si="41"/>
        <v>0</v>
      </c>
      <c r="H140" s="27">
        <f t="shared" si="42"/>
        <v>0</v>
      </c>
      <c r="I140" s="27">
        <f t="shared" si="43"/>
        <v>0</v>
      </c>
      <c r="J140" s="27">
        <f t="shared" si="44"/>
        <v>0</v>
      </c>
      <c r="K140" s="27">
        <f t="shared" si="45"/>
        <v>0</v>
      </c>
      <c r="L140" s="27">
        <f t="shared" si="46"/>
        <v>0</v>
      </c>
      <c r="M140" s="28">
        <f t="shared" si="47"/>
        <v>0</v>
      </c>
      <c r="N140" s="26">
        <f t="shared" si="48"/>
        <v>0</v>
      </c>
      <c r="O140" s="27">
        <f t="shared" si="49"/>
        <v>0</v>
      </c>
      <c r="P140" s="27">
        <f t="shared" si="50"/>
        <v>0</v>
      </c>
      <c r="Q140" s="27">
        <f t="shared" si="51"/>
        <v>0</v>
      </c>
      <c r="R140" s="27">
        <f t="shared" si="52"/>
        <v>0</v>
      </c>
      <c r="S140" s="27">
        <f t="shared" si="53"/>
        <v>0</v>
      </c>
      <c r="T140" s="27">
        <f t="shared" si="54"/>
        <v>0</v>
      </c>
      <c r="U140" s="27">
        <f t="shared" si="55"/>
        <v>0</v>
      </c>
      <c r="V140" s="27">
        <f t="shared" si="56"/>
        <v>0</v>
      </c>
      <c r="W140" s="8"/>
      <c r="X140" s="29">
        <f>IF(AND(C139=1,C140=1),-1,0)</f>
        <v>0</v>
      </c>
    </row>
    <row r="141" spans="1:24" ht="21.25" customHeight="1" x14ac:dyDescent="0.15">
      <c r="A141" s="22" t="s">
        <v>160</v>
      </c>
      <c r="B141" s="23" t="b">
        <v>0</v>
      </c>
      <c r="C141" s="24">
        <f t="shared" si="38"/>
        <v>0</v>
      </c>
      <c r="D141" s="16" t="s">
        <v>30</v>
      </c>
      <c r="E141" s="26">
        <f t="shared" si="39"/>
        <v>0</v>
      </c>
      <c r="F141" s="27">
        <f t="shared" si="40"/>
        <v>0</v>
      </c>
      <c r="G141" s="27">
        <f t="shared" si="41"/>
        <v>0</v>
      </c>
      <c r="H141" s="27">
        <f t="shared" si="42"/>
        <v>0</v>
      </c>
      <c r="I141" s="27">
        <f t="shared" si="43"/>
        <v>0</v>
      </c>
      <c r="J141" s="27">
        <f t="shared" si="44"/>
        <v>0</v>
      </c>
      <c r="K141" s="27">
        <f t="shared" si="45"/>
        <v>0</v>
      </c>
      <c r="L141" s="27">
        <f t="shared" si="46"/>
        <v>0</v>
      </c>
      <c r="M141" s="28">
        <f t="shared" si="47"/>
        <v>0</v>
      </c>
      <c r="N141" s="26">
        <f t="shared" si="48"/>
        <v>0</v>
      </c>
      <c r="O141" s="27">
        <f t="shared" si="49"/>
        <v>0</v>
      </c>
      <c r="P141" s="27">
        <f t="shared" si="50"/>
        <v>0</v>
      </c>
      <c r="Q141" s="27">
        <f t="shared" si="51"/>
        <v>0</v>
      </c>
      <c r="R141" s="27">
        <f t="shared" si="52"/>
        <v>0</v>
      </c>
      <c r="S141" s="27">
        <f t="shared" si="53"/>
        <v>0</v>
      </c>
      <c r="T141" s="27">
        <f t="shared" si="54"/>
        <v>0</v>
      </c>
      <c r="U141" s="27">
        <f t="shared" si="55"/>
        <v>0</v>
      </c>
      <c r="V141" s="27">
        <f t="shared" si="56"/>
        <v>0</v>
      </c>
      <c r="W141" s="8"/>
      <c r="X141" s="29">
        <f>IF(AND(C141=0,C142=0),1,0)</f>
        <v>1</v>
      </c>
    </row>
    <row r="142" spans="1:24" ht="21.25" customHeight="1" x14ac:dyDescent="0.15">
      <c r="A142" s="30" t="s">
        <v>161</v>
      </c>
      <c r="B142" s="31" t="b">
        <v>0</v>
      </c>
      <c r="C142" s="24">
        <f t="shared" si="38"/>
        <v>0</v>
      </c>
      <c r="D142" s="16" t="s">
        <v>20</v>
      </c>
      <c r="E142" s="26">
        <f t="shared" si="39"/>
        <v>0</v>
      </c>
      <c r="F142" s="27">
        <f t="shared" si="40"/>
        <v>0</v>
      </c>
      <c r="G142" s="27">
        <f t="shared" si="41"/>
        <v>0</v>
      </c>
      <c r="H142" s="27">
        <f t="shared" si="42"/>
        <v>0</v>
      </c>
      <c r="I142" s="27">
        <f t="shared" si="43"/>
        <v>0</v>
      </c>
      <c r="J142" s="27">
        <f t="shared" si="44"/>
        <v>0</v>
      </c>
      <c r="K142" s="27">
        <f t="shared" si="45"/>
        <v>0</v>
      </c>
      <c r="L142" s="27">
        <f t="shared" si="46"/>
        <v>0</v>
      </c>
      <c r="M142" s="28">
        <f t="shared" si="47"/>
        <v>0</v>
      </c>
      <c r="N142" s="26">
        <f t="shared" si="48"/>
        <v>0</v>
      </c>
      <c r="O142" s="27">
        <f t="shared" si="49"/>
        <v>0</v>
      </c>
      <c r="P142" s="27">
        <f t="shared" si="50"/>
        <v>0</v>
      </c>
      <c r="Q142" s="27">
        <f t="shared" si="51"/>
        <v>0</v>
      </c>
      <c r="R142" s="27">
        <f t="shared" si="52"/>
        <v>0</v>
      </c>
      <c r="S142" s="27">
        <f t="shared" si="53"/>
        <v>0</v>
      </c>
      <c r="T142" s="27">
        <f t="shared" si="54"/>
        <v>0</v>
      </c>
      <c r="U142" s="27">
        <f t="shared" si="55"/>
        <v>0</v>
      </c>
      <c r="V142" s="27">
        <f t="shared" si="56"/>
        <v>0</v>
      </c>
      <c r="W142" s="8"/>
      <c r="X142" s="29">
        <f>IF(AND(C141=1,C142=1),-1,0)</f>
        <v>0</v>
      </c>
    </row>
    <row r="143" spans="1:24" ht="21.25" customHeight="1" x14ac:dyDescent="0.15">
      <c r="A143" s="22" t="s">
        <v>162</v>
      </c>
      <c r="B143" s="23" t="b">
        <v>0</v>
      </c>
      <c r="C143" s="24">
        <f t="shared" si="38"/>
        <v>0</v>
      </c>
      <c r="D143" s="16" t="s">
        <v>18</v>
      </c>
      <c r="E143" s="26">
        <f t="shared" si="39"/>
        <v>0</v>
      </c>
      <c r="F143" s="27">
        <f t="shared" si="40"/>
        <v>0</v>
      </c>
      <c r="G143" s="27">
        <f t="shared" si="41"/>
        <v>0</v>
      </c>
      <c r="H143" s="27">
        <f t="shared" si="42"/>
        <v>0</v>
      </c>
      <c r="I143" s="27">
        <f t="shared" si="43"/>
        <v>0</v>
      </c>
      <c r="J143" s="27">
        <f t="shared" si="44"/>
        <v>0</v>
      </c>
      <c r="K143" s="27">
        <f t="shared" si="45"/>
        <v>0</v>
      </c>
      <c r="L143" s="27">
        <f t="shared" si="46"/>
        <v>0</v>
      </c>
      <c r="M143" s="28">
        <f t="shared" si="47"/>
        <v>0</v>
      </c>
      <c r="N143" s="26">
        <f t="shared" si="48"/>
        <v>0</v>
      </c>
      <c r="O143" s="27">
        <f t="shared" si="49"/>
        <v>0</v>
      </c>
      <c r="P143" s="27">
        <f t="shared" si="50"/>
        <v>0</v>
      </c>
      <c r="Q143" s="27">
        <f t="shared" si="51"/>
        <v>0</v>
      </c>
      <c r="R143" s="27">
        <f t="shared" si="52"/>
        <v>0</v>
      </c>
      <c r="S143" s="27">
        <f t="shared" si="53"/>
        <v>0</v>
      </c>
      <c r="T143" s="27">
        <f t="shared" si="54"/>
        <v>0</v>
      </c>
      <c r="U143" s="27">
        <f t="shared" si="55"/>
        <v>0</v>
      </c>
      <c r="V143" s="27">
        <f t="shared" si="56"/>
        <v>0</v>
      </c>
      <c r="W143" s="8"/>
      <c r="X143" s="29">
        <f>IF(AND(C143=0,C144=0),1,0)</f>
        <v>1</v>
      </c>
    </row>
    <row r="144" spans="1:24" ht="21.25" customHeight="1" x14ac:dyDescent="0.15">
      <c r="A144" s="30" t="s">
        <v>163</v>
      </c>
      <c r="B144" s="31" t="b">
        <v>0</v>
      </c>
      <c r="C144" s="24">
        <f t="shared" si="38"/>
        <v>0</v>
      </c>
      <c r="D144" s="16" t="s">
        <v>22</v>
      </c>
      <c r="E144" s="26">
        <f t="shared" si="39"/>
        <v>0</v>
      </c>
      <c r="F144" s="27">
        <f t="shared" si="40"/>
        <v>0</v>
      </c>
      <c r="G144" s="27">
        <f t="shared" si="41"/>
        <v>0</v>
      </c>
      <c r="H144" s="27">
        <f t="shared" si="42"/>
        <v>0</v>
      </c>
      <c r="I144" s="27">
        <f t="shared" si="43"/>
        <v>0</v>
      </c>
      <c r="J144" s="27">
        <f t="shared" si="44"/>
        <v>0</v>
      </c>
      <c r="K144" s="27">
        <f t="shared" si="45"/>
        <v>0</v>
      </c>
      <c r="L144" s="27">
        <f t="shared" si="46"/>
        <v>0</v>
      </c>
      <c r="M144" s="28">
        <f t="shared" si="47"/>
        <v>0</v>
      </c>
      <c r="N144" s="26">
        <f t="shared" si="48"/>
        <v>0</v>
      </c>
      <c r="O144" s="27">
        <f t="shared" si="49"/>
        <v>0</v>
      </c>
      <c r="P144" s="27">
        <f t="shared" si="50"/>
        <v>0</v>
      </c>
      <c r="Q144" s="27">
        <f t="shared" si="51"/>
        <v>0</v>
      </c>
      <c r="R144" s="27">
        <f t="shared" si="52"/>
        <v>0</v>
      </c>
      <c r="S144" s="27">
        <f t="shared" si="53"/>
        <v>0</v>
      </c>
      <c r="T144" s="27">
        <f t="shared" si="54"/>
        <v>0</v>
      </c>
      <c r="U144" s="27">
        <f t="shared" si="55"/>
        <v>0</v>
      </c>
      <c r="V144" s="27">
        <f t="shared" si="56"/>
        <v>0</v>
      </c>
      <c r="W144" s="8"/>
      <c r="X144" s="29">
        <f>IF(AND(C143=1,C144=1),-1,0)</f>
        <v>0</v>
      </c>
    </row>
    <row r="145" spans="1:24" ht="21.25" customHeight="1" x14ac:dyDescent="0.15">
      <c r="A145" s="22" t="s">
        <v>164</v>
      </c>
      <c r="B145" s="23" t="b">
        <v>0</v>
      </c>
      <c r="C145" s="24">
        <f t="shared" si="38"/>
        <v>0</v>
      </c>
      <c r="D145" s="16" t="s">
        <v>24</v>
      </c>
      <c r="E145" s="26">
        <f t="shared" si="39"/>
        <v>0</v>
      </c>
      <c r="F145" s="27">
        <f t="shared" si="40"/>
        <v>0</v>
      </c>
      <c r="G145" s="27">
        <f t="shared" si="41"/>
        <v>0</v>
      </c>
      <c r="H145" s="27">
        <f t="shared" si="42"/>
        <v>0</v>
      </c>
      <c r="I145" s="27">
        <f t="shared" si="43"/>
        <v>0</v>
      </c>
      <c r="J145" s="27">
        <f t="shared" si="44"/>
        <v>0</v>
      </c>
      <c r="K145" s="27">
        <f t="shared" si="45"/>
        <v>0</v>
      </c>
      <c r="L145" s="27">
        <f t="shared" si="46"/>
        <v>0</v>
      </c>
      <c r="M145" s="28">
        <f t="shared" si="47"/>
        <v>0</v>
      </c>
      <c r="N145" s="26">
        <f t="shared" si="48"/>
        <v>0</v>
      </c>
      <c r="O145" s="27">
        <f t="shared" si="49"/>
        <v>0</v>
      </c>
      <c r="P145" s="27">
        <f t="shared" si="50"/>
        <v>0</v>
      </c>
      <c r="Q145" s="27">
        <f t="shared" si="51"/>
        <v>0</v>
      </c>
      <c r="R145" s="27">
        <f t="shared" si="52"/>
        <v>0</v>
      </c>
      <c r="S145" s="27">
        <f t="shared" si="53"/>
        <v>0</v>
      </c>
      <c r="T145" s="27">
        <f t="shared" si="54"/>
        <v>0</v>
      </c>
      <c r="U145" s="27">
        <f t="shared" si="55"/>
        <v>0</v>
      </c>
      <c r="V145" s="27">
        <f t="shared" si="56"/>
        <v>0</v>
      </c>
      <c r="W145" s="8"/>
      <c r="X145" s="29">
        <f>IF(AND(C145=0,C146=0),1,0)</f>
        <v>1</v>
      </c>
    </row>
    <row r="146" spans="1:24" ht="21.25" customHeight="1" x14ac:dyDescent="0.15">
      <c r="A146" s="30" t="s">
        <v>165</v>
      </c>
      <c r="B146" s="31" t="b">
        <v>0</v>
      </c>
      <c r="C146" s="24">
        <f t="shared" si="38"/>
        <v>0</v>
      </c>
      <c r="D146" s="16" t="s">
        <v>28</v>
      </c>
      <c r="E146" s="26">
        <f t="shared" si="39"/>
        <v>0</v>
      </c>
      <c r="F146" s="27">
        <f t="shared" si="40"/>
        <v>0</v>
      </c>
      <c r="G146" s="27">
        <f t="shared" si="41"/>
        <v>0</v>
      </c>
      <c r="H146" s="27">
        <f t="shared" si="42"/>
        <v>0</v>
      </c>
      <c r="I146" s="27">
        <f t="shared" si="43"/>
        <v>0</v>
      </c>
      <c r="J146" s="27">
        <f t="shared" si="44"/>
        <v>0</v>
      </c>
      <c r="K146" s="27">
        <f t="shared" si="45"/>
        <v>0</v>
      </c>
      <c r="L146" s="27">
        <f t="shared" si="46"/>
        <v>0</v>
      </c>
      <c r="M146" s="28">
        <f t="shared" si="47"/>
        <v>0</v>
      </c>
      <c r="N146" s="26">
        <f t="shared" si="48"/>
        <v>0</v>
      </c>
      <c r="O146" s="27">
        <f t="shared" si="49"/>
        <v>0</v>
      </c>
      <c r="P146" s="27">
        <f t="shared" si="50"/>
        <v>0</v>
      </c>
      <c r="Q146" s="27">
        <f t="shared" si="51"/>
        <v>0</v>
      </c>
      <c r="R146" s="27">
        <f t="shared" si="52"/>
        <v>0</v>
      </c>
      <c r="S146" s="27">
        <f t="shared" si="53"/>
        <v>0</v>
      </c>
      <c r="T146" s="27">
        <f t="shared" si="54"/>
        <v>0</v>
      </c>
      <c r="U146" s="27">
        <f t="shared" si="55"/>
        <v>0</v>
      </c>
      <c r="V146" s="27">
        <f t="shared" si="56"/>
        <v>0</v>
      </c>
      <c r="W146" s="8"/>
      <c r="X146" s="29">
        <f>IF(AND(C145=1,C146=1),-1,0)</f>
        <v>0</v>
      </c>
    </row>
    <row r="147" spans="1:24" ht="21.25" customHeight="1" x14ac:dyDescent="0.15">
      <c r="A147" s="22" t="s">
        <v>166</v>
      </c>
      <c r="B147" s="23" t="b">
        <v>0</v>
      </c>
      <c r="C147" s="24">
        <f t="shared" si="38"/>
        <v>0</v>
      </c>
      <c r="D147" s="16" t="s">
        <v>32</v>
      </c>
      <c r="E147" s="26">
        <f t="shared" si="39"/>
        <v>0</v>
      </c>
      <c r="F147" s="27">
        <f t="shared" si="40"/>
        <v>0</v>
      </c>
      <c r="G147" s="27">
        <f t="shared" si="41"/>
        <v>0</v>
      </c>
      <c r="H147" s="27">
        <f t="shared" si="42"/>
        <v>0</v>
      </c>
      <c r="I147" s="27">
        <f t="shared" si="43"/>
        <v>0</v>
      </c>
      <c r="J147" s="27">
        <f t="shared" si="44"/>
        <v>0</v>
      </c>
      <c r="K147" s="27">
        <f t="shared" si="45"/>
        <v>0</v>
      </c>
      <c r="L147" s="27">
        <f t="shared" si="46"/>
        <v>0</v>
      </c>
      <c r="M147" s="28">
        <f t="shared" si="47"/>
        <v>0</v>
      </c>
      <c r="N147" s="26">
        <f t="shared" si="48"/>
        <v>0</v>
      </c>
      <c r="O147" s="27">
        <f t="shared" si="49"/>
        <v>0</v>
      </c>
      <c r="P147" s="27">
        <f t="shared" si="50"/>
        <v>0</v>
      </c>
      <c r="Q147" s="27">
        <f t="shared" si="51"/>
        <v>0</v>
      </c>
      <c r="R147" s="27">
        <f t="shared" si="52"/>
        <v>0</v>
      </c>
      <c r="S147" s="27">
        <f t="shared" si="53"/>
        <v>0</v>
      </c>
      <c r="T147" s="27">
        <f t="shared" si="54"/>
        <v>0</v>
      </c>
      <c r="U147" s="27">
        <f t="shared" si="55"/>
        <v>0</v>
      </c>
      <c r="V147" s="27">
        <f t="shared" si="56"/>
        <v>0</v>
      </c>
      <c r="W147" s="8"/>
      <c r="X147" s="29">
        <f>IF(AND(C147=0,C148=0),1,0)</f>
        <v>1</v>
      </c>
    </row>
    <row r="148" spans="1:24" ht="21.25" customHeight="1" x14ac:dyDescent="0.15">
      <c r="A148" s="30" t="s">
        <v>167</v>
      </c>
      <c r="B148" s="31" t="b">
        <v>0</v>
      </c>
      <c r="C148" s="24">
        <f t="shared" si="38"/>
        <v>0</v>
      </c>
      <c r="D148" s="16" t="s">
        <v>34</v>
      </c>
      <c r="E148" s="26">
        <f t="shared" si="39"/>
        <v>0</v>
      </c>
      <c r="F148" s="27">
        <f t="shared" si="40"/>
        <v>0</v>
      </c>
      <c r="G148" s="27">
        <f t="shared" si="41"/>
        <v>0</v>
      </c>
      <c r="H148" s="27">
        <f t="shared" si="42"/>
        <v>0</v>
      </c>
      <c r="I148" s="27">
        <f t="shared" si="43"/>
        <v>0</v>
      </c>
      <c r="J148" s="27">
        <f t="shared" si="44"/>
        <v>0</v>
      </c>
      <c r="K148" s="27">
        <f t="shared" si="45"/>
        <v>0</v>
      </c>
      <c r="L148" s="27">
        <f t="shared" si="46"/>
        <v>0</v>
      </c>
      <c r="M148" s="28">
        <f t="shared" si="47"/>
        <v>0</v>
      </c>
      <c r="N148" s="26">
        <f t="shared" si="48"/>
        <v>0</v>
      </c>
      <c r="O148" s="27">
        <f t="shared" si="49"/>
        <v>0</v>
      </c>
      <c r="P148" s="27">
        <f t="shared" si="50"/>
        <v>0</v>
      </c>
      <c r="Q148" s="27">
        <f t="shared" si="51"/>
        <v>0</v>
      </c>
      <c r="R148" s="27">
        <f t="shared" si="52"/>
        <v>0</v>
      </c>
      <c r="S148" s="27">
        <f t="shared" si="53"/>
        <v>0</v>
      </c>
      <c r="T148" s="27">
        <f t="shared" si="54"/>
        <v>0</v>
      </c>
      <c r="U148" s="27">
        <f t="shared" si="55"/>
        <v>0</v>
      </c>
      <c r="V148" s="27">
        <f t="shared" si="56"/>
        <v>0</v>
      </c>
      <c r="W148" s="8"/>
      <c r="X148" s="29">
        <f>IF(AND(C147=1,C148=1),-1,0)</f>
        <v>0</v>
      </c>
    </row>
    <row r="149" spans="1:24" ht="21.25" customHeight="1" x14ac:dyDescent="0.15">
      <c r="A149" s="22" t="s">
        <v>168</v>
      </c>
      <c r="B149" s="23" t="b">
        <v>0</v>
      </c>
      <c r="C149" s="24">
        <f t="shared" si="38"/>
        <v>0</v>
      </c>
      <c r="D149" s="16" t="s">
        <v>26</v>
      </c>
      <c r="E149" s="26">
        <f t="shared" si="39"/>
        <v>0</v>
      </c>
      <c r="F149" s="27">
        <f t="shared" si="40"/>
        <v>0</v>
      </c>
      <c r="G149" s="27">
        <f t="shared" si="41"/>
        <v>0</v>
      </c>
      <c r="H149" s="27">
        <f t="shared" si="42"/>
        <v>0</v>
      </c>
      <c r="I149" s="27">
        <f t="shared" si="43"/>
        <v>0</v>
      </c>
      <c r="J149" s="27">
        <f t="shared" si="44"/>
        <v>0</v>
      </c>
      <c r="K149" s="27">
        <f t="shared" si="45"/>
        <v>0</v>
      </c>
      <c r="L149" s="27">
        <f t="shared" si="46"/>
        <v>0</v>
      </c>
      <c r="M149" s="28">
        <f t="shared" si="47"/>
        <v>0</v>
      </c>
      <c r="N149" s="26">
        <f t="shared" si="48"/>
        <v>0</v>
      </c>
      <c r="O149" s="27">
        <f t="shared" si="49"/>
        <v>0</v>
      </c>
      <c r="P149" s="27">
        <f t="shared" si="50"/>
        <v>0</v>
      </c>
      <c r="Q149" s="27">
        <f t="shared" si="51"/>
        <v>0</v>
      </c>
      <c r="R149" s="27">
        <f t="shared" si="52"/>
        <v>0</v>
      </c>
      <c r="S149" s="27">
        <f t="shared" si="53"/>
        <v>0</v>
      </c>
      <c r="T149" s="27">
        <f t="shared" si="54"/>
        <v>0</v>
      </c>
      <c r="U149" s="27">
        <f t="shared" si="55"/>
        <v>0</v>
      </c>
      <c r="V149" s="27">
        <f t="shared" si="56"/>
        <v>0</v>
      </c>
      <c r="W149" s="8"/>
      <c r="X149" s="29">
        <f>IF(AND(C149=0,C150=0),1,0)</f>
        <v>1</v>
      </c>
    </row>
    <row r="150" spans="1:24" ht="21.25" customHeight="1" x14ac:dyDescent="0.15">
      <c r="A150" s="30" t="s">
        <v>169</v>
      </c>
      <c r="B150" s="31" t="b">
        <v>0</v>
      </c>
      <c r="C150" s="24">
        <f t="shared" si="38"/>
        <v>0</v>
      </c>
      <c r="D150" s="16" t="s">
        <v>30</v>
      </c>
      <c r="E150" s="26">
        <f t="shared" si="39"/>
        <v>0</v>
      </c>
      <c r="F150" s="27">
        <f t="shared" si="40"/>
        <v>0</v>
      </c>
      <c r="G150" s="27">
        <f t="shared" si="41"/>
        <v>0</v>
      </c>
      <c r="H150" s="27">
        <f t="shared" si="42"/>
        <v>0</v>
      </c>
      <c r="I150" s="27">
        <f t="shared" si="43"/>
        <v>0</v>
      </c>
      <c r="J150" s="27">
        <f t="shared" si="44"/>
        <v>0</v>
      </c>
      <c r="K150" s="27">
        <f t="shared" si="45"/>
        <v>0</v>
      </c>
      <c r="L150" s="27">
        <f t="shared" si="46"/>
        <v>0</v>
      </c>
      <c r="M150" s="28">
        <f t="shared" si="47"/>
        <v>0</v>
      </c>
      <c r="N150" s="26">
        <f t="shared" si="48"/>
        <v>0</v>
      </c>
      <c r="O150" s="27">
        <f t="shared" si="49"/>
        <v>0</v>
      </c>
      <c r="P150" s="27">
        <f t="shared" si="50"/>
        <v>0</v>
      </c>
      <c r="Q150" s="27">
        <f t="shared" si="51"/>
        <v>0</v>
      </c>
      <c r="R150" s="27">
        <f t="shared" si="52"/>
        <v>0</v>
      </c>
      <c r="S150" s="27">
        <f t="shared" si="53"/>
        <v>0</v>
      </c>
      <c r="T150" s="27">
        <f t="shared" si="54"/>
        <v>0</v>
      </c>
      <c r="U150" s="27">
        <f t="shared" si="55"/>
        <v>0</v>
      </c>
      <c r="V150" s="27">
        <f t="shared" si="56"/>
        <v>0</v>
      </c>
      <c r="W150" s="8"/>
      <c r="X150" s="29">
        <f>IF(AND(C149=1,C150=1),-1,0)</f>
        <v>0</v>
      </c>
    </row>
    <row r="151" spans="1:24" ht="21.25" customHeight="1" x14ac:dyDescent="0.15">
      <c r="A151" s="22" t="s">
        <v>170</v>
      </c>
      <c r="B151" s="23" t="b">
        <v>0</v>
      </c>
      <c r="C151" s="24">
        <f t="shared" si="38"/>
        <v>0</v>
      </c>
      <c r="D151" s="16" t="s">
        <v>18</v>
      </c>
      <c r="E151" s="26">
        <f t="shared" si="39"/>
        <v>0</v>
      </c>
      <c r="F151" s="27">
        <f t="shared" si="40"/>
        <v>0</v>
      </c>
      <c r="G151" s="27">
        <f t="shared" si="41"/>
        <v>0</v>
      </c>
      <c r="H151" s="27">
        <f t="shared" si="42"/>
        <v>0</v>
      </c>
      <c r="I151" s="27">
        <f t="shared" si="43"/>
        <v>0</v>
      </c>
      <c r="J151" s="27">
        <f t="shared" si="44"/>
        <v>0</v>
      </c>
      <c r="K151" s="27">
        <f t="shared" si="45"/>
        <v>0</v>
      </c>
      <c r="L151" s="27">
        <f t="shared" si="46"/>
        <v>0</v>
      </c>
      <c r="M151" s="28">
        <f t="shared" si="47"/>
        <v>0</v>
      </c>
      <c r="N151" s="26">
        <f t="shared" si="48"/>
        <v>0</v>
      </c>
      <c r="O151" s="27">
        <f t="shared" si="49"/>
        <v>0</v>
      </c>
      <c r="P151" s="27">
        <f t="shared" si="50"/>
        <v>0</v>
      </c>
      <c r="Q151" s="27">
        <f t="shared" si="51"/>
        <v>0</v>
      </c>
      <c r="R151" s="27">
        <f t="shared" si="52"/>
        <v>0</v>
      </c>
      <c r="S151" s="27">
        <f t="shared" si="53"/>
        <v>0</v>
      </c>
      <c r="T151" s="27">
        <f t="shared" si="54"/>
        <v>0</v>
      </c>
      <c r="U151" s="27">
        <f t="shared" si="55"/>
        <v>0</v>
      </c>
      <c r="V151" s="27">
        <f t="shared" si="56"/>
        <v>0</v>
      </c>
      <c r="W151" s="8"/>
      <c r="X151" s="29">
        <f>IF(AND(C151=0,C152=0),1,0)</f>
        <v>1</v>
      </c>
    </row>
    <row r="152" spans="1:24" ht="21.25" customHeight="1" x14ac:dyDescent="0.15">
      <c r="A152" s="30" t="s">
        <v>171</v>
      </c>
      <c r="B152" s="31" t="b">
        <v>0</v>
      </c>
      <c r="C152" s="24">
        <f t="shared" si="38"/>
        <v>0</v>
      </c>
      <c r="D152" s="16" t="s">
        <v>20</v>
      </c>
      <c r="E152" s="26">
        <f t="shared" si="39"/>
        <v>0</v>
      </c>
      <c r="F152" s="27">
        <f t="shared" si="40"/>
        <v>0</v>
      </c>
      <c r="G152" s="27">
        <f t="shared" si="41"/>
        <v>0</v>
      </c>
      <c r="H152" s="27">
        <f t="shared" si="42"/>
        <v>0</v>
      </c>
      <c r="I152" s="27">
        <f t="shared" si="43"/>
        <v>0</v>
      </c>
      <c r="J152" s="27">
        <f t="shared" si="44"/>
        <v>0</v>
      </c>
      <c r="K152" s="27">
        <f t="shared" si="45"/>
        <v>0</v>
      </c>
      <c r="L152" s="27">
        <f t="shared" si="46"/>
        <v>0</v>
      </c>
      <c r="M152" s="28">
        <f t="shared" si="47"/>
        <v>0</v>
      </c>
      <c r="N152" s="26">
        <f t="shared" si="48"/>
        <v>0</v>
      </c>
      <c r="O152" s="27">
        <f t="shared" si="49"/>
        <v>0</v>
      </c>
      <c r="P152" s="27">
        <f t="shared" si="50"/>
        <v>0</v>
      </c>
      <c r="Q152" s="27">
        <f t="shared" si="51"/>
        <v>0</v>
      </c>
      <c r="R152" s="27">
        <f t="shared" si="52"/>
        <v>0</v>
      </c>
      <c r="S152" s="27">
        <f t="shared" si="53"/>
        <v>0</v>
      </c>
      <c r="T152" s="27">
        <f t="shared" si="54"/>
        <v>0</v>
      </c>
      <c r="U152" s="27">
        <f t="shared" si="55"/>
        <v>0</v>
      </c>
      <c r="V152" s="27">
        <f t="shared" si="56"/>
        <v>0</v>
      </c>
      <c r="W152" s="8"/>
      <c r="X152" s="29">
        <f>IF(AND(C151=1,C152=1),-1,0)</f>
        <v>0</v>
      </c>
    </row>
    <row r="153" spans="1:24" ht="21.25" customHeight="1" x14ac:dyDescent="0.15">
      <c r="A153" s="22" t="s">
        <v>172</v>
      </c>
      <c r="B153" s="23" t="b">
        <v>0</v>
      </c>
      <c r="C153" s="24">
        <f t="shared" si="38"/>
        <v>0</v>
      </c>
      <c r="D153" s="16" t="s">
        <v>22</v>
      </c>
      <c r="E153" s="26">
        <f t="shared" si="39"/>
        <v>0</v>
      </c>
      <c r="F153" s="27">
        <f t="shared" si="40"/>
        <v>0</v>
      </c>
      <c r="G153" s="27">
        <f t="shared" si="41"/>
        <v>0</v>
      </c>
      <c r="H153" s="27">
        <f t="shared" si="42"/>
        <v>0</v>
      </c>
      <c r="I153" s="27">
        <f t="shared" si="43"/>
        <v>0</v>
      </c>
      <c r="J153" s="27">
        <f t="shared" si="44"/>
        <v>0</v>
      </c>
      <c r="K153" s="27">
        <f t="shared" si="45"/>
        <v>0</v>
      </c>
      <c r="L153" s="27">
        <f t="shared" si="46"/>
        <v>0</v>
      </c>
      <c r="M153" s="28">
        <f t="shared" si="47"/>
        <v>0</v>
      </c>
      <c r="N153" s="26">
        <f t="shared" si="48"/>
        <v>0</v>
      </c>
      <c r="O153" s="27">
        <f t="shared" si="49"/>
        <v>0</v>
      </c>
      <c r="P153" s="27">
        <f t="shared" si="50"/>
        <v>0</v>
      </c>
      <c r="Q153" s="27">
        <f t="shared" si="51"/>
        <v>0</v>
      </c>
      <c r="R153" s="27">
        <f t="shared" si="52"/>
        <v>0</v>
      </c>
      <c r="S153" s="27">
        <f t="shared" si="53"/>
        <v>0</v>
      </c>
      <c r="T153" s="27">
        <f t="shared" si="54"/>
        <v>0</v>
      </c>
      <c r="U153" s="27">
        <f t="shared" si="55"/>
        <v>0</v>
      </c>
      <c r="V153" s="27">
        <f t="shared" si="56"/>
        <v>0</v>
      </c>
      <c r="W153" s="8"/>
      <c r="X153" s="29">
        <f>IF(AND(C153=0,C154=0),1,0)</f>
        <v>1</v>
      </c>
    </row>
    <row r="154" spans="1:24" ht="21.25" customHeight="1" x14ac:dyDescent="0.15">
      <c r="A154" s="30" t="s">
        <v>173</v>
      </c>
      <c r="B154" s="31" t="b">
        <v>0</v>
      </c>
      <c r="C154" s="24">
        <f t="shared" si="38"/>
        <v>0</v>
      </c>
      <c r="D154" s="16" t="s">
        <v>24</v>
      </c>
      <c r="E154" s="26">
        <f t="shared" si="39"/>
        <v>0</v>
      </c>
      <c r="F154" s="27">
        <f t="shared" si="40"/>
        <v>0</v>
      </c>
      <c r="G154" s="27">
        <f t="shared" si="41"/>
        <v>0</v>
      </c>
      <c r="H154" s="27">
        <f t="shared" si="42"/>
        <v>0</v>
      </c>
      <c r="I154" s="27">
        <f t="shared" si="43"/>
        <v>0</v>
      </c>
      <c r="J154" s="27">
        <f t="shared" si="44"/>
        <v>0</v>
      </c>
      <c r="K154" s="27">
        <f t="shared" si="45"/>
        <v>0</v>
      </c>
      <c r="L154" s="27">
        <f t="shared" si="46"/>
        <v>0</v>
      </c>
      <c r="M154" s="28">
        <f t="shared" si="47"/>
        <v>0</v>
      </c>
      <c r="N154" s="26">
        <f t="shared" si="48"/>
        <v>0</v>
      </c>
      <c r="O154" s="27">
        <f t="shared" si="49"/>
        <v>0</v>
      </c>
      <c r="P154" s="27">
        <f t="shared" si="50"/>
        <v>0</v>
      </c>
      <c r="Q154" s="27">
        <f t="shared" si="51"/>
        <v>0</v>
      </c>
      <c r="R154" s="27">
        <f t="shared" si="52"/>
        <v>0</v>
      </c>
      <c r="S154" s="27">
        <f t="shared" si="53"/>
        <v>0</v>
      </c>
      <c r="T154" s="27">
        <f t="shared" si="54"/>
        <v>0</v>
      </c>
      <c r="U154" s="27">
        <f t="shared" si="55"/>
        <v>0</v>
      </c>
      <c r="V154" s="27">
        <f t="shared" si="56"/>
        <v>0</v>
      </c>
      <c r="W154" s="8"/>
      <c r="X154" s="29">
        <f>IF(AND(C153=1,C154=1),-1,0)</f>
        <v>0</v>
      </c>
    </row>
    <row r="155" spans="1:24" ht="21.25" customHeight="1" x14ac:dyDescent="0.15">
      <c r="A155" s="22" t="s">
        <v>174</v>
      </c>
      <c r="B155" s="23" t="b">
        <v>0</v>
      </c>
      <c r="C155" s="24">
        <f t="shared" si="38"/>
        <v>0</v>
      </c>
      <c r="D155" s="16" t="s">
        <v>26</v>
      </c>
      <c r="E155" s="26">
        <f t="shared" si="39"/>
        <v>0</v>
      </c>
      <c r="F155" s="27">
        <f t="shared" si="40"/>
        <v>0</v>
      </c>
      <c r="G155" s="27">
        <f t="shared" si="41"/>
        <v>0</v>
      </c>
      <c r="H155" s="27">
        <f t="shared" si="42"/>
        <v>0</v>
      </c>
      <c r="I155" s="27">
        <f t="shared" si="43"/>
        <v>0</v>
      </c>
      <c r="J155" s="27">
        <f t="shared" si="44"/>
        <v>0</v>
      </c>
      <c r="K155" s="27">
        <f t="shared" si="45"/>
        <v>0</v>
      </c>
      <c r="L155" s="27">
        <f t="shared" si="46"/>
        <v>0</v>
      </c>
      <c r="M155" s="28">
        <f t="shared" si="47"/>
        <v>0</v>
      </c>
      <c r="N155" s="26">
        <f t="shared" si="48"/>
        <v>0</v>
      </c>
      <c r="O155" s="27">
        <f t="shared" si="49"/>
        <v>0</v>
      </c>
      <c r="P155" s="27">
        <f t="shared" si="50"/>
        <v>0</v>
      </c>
      <c r="Q155" s="27">
        <f t="shared" si="51"/>
        <v>0</v>
      </c>
      <c r="R155" s="27">
        <f t="shared" si="52"/>
        <v>0</v>
      </c>
      <c r="S155" s="27">
        <f t="shared" si="53"/>
        <v>0</v>
      </c>
      <c r="T155" s="27">
        <f t="shared" si="54"/>
        <v>0</v>
      </c>
      <c r="U155" s="27">
        <f t="shared" si="55"/>
        <v>0</v>
      </c>
      <c r="V155" s="27">
        <f t="shared" si="56"/>
        <v>0</v>
      </c>
      <c r="W155" s="8"/>
      <c r="X155" s="29">
        <f>IF(AND(C155=0,C156=0),1,0)</f>
        <v>1</v>
      </c>
    </row>
    <row r="156" spans="1:24" ht="21.25" customHeight="1" x14ac:dyDescent="0.15">
      <c r="A156" s="30" t="s">
        <v>175</v>
      </c>
      <c r="B156" s="31" t="b">
        <v>0</v>
      </c>
      <c r="C156" s="24">
        <f t="shared" si="38"/>
        <v>0</v>
      </c>
      <c r="D156" s="16" t="s">
        <v>28</v>
      </c>
      <c r="E156" s="26">
        <f t="shared" si="39"/>
        <v>0</v>
      </c>
      <c r="F156" s="27">
        <f t="shared" si="40"/>
        <v>0</v>
      </c>
      <c r="G156" s="27">
        <f t="shared" si="41"/>
        <v>0</v>
      </c>
      <c r="H156" s="27">
        <f t="shared" si="42"/>
        <v>0</v>
      </c>
      <c r="I156" s="27">
        <f t="shared" si="43"/>
        <v>0</v>
      </c>
      <c r="J156" s="27">
        <f t="shared" si="44"/>
        <v>0</v>
      </c>
      <c r="K156" s="27">
        <f t="shared" si="45"/>
        <v>0</v>
      </c>
      <c r="L156" s="27">
        <f t="shared" si="46"/>
        <v>0</v>
      </c>
      <c r="M156" s="28">
        <f t="shared" si="47"/>
        <v>0</v>
      </c>
      <c r="N156" s="26">
        <f t="shared" si="48"/>
        <v>0</v>
      </c>
      <c r="O156" s="27">
        <f t="shared" si="49"/>
        <v>0</v>
      </c>
      <c r="P156" s="27">
        <f t="shared" si="50"/>
        <v>0</v>
      </c>
      <c r="Q156" s="27">
        <f t="shared" si="51"/>
        <v>0</v>
      </c>
      <c r="R156" s="27">
        <f t="shared" si="52"/>
        <v>0</v>
      </c>
      <c r="S156" s="27">
        <f t="shared" si="53"/>
        <v>0</v>
      </c>
      <c r="T156" s="27">
        <f t="shared" si="54"/>
        <v>0</v>
      </c>
      <c r="U156" s="27">
        <f t="shared" si="55"/>
        <v>0</v>
      </c>
      <c r="V156" s="27">
        <f t="shared" si="56"/>
        <v>0</v>
      </c>
      <c r="W156" s="8"/>
      <c r="X156" s="29">
        <f>IF(AND(C155=1,C156=1),-1,0)</f>
        <v>0</v>
      </c>
    </row>
    <row r="157" spans="1:24" ht="21.25" customHeight="1" x14ac:dyDescent="0.15">
      <c r="A157" s="22" t="s">
        <v>176</v>
      </c>
      <c r="B157" s="23" t="b">
        <v>0</v>
      </c>
      <c r="C157" s="24">
        <f t="shared" si="38"/>
        <v>0</v>
      </c>
      <c r="D157" s="16" t="s">
        <v>32</v>
      </c>
      <c r="E157" s="26">
        <f t="shared" si="39"/>
        <v>0</v>
      </c>
      <c r="F157" s="27">
        <f t="shared" si="40"/>
        <v>0</v>
      </c>
      <c r="G157" s="27">
        <f t="shared" si="41"/>
        <v>0</v>
      </c>
      <c r="H157" s="27">
        <f t="shared" si="42"/>
        <v>0</v>
      </c>
      <c r="I157" s="27">
        <f t="shared" si="43"/>
        <v>0</v>
      </c>
      <c r="J157" s="27">
        <f t="shared" si="44"/>
        <v>0</v>
      </c>
      <c r="K157" s="27">
        <f t="shared" si="45"/>
        <v>0</v>
      </c>
      <c r="L157" s="27">
        <f t="shared" si="46"/>
        <v>0</v>
      </c>
      <c r="M157" s="28">
        <f t="shared" si="47"/>
        <v>0</v>
      </c>
      <c r="N157" s="26">
        <f t="shared" si="48"/>
        <v>0</v>
      </c>
      <c r="O157" s="27">
        <f t="shared" si="49"/>
        <v>0</v>
      </c>
      <c r="P157" s="27">
        <f t="shared" si="50"/>
        <v>0</v>
      </c>
      <c r="Q157" s="27">
        <f t="shared" si="51"/>
        <v>0</v>
      </c>
      <c r="R157" s="27">
        <f t="shared" si="52"/>
        <v>0</v>
      </c>
      <c r="S157" s="27">
        <f t="shared" si="53"/>
        <v>0</v>
      </c>
      <c r="T157" s="27">
        <f t="shared" si="54"/>
        <v>0</v>
      </c>
      <c r="U157" s="27">
        <f t="shared" si="55"/>
        <v>0</v>
      </c>
      <c r="V157" s="27">
        <f t="shared" si="56"/>
        <v>0</v>
      </c>
      <c r="W157" s="8"/>
      <c r="X157" s="29">
        <f>IF(AND(C157=0,C158=0),1,0)</f>
        <v>1</v>
      </c>
    </row>
    <row r="158" spans="1:24" ht="21.25" customHeight="1" x14ac:dyDescent="0.15">
      <c r="A158" s="30" t="s">
        <v>177</v>
      </c>
      <c r="B158" s="31" t="b">
        <v>0</v>
      </c>
      <c r="C158" s="24">
        <f t="shared" si="38"/>
        <v>0</v>
      </c>
      <c r="D158" s="16" t="s">
        <v>30</v>
      </c>
      <c r="E158" s="26">
        <f t="shared" si="39"/>
        <v>0</v>
      </c>
      <c r="F158" s="27">
        <f t="shared" si="40"/>
        <v>0</v>
      </c>
      <c r="G158" s="27">
        <f t="shared" si="41"/>
        <v>0</v>
      </c>
      <c r="H158" s="27">
        <f t="shared" si="42"/>
        <v>0</v>
      </c>
      <c r="I158" s="27">
        <f t="shared" si="43"/>
        <v>0</v>
      </c>
      <c r="J158" s="27">
        <f t="shared" si="44"/>
        <v>0</v>
      </c>
      <c r="K158" s="27">
        <f t="shared" si="45"/>
        <v>0</v>
      </c>
      <c r="L158" s="27">
        <f t="shared" si="46"/>
        <v>0</v>
      </c>
      <c r="M158" s="28">
        <f t="shared" si="47"/>
        <v>0</v>
      </c>
      <c r="N158" s="26">
        <f t="shared" si="48"/>
        <v>0</v>
      </c>
      <c r="O158" s="27">
        <f t="shared" si="49"/>
        <v>0</v>
      </c>
      <c r="P158" s="27">
        <f t="shared" si="50"/>
        <v>0</v>
      </c>
      <c r="Q158" s="27">
        <f t="shared" si="51"/>
        <v>0</v>
      </c>
      <c r="R158" s="27">
        <f t="shared" si="52"/>
        <v>0</v>
      </c>
      <c r="S158" s="27">
        <f t="shared" si="53"/>
        <v>0</v>
      </c>
      <c r="T158" s="27">
        <f t="shared" si="54"/>
        <v>0</v>
      </c>
      <c r="U158" s="27">
        <f t="shared" si="55"/>
        <v>0</v>
      </c>
      <c r="V158" s="27">
        <f t="shared" si="56"/>
        <v>0</v>
      </c>
      <c r="W158" s="8"/>
      <c r="X158" s="29">
        <f>IF(AND(C157=1,C158=1),-1,0)</f>
        <v>0</v>
      </c>
    </row>
    <row r="159" spans="1:24" ht="21.25" customHeight="1" x14ac:dyDescent="0.15">
      <c r="A159" s="22" t="s">
        <v>178</v>
      </c>
      <c r="B159" s="23" t="b">
        <v>0</v>
      </c>
      <c r="C159" s="24">
        <f t="shared" si="38"/>
        <v>0</v>
      </c>
      <c r="D159" s="16" t="s">
        <v>18</v>
      </c>
      <c r="E159" s="26">
        <f t="shared" si="39"/>
        <v>0</v>
      </c>
      <c r="F159" s="27">
        <f t="shared" si="40"/>
        <v>0</v>
      </c>
      <c r="G159" s="27">
        <f t="shared" si="41"/>
        <v>0</v>
      </c>
      <c r="H159" s="27">
        <f t="shared" si="42"/>
        <v>0</v>
      </c>
      <c r="I159" s="27">
        <f t="shared" si="43"/>
        <v>0</v>
      </c>
      <c r="J159" s="27">
        <f t="shared" si="44"/>
        <v>0</v>
      </c>
      <c r="K159" s="27">
        <f t="shared" si="45"/>
        <v>0</v>
      </c>
      <c r="L159" s="27">
        <f t="shared" si="46"/>
        <v>0</v>
      </c>
      <c r="M159" s="28">
        <f t="shared" si="47"/>
        <v>0</v>
      </c>
      <c r="N159" s="26">
        <f t="shared" si="48"/>
        <v>0</v>
      </c>
      <c r="O159" s="27">
        <f t="shared" si="49"/>
        <v>0</v>
      </c>
      <c r="P159" s="27">
        <f t="shared" si="50"/>
        <v>0</v>
      </c>
      <c r="Q159" s="27">
        <f t="shared" si="51"/>
        <v>0</v>
      </c>
      <c r="R159" s="27">
        <f t="shared" si="52"/>
        <v>0</v>
      </c>
      <c r="S159" s="27">
        <f t="shared" si="53"/>
        <v>0</v>
      </c>
      <c r="T159" s="27">
        <f t="shared" si="54"/>
        <v>0</v>
      </c>
      <c r="U159" s="27">
        <f t="shared" si="55"/>
        <v>0</v>
      </c>
      <c r="V159" s="27">
        <f t="shared" si="56"/>
        <v>0</v>
      </c>
      <c r="W159" s="8"/>
      <c r="X159" s="29">
        <f>IF(AND(C159=0,C160=0),1,0)</f>
        <v>1</v>
      </c>
    </row>
    <row r="160" spans="1:24" ht="21.25" customHeight="1" x14ac:dyDescent="0.15">
      <c r="A160" s="30" t="s">
        <v>179</v>
      </c>
      <c r="B160" s="31" t="b">
        <v>0</v>
      </c>
      <c r="C160" s="24">
        <f t="shared" si="38"/>
        <v>0</v>
      </c>
      <c r="D160" s="16" t="s">
        <v>34</v>
      </c>
      <c r="E160" s="26">
        <f t="shared" si="39"/>
        <v>0</v>
      </c>
      <c r="F160" s="27">
        <f t="shared" si="40"/>
        <v>0</v>
      </c>
      <c r="G160" s="27">
        <f t="shared" si="41"/>
        <v>0</v>
      </c>
      <c r="H160" s="27">
        <f t="shared" si="42"/>
        <v>0</v>
      </c>
      <c r="I160" s="27">
        <f t="shared" si="43"/>
        <v>0</v>
      </c>
      <c r="J160" s="27">
        <f t="shared" si="44"/>
        <v>0</v>
      </c>
      <c r="K160" s="27">
        <f t="shared" si="45"/>
        <v>0</v>
      </c>
      <c r="L160" s="27">
        <f t="shared" si="46"/>
        <v>0</v>
      </c>
      <c r="M160" s="28">
        <f t="shared" si="47"/>
        <v>0</v>
      </c>
      <c r="N160" s="26">
        <f t="shared" si="48"/>
        <v>0</v>
      </c>
      <c r="O160" s="27">
        <f t="shared" si="49"/>
        <v>0</v>
      </c>
      <c r="P160" s="27">
        <f t="shared" si="50"/>
        <v>0</v>
      </c>
      <c r="Q160" s="27">
        <f t="shared" si="51"/>
        <v>0</v>
      </c>
      <c r="R160" s="27">
        <f t="shared" si="52"/>
        <v>0</v>
      </c>
      <c r="S160" s="27">
        <f t="shared" si="53"/>
        <v>0</v>
      </c>
      <c r="T160" s="27">
        <f t="shared" si="54"/>
        <v>0</v>
      </c>
      <c r="U160" s="27">
        <f t="shared" si="55"/>
        <v>0</v>
      </c>
      <c r="V160" s="27">
        <f t="shared" si="56"/>
        <v>0</v>
      </c>
      <c r="W160" s="8"/>
      <c r="X160" s="29">
        <f>IF(AND(C159=1,C160=1),-1,0)</f>
        <v>0</v>
      </c>
    </row>
    <row r="161" spans="1:24" ht="21.25" customHeight="1" x14ac:dyDescent="0.15">
      <c r="A161" s="22" t="s">
        <v>180</v>
      </c>
      <c r="B161" s="23" t="b">
        <v>0</v>
      </c>
      <c r="C161" s="24">
        <f t="shared" si="38"/>
        <v>0</v>
      </c>
      <c r="D161" s="16" t="s">
        <v>20</v>
      </c>
      <c r="E161" s="26">
        <f t="shared" si="39"/>
        <v>0</v>
      </c>
      <c r="F161" s="27">
        <f t="shared" si="40"/>
        <v>0</v>
      </c>
      <c r="G161" s="27">
        <f t="shared" si="41"/>
        <v>0</v>
      </c>
      <c r="H161" s="27">
        <f t="shared" si="42"/>
        <v>0</v>
      </c>
      <c r="I161" s="27">
        <f t="shared" si="43"/>
        <v>0</v>
      </c>
      <c r="J161" s="27">
        <f t="shared" si="44"/>
        <v>0</v>
      </c>
      <c r="K161" s="27">
        <f t="shared" si="45"/>
        <v>0</v>
      </c>
      <c r="L161" s="27">
        <f t="shared" si="46"/>
        <v>0</v>
      </c>
      <c r="M161" s="28">
        <f t="shared" si="47"/>
        <v>0</v>
      </c>
      <c r="N161" s="26">
        <f t="shared" si="48"/>
        <v>0</v>
      </c>
      <c r="O161" s="27">
        <f t="shared" si="49"/>
        <v>0</v>
      </c>
      <c r="P161" s="27">
        <f t="shared" si="50"/>
        <v>0</v>
      </c>
      <c r="Q161" s="27">
        <f t="shared" si="51"/>
        <v>0</v>
      </c>
      <c r="R161" s="27">
        <f t="shared" si="52"/>
        <v>0</v>
      </c>
      <c r="S161" s="27">
        <f t="shared" si="53"/>
        <v>0</v>
      </c>
      <c r="T161" s="27">
        <f t="shared" si="54"/>
        <v>0</v>
      </c>
      <c r="U161" s="27">
        <f t="shared" si="55"/>
        <v>0</v>
      </c>
      <c r="V161" s="27">
        <f t="shared" si="56"/>
        <v>0</v>
      </c>
      <c r="W161" s="8"/>
      <c r="X161" s="29">
        <f>IF(AND(C161=0,C162=0),1,0)</f>
        <v>1</v>
      </c>
    </row>
    <row r="162" spans="1:24" ht="21.25" customHeight="1" x14ac:dyDescent="0.15">
      <c r="A162" s="30" t="s">
        <v>181</v>
      </c>
      <c r="B162" s="31" t="b">
        <v>0</v>
      </c>
      <c r="C162" s="24">
        <f t="shared" si="38"/>
        <v>0</v>
      </c>
      <c r="D162" s="16" t="s">
        <v>24</v>
      </c>
      <c r="E162" s="26">
        <f t="shared" si="39"/>
        <v>0</v>
      </c>
      <c r="F162" s="27">
        <f t="shared" si="40"/>
        <v>0</v>
      </c>
      <c r="G162" s="27">
        <f t="shared" si="41"/>
        <v>0</v>
      </c>
      <c r="H162" s="27">
        <f t="shared" si="42"/>
        <v>0</v>
      </c>
      <c r="I162" s="27">
        <f t="shared" si="43"/>
        <v>0</v>
      </c>
      <c r="J162" s="27">
        <f t="shared" si="44"/>
        <v>0</v>
      </c>
      <c r="K162" s="27">
        <f t="shared" si="45"/>
        <v>0</v>
      </c>
      <c r="L162" s="27">
        <f t="shared" si="46"/>
        <v>0</v>
      </c>
      <c r="M162" s="28">
        <f t="shared" si="47"/>
        <v>0</v>
      </c>
      <c r="N162" s="26">
        <f t="shared" si="48"/>
        <v>0</v>
      </c>
      <c r="O162" s="27">
        <f t="shared" si="49"/>
        <v>0</v>
      </c>
      <c r="P162" s="27">
        <f t="shared" si="50"/>
        <v>0</v>
      </c>
      <c r="Q162" s="27">
        <f t="shared" si="51"/>
        <v>0</v>
      </c>
      <c r="R162" s="27">
        <f t="shared" si="52"/>
        <v>0</v>
      </c>
      <c r="S162" s="27">
        <f t="shared" si="53"/>
        <v>0</v>
      </c>
      <c r="T162" s="27">
        <f t="shared" si="54"/>
        <v>0</v>
      </c>
      <c r="U162" s="27">
        <f t="shared" si="55"/>
        <v>0</v>
      </c>
      <c r="V162" s="27">
        <f t="shared" si="56"/>
        <v>0</v>
      </c>
      <c r="W162" s="8"/>
      <c r="X162" s="29">
        <f>IF(AND(C161=1,C162=1),-1,0)</f>
        <v>0</v>
      </c>
    </row>
    <row r="163" spans="1:24" ht="21.25" customHeight="1" x14ac:dyDescent="0.15">
      <c r="A163" s="22" t="s">
        <v>182</v>
      </c>
      <c r="B163" s="23" t="b">
        <v>0</v>
      </c>
      <c r="C163" s="24">
        <f t="shared" si="38"/>
        <v>0</v>
      </c>
      <c r="D163" s="16" t="s">
        <v>22</v>
      </c>
      <c r="E163" s="26">
        <f t="shared" si="39"/>
        <v>0</v>
      </c>
      <c r="F163" s="27">
        <f t="shared" si="40"/>
        <v>0</v>
      </c>
      <c r="G163" s="27">
        <f t="shared" si="41"/>
        <v>0</v>
      </c>
      <c r="H163" s="27">
        <f t="shared" si="42"/>
        <v>0</v>
      </c>
      <c r="I163" s="27">
        <f t="shared" si="43"/>
        <v>0</v>
      </c>
      <c r="J163" s="27">
        <f t="shared" si="44"/>
        <v>0</v>
      </c>
      <c r="K163" s="27">
        <f t="shared" si="45"/>
        <v>0</v>
      </c>
      <c r="L163" s="27">
        <f t="shared" si="46"/>
        <v>0</v>
      </c>
      <c r="M163" s="28">
        <f t="shared" si="47"/>
        <v>0</v>
      </c>
      <c r="N163" s="26">
        <f t="shared" si="48"/>
        <v>0</v>
      </c>
      <c r="O163" s="27">
        <f t="shared" si="49"/>
        <v>0</v>
      </c>
      <c r="P163" s="27">
        <f t="shared" si="50"/>
        <v>0</v>
      </c>
      <c r="Q163" s="27">
        <f t="shared" si="51"/>
        <v>0</v>
      </c>
      <c r="R163" s="27">
        <f t="shared" si="52"/>
        <v>0</v>
      </c>
      <c r="S163" s="27">
        <f t="shared" si="53"/>
        <v>0</v>
      </c>
      <c r="T163" s="27">
        <f t="shared" si="54"/>
        <v>0</v>
      </c>
      <c r="U163" s="27">
        <f t="shared" si="55"/>
        <v>0</v>
      </c>
      <c r="V163" s="27">
        <f t="shared" si="56"/>
        <v>0</v>
      </c>
      <c r="W163" s="8"/>
      <c r="X163" s="29">
        <f>IF(AND(C163=0,C164=0),1,0)</f>
        <v>1</v>
      </c>
    </row>
    <row r="164" spans="1:24" ht="21.25" customHeight="1" x14ac:dyDescent="0.15">
      <c r="A164" s="30" t="s">
        <v>183</v>
      </c>
      <c r="B164" s="31" t="b">
        <v>0</v>
      </c>
      <c r="C164" s="24">
        <f t="shared" si="38"/>
        <v>0</v>
      </c>
      <c r="D164" s="16" t="s">
        <v>28</v>
      </c>
      <c r="E164" s="26">
        <f t="shared" si="39"/>
        <v>0</v>
      </c>
      <c r="F164" s="27">
        <f t="shared" si="40"/>
        <v>0</v>
      </c>
      <c r="G164" s="27">
        <f t="shared" si="41"/>
        <v>0</v>
      </c>
      <c r="H164" s="27">
        <f t="shared" si="42"/>
        <v>0</v>
      </c>
      <c r="I164" s="27">
        <f t="shared" si="43"/>
        <v>0</v>
      </c>
      <c r="J164" s="27">
        <f t="shared" si="44"/>
        <v>0</v>
      </c>
      <c r="K164" s="27">
        <f t="shared" si="45"/>
        <v>0</v>
      </c>
      <c r="L164" s="27">
        <f t="shared" si="46"/>
        <v>0</v>
      </c>
      <c r="M164" s="28">
        <f t="shared" si="47"/>
        <v>0</v>
      </c>
      <c r="N164" s="26">
        <f t="shared" si="48"/>
        <v>0</v>
      </c>
      <c r="O164" s="27">
        <f t="shared" si="49"/>
        <v>0</v>
      </c>
      <c r="P164" s="27">
        <f t="shared" si="50"/>
        <v>0</v>
      </c>
      <c r="Q164" s="27">
        <f t="shared" si="51"/>
        <v>0</v>
      </c>
      <c r="R164" s="27">
        <f t="shared" si="52"/>
        <v>0</v>
      </c>
      <c r="S164" s="27">
        <f t="shared" si="53"/>
        <v>0</v>
      </c>
      <c r="T164" s="27">
        <f t="shared" si="54"/>
        <v>0</v>
      </c>
      <c r="U164" s="27">
        <f t="shared" si="55"/>
        <v>0</v>
      </c>
      <c r="V164" s="27">
        <f t="shared" si="56"/>
        <v>0</v>
      </c>
      <c r="W164" s="8"/>
      <c r="X164" s="29">
        <f>IF(AND(C163=1,C164=1),-1,0)</f>
        <v>0</v>
      </c>
    </row>
    <row r="165" spans="1:24" ht="21.25" customHeight="1" x14ac:dyDescent="0.15">
      <c r="A165" s="22" t="s">
        <v>184</v>
      </c>
      <c r="B165" s="23" t="b">
        <v>0</v>
      </c>
      <c r="C165" s="24">
        <f t="shared" si="38"/>
        <v>0</v>
      </c>
      <c r="D165" s="16" t="s">
        <v>30</v>
      </c>
      <c r="E165" s="26">
        <f t="shared" si="39"/>
        <v>0</v>
      </c>
      <c r="F165" s="27">
        <f t="shared" si="40"/>
        <v>0</v>
      </c>
      <c r="G165" s="27">
        <f t="shared" si="41"/>
        <v>0</v>
      </c>
      <c r="H165" s="27">
        <f t="shared" si="42"/>
        <v>0</v>
      </c>
      <c r="I165" s="27">
        <f t="shared" si="43"/>
        <v>0</v>
      </c>
      <c r="J165" s="27">
        <f t="shared" si="44"/>
        <v>0</v>
      </c>
      <c r="K165" s="27">
        <f t="shared" si="45"/>
        <v>0</v>
      </c>
      <c r="L165" s="27">
        <f t="shared" si="46"/>
        <v>0</v>
      </c>
      <c r="M165" s="28">
        <f t="shared" si="47"/>
        <v>0</v>
      </c>
      <c r="N165" s="26">
        <f t="shared" si="48"/>
        <v>0</v>
      </c>
      <c r="O165" s="27">
        <f t="shared" si="49"/>
        <v>0</v>
      </c>
      <c r="P165" s="27">
        <f t="shared" si="50"/>
        <v>0</v>
      </c>
      <c r="Q165" s="27">
        <f t="shared" si="51"/>
        <v>0</v>
      </c>
      <c r="R165" s="27">
        <f t="shared" si="52"/>
        <v>0</v>
      </c>
      <c r="S165" s="27">
        <f t="shared" si="53"/>
        <v>0</v>
      </c>
      <c r="T165" s="27">
        <f t="shared" si="54"/>
        <v>0</v>
      </c>
      <c r="U165" s="27">
        <f t="shared" si="55"/>
        <v>0</v>
      </c>
      <c r="V165" s="27">
        <f t="shared" si="56"/>
        <v>0</v>
      </c>
      <c r="W165" s="8"/>
      <c r="X165" s="29">
        <f>IF(AND(C165=0,C166=0),1,0)</f>
        <v>1</v>
      </c>
    </row>
    <row r="166" spans="1:24" ht="21.25" customHeight="1" x14ac:dyDescent="0.15">
      <c r="A166" s="30" t="s">
        <v>185</v>
      </c>
      <c r="B166" s="31" t="b">
        <v>0</v>
      </c>
      <c r="C166" s="24">
        <f t="shared" si="38"/>
        <v>0</v>
      </c>
      <c r="D166" s="16" t="s">
        <v>34</v>
      </c>
      <c r="E166" s="26">
        <f t="shared" si="39"/>
        <v>0</v>
      </c>
      <c r="F166" s="27">
        <f t="shared" si="40"/>
        <v>0</v>
      </c>
      <c r="G166" s="27">
        <f t="shared" si="41"/>
        <v>0</v>
      </c>
      <c r="H166" s="27">
        <f t="shared" si="42"/>
        <v>0</v>
      </c>
      <c r="I166" s="27">
        <f t="shared" si="43"/>
        <v>0</v>
      </c>
      <c r="J166" s="27">
        <f t="shared" si="44"/>
        <v>0</v>
      </c>
      <c r="K166" s="27">
        <f t="shared" si="45"/>
        <v>0</v>
      </c>
      <c r="L166" s="27">
        <f t="shared" si="46"/>
        <v>0</v>
      </c>
      <c r="M166" s="28">
        <f t="shared" si="47"/>
        <v>0</v>
      </c>
      <c r="N166" s="26">
        <f t="shared" si="48"/>
        <v>0</v>
      </c>
      <c r="O166" s="27">
        <f t="shared" si="49"/>
        <v>0</v>
      </c>
      <c r="P166" s="27">
        <f t="shared" si="50"/>
        <v>0</v>
      </c>
      <c r="Q166" s="27">
        <f t="shared" si="51"/>
        <v>0</v>
      </c>
      <c r="R166" s="27">
        <f t="shared" si="52"/>
        <v>0</v>
      </c>
      <c r="S166" s="27">
        <f t="shared" si="53"/>
        <v>0</v>
      </c>
      <c r="T166" s="27">
        <f t="shared" si="54"/>
        <v>0</v>
      </c>
      <c r="U166" s="27">
        <f t="shared" si="55"/>
        <v>0</v>
      </c>
      <c r="V166" s="27">
        <f t="shared" si="56"/>
        <v>0</v>
      </c>
      <c r="W166" s="8"/>
      <c r="X166" s="29">
        <f>IF(AND(C165=1,C166=1),-1,0)</f>
        <v>0</v>
      </c>
    </row>
    <row r="167" spans="1:24" ht="21.25" customHeight="1" x14ac:dyDescent="0.15">
      <c r="A167" s="22" t="s">
        <v>186</v>
      </c>
      <c r="B167" s="23" t="b">
        <v>0</v>
      </c>
      <c r="C167" s="24">
        <f t="shared" si="38"/>
        <v>0</v>
      </c>
      <c r="D167" s="16" t="s">
        <v>26</v>
      </c>
      <c r="E167" s="26">
        <f t="shared" si="39"/>
        <v>0</v>
      </c>
      <c r="F167" s="27">
        <f t="shared" si="40"/>
        <v>0</v>
      </c>
      <c r="G167" s="27">
        <f t="shared" si="41"/>
        <v>0</v>
      </c>
      <c r="H167" s="27">
        <f t="shared" si="42"/>
        <v>0</v>
      </c>
      <c r="I167" s="27">
        <f t="shared" si="43"/>
        <v>0</v>
      </c>
      <c r="J167" s="27">
        <f t="shared" si="44"/>
        <v>0</v>
      </c>
      <c r="K167" s="27">
        <f t="shared" si="45"/>
        <v>0</v>
      </c>
      <c r="L167" s="27">
        <f t="shared" si="46"/>
        <v>0</v>
      </c>
      <c r="M167" s="28">
        <f t="shared" si="47"/>
        <v>0</v>
      </c>
      <c r="N167" s="26">
        <f t="shared" si="48"/>
        <v>0</v>
      </c>
      <c r="O167" s="27">
        <f t="shared" si="49"/>
        <v>0</v>
      </c>
      <c r="P167" s="27">
        <f t="shared" si="50"/>
        <v>0</v>
      </c>
      <c r="Q167" s="27">
        <f t="shared" si="51"/>
        <v>0</v>
      </c>
      <c r="R167" s="27">
        <f t="shared" si="52"/>
        <v>0</v>
      </c>
      <c r="S167" s="27">
        <f t="shared" si="53"/>
        <v>0</v>
      </c>
      <c r="T167" s="27">
        <f t="shared" si="54"/>
        <v>0</v>
      </c>
      <c r="U167" s="27">
        <f t="shared" si="55"/>
        <v>0</v>
      </c>
      <c r="V167" s="27">
        <f t="shared" si="56"/>
        <v>0</v>
      </c>
      <c r="W167" s="8"/>
      <c r="X167" s="29">
        <f>IF(AND(C167=0,C168=0),1,0)</f>
        <v>1</v>
      </c>
    </row>
    <row r="168" spans="1:24" ht="21.25" customHeight="1" x14ac:dyDescent="0.15">
      <c r="A168" s="30" t="s">
        <v>187</v>
      </c>
      <c r="B168" s="31" t="b">
        <v>0</v>
      </c>
      <c r="C168" s="24">
        <f t="shared" si="38"/>
        <v>0</v>
      </c>
      <c r="D168" s="16" t="s">
        <v>32</v>
      </c>
      <c r="E168" s="26">
        <f t="shared" si="39"/>
        <v>0</v>
      </c>
      <c r="F168" s="27">
        <f t="shared" si="40"/>
        <v>0</v>
      </c>
      <c r="G168" s="27">
        <f t="shared" si="41"/>
        <v>0</v>
      </c>
      <c r="H168" s="27">
        <f t="shared" si="42"/>
        <v>0</v>
      </c>
      <c r="I168" s="27">
        <f t="shared" si="43"/>
        <v>0</v>
      </c>
      <c r="J168" s="27">
        <f t="shared" si="44"/>
        <v>0</v>
      </c>
      <c r="K168" s="27">
        <f t="shared" si="45"/>
        <v>0</v>
      </c>
      <c r="L168" s="27">
        <f t="shared" si="46"/>
        <v>0</v>
      </c>
      <c r="M168" s="28">
        <f t="shared" si="47"/>
        <v>0</v>
      </c>
      <c r="N168" s="26">
        <f t="shared" si="48"/>
        <v>0</v>
      </c>
      <c r="O168" s="27">
        <f t="shared" si="49"/>
        <v>0</v>
      </c>
      <c r="P168" s="27">
        <f t="shared" si="50"/>
        <v>0</v>
      </c>
      <c r="Q168" s="27">
        <f t="shared" si="51"/>
        <v>0</v>
      </c>
      <c r="R168" s="27">
        <f t="shared" si="52"/>
        <v>0</v>
      </c>
      <c r="S168" s="27">
        <f t="shared" si="53"/>
        <v>0</v>
      </c>
      <c r="T168" s="27">
        <f t="shared" si="54"/>
        <v>0</v>
      </c>
      <c r="U168" s="27">
        <f t="shared" si="55"/>
        <v>0</v>
      </c>
      <c r="V168" s="27">
        <f t="shared" si="56"/>
        <v>0</v>
      </c>
      <c r="W168" s="8"/>
      <c r="X168" s="29">
        <f>IF(AND(C167=1,C168=1),-1,0)</f>
        <v>0</v>
      </c>
    </row>
    <row r="169" spans="1:24" ht="21.25" customHeight="1" x14ac:dyDescent="0.15">
      <c r="A169" s="22" t="s">
        <v>188</v>
      </c>
      <c r="B169" s="23" t="b">
        <v>0</v>
      </c>
      <c r="C169" s="24">
        <f t="shared" si="38"/>
        <v>0</v>
      </c>
      <c r="D169" s="16" t="s">
        <v>18</v>
      </c>
      <c r="E169" s="26">
        <f t="shared" si="39"/>
        <v>0</v>
      </c>
      <c r="F169" s="27">
        <f t="shared" si="40"/>
        <v>0</v>
      </c>
      <c r="G169" s="27">
        <f t="shared" si="41"/>
        <v>0</v>
      </c>
      <c r="H169" s="27">
        <f t="shared" si="42"/>
        <v>0</v>
      </c>
      <c r="I169" s="27">
        <f t="shared" si="43"/>
        <v>0</v>
      </c>
      <c r="J169" s="27">
        <f t="shared" si="44"/>
        <v>0</v>
      </c>
      <c r="K169" s="27">
        <f t="shared" si="45"/>
        <v>0</v>
      </c>
      <c r="L169" s="27">
        <f t="shared" si="46"/>
        <v>0</v>
      </c>
      <c r="M169" s="28">
        <f t="shared" si="47"/>
        <v>0</v>
      </c>
      <c r="N169" s="26">
        <f t="shared" si="48"/>
        <v>0</v>
      </c>
      <c r="O169" s="27">
        <f t="shared" si="49"/>
        <v>0</v>
      </c>
      <c r="P169" s="27">
        <f t="shared" si="50"/>
        <v>0</v>
      </c>
      <c r="Q169" s="27">
        <f t="shared" si="51"/>
        <v>0</v>
      </c>
      <c r="R169" s="27">
        <f t="shared" si="52"/>
        <v>0</v>
      </c>
      <c r="S169" s="27">
        <f t="shared" si="53"/>
        <v>0</v>
      </c>
      <c r="T169" s="27">
        <f t="shared" si="54"/>
        <v>0</v>
      </c>
      <c r="U169" s="27">
        <f t="shared" si="55"/>
        <v>0</v>
      </c>
      <c r="V169" s="27">
        <f t="shared" si="56"/>
        <v>0</v>
      </c>
      <c r="W169" s="8"/>
      <c r="X169" s="29">
        <f>IF(AND(C169=0,C170=0),1,0)</f>
        <v>1</v>
      </c>
    </row>
    <row r="170" spans="1:24" ht="21.25" customHeight="1" x14ac:dyDescent="0.15">
      <c r="A170" s="30" t="s">
        <v>189</v>
      </c>
      <c r="B170" s="31" t="b">
        <v>0</v>
      </c>
      <c r="C170" s="24">
        <f t="shared" si="38"/>
        <v>0</v>
      </c>
      <c r="D170" s="16" t="s">
        <v>24</v>
      </c>
      <c r="E170" s="26">
        <f t="shared" si="39"/>
        <v>0</v>
      </c>
      <c r="F170" s="27">
        <f t="shared" si="40"/>
        <v>0</v>
      </c>
      <c r="G170" s="27">
        <f t="shared" si="41"/>
        <v>0</v>
      </c>
      <c r="H170" s="27">
        <f t="shared" si="42"/>
        <v>0</v>
      </c>
      <c r="I170" s="27">
        <f t="shared" si="43"/>
        <v>0</v>
      </c>
      <c r="J170" s="27">
        <f t="shared" si="44"/>
        <v>0</v>
      </c>
      <c r="K170" s="27">
        <f t="shared" si="45"/>
        <v>0</v>
      </c>
      <c r="L170" s="27">
        <f t="shared" si="46"/>
        <v>0</v>
      </c>
      <c r="M170" s="28">
        <f t="shared" si="47"/>
        <v>0</v>
      </c>
      <c r="N170" s="26">
        <f t="shared" si="48"/>
        <v>0</v>
      </c>
      <c r="O170" s="27">
        <f t="shared" si="49"/>
        <v>0</v>
      </c>
      <c r="P170" s="27">
        <f t="shared" si="50"/>
        <v>0</v>
      </c>
      <c r="Q170" s="27">
        <f t="shared" si="51"/>
        <v>0</v>
      </c>
      <c r="R170" s="27">
        <f t="shared" si="52"/>
        <v>0</v>
      </c>
      <c r="S170" s="27">
        <f t="shared" si="53"/>
        <v>0</v>
      </c>
      <c r="T170" s="27">
        <f t="shared" si="54"/>
        <v>0</v>
      </c>
      <c r="U170" s="27">
        <f t="shared" si="55"/>
        <v>0</v>
      </c>
      <c r="V170" s="27">
        <f t="shared" si="56"/>
        <v>0</v>
      </c>
      <c r="W170" s="8"/>
      <c r="X170" s="29">
        <f>IF(AND(C169=1,C170=1),-1,0)</f>
        <v>0</v>
      </c>
    </row>
    <row r="171" spans="1:24" ht="21.25" customHeight="1" x14ac:dyDescent="0.15">
      <c r="A171" s="22" t="s">
        <v>190</v>
      </c>
      <c r="B171" s="23" t="b">
        <v>0</v>
      </c>
      <c r="C171" s="24">
        <f t="shared" si="38"/>
        <v>0</v>
      </c>
      <c r="D171" s="16" t="s">
        <v>30</v>
      </c>
      <c r="E171" s="26">
        <f t="shared" si="39"/>
        <v>0</v>
      </c>
      <c r="F171" s="27">
        <f t="shared" si="40"/>
        <v>0</v>
      </c>
      <c r="G171" s="27">
        <f t="shared" si="41"/>
        <v>0</v>
      </c>
      <c r="H171" s="27">
        <f t="shared" si="42"/>
        <v>0</v>
      </c>
      <c r="I171" s="27">
        <f t="shared" si="43"/>
        <v>0</v>
      </c>
      <c r="J171" s="27">
        <f t="shared" si="44"/>
        <v>0</v>
      </c>
      <c r="K171" s="27">
        <f t="shared" si="45"/>
        <v>0</v>
      </c>
      <c r="L171" s="27">
        <f t="shared" si="46"/>
        <v>0</v>
      </c>
      <c r="M171" s="28">
        <f t="shared" si="47"/>
        <v>0</v>
      </c>
      <c r="N171" s="26">
        <f t="shared" si="48"/>
        <v>0</v>
      </c>
      <c r="O171" s="27">
        <f t="shared" si="49"/>
        <v>0</v>
      </c>
      <c r="P171" s="27">
        <f t="shared" si="50"/>
        <v>0</v>
      </c>
      <c r="Q171" s="27">
        <f t="shared" si="51"/>
        <v>0</v>
      </c>
      <c r="R171" s="27">
        <f t="shared" si="52"/>
        <v>0</v>
      </c>
      <c r="S171" s="27">
        <f t="shared" si="53"/>
        <v>0</v>
      </c>
      <c r="T171" s="27">
        <f t="shared" si="54"/>
        <v>0</v>
      </c>
      <c r="U171" s="27">
        <f t="shared" si="55"/>
        <v>0</v>
      </c>
      <c r="V171" s="27">
        <f t="shared" si="56"/>
        <v>0</v>
      </c>
      <c r="W171" s="8"/>
      <c r="X171" s="29">
        <f>IF(AND(C171=0,C172=0),1,0)</f>
        <v>1</v>
      </c>
    </row>
    <row r="172" spans="1:24" ht="21.25" customHeight="1" x14ac:dyDescent="0.15">
      <c r="A172" s="30" t="s">
        <v>191</v>
      </c>
      <c r="B172" s="31" t="b">
        <v>0</v>
      </c>
      <c r="C172" s="24">
        <f t="shared" si="38"/>
        <v>0</v>
      </c>
      <c r="D172" s="16" t="s">
        <v>22</v>
      </c>
      <c r="E172" s="26">
        <f t="shared" si="39"/>
        <v>0</v>
      </c>
      <c r="F172" s="27">
        <f t="shared" si="40"/>
        <v>0</v>
      </c>
      <c r="G172" s="27">
        <f t="shared" si="41"/>
        <v>0</v>
      </c>
      <c r="H172" s="27">
        <f t="shared" si="42"/>
        <v>0</v>
      </c>
      <c r="I172" s="27">
        <f t="shared" si="43"/>
        <v>0</v>
      </c>
      <c r="J172" s="27">
        <f t="shared" si="44"/>
        <v>0</v>
      </c>
      <c r="K172" s="27">
        <f t="shared" si="45"/>
        <v>0</v>
      </c>
      <c r="L172" s="27">
        <f t="shared" si="46"/>
        <v>0</v>
      </c>
      <c r="M172" s="28">
        <f t="shared" si="47"/>
        <v>0</v>
      </c>
      <c r="N172" s="26">
        <f t="shared" si="48"/>
        <v>0</v>
      </c>
      <c r="O172" s="27">
        <f t="shared" si="49"/>
        <v>0</v>
      </c>
      <c r="P172" s="27">
        <f t="shared" si="50"/>
        <v>0</v>
      </c>
      <c r="Q172" s="27">
        <f t="shared" si="51"/>
        <v>0</v>
      </c>
      <c r="R172" s="27">
        <f t="shared" si="52"/>
        <v>0</v>
      </c>
      <c r="S172" s="27">
        <f t="shared" si="53"/>
        <v>0</v>
      </c>
      <c r="T172" s="27">
        <f t="shared" si="54"/>
        <v>0</v>
      </c>
      <c r="U172" s="27">
        <f t="shared" si="55"/>
        <v>0</v>
      </c>
      <c r="V172" s="27">
        <f t="shared" si="56"/>
        <v>0</v>
      </c>
      <c r="W172" s="8"/>
      <c r="X172" s="29">
        <f>IF(AND(C171=1,C172=1),-1,0)</f>
        <v>0</v>
      </c>
    </row>
    <row r="173" spans="1:24" ht="21.25" customHeight="1" x14ac:dyDescent="0.15">
      <c r="A173" s="22" t="s">
        <v>192</v>
      </c>
      <c r="B173" s="23" t="b">
        <v>0</v>
      </c>
      <c r="C173" s="24">
        <f t="shared" si="38"/>
        <v>0</v>
      </c>
      <c r="D173" s="16" t="s">
        <v>20</v>
      </c>
      <c r="E173" s="26">
        <f t="shared" si="39"/>
        <v>0</v>
      </c>
      <c r="F173" s="27">
        <f t="shared" si="40"/>
        <v>0</v>
      </c>
      <c r="G173" s="27">
        <f t="shared" si="41"/>
        <v>0</v>
      </c>
      <c r="H173" s="27">
        <f t="shared" si="42"/>
        <v>0</v>
      </c>
      <c r="I173" s="27">
        <f t="shared" si="43"/>
        <v>0</v>
      </c>
      <c r="J173" s="27">
        <f t="shared" si="44"/>
        <v>0</v>
      </c>
      <c r="K173" s="27">
        <f t="shared" si="45"/>
        <v>0</v>
      </c>
      <c r="L173" s="27">
        <f t="shared" si="46"/>
        <v>0</v>
      </c>
      <c r="M173" s="28">
        <f t="shared" si="47"/>
        <v>0</v>
      </c>
      <c r="N173" s="26">
        <f t="shared" si="48"/>
        <v>0</v>
      </c>
      <c r="O173" s="27">
        <f t="shared" si="49"/>
        <v>0</v>
      </c>
      <c r="P173" s="27">
        <f t="shared" si="50"/>
        <v>0</v>
      </c>
      <c r="Q173" s="27">
        <f t="shared" si="51"/>
        <v>0</v>
      </c>
      <c r="R173" s="27">
        <f t="shared" si="52"/>
        <v>0</v>
      </c>
      <c r="S173" s="27">
        <f t="shared" si="53"/>
        <v>0</v>
      </c>
      <c r="T173" s="27">
        <f t="shared" si="54"/>
        <v>0</v>
      </c>
      <c r="U173" s="27">
        <f t="shared" si="55"/>
        <v>0</v>
      </c>
      <c r="V173" s="27">
        <f t="shared" si="56"/>
        <v>0</v>
      </c>
      <c r="W173" s="8"/>
      <c r="X173" s="29">
        <f>IF(AND(C173=0,C174=0),1,0)</f>
        <v>1</v>
      </c>
    </row>
    <row r="174" spans="1:24" ht="21.25" customHeight="1" x14ac:dyDescent="0.15">
      <c r="A174" s="30" t="s">
        <v>193</v>
      </c>
      <c r="B174" s="31" t="b">
        <v>0</v>
      </c>
      <c r="C174" s="24">
        <f t="shared" si="38"/>
        <v>0</v>
      </c>
      <c r="D174" s="16" t="s">
        <v>28</v>
      </c>
      <c r="E174" s="26">
        <f t="shared" si="39"/>
        <v>0</v>
      </c>
      <c r="F174" s="27">
        <f t="shared" si="40"/>
        <v>0</v>
      </c>
      <c r="G174" s="27">
        <f t="shared" si="41"/>
        <v>0</v>
      </c>
      <c r="H174" s="27">
        <f t="shared" si="42"/>
        <v>0</v>
      </c>
      <c r="I174" s="27">
        <f t="shared" si="43"/>
        <v>0</v>
      </c>
      <c r="J174" s="27">
        <f t="shared" si="44"/>
        <v>0</v>
      </c>
      <c r="K174" s="27">
        <f t="shared" si="45"/>
        <v>0</v>
      </c>
      <c r="L174" s="27">
        <f t="shared" si="46"/>
        <v>0</v>
      </c>
      <c r="M174" s="28">
        <f t="shared" si="47"/>
        <v>0</v>
      </c>
      <c r="N174" s="26">
        <f t="shared" si="48"/>
        <v>0</v>
      </c>
      <c r="O174" s="27">
        <f t="shared" si="49"/>
        <v>0</v>
      </c>
      <c r="P174" s="27">
        <f t="shared" si="50"/>
        <v>0</v>
      </c>
      <c r="Q174" s="27">
        <f t="shared" si="51"/>
        <v>0</v>
      </c>
      <c r="R174" s="27">
        <f t="shared" si="52"/>
        <v>0</v>
      </c>
      <c r="S174" s="27">
        <f t="shared" si="53"/>
        <v>0</v>
      </c>
      <c r="T174" s="27">
        <f t="shared" si="54"/>
        <v>0</v>
      </c>
      <c r="U174" s="27">
        <f t="shared" si="55"/>
        <v>0</v>
      </c>
      <c r="V174" s="27">
        <f t="shared" si="56"/>
        <v>0</v>
      </c>
      <c r="W174" s="8"/>
      <c r="X174" s="29">
        <f>IF(AND(C173=1,C174=1),-1,0)</f>
        <v>0</v>
      </c>
    </row>
    <row r="175" spans="1:24" ht="21.25" customHeight="1" x14ac:dyDescent="0.15">
      <c r="A175" s="22" t="s">
        <v>194</v>
      </c>
      <c r="B175" s="23" t="b">
        <v>0</v>
      </c>
      <c r="C175" s="24">
        <f t="shared" si="38"/>
        <v>0</v>
      </c>
      <c r="D175" s="16" t="s">
        <v>34</v>
      </c>
      <c r="E175" s="26">
        <f t="shared" si="39"/>
        <v>0</v>
      </c>
      <c r="F175" s="27">
        <f t="shared" si="40"/>
        <v>0</v>
      </c>
      <c r="G175" s="27">
        <f t="shared" si="41"/>
        <v>0</v>
      </c>
      <c r="H175" s="27">
        <f t="shared" si="42"/>
        <v>0</v>
      </c>
      <c r="I175" s="27">
        <f t="shared" si="43"/>
        <v>0</v>
      </c>
      <c r="J175" s="27">
        <f t="shared" si="44"/>
        <v>0</v>
      </c>
      <c r="K175" s="27">
        <f t="shared" si="45"/>
        <v>0</v>
      </c>
      <c r="L175" s="27">
        <f t="shared" si="46"/>
        <v>0</v>
      </c>
      <c r="M175" s="28">
        <f t="shared" si="47"/>
        <v>0</v>
      </c>
      <c r="N175" s="26">
        <f t="shared" si="48"/>
        <v>0</v>
      </c>
      <c r="O175" s="27">
        <f t="shared" si="49"/>
        <v>0</v>
      </c>
      <c r="P175" s="27">
        <f t="shared" si="50"/>
        <v>0</v>
      </c>
      <c r="Q175" s="27">
        <f t="shared" si="51"/>
        <v>0</v>
      </c>
      <c r="R175" s="27">
        <f t="shared" si="52"/>
        <v>0</v>
      </c>
      <c r="S175" s="27">
        <f t="shared" si="53"/>
        <v>0</v>
      </c>
      <c r="T175" s="27">
        <f t="shared" si="54"/>
        <v>0</v>
      </c>
      <c r="U175" s="27">
        <f t="shared" si="55"/>
        <v>0</v>
      </c>
      <c r="V175" s="27">
        <f t="shared" si="56"/>
        <v>0</v>
      </c>
      <c r="W175" s="8"/>
      <c r="X175" s="29">
        <f>IF(AND(C175=0,C176=0),1,0)</f>
        <v>1</v>
      </c>
    </row>
    <row r="176" spans="1:24" ht="21.25" customHeight="1" x14ac:dyDescent="0.15">
      <c r="A176" s="30" t="s">
        <v>195</v>
      </c>
      <c r="B176" s="31" t="b">
        <v>0</v>
      </c>
      <c r="C176" s="24">
        <f t="shared" si="38"/>
        <v>0</v>
      </c>
      <c r="D176" s="16" t="s">
        <v>26</v>
      </c>
      <c r="E176" s="26">
        <f t="shared" si="39"/>
        <v>0</v>
      </c>
      <c r="F176" s="27">
        <f t="shared" si="40"/>
        <v>0</v>
      </c>
      <c r="G176" s="27">
        <f t="shared" si="41"/>
        <v>0</v>
      </c>
      <c r="H176" s="27">
        <f t="shared" si="42"/>
        <v>0</v>
      </c>
      <c r="I176" s="27">
        <f t="shared" si="43"/>
        <v>0</v>
      </c>
      <c r="J176" s="27">
        <f t="shared" si="44"/>
        <v>0</v>
      </c>
      <c r="K176" s="27">
        <f t="shared" si="45"/>
        <v>0</v>
      </c>
      <c r="L176" s="27">
        <f t="shared" si="46"/>
        <v>0</v>
      </c>
      <c r="M176" s="28">
        <f t="shared" si="47"/>
        <v>0</v>
      </c>
      <c r="N176" s="26">
        <f t="shared" si="48"/>
        <v>0</v>
      </c>
      <c r="O176" s="27">
        <f t="shared" si="49"/>
        <v>0</v>
      </c>
      <c r="P176" s="27">
        <f t="shared" si="50"/>
        <v>0</v>
      </c>
      <c r="Q176" s="27">
        <f t="shared" si="51"/>
        <v>0</v>
      </c>
      <c r="R176" s="27">
        <f t="shared" si="52"/>
        <v>0</v>
      </c>
      <c r="S176" s="27">
        <f t="shared" si="53"/>
        <v>0</v>
      </c>
      <c r="T176" s="27">
        <f t="shared" si="54"/>
        <v>0</v>
      </c>
      <c r="U176" s="27">
        <f t="shared" si="55"/>
        <v>0</v>
      </c>
      <c r="V176" s="27">
        <f t="shared" si="56"/>
        <v>0</v>
      </c>
      <c r="W176" s="8"/>
      <c r="X176" s="29">
        <f>IF(AND(C175=1,C176=1),-1,0)</f>
        <v>0</v>
      </c>
    </row>
    <row r="177" spans="1:24" ht="21.25" customHeight="1" x14ac:dyDescent="0.15">
      <c r="A177" s="22" t="s">
        <v>196</v>
      </c>
      <c r="B177" s="23" t="b">
        <v>0</v>
      </c>
      <c r="C177" s="24">
        <f t="shared" si="38"/>
        <v>0</v>
      </c>
      <c r="D177" s="16" t="s">
        <v>18</v>
      </c>
      <c r="E177" s="26">
        <f t="shared" si="39"/>
        <v>0</v>
      </c>
      <c r="F177" s="27">
        <f t="shared" si="40"/>
        <v>0</v>
      </c>
      <c r="G177" s="27">
        <f t="shared" si="41"/>
        <v>0</v>
      </c>
      <c r="H177" s="27">
        <f t="shared" si="42"/>
        <v>0</v>
      </c>
      <c r="I177" s="27">
        <f t="shared" si="43"/>
        <v>0</v>
      </c>
      <c r="J177" s="27">
        <f t="shared" si="44"/>
        <v>0</v>
      </c>
      <c r="K177" s="27">
        <f t="shared" si="45"/>
        <v>0</v>
      </c>
      <c r="L177" s="27">
        <f t="shared" si="46"/>
        <v>0</v>
      </c>
      <c r="M177" s="28">
        <f t="shared" si="47"/>
        <v>0</v>
      </c>
      <c r="N177" s="26">
        <f t="shared" si="48"/>
        <v>0</v>
      </c>
      <c r="O177" s="27">
        <f t="shared" si="49"/>
        <v>0</v>
      </c>
      <c r="P177" s="27">
        <f t="shared" si="50"/>
        <v>0</v>
      </c>
      <c r="Q177" s="27">
        <f t="shared" si="51"/>
        <v>0</v>
      </c>
      <c r="R177" s="27">
        <f t="shared" si="52"/>
        <v>0</v>
      </c>
      <c r="S177" s="27">
        <f t="shared" si="53"/>
        <v>0</v>
      </c>
      <c r="T177" s="27">
        <f t="shared" si="54"/>
        <v>0</v>
      </c>
      <c r="U177" s="27">
        <f t="shared" si="55"/>
        <v>0</v>
      </c>
      <c r="V177" s="27">
        <f t="shared" si="56"/>
        <v>0</v>
      </c>
      <c r="W177" s="8"/>
      <c r="X177" s="29">
        <f>IF(AND(C177=0,C178=0),1,0)</f>
        <v>1</v>
      </c>
    </row>
    <row r="178" spans="1:24" ht="21.25" customHeight="1" x14ac:dyDescent="0.15">
      <c r="A178" s="30" t="s">
        <v>197</v>
      </c>
      <c r="B178" s="31" t="b">
        <v>0</v>
      </c>
      <c r="C178" s="24">
        <f t="shared" si="38"/>
        <v>0</v>
      </c>
      <c r="D178" s="16" t="s">
        <v>32</v>
      </c>
      <c r="E178" s="26">
        <f t="shared" si="39"/>
        <v>0</v>
      </c>
      <c r="F178" s="27">
        <f t="shared" si="40"/>
        <v>0</v>
      </c>
      <c r="G178" s="27">
        <f t="shared" si="41"/>
        <v>0</v>
      </c>
      <c r="H178" s="27">
        <f t="shared" si="42"/>
        <v>0</v>
      </c>
      <c r="I178" s="27">
        <f t="shared" si="43"/>
        <v>0</v>
      </c>
      <c r="J178" s="27">
        <f t="shared" si="44"/>
        <v>0</v>
      </c>
      <c r="K178" s="27">
        <f t="shared" si="45"/>
        <v>0</v>
      </c>
      <c r="L178" s="27">
        <f t="shared" si="46"/>
        <v>0</v>
      </c>
      <c r="M178" s="28">
        <f t="shared" si="47"/>
        <v>0</v>
      </c>
      <c r="N178" s="26">
        <f t="shared" si="48"/>
        <v>0</v>
      </c>
      <c r="O178" s="27">
        <f t="shared" si="49"/>
        <v>0</v>
      </c>
      <c r="P178" s="27">
        <f t="shared" si="50"/>
        <v>0</v>
      </c>
      <c r="Q178" s="27">
        <f t="shared" si="51"/>
        <v>0</v>
      </c>
      <c r="R178" s="27">
        <f t="shared" si="52"/>
        <v>0</v>
      </c>
      <c r="S178" s="27">
        <f t="shared" si="53"/>
        <v>0</v>
      </c>
      <c r="T178" s="27">
        <f t="shared" si="54"/>
        <v>0</v>
      </c>
      <c r="U178" s="27">
        <f t="shared" si="55"/>
        <v>0</v>
      </c>
      <c r="V178" s="27">
        <f t="shared" si="56"/>
        <v>0</v>
      </c>
      <c r="W178" s="8"/>
      <c r="X178" s="29">
        <f>IF(AND(C177=1,C178=1),-1,0)</f>
        <v>0</v>
      </c>
    </row>
    <row r="179" spans="1:24" ht="21.25" customHeight="1" x14ac:dyDescent="0.15">
      <c r="A179" s="22" t="s">
        <v>198</v>
      </c>
      <c r="B179" s="23" t="b">
        <v>0</v>
      </c>
      <c r="C179" s="24">
        <f t="shared" si="38"/>
        <v>0</v>
      </c>
      <c r="D179" s="16" t="s">
        <v>30</v>
      </c>
      <c r="E179" s="26">
        <f t="shared" si="39"/>
        <v>0</v>
      </c>
      <c r="F179" s="27">
        <f t="shared" si="40"/>
        <v>0</v>
      </c>
      <c r="G179" s="27">
        <f t="shared" si="41"/>
        <v>0</v>
      </c>
      <c r="H179" s="27">
        <f t="shared" si="42"/>
        <v>0</v>
      </c>
      <c r="I179" s="27">
        <f t="shared" si="43"/>
        <v>0</v>
      </c>
      <c r="J179" s="27">
        <f t="shared" si="44"/>
        <v>0</v>
      </c>
      <c r="K179" s="27">
        <f t="shared" si="45"/>
        <v>0</v>
      </c>
      <c r="L179" s="27">
        <f t="shared" si="46"/>
        <v>0</v>
      </c>
      <c r="M179" s="28">
        <f t="shared" si="47"/>
        <v>0</v>
      </c>
      <c r="N179" s="26">
        <f t="shared" si="48"/>
        <v>0</v>
      </c>
      <c r="O179" s="27">
        <f t="shared" si="49"/>
        <v>0</v>
      </c>
      <c r="P179" s="27">
        <f t="shared" si="50"/>
        <v>0</v>
      </c>
      <c r="Q179" s="27">
        <f t="shared" si="51"/>
        <v>0</v>
      </c>
      <c r="R179" s="27">
        <f t="shared" si="52"/>
        <v>0</v>
      </c>
      <c r="S179" s="27">
        <f t="shared" si="53"/>
        <v>0</v>
      </c>
      <c r="T179" s="27">
        <f t="shared" si="54"/>
        <v>0</v>
      </c>
      <c r="U179" s="27">
        <f t="shared" si="55"/>
        <v>0</v>
      </c>
      <c r="V179" s="27">
        <f t="shared" si="56"/>
        <v>0</v>
      </c>
      <c r="W179" s="8"/>
      <c r="X179" s="29">
        <f>IF(AND(C179=0,C180=0),1,0)</f>
        <v>1</v>
      </c>
    </row>
    <row r="180" spans="1:24" ht="21.25" customHeight="1" x14ac:dyDescent="0.15">
      <c r="A180" s="30" t="s">
        <v>199</v>
      </c>
      <c r="B180" s="31" t="b">
        <v>0</v>
      </c>
      <c r="C180" s="24">
        <f t="shared" si="38"/>
        <v>0</v>
      </c>
      <c r="D180" s="16" t="s">
        <v>28</v>
      </c>
      <c r="E180" s="26">
        <f t="shared" si="39"/>
        <v>0</v>
      </c>
      <c r="F180" s="27">
        <f t="shared" si="40"/>
        <v>0</v>
      </c>
      <c r="G180" s="27">
        <f t="shared" si="41"/>
        <v>0</v>
      </c>
      <c r="H180" s="27">
        <f t="shared" si="42"/>
        <v>0</v>
      </c>
      <c r="I180" s="27">
        <f t="shared" si="43"/>
        <v>0</v>
      </c>
      <c r="J180" s="27">
        <f t="shared" si="44"/>
        <v>0</v>
      </c>
      <c r="K180" s="27">
        <f t="shared" si="45"/>
        <v>0</v>
      </c>
      <c r="L180" s="27">
        <f t="shared" si="46"/>
        <v>0</v>
      </c>
      <c r="M180" s="28">
        <f t="shared" si="47"/>
        <v>0</v>
      </c>
      <c r="N180" s="26">
        <f t="shared" si="48"/>
        <v>0</v>
      </c>
      <c r="O180" s="27">
        <f t="shared" si="49"/>
        <v>0</v>
      </c>
      <c r="P180" s="27">
        <f t="shared" si="50"/>
        <v>0</v>
      </c>
      <c r="Q180" s="27">
        <f t="shared" si="51"/>
        <v>0</v>
      </c>
      <c r="R180" s="27">
        <f t="shared" si="52"/>
        <v>0</v>
      </c>
      <c r="S180" s="27">
        <f t="shared" si="53"/>
        <v>0</v>
      </c>
      <c r="T180" s="27">
        <f t="shared" si="54"/>
        <v>0</v>
      </c>
      <c r="U180" s="27">
        <f t="shared" si="55"/>
        <v>0</v>
      </c>
      <c r="V180" s="27">
        <f t="shared" si="56"/>
        <v>0</v>
      </c>
      <c r="W180" s="8"/>
      <c r="X180" s="29">
        <f>IF(AND(C179=1,C180=1),-1,0)</f>
        <v>0</v>
      </c>
    </row>
    <row r="181" spans="1:24" ht="21.25" customHeight="1" x14ac:dyDescent="0.15">
      <c r="A181" s="22" t="s">
        <v>200</v>
      </c>
      <c r="B181" s="23" t="b">
        <v>0</v>
      </c>
      <c r="C181" s="24">
        <f t="shared" si="38"/>
        <v>0</v>
      </c>
      <c r="D181" s="16" t="s">
        <v>20</v>
      </c>
      <c r="E181" s="26">
        <f t="shared" si="39"/>
        <v>0</v>
      </c>
      <c r="F181" s="27">
        <f t="shared" si="40"/>
        <v>0</v>
      </c>
      <c r="G181" s="27">
        <f t="shared" si="41"/>
        <v>0</v>
      </c>
      <c r="H181" s="27">
        <f t="shared" si="42"/>
        <v>0</v>
      </c>
      <c r="I181" s="27">
        <f t="shared" si="43"/>
        <v>0</v>
      </c>
      <c r="J181" s="27">
        <f t="shared" si="44"/>
        <v>0</v>
      </c>
      <c r="K181" s="27">
        <f t="shared" si="45"/>
        <v>0</v>
      </c>
      <c r="L181" s="27">
        <f t="shared" si="46"/>
        <v>0</v>
      </c>
      <c r="M181" s="28">
        <f t="shared" si="47"/>
        <v>0</v>
      </c>
      <c r="N181" s="26">
        <f t="shared" si="48"/>
        <v>0</v>
      </c>
      <c r="O181" s="27">
        <f t="shared" si="49"/>
        <v>0</v>
      </c>
      <c r="P181" s="27">
        <f t="shared" si="50"/>
        <v>0</v>
      </c>
      <c r="Q181" s="27">
        <f t="shared" si="51"/>
        <v>0</v>
      </c>
      <c r="R181" s="27">
        <f t="shared" si="52"/>
        <v>0</v>
      </c>
      <c r="S181" s="27">
        <f t="shared" si="53"/>
        <v>0</v>
      </c>
      <c r="T181" s="27">
        <f t="shared" si="54"/>
        <v>0</v>
      </c>
      <c r="U181" s="27">
        <f t="shared" si="55"/>
        <v>0</v>
      </c>
      <c r="V181" s="27">
        <f t="shared" si="56"/>
        <v>0</v>
      </c>
      <c r="W181" s="8"/>
      <c r="X181" s="29">
        <f>IF(AND(C181=0,C182=0),1,0)</f>
        <v>1</v>
      </c>
    </row>
    <row r="182" spans="1:24" ht="21.25" customHeight="1" x14ac:dyDescent="0.15">
      <c r="A182" s="30" t="s">
        <v>201</v>
      </c>
      <c r="B182" s="31" t="b">
        <v>0</v>
      </c>
      <c r="C182" s="24">
        <f t="shared" si="38"/>
        <v>0</v>
      </c>
      <c r="D182" s="16" t="s">
        <v>22</v>
      </c>
      <c r="E182" s="26">
        <f t="shared" si="39"/>
        <v>0</v>
      </c>
      <c r="F182" s="27">
        <f t="shared" si="40"/>
        <v>0</v>
      </c>
      <c r="G182" s="27">
        <f t="shared" si="41"/>
        <v>0</v>
      </c>
      <c r="H182" s="27">
        <f t="shared" si="42"/>
        <v>0</v>
      </c>
      <c r="I182" s="27">
        <f t="shared" si="43"/>
        <v>0</v>
      </c>
      <c r="J182" s="27">
        <f t="shared" si="44"/>
        <v>0</v>
      </c>
      <c r="K182" s="27">
        <f t="shared" si="45"/>
        <v>0</v>
      </c>
      <c r="L182" s="27">
        <f t="shared" si="46"/>
        <v>0</v>
      </c>
      <c r="M182" s="28">
        <f t="shared" si="47"/>
        <v>0</v>
      </c>
      <c r="N182" s="26">
        <f t="shared" si="48"/>
        <v>0</v>
      </c>
      <c r="O182" s="27">
        <f t="shared" si="49"/>
        <v>0</v>
      </c>
      <c r="P182" s="27">
        <f t="shared" si="50"/>
        <v>0</v>
      </c>
      <c r="Q182" s="27">
        <f t="shared" si="51"/>
        <v>0</v>
      </c>
      <c r="R182" s="27">
        <f t="shared" si="52"/>
        <v>0</v>
      </c>
      <c r="S182" s="27">
        <f t="shared" si="53"/>
        <v>0</v>
      </c>
      <c r="T182" s="27">
        <f t="shared" si="54"/>
        <v>0</v>
      </c>
      <c r="U182" s="27">
        <f t="shared" si="55"/>
        <v>0</v>
      </c>
      <c r="V182" s="27">
        <f t="shared" si="56"/>
        <v>0</v>
      </c>
      <c r="W182" s="8"/>
      <c r="X182" s="29">
        <f>IF(AND(C181=1,C182=1),-1,0)</f>
        <v>0</v>
      </c>
    </row>
    <row r="183" spans="1:24" ht="21.25" customHeight="1" x14ac:dyDescent="0.15">
      <c r="A183" s="22" t="s">
        <v>202</v>
      </c>
      <c r="B183" s="23" t="b">
        <v>0</v>
      </c>
      <c r="C183" s="24">
        <f t="shared" si="38"/>
        <v>0</v>
      </c>
      <c r="D183" s="16" t="s">
        <v>34</v>
      </c>
      <c r="E183" s="26">
        <f t="shared" si="39"/>
        <v>0</v>
      </c>
      <c r="F183" s="27">
        <f t="shared" si="40"/>
        <v>0</v>
      </c>
      <c r="G183" s="27">
        <f t="shared" si="41"/>
        <v>0</v>
      </c>
      <c r="H183" s="27">
        <f t="shared" si="42"/>
        <v>0</v>
      </c>
      <c r="I183" s="27">
        <f t="shared" si="43"/>
        <v>0</v>
      </c>
      <c r="J183" s="27">
        <f t="shared" si="44"/>
        <v>0</v>
      </c>
      <c r="K183" s="27">
        <f t="shared" si="45"/>
        <v>0</v>
      </c>
      <c r="L183" s="27">
        <f t="shared" si="46"/>
        <v>0</v>
      </c>
      <c r="M183" s="28">
        <f t="shared" si="47"/>
        <v>0</v>
      </c>
      <c r="N183" s="26">
        <f t="shared" si="48"/>
        <v>0</v>
      </c>
      <c r="O183" s="27">
        <f t="shared" si="49"/>
        <v>0</v>
      </c>
      <c r="P183" s="27">
        <f t="shared" si="50"/>
        <v>0</v>
      </c>
      <c r="Q183" s="27">
        <f t="shared" si="51"/>
        <v>0</v>
      </c>
      <c r="R183" s="27">
        <f t="shared" si="52"/>
        <v>0</v>
      </c>
      <c r="S183" s="27">
        <f t="shared" si="53"/>
        <v>0</v>
      </c>
      <c r="T183" s="27">
        <f t="shared" si="54"/>
        <v>0</v>
      </c>
      <c r="U183" s="27">
        <f t="shared" si="55"/>
        <v>0</v>
      </c>
      <c r="V183" s="27">
        <f t="shared" si="56"/>
        <v>0</v>
      </c>
      <c r="W183" s="8"/>
      <c r="X183" s="29">
        <f>IF(AND(C183=0,C184=0),1,0)</f>
        <v>1</v>
      </c>
    </row>
    <row r="184" spans="1:24" ht="21.25" customHeight="1" x14ac:dyDescent="0.15">
      <c r="A184" s="30" t="s">
        <v>203</v>
      </c>
      <c r="B184" s="31" t="b">
        <v>0</v>
      </c>
      <c r="C184" s="24">
        <f t="shared" si="38"/>
        <v>0</v>
      </c>
      <c r="D184" s="16" t="s">
        <v>24</v>
      </c>
      <c r="E184" s="26">
        <f t="shared" si="39"/>
        <v>0</v>
      </c>
      <c r="F184" s="27">
        <f t="shared" si="40"/>
        <v>0</v>
      </c>
      <c r="G184" s="27">
        <f t="shared" si="41"/>
        <v>0</v>
      </c>
      <c r="H184" s="27">
        <f t="shared" si="42"/>
        <v>0</v>
      </c>
      <c r="I184" s="27">
        <f t="shared" si="43"/>
        <v>0</v>
      </c>
      <c r="J184" s="27">
        <f t="shared" si="44"/>
        <v>0</v>
      </c>
      <c r="K184" s="27">
        <f t="shared" si="45"/>
        <v>0</v>
      </c>
      <c r="L184" s="27">
        <f t="shared" si="46"/>
        <v>0</v>
      </c>
      <c r="M184" s="28">
        <f t="shared" si="47"/>
        <v>0</v>
      </c>
      <c r="N184" s="26">
        <f t="shared" si="48"/>
        <v>0</v>
      </c>
      <c r="O184" s="27">
        <f t="shared" si="49"/>
        <v>0</v>
      </c>
      <c r="P184" s="27">
        <f t="shared" si="50"/>
        <v>0</v>
      </c>
      <c r="Q184" s="27">
        <f t="shared" si="51"/>
        <v>0</v>
      </c>
      <c r="R184" s="27">
        <f t="shared" si="52"/>
        <v>0</v>
      </c>
      <c r="S184" s="27">
        <f t="shared" si="53"/>
        <v>0</v>
      </c>
      <c r="T184" s="27">
        <f t="shared" si="54"/>
        <v>0</v>
      </c>
      <c r="U184" s="27">
        <f t="shared" si="55"/>
        <v>0</v>
      </c>
      <c r="V184" s="27">
        <f t="shared" si="56"/>
        <v>0</v>
      </c>
      <c r="W184" s="8"/>
      <c r="X184" s="29">
        <f>IF(AND(C183=1,C184=1),-1,0)</f>
        <v>0</v>
      </c>
    </row>
    <row r="185" spans="1:24" ht="21.25" customHeight="1" x14ac:dyDescent="0.15">
      <c r="A185" s="22" t="s">
        <v>204</v>
      </c>
      <c r="B185" s="23" t="b">
        <v>0</v>
      </c>
      <c r="C185" s="24">
        <f t="shared" si="38"/>
        <v>0</v>
      </c>
      <c r="D185" s="16" t="s">
        <v>26</v>
      </c>
      <c r="E185" s="26">
        <f t="shared" si="39"/>
        <v>0</v>
      </c>
      <c r="F185" s="27">
        <f t="shared" si="40"/>
        <v>0</v>
      </c>
      <c r="G185" s="27">
        <f t="shared" si="41"/>
        <v>0</v>
      </c>
      <c r="H185" s="27">
        <f t="shared" si="42"/>
        <v>0</v>
      </c>
      <c r="I185" s="27">
        <f t="shared" si="43"/>
        <v>0</v>
      </c>
      <c r="J185" s="27">
        <f t="shared" si="44"/>
        <v>0</v>
      </c>
      <c r="K185" s="27">
        <f t="shared" si="45"/>
        <v>0</v>
      </c>
      <c r="L185" s="27">
        <f t="shared" si="46"/>
        <v>0</v>
      </c>
      <c r="M185" s="28">
        <f t="shared" si="47"/>
        <v>0</v>
      </c>
      <c r="N185" s="26">
        <f t="shared" si="48"/>
        <v>0</v>
      </c>
      <c r="O185" s="27">
        <f t="shared" si="49"/>
        <v>0</v>
      </c>
      <c r="P185" s="27">
        <f t="shared" si="50"/>
        <v>0</v>
      </c>
      <c r="Q185" s="27">
        <f t="shared" si="51"/>
        <v>0</v>
      </c>
      <c r="R185" s="27">
        <f t="shared" si="52"/>
        <v>0</v>
      </c>
      <c r="S185" s="27">
        <f t="shared" si="53"/>
        <v>0</v>
      </c>
      <c r="T185" s="27">
        <f t="shared" si="54"/>
        <v>0</v>
      </c>
      <c r="U185" s="27">
        <f t="shared" si="55"/>
        <v>0</v>
      </c>
      <c r="V185" s="27">
        <f t="shared" si="56"/>
        <v>0</v>
      </c>
      <c r="W185" s="8"/>
      <c r="X185" s="29">
        <f>IF(AND(C185=0,C186=0),1,0)</f>
        <v>1</v>
      </c>
    </row>
    <row r="186" spans="1:24" ht="21.25" customHeight="1" x14ac:dyDescent="0.15">
      <c r="A186" s="30" t="s">
        <v>205</v>
      </c>
      <c r="B186" s="31" t="b">
        <v>0</v>
      </c>
      <c r="C186" s="24">
        <f t="shared" si="38"/>
        <v>0</v>
      </c>
      <c r="D186" s="16" t="s">
        <v>18</v>
      </c>
      <c r="E186" s="26">
        <f t="shared" si="39"/>
        <v>0</v>
      </c>
      <c r="F186" s="27">
        <f t="shared" si="40"/>
        <v>0</v>
      </c>
      <c r="G186" s="27">
        <f t="shared" si="41"/>
        <v>0</v>
      </c>
      <c r="H186" s="27">
        <f t="shared" si="42"/>
        <v>0</v>
      </c>
      <c r="I186" s="27">
        <f t="shared" si="43"/>
        <v>0</v>
      </c>
      <c r="J186" s="27">
        <f t="shared" si="44"/>
        <v>0</v>
      </c>
      <c r="K186" s="27">
        <f t="shared" si="45"/>
        <v>0</v>
      </c>
      <c r="L186" s="27">
        <f t="shared" si="46"/>
        <v>0</v>
      </c>
      <c r="M186" s="28">
        <f t="shared" si="47"/>
        <v>0</v>
      </c>
      <c r="N186" s="26">
        <f t="shared" si="48"/>
        <v>0</v>
      </c>
      <c r="O186" s="27">
        <f t="shared" si="49"/>
        <v>0</v>
      </c>
      <c r="P186" s="27">
        <f t="shared" si="50"/>
        <v>0</v>
      </c>
      <c r="Q186" s="27">
        <f t="shared" si="51"/>
        <v>0</v>
      </c>
      <c r="R186" s="27">
        <f t="shared" si="52"/>
        <v>0</v>
      </c>
      <c r="S186" s="27">
        <f t="shared" si="53"/>
        <v>0</v>
      </c>
      <c r="T186" s="27">
        <f t="shared" si="54"/>
        <v>0</v>
      </c>
      <c r="U186" s="27">
        <f t="shared" si="55"/>
        <v>0</v>
      </c>
      <c r="V186" s="27">
        <f t="shared" si="56"/>
        <v>0</v>
      </c>
      <c r="W186" s="8"/>
      <c r="X186" s="29">
        <f>IF(AND(C185=1,C186=1),-1,0)</f>
        <v>0</v>
      </c>
    </row>
    <row r="187" spans="1:24" ht="21.25" customHeight="1" x14ac:dyDescent="0.15">
      <c r="A187" s="22" t="s">
        <v>206</v>
      </c>
      <c r="B187" s="23" t="b">
        <v>0</v>
      </c>
      <c r="C187" s="24">
        <f t="shared" si="38"/>
        <v>0</v>
      </c>
      <c r="D187" s="16" t="s">
        <v>20</v>
      </c>
      <c r="E187" s="26">
        <f t="shared" si="39"/>
        <v>0</v>
      </c>
      <c r="F187" s="27">
        <f t="shared" si="40"/>
        <v>0</v>
      </c>
      <c r="G187" s="27">
        <f t="shared" si="41"/>
        <v>0</v>
      </c>
      <c r="H187" s="27">
        <f t="shared" si="42"/>
        <v>0</v>
      </c>
      <c r="I187" s="27">
        <f t="shared" si="43"/>
        <v>0</v>
      </c>
      <c r="J187" s="27">
        <f t="shared" si="44"/>
        <v>0</v>
      </c>
      <c r="K187" s="27">
        <f t="shared" si="45"/>
        <v>0</v>
      </c>
      <c r="L187" s="27">
        <f t="shared" si="46"/>
        <v>0</v>
      </c>
      <c r="M187" s="28">
        <f t="shared" si="47"/>
        <v>0</v>
      </c>
      <c r="N187" s="26">
        <f t="shared" si="48"/>
        <v>0</v>
      </c>
      <c r="O187" s="27">
        <f t="shared" si="49"/>
        <v>0</v>
      </c>
      <c r="P187" s="27">
        <f t="shared" si="50"/>
        <v>0</v>
      </c>
      <c r="Q187" s="27">
        <f t="shared" si="51"/>
        <v>0</v>
      </c>
      <c r="R187" s="27">
        <f t="shared" si="52"/>
        <v>0</v>
      </c>
      <c r="S187" s="27">
        <f t="shared" si="53"/>
        <v>0</v>
      </c>
      <c r="T187" s="27">
        <f t="shared" si="54"/>
        <v>0</v>
      </c>
      <c r="U187" s="27">
        <f t="shared" si="55"/>
        <v>0</v>
      </c>
      <c r="V187" s="27">
        <f t="shared" si="56"/>
        <v>0</v>
      </c>
      <c r="W187" s="8"/>
      <c r="X187" s="29">
        <f>IF(AND(C187=0,C188=0),1,0)</f>
        <v>1</v>
      </c>
    </row>
    <row r="188" spans="1:24" ht="21.25" customHeight="1" x14ac:dyDescent="0.15">
      <c r="A188" s="30" t="s">
        <v>207</v>
      </c>
      <c r="B188" s="31" t="b">
        <v>0</v>
      </c>
      <c r="C188" s="24">
        <f t="shared" si="38"/>
        <v>0</v>
      </c>
      <c r="D188" s="16" t="s">
        <v>32</v>
      </c>
      <c r="E188" s="26">
        <f t="shared" si="39"/>
        <v>0</v>
      </c>
      <c r="F188" s="27">
        <f t="shared" si="40"/>
        <v>0</v>
      </c>
      <c r="G188" s="27">
        <f t="shared" si="41"/>
        <v>0</v>
      </c>
      <c r="H188" s="27">
        <f t="shared" si="42"/>
        <v>0</v>
      </c>
      <c r="I188" s="27">
        <f t="shared" si="43"/>
        <v>0</v>
      </c>
      <c r="J188" s="27">
        <f t="shared" si="44"/>
        <v>0</v>
      </c>
      <c r="K188" s="27">
        <f t="shared" si="45"/>
        <v>0</v>
      </c>
      <c r="L188" s="27">
        <f t="shared" si="46"/>
        <v>0</v>
      </c>
      <c r="M188" s="28">
        <f t="shared" si="47"/>
        <v>0</v>
      </c>
      <c r="N188" s="26">
        <f t="shared" si="48"/>
        <v>0</v>
      </c>
      <c r="O188" s="27">
        <f t="shared" si="49"/>
        <v>0</v>
      </c>
      <c r="P188" s="27">
        <f t="shared" si="50"/>
        <v>0</v>
      </c>
      <c r="Q188" s="27">
        <f t="shared" si="51"/>
        <v>0</v>
      </c>
      <c r="R188" s="27">
        <f t="shared" si="52"/>
        <v>0</v>
      </c>
      <c r="S188" s="27">
        <f t="shared" si="53"/>
        <v>0</v>
      </c>
      <c r="T188" s="27">
        <f t="shared" si="54"/>
        <v>0</v>
      </c>
      <c r="U188" s="27">
        <f t="shared" si="55"/>
        <v>0</v>
      </c>
      <c r="V188" s="27">
        <f t="shared" si="56"/>
        <v>0</v>
      </c>
      <c r="W188" s="8"/>
      <c r="X188" s="29">
        <f>IF(AND(C187=1,C188=1),-1,0)</f>
        <v>0</v>
      </c>
    </row>
    <row r="189" spans="1:24" ht="21.25" customHeight="1" x14ac:dyDescent="0.15">
      <c r="A189" s="22" t="s">
        <v>208</v>
      </c>
      <c r="B189" s="23" t="b">
        <v>0</v>
      </c>
      <c r="C189" s="24">
        <f t="shared" si="38"/>
        <v>0</v>
      </c>
      <c r="D189" s="16" t="s">
        <v>34</v>
      </c>
      <c r="E189" s="26">
        <f t="shared" si="39"/>
        <v>0</v>
      </c>
      <c r="F189" s="27">
        <f t="shared" si="40"/>
        <v>0</v>
      </c>
      <c r="G189" s="27">
        <f t="shared" si="41"/>
        <v>0</v>
      </c>
      <c r="H189" s="27">
        <f t="shared" si="42"/>
        <v>0</v>
      </c>
      <c r="I189" s="27">
        <f t="shared" si="43"/>
        <v>0</v>
      </c>
      <c r="J189" s="27">
        <f t="shared" si="44"/>
        <v>0</v>
      </c>
      <c r="K189" s="27">
        <f t="shared" si="45"/>
        <v>0</v>
      </c>
      <c r="L189" s="27">
        <f t="shared" si="46"/>
        <v>0</v>
      </c>
      <c r="M189" s="28">
        <f t="shared" si="47"/>
        <v>0</v>
      </c>
      <c r="N189" s="26">
        <f t="shared" si="48"/>
        <v>0</v>
      </c>
      <c r="O189" s="27">
        <f t="shared" si="49"/>
        <v>0</v>
      </c>
      <c r="P189" s="27">
        <f t="shared" si="50"/>
        <v>0</v>
      </c>
      <c r="Q189" s="27">
        <f t="shared" si="51"/>
        <v>0</v>
      </c>
      <c r="R189" s="27">
        <f t="shared" si="52"/>
        <v>0</v>
      </c>
      <c r="S189" s="27">
        <f t="shared" si="53"/>
        <v>0</v>
      </c>
      <c r="T189" s="27">
        <f t="shared" si="54"/>
        <v>0</v>
      </c>
      <c r="U189" s="27">
        <f t="shared" si="55"/>
        <v>0</v>
      </c>
      <c r="V189" s="27">
        <f t="shared" si="56"/>
        <v>0</v>
      </c>
      <c r="W189" s="8"/>
      <c r="X189" s="29">
        <f>IF(AND(C189=0,C190=0),1,0)</f>
        <v>1</v>
      </c>
    </row>
    <row r="190" spans="1:24" ht="21.25" customHeight="1" x14ac:dyDescent="0.15">
      <c r="A190" s="30" t="s">
        <v>209</v>
      </c>
      <c r="B190" s="31" t="b">
        <v>0</v>
      </c>
      <c r="C190" s="24">
        <f t="shared" si="38"/>
        <v>0</v>
      </c>
      <c r="D190" s="16" t="s">
        <v>28</v>
      </c>
      <c r="E190" s="26">
        <f t="shared" si="39"/>
        <v>0</v>
      </c>
      <c r="F190" s="27">
        <f t="shared" si="40"/>
        <v>0</v>
      </c>
      <c r="G190" s="27">
        <f t="shared" si="41"/>
        <v>0</v>
      </c>
      <c r="H190" s="27">
        <f t="shared" si="42"/>
        <v>0</v>
      </c>
      <c r="I190" s="27">
        <f t="shared" si="43"/>
        <v>0</v>
      </c>
      <c r="J190" s="27">
        <f t="shared" si="44"/>
        <v>0</v>
      </c>
      <c r="K190" s="27">
        <f t="shared" si="45"/>
        <v>0</v>
      </c>
      <c r="L190" s="27">
        <f t="shared" si="46"/>
        <v>0</v>
      </c>
      <c r="M190" s="28">
        <f t="shared" si="47"/>
        <v>0</v>
      </c>
      <c r="N190" s="26">
        <f t="shared" si="48"/>
        <v>0</v>
      </c>
      <c r="O190" s="27">
        <f t="shared" si="49"/>
        <v>0</v>
      </c>
      <c r="P190" s="27">
        <f t="shared" si="50"/>
        <v>0</v>
      </c>
      <c r="Q190" s="27">
        <f t="shared" si="51"/>
        <v>0</v>
      </c>
      <c r="R190" s="27">
        <f t="shared" si="52"/>
        <v>0</v>
      </c>
      <c r="S190" s="27">
        <f t="shared" si="53"/>
        <v>0</v>
      </c>
      <c r="T190" s="27">
        <f t="shared" si="54"/>
        <v>0</v>
      </c>
      <c r="U190" s="27">
        <f t="shared" si="55"/>
        <v>0</v>
      </c>
      <c r="V190" s="27">
        <f t="shared" si="56"/>
        <v>0</v>
      </c>
      <c r="W190" s="8"/>
      <c r="X190" s="29">
        <f>IF(AND(C189=1,C190=1),-1,0)</f>
        <v>0</v>
      </c>
    </row>
    <row r="191" spans="1:24" ht="21.25" customHeight="1" x14ac:dyDescent="0.15">
      <c r="A191" s="22" t="s">
        <v>210</v>
      </c>
      <c r="B191" s="23" t="b">
        <v>0</v>
      </c>
      <c r="C191" s="24">
        <f t="shared" si="38"/>
        <v>0</v>
      </c>
      <c r="D191" s="16" t="s">
        <v>22</v>
      </c>
      <c r="E191" s="26">
        <f t="shared" si="39"/>
        <v>0</v>
      </c>
      <c r="F191" s="27">
        <f t="shared" si="40"/>
        <v>0</v>
      </c>
      <c r="G191" s="27">
        <f t="shared" si="41"/>
        <v>0</v>
      </c>
      <c r="H191" s="27">
        <f t="shared" si="42"/>
        <v>0</v>
      </c>
      <c r="I191" s="27">
        <f t="shared" si="43"/>
        <v>0</v>
      </c>
      <c r="J191" s="27">
        <f t="shared" si="44"/>
        <v>0</v>
      </c>
      <c r="K191" s="27">
        <f t="shared" si="45"/>
        <v>0</v>
      </c>
      <c r="L191" s="27">
        <f t="shared" si="46"/>
        <v>0</v>
      </c>
      <c r="M191" s="28">
        <f t="shared" si="47"/>
        <v>0</v>
      </c>
      <c r="N191" s="26">
        <f t="shared" si="48"/>
        <v>0</v>
      </c>
      <c r="O191" s="27">
        <f t="shared" si="49"/>
        <v>0</v>
      </c>
      <c r="P191" s="27">
        <f t="shared" si="50"/>
        <v>0</v>
      </c>
      <c r="Q191" s="27">
        <f t="shared" si="51"/>
        <v>0</v>
      </c>
      <c r="R191" s="27">
        <f t="shared" si="52"/>
        <v>0</v>
      </c>
      <c r="S191" s="27">
        <f t="shared" si="53"/>
        <v>0</v>
      </c>
      <c r="T191" s="27">
        <f t="shared" si="54"/>
        <v>0</v>
      </c>
      <c r="U191" s="27">
        <f t="shared" si="55"/>
        <v>0</v>
      </c>
      <c r="V191" s="27">
        <f t="shared" si="56"/>
        <v>0</v>
      </c>
      <c r="W191" s="8"/>
      <c r="X191" s="29">
        <f>IF(AND(C191=0,C192=0),1,0)</f>
        <v>1</v>
      </c>
    </row>
    <row r="192" spans="1:24" ht="21.25" customHeight="1" x14ac:dyDescent="0.15">
      <c r="A192" s="30" t="s">
        <v>211</v>
      </c>
      <c r="B192" s="31" t="b">
        <v>0</v>
      </c>
      <c r="C192" s="24">
        <f t="shared" si="38"/>
        <v>0</v>
      </c>
      <c r="D192" s="16" t="s">
        <v>26</v>
      </c>
      <c r="E192" s="26">
        <f t="shared" si="39"/>
        <v>0</v>
      </c>
      <c r="F192" s="27">
        <f t="shared" si="40"/>
        <v>0</v>
      </c>
      <c r="G192" s="27">
        <f t="shared" si="41"/>
        <v>0</v>
      </c>
      <c r="H192" s="27">
        <f t="shared" si="42"/>
        <v>0</v>
      </c>
      <c r="I192" s="27">
        <f t="shared" si="43"/>
        <v>0</v>
      </c>
      <c r="J192" s="27">
        <f t="shared" si="44"/>
        <v>0</v>
      </c>
      <c r="K192" s="27">
        <f t="shared" si="45"/>
        <v>0</v>
      </c>
      <c r="L192" s="27">
        <f t="shared" si="46"/>
        <v>0</v>
      </c>
      <c r="M192" s="28">
        <f t="shared" si="47"/>
        <v>0</v>
      </c>
      <c r="N192" s="26">
        <f t="shared" si="48"/>
        <v>0</v>
      </c>
      <c r="O192" s="27">
        <f t="shared" si="49"/>
        <v>0</v>
      </c>
      <c r="P192" s="27">
        <f t="shared" si="50"/>
        <v>0</v>
      </c>
      <c r="Q192" s="27">
        <f t="shared" si="51"/>
        <v>0</v>
      </c>
      <c r="R192" s="27">
        <f t="shared" si="52"/>
        <v>0</v>
      </c>
      <c r="S192" s="27">
        <f t="shared" si="53"/>
        <v>0</v>
      </c>
      <c r="T192" s="27">
        <f t="shared" si="54"/>
        <v>0</v>
      </c>
      <c r="U192" s="27">
        <f t="shared" si="55"/>
        <v>0</v>
      </c>
      <c r="V192" s="27">
        <f t="shared" si="56"/>
        <v>0</v>
      </c>
      <c r="W192" s="8"/>
      <c r="X192" s="29">
        <f>IF(AND(C191=1,C192=1),-1,0)</f>
        <v>0</v>
      </c>
    </row>
    <row r="193" spans="1:24" ht="21.25" customHeight="1" x14ac:dyDescent="0.15">
      <c r="A193" s="22" t="s">
        <v>212</v>
      </c>
      <c r="B193" s="23" t="b">
        <v>0</v>
      </c>
      <c r="C193" s="24">
        <f t="shared" si="38"/>
        <v>0</v>
      </c>
      <c r="D193" s="16" t="s">
        <v>30</v>
      </c>
      <c r="E193" s="26">
        <f t="shared" si="39"/>
        <v>0</v>
      </c>
      <c r="F193" s="27">
        <f t="shared" si="40"/>
        <v>0</v>
      </c>
      <c r="G193" s="27">
        <f t="shared" si="41"/>
        <v>0</v>
      </c>
      <c r="H193" s="27">
        <f t="shared" si="42"/>
        <v>0</v>
      </c>
      <c r="I193" s="27">
        <f t="shared" si="43"/>
        <v>0</v>
      </c>
      <c r="J193" s="27">
        <f t="shared" si="44"/>
        <v>0</v>
      </c>
      <c r="K193" s="27">
        <f t="shared" si="45"/>
        <v>0</v>
      </c>
      <c r="L193" s="27">
        <f t="shared" si="46"/>
        <v>0</v>
      </c>
      <c r="M193" s="28">
        <f t="shared" si="47"/>
        <v>0</v>
      </c>
      <c r="N193" s="26">
        <f t="shared" si="48"/>
        <v>0</v>
      </c>
      <c r="O193" s="27">
        <f t="shared" si="49"/>
        <v>0</v>
      </c>
      <c r="P193" s="27">
        <f t="shared" si="50"/>
        <v>0</v>
      </c>
      <c r="Q193" s="27">
        <f t="shared" si="51"/>
        <v>0</v>
      </c>
      <c r="R193" s="27">
        <f t="shared" si="52"/>
        <v>0</v>
      </c>
      <c r="S193" s="27">
        <f t="shared" si="53"/>
        <v>0</v>
      </c>
      <c r="T193" s="27">
        <f t="shared" si="54"/>
        <v>0</v>
      </c>
      <c r="U193" s="27">
        <f t="shared" si="55"/>
        <v>0</v>
      </c>
      <c r="V193" s="27">
        <f t="shared" si="56"/>
        <v>0</v>
      </c>
      <c r="W193" s="8"/>
      <c r="X193" s="29">
        <f>IF(AND(C193=0,C194=0),1,0)</f>
        <v>1</v>
      </c>
    </row>
    <row r="194" spans="1:24" ht="21.25" customHeight="1" x14ac:dyDescent="0.15">
      <c r="A194" s="30" t="s">
        <v>213</v>
      </c>
      <c r="B194" s="31" t="b">
        <v>0</v>
      </c>
      <c r="C194" s="24">
        <f t="shared" si="38"/>
        <v>0</v>
      </c>
      <c r="D194" s="16" t="s">
        <v>24</v>
      </c>
      <c r="E194" s="26">
        <f t="shared" si="39"/>
        <v>0</v>
      </c>
      <c r="F194" s="27">
        <f t="shared" si="40"/>
        <v>0</v>
      </c>
      <c r="G194" s="27">
        <f t="shared" si="41"/>
        <v>0</v>
      </c>
      <c r="H194" s="27">
        <f t="shared" si="42"/>
        <v>0</v>
      </c>
      <c r="I194" s="27">
        <f t="shared" si="43"/>
        <v>0</v>
      </c>
      <c r="J194" s="27">
        <f t="shared" si="44"/>
        <v>0</v>
      </c>
      <c r="K194" s="27">
        <f t="shared" si="45"/>
        <v>0</v>
      </c>
      <c r="L194" s="27">
        <f t="shared" si="46"/>
        <v>0</v>
      </c>
      <c r="M194" s="28">
        <f t="shared" si="47"/>
        <v>0</v>
      </c>
      <c r="N194" s="26">
        <f t="shared" si="48"/>
        <v>0</v>
      </c>
      <c r="O194" s="27">
        <f t="shared" si="49"/>
        <v>0</v>
      </c>
      <c r="P194" s="27">
        <f t="shared" si="50"/>
        <v>0</v>
      </c>
      <c r="Q194" s="27">
        <f t="shared" si="51"/>
        <v>0</v>
      </c>
      <c r="R194" s="27">
        <f t="shared" si="52"/>
        <v>0</v>
      </c>
      <c r="S194" s="27">
        <f t="shared" si="53"/>
        <v>0</v>
      </c>
      <c r="T194" s="27">
        <f t="shared" si="54"/>
        <v>0</v>
      </c>
      <c r="U194" s="27">
        <f t="shared" si="55"/>
        <v>0</v>
      </c>
      <c r="V194" s="27">
        <f t="shared" si="56"/>
        <v>0</v>
      </c>
      <c r="W194" s="8"/>
      <c r="X194" s="29">
        <f>IF(AND(C193=1,C194=1),-1,0)</f>
        <v>0</v>
      </c>
    </row>
    <row r="195" spans="1:24" ht="21.25" customHeight="1" x14ac:dyDescent="0.15">
      <c r="A195" s="22" t="s">
        <v>214</v>
      </c>
      <c r="B195" s="23" t="b">
        <v>0</v>
      </c>
      <c r="C195" s="24">
        <f t="shared" si="38"/>
        <v>0</v>
      </c>
      <c r="D195" s="16" t="s">
        <v>34</v>
      </c>
      <c r="E195" s="26">
        <f t="shared" si="39"/>
        <v>0</v>
      </c>
      <c r="F195" s="27">
        <f t="shared" si="40"/>
        <v>0</v>
      </c>
      <c r="G195" s="27">
        <f t="shared" si="41"/>
        <v>0</v>
      </c>
      <c r="H195" s="27">
        <f t="shared" si="42"/>
        <v>0</v>
      </c>
      <c r="I195" s="27">
        <f t="shared" si="43"/>
        <v>0</v>
      </c>
      <c r="J195" s="27">
        <f t="shared" si="44"/>
        <v>0</v>
      </c>
      <c r="K195" s="27">
        <f t="shared" si="45"/>
        <v>0</v>
      </c>
      <c r="L195" s="27">
        <f t="shared" si="46"/>
        <v>0</v>
      </c>
      <c r="M195" s="28">
        <f t="shared" si="47"/>
        <v>0</v>
      </c>
      <c r="N195" s="26">
        <f t="shared" si="48"/>
        <v>0</v>
      </c>
      <c r="O195" s="27">
        <f t="shared" si="49"/>
        <v>0</v>
      </c>
      <c r="P195" s="27">
        <f t="shared" si="50"/>
        <v>0</v>
      </c>
      <c r="Q195" s="27">
        <f t="shared" si="51"/>
        <v>0</v>
      </c>
      <c r="R195" s="27">
        <f t="shared" si="52"/>
        <v>0</v>
      </c>
      <c r="S195" s="27">
        <f t="shared" si="53"/>
        <v>0</v>
      </c>
      <c r="T195" s="27">
        <f t="shared" si="54"/>
        <v>0</v>
      </c>
      <c r="U195" s="27">
        <f t="shared" si="55"/>
        <v>0</v>
      </c>
      <c r="V195" s="27">
        <f t="shared" si="56"/>
        <v>0</v>
      </c>
      <c r="W195" s="8"/>
      <c r="X195" s="29">
        <f>IF(AND(C195=0,C196=0),1,0)</f>
        <v>1</v>
      </c>
    </row>
    <row r="196" spans="1:24" ht="21.25" customHeight="1" x14ac:dyDescent="0.15">
      <c r="A196" s="30" t="s">
        <v>215</v>
      </c>
      <c r="B196" s="31" t="b">
        <v>0</v>
      </c>
      <c r="C196" s="24">
        <f t="shared" si="38"/>
        <v>0</v>
      </c>
      <c r="D196" s="16" t="s">
        <v>20</v>
      </c>
      <c r="E196" s="26">
        <f t="shared" si="39"/>
        <v>0</v>
      </c>
      <c r="F196" s="27">
        <f t="shared" si="40"/>
        <v>0</v>
      </c>
      <c r="G196" s="27">
        <f t="shared" si="41"/>
        <v>0</v>
      </c>
      <c r="H196" s="27">
        <f t="shared" si="42"/>
        <v>0</v>
      </c>
      <c r="I196" s="27">
        <f t="shared" si="43"/>
        <v>0</v>
      </c>
      <c r="J196" s="27">
        <f t="shared" si="44"/>
        <v>0</v>
      </c>
      <c r="K196" s="27">
        <f t="shared" si="45"/>
        <v>0</v>
      </c>
      <c r="L196" s="27">
        <f t="shared" si="46"/>
        <v>0</v>
      </c>
      <c r="M196" s="28">
        <f t="shared" si="47"/>
        <v>0</v>
      </c>
      <c r="N196" s="26">
        <f t="shared" si="48"/>
        <v>0</v>
      </c>
      <c r="O196" s="27">
        <f t="shared" si="49"/>
        <v>0</v>
      </c>
      <c r="P196" s="27">
        <f t="shared" si="50"/>
        <v>0</v>
      </c>
      <c r="Q196" s="27">
        <f t="shared" si="51"/>
        <v>0</v>
      </c>
      <c r="R196" s="27">
        <f t="shared" si="52"/>
        <v>0</v>
      </c>
      <c r="S196" s="27">
        <f t="shared" si="53"/>
        <v>0</v>
      </c>
      <c r="T196" s="27">
        <f t="shared" si="54"/>
        <v>0</v>
      </c>
      <c r="U196" s="27">
        <f t="shared" si="55"/>
        <v>0</v>
      </c>
      <c r="V196" s="27">
        <f t="shared" si="56"/>
        <v>0</v>
      </c>
      <c r="W196" s="8"/>
      <c r="X196" s="29">
        <f>IF(AND(C195=1,C196=1),-1,0)</f>
        <v>0</v>
      </c>
    </row>
    <row r="197" spans="1:24" ht="21.25" customHeight="1" x14ac:dyDescent="0.15">
      <c r="A197" s="22" t="s">
        <v>216</v>
      </c>
      <c r="B197" s="23" t="b">
        <v>0</v>
      </c>
      <c r="C197" s="24">
        <f t="shared" si="38"/>
        <v>0</v>
      </c>
      <c r="D197" s="16" t="s">
        <v>22</v>
      </c>
      <c r="E197" s="26">
        <f t="shared" si="39"/>
        <v>0</v>
      </c>
      <c r="F197" s="27">
        <f t="shared" si="40"/>
        <v>0</v>
      </c>
      <c r="G197" s="27">
        <f t="shared" si="41"/>
        <v>0</v>
      </c>
      <c r="H197" s="27">
        <f t="shared" si="42"/>
        <v>0</v>
      </c>
      <c r="I197" s="27">
        <f t="shared" si="43"/>
        <v>0</v>
      </c>
      <c r="J197" s="27">
        <f t="shared" si="44"/>
        <v>0</v>
      </c>
      <c r="K197" s="27">
        <f t="shared" si="45"/>
        <v>0</v>
      </c>
      <c r="L197" s="27">
        <f t="shared" si="46"/>
        <v>0</v>
      </c>
      <c r="M197" s="28">
        <f t="shared" si="47"/>
        <v>0</v>
      </c>
      <c r="N197" s="26">
        <f t="shared" si="48"/>
        <v>0</v>
      </c>
      <c r="O197" s="27">
        <f t="shared" si="49"/>
        <v>0</v>
      </c>
      <c r="P197" s="27">
        <f t="shared" si="50"/>
        <v>0</v>
      </c>
      <c r="Q197" s="27">
        <f t="shared" si="51"/>
        <v>0</v>
      </c>
      <c r="R197" s="27">
        <f t="shared" si="52"/>
        <v>0</v>
      </c>
      <c r="S197" s="27">
        <f t="shared" si="53"/>
        <v>0</v>
      </c>
      <c r="T197" s="27">
        <f t="shared" si="54"/>
        <v>0</v>
      </c>
      <c r="U197" s="27">
        <f t="shared" si="55"/>
        <v>0</v>
      </c>
      <c r="V197" s="27">
        <f t="shared" si="56"/>
        <v>0</v>
      </c>
      <c r="W197" s="8"/>
      <c r="X197" s="29">
        <f>IF(AND(C197=0,C198=0),1,0)</f>
        <v>1</v>
      </c>
    </row>
    <row r="198" spans="1:24" ht="21.25" customHeight="1" x14ac:dyDescent="0.15">
      <c r="A198" s="30" t="s">
        <v>217</v>
      </c>
      <c r="B198" s="31" t="b">
        <v>0</v>
      </c>
      <c r="C198" s="24">
        <f t="shared" si="38"/>
        <v>0</v>
      </c>
      <c r="D198" s="16" t="s">
        <v>32</v>
      </c>
      <c r="E198" s="26">
        <f t="shared" si="39"/>
        <v>0</v>
      </c>
      <c r="F198" s="27">
        <f t="shared" si="40"/>
        <v>0</v>
      </c>
      <c r="G198" s="27">
        <f t="shared" si="41"/>
        <v>0</v>
      </c>
      <c r="H198" s="27">
        <f t="shared" si="42"/>
        <v>0</v>
      </c>
      <c r="I198" s="27">
        <f t="shared" si="43"/>
        <v>0</v>
      </c>
      <c r="J198" s="27">
        <f t="shared" si="44"/>
        <v>0</v>
      </c>
      <c r="K198" s="27">
        <f t="shared" si="45"/>
        <v>0</v>
      </c>
      <c r="L198" s="27">
        <f t="shared" si="46"/>
        <v>0</v>
      </c>
      <c r="M198" s="28">
        <f t="shared" si="47"/>
        <v>0</v>
      </c>
      <c r="N198" s="26">
        <f t="shared" si="48"/>
        <v>0</v>
      </c>
      <c r="O198" s="27">
        <f t="shared" si="49"/>
        <v>0</v>
      </c>
      <c r="P198" s="27">
        <f t="shared" si="50"/>
        <v>0</v>
      </c>
      <c r="Q198" s="27">
        <f t="shared" si="51"/>
        <v>0</v>
      </c>
      <c r="R198" s="27">
        <f t="shared" si="52"/>
        <v>0</v>
      </c>
      <c r="S198" s="27">
        <f t="shared" si="53"/>
        <v>0</v>
      </c>
      <c r="T198" s="27">
        <f t="shared" si="54"/>
        <v>0</v>
      </c>
      <c r="U198" s="27">
        <f t="shared" si="55"/>
        <v>0</v>
      </c>
      <c r="V198" s="27">
        <f t="shared" si="56"/>
        <v>0</v>
      </c>
      <c r="W198" s="8"/>
      <c r="X198" s="29">
        <f>IF(AND(C197=1,C198=1),-1,0)</f>
        <v>0</v>
      </c>
    </row>
    <row r="199" spans="1:24" ht="21.25" customHeight="1" x14ac:dyDescent="0.15">
      <c r="A199" s="22" t="s">
        <v>218</v>
      </c>
      <c r="B199" s="23" t="b">
        <v>0</v>
      </c>
      <c r="C199" s="24">
        <f t="shared" ref="C199:C262" si="57">IF(B199,1,0)</f>
        <v>0</v>
      </c>
      <c r="D199" s="16" t="s">
        <v>18</v>
      </c>
      <c r="E199" s="26">
        <f t="shared" ref="E199:E262" si="58">IF(D199="F",1,0)*C199</f>
        <v>0</v>
      </c>
      <c r="F199" s="27">
        <f t="shared" ref="F199:F262" si="59">IF(D199="C",1,0)*C199</f>
        <v>0</v>
      </c>
      <c r="G199" s="27">
        <f t="shared" ref="G199:G262" si="60">IF(D199="E",1,0)*C199</f>
        <v>0</v>
      </c>
      <c r="H199" s="27">
        <f t="shared" ref="H199:H262" si="61">IF(D199="H",1,0)*C199</f>
        <v>0</v>
      </c>
      <c r="I199" s="27">
        <f t="shared" ref="I199:I262" si="62">IF(D199="B",1,0)*C199</f>
        <v>0</v>
      </c>
      <c r="J199" s="27">
        <f t="shared" ref="J199:J262" si="63">IF(D199="I",1,0)*C199</f>
        <v>0</v>
      </c>
      <c r="K199" s="27">
        <f t="shared" ref="K199:K262" si="64">IF(D199="G",1,0)*C199</f>
        <v>0</v>
      </c>
      <c r="L199" s="27">
        <f t="shared" ref="L199:L262" si="65">IF(D199="A",1,0)*C199</f>
        <v>0</v>
      </c>
      <c r="M199" s="28">
        <f t="shared" ref="M199:M262" si="66">IF(D199="D",1,0)*C199</f>
        <v>0</v>
      </c>
      <c r="N199" s="26">
        <f t="shared" ref="N199:N262" si="67">IF(D199="C",1,0)*C199</f>
        <v>0</v>
      </c>
      <c r="O199" s="27">
        <f t="shared" ref="O199:O262" si="68">IF(D199="I",1,0)*C199</f>
        <v>0</v>
      </c>
      <c r="P199" s="27">
        <f t="shared" ref="P199:P262" si="69">IF(D199="G",1,0)*C199</f>
        <v>0</v>
      </c>
      <c r="Q199" s="27">
        <f t="shared" ref="Q199:Q262" si="70">IF(D199="D",1,0)*C199</f>
        <v>0</v>
      </c>
      <c r="R199" s="27">
        <f t="shared" ref="R199:R262" si="71">IF(D199="F",1,0)*C199</f>
        <v>0</v>
      </c>
      <c r="S199" s="27">
        <f t="shared" ref="S199:S262" si="72">IF(D199="B",1,0)*C199</f>
        <v>0</v>
      </c>
      <c r="T199" s="27">
        <f t="shared" ref="T199:T262" si="73">IF(D199="E",1,0)*C199</f>
        <v>0</v>
      </c>
      <c r="U199" s="27">
        <f t="shared" ref="U199:U262" si="74">IF(D199="H",1,0)*C199</f>
        <v>0</v>
      </c>
      <c r="V199" s="27">
        <f t="shared" ref="V199:V262" si="75">IF(D199="A",1,0)*C199</f>
        <v>0</v>
      </c>
      <c r="W199" s="8"/>
      <c r="X199" s="29">
        <f>IF(AND(C199=0,C200=0),1,0)</f>
        <v>1</v>
      </c>
    </row>
    <row r="200" spans="1:24" ht="21.25" customHeight="1" x14ac:dyDescent="0.15">
      <c r="A200" s="30" t="s">
        <v>219</v>
      </c>
      <c r="B200" s="31" t="b">
        <v>0</v>
      </c>
      <c r="C200" s="24">
        <f t="shared" si="57"/>
        <v>0</v>
      </c>
      <c r="D200" s="16" t="s">
        <v>28</v>
      </c>
      <c r="E200" s="26">
        <f t="shared" si="58"/>
        <v>0</v>
      </c>
      <c r="F200" s="27">
        <f t="shared" si="59"/>
        <v>0</v>
      </c>
      <c r="G200" s="27">
        <f t="shared" si="60"/>
        <v>0</v>
      </c>
      <c r="H200" s="27">
        <f t="shared" si="61"/>
        <v>0</v>
      </c>
      <c r="I200" s="27">
        <f t="shared" si="62"/>
        <v>0</v>
      </c>
      <c r="J200" s="27">
        <f t="shared" si="63"/>
        <v>0</v>
      </c>
      <c r="K200" s="27">
        <f t="shared" si="64"/>
        <v>0</v>
      </c>
      <c r="L200" s="27">
        <f t="shared" si="65"/>
        <v>0</v>
      </c>
      <c r="M200" s="28">
        <f t="shared" si="66"/>
        <v>0</v>
      </c>
      <c r="N200" s="26">
        <f t="shared" si="67"/>
        <v>0</v>
      </c>
      <c r="O200" s="27">
        <f t="shared" si="68"/>
        <v>0</v>
      </c>
      <c r="P200" s="27">
        <f t="shared" si="69"/>
        <v>0</v>
      </c>
      <c r="Q200" s="27">
        <f t="shared" si="70"/>
        <v>0</v>
      </c>
      <c r="R200" s="27">
        <f t="shared" si="71"/>
        <v>0</v>
      </c>
      <c r="S200" s="27">
        <f t="shared" si="72"/>
        <v>0</v>
      </c>
      <c r="T200" s="27">
        <f t="shared" si="73"/>
        <v>0</v>
      </c>
      <c r="U200" s="27">
        <f t="shared" si="74"/>
        <v>0</v>
      </c>
      <c r="V200" s="27">
        <f t="shared" si="75"/>
        <v>0</v>
      </c>
      <c r="W200" s="8"/>
      <c r="X200" s="29">
        <f>IF(AND(C199=1,C200=1),-1,0)</f>
        <v>0</v>
      </c>
    </row>
    <row r="201" spans="1:24" ht="21.25" customHeight="1" x14ac:dyDescent="0.15">
      <c r="A201" s="22" t="s">
        <v>220</v>
      </c>
      <c r="B201" s="23" t="b">
        <v>0</v>
      </c>
      <c r="C201" s="24">
        <f t="shared" si="57"/>
        <v>0</v>
      </c>
      <c r="D201" s="16" t="s">
        <v>32</v>
      </c>
      <c r="E201" s="26">
        <f t="shared" si="58"/>
        <v>0</v>
      </c>
      <c r="F201" s="27">
        <f t="shared" si="59"/>
        <v>0</v>
      </c>
      <c r="G201" s="27">
        <f t="shared" si="60"/>
        <v>0</v>
      </c>
      <c r="H201" s="27">
        <f t="shared" si="61"/>
        <v>0</v>
      </c>
      <c r="I201" s="27">
        <f t="shared" si="62"/>
        <v>0</v>
      </c>
      <c r="J201" s="27">
        <f t="shared" si="63"/>
        <v>0</v>
      </c>
      <c r="K201" s="27">
        <f t="shared" si="64"/>
        <v>0</v>
      </c>
      <c r="L201" s="27">
        <f t="shared" si="65"/>
        <v>0</v>
      </c>
      <c r="M201" s="28">
        <f t="shared" si="66"/>
        <v>0</v>
      </c>
      <c r="N201" s="26">
        <f t="shared" si="67"/>
        <v>0</v>
      </c>
      <c r="O201" s="27">
        <f t="shared" si="68"/>
        <v>0</v>
      </c>
      <c r="P201" s="27">
        <f t="shared" si="69"/>
        <v>0</v>
      </c>
      <c r="Q201" s="27">
        <f t="shared" si="70"/>
        <v>0</v>
      </c>
      <c r="R201" s="27">
        <f t="shared" si="71"/>
        <v>0</v>
      </c>
      <c r="S201" s="27">
        <f t="shared" si="72"/>
        <v>0</v>
      </c>
      <c r="T201" s="27">
        <f t="shared" si="73"/>
        <v>0</v>
      </c>
      <c r="U201" s="27">
        <f t="shared" si="74"/>
        <v>0</v>
      </c>
      <c r="V201" s="27">
        <f t="shared" si="75"/>
        <v>0</v>
      </c>
      <c r="W201" s="8"/>
      <c r="X201" s="29">
        <f>IF(AND(C201=0,C202=0),1,0)</f>
        <v>1</v>
      </c>
    </row>
    <row r="202" spans="1:24" ht="21.25" customHeight="1" x14ac:dyDescent="0.15">
      <c r="A202" s="30" t="s">
        <v>221</v>
      </c>
      <c r="B202" s="31" t="b">
        <v>0</v>
      </c>
      <c r="C202" s="24">
        <f t="shared" si="57"/>
        <v>0</v>
      </c>
      <c r="D202" s="16" t="s">
        <v>24</v>
      </c>
      <c r="E202" s="26">
        <f t="shared" si="58"/>
        <v>0</v>
      </c>
      <c r="F202" s="27">
        <f t="shared" si="59"/>
        <v>0</v>
      </c>
      <c r="G202" s="27">
        <f t="shared" si="60"/>
        <v>0</v>
      </c>
      <c r="H202" s="27">
        <f t="shared" si="61"/>
        <v>0</v>
      </c>
      <c r="I202" s="27">
        <f t="shared" si="62"/>
        <v>0</v>
      </c>
      <c r="J202" s="27">
        <f t="shared" si="63"/>
        <v>0</v>
      </c>
      <c r="K202" s="27">
        <f t="shared" si="64"/>
        <v>0</v>
      </c>
      <c r="L202" s="27">
        <f t="shared" si="65"/>
        <v>0</v>
      </c>
      <c r="M202" s="28">
        <f t="shared" si="66"/>
        <v>0</v>
      </c>
      <c r="N202" s="26">
        <f t="shared" si="67"/>
        <v>0</v>
      </c>
      <c r="O202" s="27">
        <f t="shared" si="68"/>
        <v>0</v>
      </c>
      <c r="P202" s="27">
        <f t="shared" si="69"/>
        <v>0</v>
      </c>
      <c r="Q202" s="27">
        <f t="shared" si="70"/>
        <v>0</v>
      </c>
      <c r="R202" s="27">
        <f t="shared" si="71"/>
        <v>0</v>
      </c>
      <c r="S202" s="27">
        <f t="shared" si="72"/>
        <v>0</v>
      </c>
      <c r="T202" s="27">
        <f t="shared" si="73"/>
        <v>0</v>
      </c>
      <c r="U202" s="27">
        <f t="shared" si="74"/>
        <v>0</v>
      </c>
      <c r="V202" s="27">
        <f t="shared" si="75"/>
        <v>0</v>
      </c>
      <c r="W202" s="8"/>
      <c r="X202" s="29">
        <f>IF(AND(C201=1,C202=1),-1,0)</f>
        <v>0</v>
      </c>
    </row>
    <row r="203" spans="1:24" ht="21.25" customHeight="1" x14ac:dyDescent="0.15">
      <c r="A203" s="22" t="s">
        <v>222</v>
      </c>
      <c r="B203" s="23" t="b">
        <v>0</v>
      </c>
      <c r="C203" s="24">
        <f t="shared" si="57"/>
        <v>0</v>
      </c>
      <c r="D203" s="16" t="s">
        <v>26</v>
      </c>
      <c r="E203" s="26">
        <f t="shared" si="58"/>
        <v>0</v>
      </c>
      <c r="F203" s="27">
        <f t="shared" si="59"/>
        <v>0</v>
      </c>
      <c r="G203" s="27">
        <f t="shared" si="60"/>
        <v>0</v>
      </c>
      <c r="H203" s="27">
        <f t="shared" si="61"/>
        <v>0</v>
      </c>
      <c r="I203" s="27">
        <f t="shared" si="62"/>
        <v>0</v>
      </c>
      <c r="J203" s="27">
        <f t="shared" si="63"/>
        <v>0</v>
      </c>
      <c r="K203" s="27">
        <f t="shared" si="64"/>
        <v>0</v>
      </c>
      <c r="L203" s="27">
        <f t="shared" si="65"/>
        <v>0</v>
      </c>
      <c r="M203" s="28">
        <f t="shared" si="66"/>
        <v>0</v>
      </c>
      <c r="N203" s="26">
        <f t="shared" si="67"/>
        <v>0</v>
      </c>
      <c r="O203" s="27">
        <f t="shared" si="68"/>
        <v>0</v>
      </c>
      <c r="P203" s="27">
        <f t="shared" si="69"/>
        <v>0</v>
      </c>
      <c r="Q203" s="27">
        <f t="shared" si="70"/>
        <v>0</v>
      </c>
      <c r="R203" s="27">
        <f t="shared" si="71"/>
        <v>0</v>
      </c>
      <c r="S203" s="27">
        <f t="shared" si="72"/>
        <v>0</v>
      </c>
      <c r="T203" s="27">
        <f t="shared" si="73"/>
        <v>0</v>
      </c>
      <c r="U203" s="27">
        <f t="shared" si="74"/>
        <v>0</v>
      </c>
      <c r="V203" s="27">
        <f t="shared" si="75"/>
        <v>0</v>
      </c>
      <c r="W203" s="8"/>
      <c r="X203" s="29">
        <f>IF(AND(C203=0,C204=0),1,0)</f>
        <v>1</v>
      </c>
    </row>
    <row r="204" spans="1:24" ht="21.25" customHeight="1" x14ac:dyDescent="0.15">
      <c r="A204" s="30" t="s">
        <v>223</v>
      </c>
      <c r="B204" s="31" t="b">
        <v>0</v>
      </c>
      <c r="C204" s="24">
        <f t="shared" si="57"/>
        <v>0</v>
      </c>
      <c r="D204" s="16" t="s">
        <v>20</v>
      </c>
      <c r="E204" s="26">
        <f t="shared" si="58"/>
        <v>0</v>
      </c>
      <c r="F204" s="27">
        <f t="shared" si="59"/>
        <v>0</v>
      </c>
      <c r="G204" s="27">
        <f t="shared" si="60"/>
        <v>0</v>
      </c>
      <c r="H204" s="27">
        <f t="shared" si="61"/>
        <v>0</v>
      </c>
      <c r="I204" s="27">
        <f t="shared" si="62"/>
        <v>0</v>
      </c>
      <c r="J204" s="27">
        <f t="shared" si="63"/>
        <v>0</v>
      </c>
      <c r="K204" s="27">
        <f t="shared" si="64"/>
        <v>0</v>
      </c>
      <c r="L204" s="27">
        <f t="shared" si="65"/>
        <v>0</v>
      </c>
      <c r="M204" s="28">
        <f t="shared" si="66"/>
        <v>0</v>
      </c>
      <c r="N204" s="26">
        <f t="shared" si="67"/>
        <v>0</v>
      </c>
      <c r="O204" s="27">
        <f t="shared" si="68"/>
        <v>0</v>
      </c>
      <c r="P204" s="27">
        <f t="shared" si="69"/>
        <v>0</v>
      </c>
      <c r="Q204" s="27">
        <f t="shared" si="70"/>
        <v>0</v>
      </c>
      <c r="R204" s="27">
        <f t="shared" si="71"/>
        <v>0</v>
      </c>
      <c r="S204" s="27">
        <f t="shared" si="72"/>
        <v>0</v>
      </c>
      <c r="T204" s="27">
        <f t="shared" si="73"/>
        <v>0</v>
      </c>
      <c r="U204" s="27">
        <f t="shared" si="74"/>
        <v>0</v>
      </c>
      <c r="V204" s="27">
        <f t="shared" si="75"/>
        <v>0</v>
      </c>
      <c r="W204" s="8"/>
      <c r="X204" s="29">
        <f>IF(AND(C203=1,C204=1),-1,0)</f>
        <v>0</v>
      </c>
    </row>
    <row r="205" spans="1:24" ht="21.25" customHeight="1" x14ac:dyDescent="0.15">
      <c r="A205" s="22" t="s">
        <v>224</v>
      </c>
      <c r="B205" s="23" t="b">
        <v>0</v>
      </c>
      <c r="C205" s="24">
        <f t="shared" si="57"/>
        <v>0</v>
      </c>
      <c r="D205" s="16" t="s">
        <v>18</v>
      </c>
      <c r="E205" s="26">
        <f t="shared" si="58"/>
        <v>0</v>
      </c>
      <c r="F205" s="27">
        <f t="shared" si="59"/>
        <v>0</v>
      </c>
      <c r="G205" s="27">
        <f t="shared" si="60"/>
        <v>0</v>
      </c>
      <c r="H205" s="27">
        <f t="shared" si="61"/>
        <v>0</v>
      </c>
      <c r="I205" s="27">
        <f t="shared" si="62"/>
        <v>0</v>
      </c>
      <c r="J205" s="27">
        <f t="shared" si="63"/>
        <v>0</v>
      </c>
      <c r="K205" s="27">
        <f t="shared" si="64"/>
        <v>0</v>
      </c>
      <c r="L205" s="27">
        <f t="shared" si="65"/>
        <v>0</v>
      </c>
      <c r="M205" s="28">
        <f t="shared" si="66"/>
        <v>0</v>
      </c>
      <c r="N205" s="26">
        <f t="shared" si="67"/>
        <v>0</v>
      </c>
      <c r="O205" s="27">
        <f t="shared" si="68"/>
        <v>0</v>
      </c>
      <c r="P205" s="27">
        <f t="shared" si="69"/>
        <v>0</v>
      </c>
      <c r="Q205" s="27">
        <f t="shared" si="70"/>
        <v>0</v>
      </c>
      <c r="R205" s="27">
        <f t="shared" si="71"/>
        <v>0</v>
      </c>
      <c r="S205" s="27">
        <f t="shared" si="72"/>
        <v>0</v>
      </c>
      <c r="T205" s="27">
        <f t="shared" si="73"/>
        <v>0</v>
      </c>
      <c r="U205" s="27">
        <f t="shared" si="74"/>
        <v>0</v>
      </c>
      <c r="V205" s="27">
        <f t="shared" si="75"/>
        <v>0</v>
      </c>
      <c r="W205" s="8"/>
      <c r="X205" s="29">
        <f>IF(AND(C205=0,C206=0),1,0)</f>
        <v>1</v>
      </c>
    </row>
    <row r="206" spans="1:24" ht="21.25" customHeight="1" x14ac:dyDescent="0.15">
      <c r="A206" s="30" t="s">
        <v>225</v>
      </c>
      <c r="B206" s="31" t="b">
        <v>0</v>
      </c>
      <c r="C206" s="24">
        <f t="shared" si="57"/>
        <v>0</v>
      </c>
      <c r="D206" s="16" t="s">
        <v>30</v>
      </c>
      <c r="E206" s="26">
        <f t="shared" si="58"/>
        <v>0</v>
      </c>
      <c r="F206" s="27">
        <f t="shared" si="59"/>
        <v>0</v>
      </c>
      <c r="G206" s="27">
        <f t="shared" si="60"/>
        <v>0</v>
      </c>
      <c r="H206" s="27">
        <f t="shared" si="61"/>
        <v>0</v>
      </c>
      <c r="I206" s="27">
        <f t="shared" si="62"/>
        <v>0</v>
      </c>
      <c r="J206" s="27">
        <f t="shared" si="63"/>
        <v>0</v>
      </c>
      <c r="K206" s="27">
        <f t="shared" si="64"/>
        <v>0</v>
      </c>
      <c r="L206" s="27">
        <f t="shared" si="65"/>
        <v>0</v>
      </c>
      <c r="M206" s="28">
        <f t="shared" si="66"/>
        <v>0</v>
      </c>
      <c r="N206" s="26">
        <f t="shared" si="67"/>
        <v>0</v>
      </c>
      <c r="O206" s="27">
        <f t="shared" si="68"/>
        <v>0</v>
      </c>
      <c r="P206" s="27">
        <f t="shared" si="69"/>
        <v>0</v>
      </c>
      <c r="Q206" s="27">
        <f t="shared" si="70"/>
        <v>0</v>
      </c>
      <c r="R206" s="27">
        <f t="shared" si="71"/>
        <v>0</v>
      </c>
      <c r="S206" s="27">
        <f t="shared" si="72"/>
        <v>0</v>
      </c>
      <c r="T206" s="27">
        <f t="shared" si="73"/>
        <v>0</v>
      </c>
      <c r="U206" s="27">
        <f t="shared" si="74"/>
        <v>0</v>
      </c>
      <c r="V206" s="27">
        <f t="shared" si="75"/>
        <v>0</v>
      </c>
      <c r="W206" s="8"/>
      <c r="X206" s="29">
        <f>IF(AND(C205=1,C206=1),-1,0)</f>
        <v>0</v>
      </c>
    </row>
    <row r="207" spans="1:24" ht="21.25" customHeight="1" x14ac:dyDescent="0.15">
      <c r="A207" s="22" t="s">
        <v>226</v>
      </c>
      <c r="B207" s="23" t="b">
        <v>0</v>
      </c>
      <c r="C207" s="24">
        <f t="shared" si="57"/>
        <v>0</v>
      </c>
      <c r="D207" s="16" t="s">
        <v>34</v>
      </c>
      <c r="E207" s="26">
        <f t="shared" si="58"/>
        <v>0</v>
      </c>
      <c r="F207" s="27">
        <f t="shared" si="59"/>
        <v>0</v>
      </c>
      <c r="G207" s="27">
        <f t="shared" si="60"/>
        <v>0</v>
      </c>
      <c r="H207" s="27">
        <f t="shared" si="61"/>
        <v>0</v>
      </c>
      <c r="I207" s="27">
        <f t="shared" si="62"/>
        <v>0</v>
      </c>
      <c r="J207" s="27">
        <f t="shared" si="63"/>
        <v>0</v>
      </c>
      <c r="K207" s="27">
        <f t="shared" si="64"/>
        <v>0</v>
      </c>
      <c r="L207" s="27">
        <f t="shared" si="65"/>
        <v>0</v>
      </c>
      <c r="M207" s="28">
        <f t="shared" si="66"/>
        <v>0</v>
      </c>
      <c r="N207" s="26">
        <f t="shared" si="67"/>
        <v>0</v>
      </c>
      <c r="O207" s="27">
        <f t="shared" si="68"/>
        <v>0</v>
      </c>
      <c r="P207" s="27">
        <f t="shared" si="69"/>
        <v>0</v>
      </c>
      <c r="Q207" s="27">
        <f t="shared" si="70"/>
        <v>0</v>
      </c>
      <c r="R207" s="27">
        <f t="shared" si="71"/>
        <v>0</v>
      </c>
      <c r="S207" s="27">
        <f t="shared" si="72"/>
        <v>0</v>
      </c>
      <c r="T207" s="27">
        <f t="shared" si="73"/>
        <v>0</v>
      </c>
      <c r="U207" s="27">
        <f t="shared" si="74"/>
        <v>0</v>
      </c>
      <c r="V207" s="27">
        <f t="shared" si="75"/>
        <v>0</v>
      </c>
      <c r="W207" s="8"/>
      <c r="X207" s="29">
        <f>IF(AND(C207=0,C208=0),1,0)</f>
        <v>1</v>
      </c>
    </row>
    <row r="208" spans="1:24" ht="21.25" customHeight="1" x14ac:dyDescent="0.15">
      <c r="A208" s="30" t="s">
        <v>227</v>
      </c>
      <c r="B208" s="31" t="b">
        <v>0</v>
      </c>
      <c r="C208" s="24">
        <f t="shared" si="57"/>
        <v>0</v>
      </c>
      <c r="D208" s="16" t="s">
        <v>22</v>
      </c>
      <c r="E208" s="26">
        <f t="shared" si="58"/>
        <v>0</v>
      </c>
      <c r="F208" s="27">
        <f t="shared" si="59"/>
        <v>0</v>
      </c>
      <c r="G208" s="27">
        <f t="shared" si="60"/>
        <v>0</v>
      </c>
      <c r="H208" s="27">
        <f t="shared" si="61"/>
        <v>0</v>
      </c>
      <c r="I208" s="27">
        <f t="shared" si="62"/>
        <v>0</v>
      </c>
      <c r="J208" s="27">
        <f t="shared" si="63"/>
        <v>0</v>
      </c>
      <c r="K208" s="27">
        <f t="shared" si="64"/>
        <v>0</v>
      </c>
      <c r="L208" s="27">
        <f t="shared" si="65"/>
        <v>0</v>
      </c>
      <c r="M208" s="28">
        <f t="shared" si="66"/>
        <v>0</v>
      </c>
      <c r="N208" s="26">
        <f t="shared" si="67"/>
        <v>0</v>
      </c>
      <c r="O208" s="27">
        <f t="shared" si="68"/>
        <v>0</v>
      </c>
      <c r="P208" s="27">
        <f t="shared" si="69"/>
        <v>0</v>
      </c>
      <c r="Q208" s="27">
        <f t="shared" si="70"/>
        <v>0</v>
      </c>
      <c r="R208" s="27">
        <f t="shared" si="71"/>
        <v>0</v>
      </c>
      <c r="S208" s="27">
        <f t="shared" si="72"/>
        <v>0</v>
      </c>
      <c r="T208" s="27">
        <f t="shared" si="73"/>
        <v>0</v>
      </c>
      <c r="U208" s="27">
        <f t="shared" si="74"/>
        <v>0</v>
      </c>
      <c r="V208" s="27">
        <f t="shared" si="75"/>
        <v>0</v>
      </c>
      <c r="W208" s="8"/>
      <c r="X208" s="29">
        <f>IF(AND(C207=1,C208=1),-1,0)</f>
        <v>0</v>
      </c>
    </row>
    <row r="209" spans="1:24" ht="21.25" customHeight="1" x14ac:dyDescent="0.15">
      <c r="A209" s="22" t="s">
        <v>228</v>
      </c>
      <c r="B209" s="23" t="b">
        <v>0</v>
      </c>
      <c r="C209" s="24">
        <f t="shared" si="57"/>
        <v>0</v>
      </c>
      <c r="D209" s="16" t="s">
        <v>32</v>
      </c>
      <c r="E209" s="26">
        <f t="shared" si="58"/>
        <v>0</v>
      </c>
      <c r="F209" s="27">
        <f t="shared" si="59"/>
        <v>0</v>
      </c>
      <c r="G209" s="27">
        <f t="shared" si="60"/>
        <v>0</v>
      </c>
      <c r="H209" s="27">
        <f t="shared" si="61"/>
        <v>0</v>
      </c>
      <c r="I209" s="27">
        <f t="shared" si="62"/>
        <v>0</v>
      </c>
      <c r="J209" s="27">
        <f t="shared" si="63"/>
        <v>0</v>
      </c>
      <c r="K209" s="27">
        <f t="shared" si="64"/>
        <v>0</v>
      </c>
      <c r="L209" s="27">
        <f t="shared" si="65"/>
        <v>0</v>
      </c>
      <c r="M209" s="28">
        <f t="shared" si="66"/>
        <v>0</v>
      </c>
      <c r="N209" s="26">
        <f t="shared" si="67"/>
        <v>0</v>
      </c>
      <c r="O209" s="27">
        <f t="shared" si="68"/>
        <v>0</v>
      </c>
      <c r="P209" s="27">
        <f t="shared" si="69"/>
        <v>0</v>
      </c>
      <c r="Q209" s="27">
        <f t="shared" si="70"/>
        <v>0</v>
      </c>
      <c r="R209" s="27">
        <f t="shared" si="71"/>
        <v>0</v>
      </c>
      <c r="S209" s="27">
        <f t="shared" si="72"/>
        <v>0</v>
      </c>
      <c r="T209" s="27">
        <f t="shared" si="73"/>
        <v>0</v>
      </c>
      <c r="U209" s="27">
        <f t="shared" si="74"/>
        <v>0</v>
      </c>
      <c r="V209" s="27">
        <f t="shared" si="75"/>
        <v>0</v>
      </c>
      <c r="W209" s="8"/>
      <c r="X209" s="29">
        <f>IF(AND(C209=0,C210=0),1,0)</f>
        <v>1</v>
      </c>
    </row>
    <row r="210" spans="1:24" ht="21.25" customHeight="1" x14ac:dyDescent="0.15">
      <c r="A210" s="30" t="s">
        <v>229</v>
      </c>
      <c r="B210" s="31" t="b">
        <v>0</v>
      </c>
      <c r="C210" s="24">
        <f t="shared" si="57"/>
        <v>0</v>
      </c>
      <c r="D210" s="16" t="s">
        <v>28</v>
      </c>
      <c r="E210" s="26">
        <f t="shared" si="58"/>
        <v>0</v>
      </c>
      <c r="F210" s="27">
        <f t="shared" si="59"/>
        <v>0</v>
      </c>
      <c r="G210" s="27">
        <f t="shared" si="60"/>
        <v>0</v>
      </c>
      <c r="H210" s="27">
        <f t="shared" si="61"/>
        <v>0</v>
      </c>
      <c r="I210" s="27">
        <f t="shared" si="62"/>
        <v>0</v>
      </c>
      <c r="J210" s="27">
        <f t="shared" si="63"/>
        <v>0</v>
      </c>
      <c r="K210" s="27">
        <f t="shared" si="64"/>
        <v>0</v>
      </c>
      <c r="L210" s="27">
        <f t="shared" si="65"/>
        <v>0</v>
      </c>
      <c r="M210" s="28">
        <f t="shared" si="66"/>
        <v>0</v>
      </c>
      <c r="N210" s="26">
        <f t="shared" si="67"/>
        <v>0</v>
      </c>
      <c r="O210" s="27">
        <f t="shared" si="68"/>
        <v>0</v>
      </c>
      <c r="P210" s="27">
        <f t="shared" si="69"/>
        <v>0</v>
      </c>
      <c r="Q210" s="27">
        <f t="shared" si="70"/>
        <v>0</v>
      </c>
      <c r="R210" s="27">
        <f t="shared" si="71"/>
        <v>0</v>
      </c>
      <c r="S210" s="27">
        <f t="shared" si="72"/>
        <v>0</v>
      </c>
      <c r="T210" s="27">
        <f t="shared" si="73"/>
        <v>0</v>
      </c>
      <c r="U210" s="27">
        <f t="shared" si="74"/>
        <v>0</v>
      </c>
      <c r="V210" s="27">
        <f t="shared" si="75"/>
        <v>0</v>
      </c>
      <c r="W210" s="8"/>
      <c r="X210" s="29">
        <f>IF(AND(C209=1,C210=1),-1,0)</f>
        <v>0</v>
      </c>
    </row>
    <row r="211" spans="1:24" ht="21.25" customHeight="1" x14ac:dyDescent="0.15">
      <c r="A211" s="22" t="s">
        <v>230</v>
      </c>
      <c r="B211" s="23" t="b">
        <v>0</v>
      </c>
      <c r="C211" s="24">
        <f t="shared" si="57"/>
        <v>0</v>
      </c>
      <c r="D211" s="16" t="s">
        <v>26</v>
      </c>
      <c r="E211" s="26">
        <f t="shared" si="58"/>
        <v>0</v>
      </c>
      <c r="F211" s="27">
        <f t="shared" si="59"/>
        <v>0</v>
      </c>
      <c r="G211" s="27">
        <f t="shared" si="60"/>
        <v>0</v>
      </c>
      <c r="H211" s="27">
        <f t="shared" si="61"/>
        <v>0</v>
      </c>
      <c r="I211" s="27">
        <f t="shared" si="62"/>
        <v>0</v>
      </c>
      <c r="J211" s="27">
        <f t="shared" si="63"/>
        <v>0</v>
      </c>
      <c r="K211" s="27">
        <f t="shared" si="64"/>
        <v>0</v>
      </c>
      <c r="L211" s="27">
        <f t="shared" si="65"/>
        <v>0</v>
      </c>
      <c r="M211" s="28">
        <f t="shared" si="66"/>
        <v>0</v>
      </c>
      <c r="N211" s="26">
        <f t="shared" si="67"/>
        <v>0</v>
      </c>
      <c r="O211" s="27">
        <f t="shared" si="68"/>
        <v>0</v>
      </c>
      <c r="P211" s="27">
        <f t="shared" si="69"/>
        <v>0</v>
      </c>
      <c r="Q211" s="27">
        <f t="shared" si="70"/>
        <v>0</v>
      </c>
      <c r="R211" s="27">
        <f t="shared" si="71"/>
        <v>0</v>
      </c>
      <c r="S211" s="27">
        <f t="shared" si="72"/>
        <v>0</v>
      </c>
      <c r="T211" s="27">
        <f t="shared" si="73"/>
        <v>0</v>
      </c>
      <c r="U211" s="27">
        <f t="shared" si="74"/>
        <v>0</v>
      </c>
      <c r="V211" s="27">
        <f t="shared" si="75"/>
        <v>0</v>
      </c>
      <c r="W211" s="8"/>
      <c r="X211" s="29">
        <f>IF(AND(C211=0,C212=0),1,0)</f>
        <v>1</v>
      </c>
    </row>
    <row r="212" spans="1:24" ht="21.25" customHeight="1" x14ac:dyDescent="0.15">
      <c r="A212" s="30" t="s">
        <v>231</v>
      </c>
      <c r="B212" s="31" t="b">
        <v>0</v>
      </c>
      <c r="C212" s="24">
        <f t="shared" si="57"/>
        <v>0</v>
      </c>
      <c r="D212" s="16" t="s">
        <v>24</v>
      </c>
      <c r="E212" s="26">
        <f t="shared" si="58"/>
        <v>0</v>
      </c>
      <c r="F212" s="27">
        <f t="shared" si="59"/>
        <v>0</v>
      </c>
      <c r="G212" s="27">
        <f t="shared" si="60"/>
        <v>0</v>
      </c>
      <c r="H212" s="27">
        <f t="shared" si="61"/>
        <v>0</v>
      </c>
      <c r="I212" s="27">
        <f t="shared" si="62"/>
        <v>0</v>
      </c>
      <c r="J212" s="27">
        <f t="shared" si="63"/>
        <v>0</v>
      </c>
      <c r="K212" s="27">
        <f t="shared" si="64"/>
        <v>0</v>
      </c>
      <c r="L212" s="27">
        <f t="shared" si="65"/>
        <v>0</v>
      </c>
      <c r="M212" s="28">
        <f t="shared" si="66"/>
        <v>0</v>
      </c>
      <c r="N212" s="26">
        <f t="shared" si="67"/>
        <v>0</v>
      </c>
      <c r="O212" s="27">
        <f t="shared" si="68"/>
        <v>0</v>
      </c>
      <c r="P212" s="27">
        <f t="shared" si="69"/>
        <v>0</v>
      </c>
      <c r="Q212" s="27">
        <f t="shared" si="70"/>
        <v>0</v>
      </c>
      <c r="R212" s="27">
        <f t="shared" si="71"/>
        <v>0</v>
      </c>
      <c r="S212" s="27">
        <f t="shared" si="72"/>
        <v>0</v>
      </c>
      <c r="T212" s="27">
        <f t="shared" si="73"/>
        <v>0</v>
      </c>
      <c r="U212" s="27">
        <f t="shared" si="74"/>
        <v>0</v>
      </c>
      <c r="V212" s="27">
        <f t="shared" si="75"/>
        <v>0</v>
      </c>
      <c r="W212" s="8"/>
      <c r="X212" s="29">
        <f>IF(AND(C211=1,C212=1),-1,0)</f>
        <v>0</v>
      </c>
    </row>
    <row r="213" spans="1:24" ht="21.25" customHeight="1" x14ac:dyDescent="0.15">
      <c r="A213" s="22" t="s">
        <v>232</v>
      </c>
      <c r="B213" s="23" t="b">
        <v>0</v>
      </c>
      <c r="C213" s="24">
        <f t="shared" si="57"/>
        <v>0</v>
      </c>
      <c r="D213" s="16" t="s">
        <v>30</v>
      </c>
      <c r="E213" s="26">
        <f t="shared" si="58"/>
        <v>0</v>
      </c>
      <c r="F213" s="27">
        <f t="shared" si="59"/>
        <v>0</v>
      </c>
      <c r="G213" s="27">
        <f t="shared" si="60"/>
        <v>0</v>
      </c>
      <c r="H213" s="27">
        <f t="shared" si="61"/>
        <v>0</v>
      </c>
      <c r="I213" s="27">
        <f t="shared" si="62"/>
        <v>0</v>
      </c>
      <c r="J213" s="27">
        <f t="shared" si="63"/>
        <v>0</v>
      </c>
      <c r="K213" s="27">
        <f t="shared" si="64"/>
        <v>0</v>
      </c>
      <c r="L213" s="27">
        <f t="shared" si="65"/>
        <v>0</v>
      </c>
      <c r="M213" s="28">
        <f t="shared" si="66"/>
        <v>0</v>
      </c>
      <c r="N213" s="26">
        <f t="shared" si="67"/>
        <v>0</v>
      </c>
      <c r="O213" s="27">
        <f t="shared" si="68"/>
        <v>0</v>
      </c>
      <c r="P213" s="27">
        <f t="shared" si="69"/>
        <v>0</v>
      </c>
      <c r="Q213" s="27">
        <f t="shared" si="70"/>
        <v>0</v>
      </c>
      <c r="R213" s="27">
        <f t="shared" si="71"/>
        <v>0</v>
      </c>
      <c r="S213" s="27">
        <f t="shared" si="72"/>
        <v>0</v>
      </c>
      <c r="T213" s="27">
        <f t="shared" si="73"/>
        <v>0</v>
      </c>
      <c r="U213" s="27">
        <f t="shared" si="74"/>
        <v>0</v>
      </c>
      <c r="V213" s="27">
        <f t="shared" si="75"/>
        <v>0</v>
      </c>
      <c r="W213" s="8"/>
      <c r="X213" s="29">
        <f>IF(AND(C213=0,C214=0),1,0)</f>
        <v>1</v>
      </c>
    </row>
    <row r="214" spans="1:24" ht="21.25" customHeight="1" x14ac:dyDescent="0.15">
      <c r="A214" s="30" t="s">
        <v>233</v>
      </c>
      <c r="B214" s="31" t="b">
        <v>0</v>
      </c>
      <c r="C214" s="24">
        <f t="shared" si="57"/>
        <v>0</v>
      </c>
      <c r="D214" s="16" t="s">
        <v>20</v>
      </c>
      <c r="E214" s="26">
        <f t="shared" si="58"/>
        <v>0</v>
      </c>
      <c r="F214" s="27">
        <f t="shared" si="59"/>
        <v>0</v>
      </c>
      <c r="G214" s="27">
        <f t="shared" si="60"/>
        <v>0</v>
      </c>
      <c r="H214" s="27">
        <f t="shared" si="61"/>
        <v>0</v>
      </c>
      <c r="I214" s="27">
        <f t="shared" si="62"/>
        <v>0</v>
      </c>
      <c r="J214" s="27">
        <f t="shared" si="63"/>
        <v>0</v>
      </c>
      <c r="K214" s="27">
        <f t="shared" si="64"/>
        <v>0</v>
      </c>
      <c r="L214" s="27">
        <f t="shared" si="65"/>
        <v>0</v>
      </c>
      <c r="M214" s="28">
        <f t="shared" si="66"/>
        <v>0</v>
      </c>
      <c r="N214" s="26">
        <f t="shared" si="67"/>
        <v>0</v>
      </c>
      <c r="O214" s="27">
        <f t="shared" si="68"/>
        <v>0</v>
      </c>
      <c r="P214" s="27">
        <f t="shared" si="69"/>
        <v>0</v>
      </c>
      <c r="Q214" s="27">
        <f t="shared" si="70"/>
        <v>0</v>
      </c>
      <c r="R214" s="27">
        <f t="shared" si="71"/>
        <v>0</v>
      </c>
      <c r="S214" s="27">
        <f t="shared" si="72"/>
        <v>0</v>
      </c>
      <c r="T214" s="27">
        <f t="shared" si="73"/>
        <v>0</v>
      </c>
      <c r="U214" s="27">
        <f t="shared" si="74"/>
        <v>0</v>
      </c>
      <c r="V214" s="27">
        <f t="shared" si="75"/>
        <v>0</v>
      </c>
      <c r="W214" s="8"/>
      <c r="X214" s="29">
        <f>IF(AND(C213=1,C214=1),-1,0)</f>
        <v>0</v>
      </c>
    </row>
    <row r="215" spans="1:24" ht="21.25" customHeight="1" x14ac:dyDescent="0.15">
      <c r="A215" s="22" t="s">
        <v>234</v>
      </c>
      <c r="B215" s="23" t="b">
        <v>0</v>
      </c>
      <c r="C215" s="24">
        <f t="shared" si="57"/>
        <v>0</v>
      </c>
      <c r="D215" s="16" t="s">
        <v>22</v>
      </c>
      <c r="E215" s="26">
        <f t="shared" si="58"/>
        <v>0</v>
      </c>
      <c r="F215" s="27">
        <f t="shared" si="59"/>
        <v>0</v>
      </c>
      <c r="G215" s="27">
        <f t="shared" si="60"/>
        <v>0</v>
      </c>
      <c r="H215" s="27">
        <f t="shared" si="61"/>
        <v>0</v>
      </c>
      <c r="I215" s="27">
        <f t="shared" si="62"/>
        <v>0</v>
      </c>
      <c r="J215" s="27">
        <f t="shared" si="63"/>
        <v>0</v>
      </c>
      <c r="K215" s="27">
        <f t="shared" si="64"/>
        <v>0</v>
      </c>
      <c r="L215" s="27">
        <f t="shared" si="65"/>
        <v>0</v>
      </c>
      <c r="M215" s="28">
        <f t="shared" si="66"/>
        <v>0</v>
      </c>
      <c r="N215" s="26">
        <f t="shared" si="67"/>
        <v>0</v>
      </c>
      <c r="O215" s="27">
        <f t="shared" si="68"/>
        <v>0</v>
      </c>
      <c r="P215" s="27">
        <f t="shared" si="69"/>
        <v>0</v>
      </c>
      <c r="Q215" s="27">
        <f t="shared" si="70"/>
        <v>0</v>
      </c>
      <c r="R215" s="27">
        <f t="shared" si="71"/>
        <v>0</v>
      </c>
      <c r="S215" s="27">
        <f t="shared" si="72"/>
        <v>0</v>
      </c>
      <c r="T215" s="27">
        <f t="shared" si="73"/>
        <v>0</v>
      </c>
      <c r="U215" s="27">
        <f t="shared" si="74"/>
        <v>0</v>
      </c>
      <c r="V215" s="27">
        <f t="shared" si="75"/>
        <v>0</v>
      </c>
      <c r="W215" s="8"/>
      <c r="X215" s="29">
        <f>IF(AND(C215=0,C216=0),1,0)</f>
        <v>1</v>
      </c>
    </row>
    <row r="216" spans="1:24" ht="21.25" customHeight="1" x14ac:dyDescent="0.15">
      <c r="A216" s="30" t="s">
        <v>235</v>
      </c>
      <c r="B216" s="31" t="b">
        <v>0</v>
      </c>
      <c r="C216" s="24">
        <f t="shared" si="57"/>
        <v>0</v>
      </c>
      <c r="D216" s="16" t="s">
        <v>18</v>
      </c>
      <c r="E216" s="26">
        <f t="shared" si="58"/>
        <v>0</v>
      </c>
      <c r="F216" s="27">
        <f t="shared" si="59"/>
        <v>0</v>
      </c>
      <c r="G216" s="27">
        <f t="shared" si="60"/>
        <v>0</v>
      </c>
      <c r="H216" s="27">
        <f t="shared" si="61"/>
        <v>0</v>
      </c>
      <c r="I216" s="27">
        <f t="shared" si="62"/>
        <v>0</v>
      </c>
      <c r="J216" s="27">
        <f t="shared" si="63"/>
        <v>0</v>
      </c>
      <c r="K216" s="27">
        <f t="shared" si="64"/>
        <v>0</v>
      </c>
      <c r="L216" s="27">
        <f t="shared" si="65"/>
        <v>0</v>
      </c>
      <c r="M216" s="28">
        <f t="shared" si="66"/>
        <v>0</v>
      </c>
      <c r="N216" s="26">
        <f t="shared" si="67"/>
        <v>0</v>
      </c>
      <c r="O216" s="27">
        <f t="shared" si="68"/>
        <v>0</v>
      </c>
      <c r="P216" s="27">
        <f t="shared" si="69"/>
        <v>0</v>
      </c>
      <c r="Q216" s="27">
        <f t="shared" si="70"/>
        <v>0</v>
      </c>
      <c r="R216" s="27">
        <f t="shared" si="71"/>
        <v>0</v>
      </c>
      <c r="S216" s="27">
        <f t="shared" si="72"/>
        <v>0</v>
      </c>
      <c r="T216" s="27">
        <f t="shared" si="73"/>
        <v>0</v>
      </c>
      <c r="U216" s="27">
        <f t="shared" si="74"/>
        <v>0</v>
      </c>
      <c r="V216" s="27">
        <f t="shared" si="75"/>
        <v>0</v>
      </c>
      <c r="W216" s="8"/>
      <c r="X216" s="29">
        <f>IF(AND(C215=1,C216=1),-1,0)</f>
        <v>0</v>
      </c>
    </row>
    <row r="217" spans="1:24" ht="21.25" customHeight="1" x14ac:dyDescent="0.15">
      <c r="A217" s="22" t="s">
        <v>236</v>
      </c>
      <c r="B217" s="23" t="b">
        <v>0</v>
      </c>
      <c r="C217" s="24">
        <f t="shared" si="57"/>
        <v>0</v>
      </c>
      <c r="D217" s="16" t="s">
        <v>28</v>
      </c>
      <c r="E217" s="26">
        <f t="shared" si="58"/>
        <v>0</v>
      </c>
      <c r="F217" s="27">
        <f t="shared" si="59"/>
        <v>0</v>
      </c>
      <c r="G217" s="27">
        <f t="shared" si="60"/>
        <v>0</v>
      </c>
      <c r="H217" s="27">
        <f t="shared" si="61"/>
        <v>0</v>
      </c>
      <c r="I217" s="27">
        <f t="shared" si="62"/>
        <v>0</v>
      </c>
      <c r="J217" s="27">
        <f t="shared" si="63"/>
        <v>0</v>
      </c>
      <c r="K217" s="27">
        <f t="shared" si="64"/>
        <v>0</v>
      </c>
      <c r="L217" s="27">
        <f t="shared" si="65"/>
        <v>0</v>
      </c>
      <c r="M217" s="28">
        <f t="shared" si="66"/>
        <v>0</v>
      </c>
      <c r="N217" s="26">
        <f t="shared" si="67"/>
        <v>0</v>
      </c>
      <c r="O217" s="27">
        <f t="shared" si="68"/>
        <v>0</v>
      </c>
      <c r="P217" s="27">
        <f t="shared" si="69"/>
        <v>0</v>
      </c>
      <c r="Q217" s="27">
        <f t="shared" si="70"/>
        <v>0</v>
      </c>
      <c r="R217" s="27">
        <f t="shared" si="71"/>
        <v>0</v>
      </c>
      <c r="S217" s="27">
        <f t="shared" si="72"/>
        <v>0</v>
      </c>
      <c r="T217" s="27">
        <f t="shared" si="73"/>
        <v>0</v>
      </c>
      <c r="U217" s="27">
        <f t="shared" si="74"/>
        <v>0</v>
      </c>
      <c r="V217" s="27">
        <f t="shared" si="75"/>
        <v>0</v>
      </c>
      <c r="W217" s="8"/>
      <c r="X217" s="29">
        <f>IF(AND(C217=0,C218=0),1,0)</f>
        <v>1</v>
      </c>
    </row>
    <row r="218" spans="1:24" ht="21.25" customHeight="1" x14ac:dyDescent="0.15">
      <c r="A218" s="30" t="s">
        <v>237</v>
      </c>
      <c r="B218" s="31" t="b">
        <v>0</v>
      </c>
      <c r="C218" s="24">
        <f t="shared" si="57"/>
        <v>0</v>
      </c>
      <c r="D218" s="16" t="s">
        <v>24</v>
      </c>
      <c r="E218" s="26">
        <f t="shared" si="58"/>
        <v>0</v>
      </c>
      <c r="F218" s="27">
        <f t="shared" si="59"/>
        <v>0</v>
      </c>
      <c r="G218" s="27">
        <f t="shared" si="60"/>
        <v>0</v>
      </c>
      <c r="H218" s="27">
        <f t="shared" si="61"/>
        <v>0</v>
      </c>
      <c r="I218" s="27">
        <f t="shared" si="62"/>
        <v>0</v>
      </c>
      <c r="J218" s="27">
        <f t="shared" si="63"/>
        <v>0</v>
      </c>
      <c r="K218" s="27">
        <f t="shared" si="64"/>
        <v>0</v>
      </c>
      <c r="L218" s="27">
        <f t="shared" si="65"/>
        <v>0</v>
      </c>
      <c r="M218" s="28">
        <f t="shared" si="66"/>
        <v>0</v>
      </c>
      <c r="N218" s="26">
        <f t="shared" si="67"/>
        <v>0</v>
      </c>
      <c r="O218" s="27">
        <f t="shared" si="68"/>
        <v>0</v>
      </c>
      <c r="P218" s="27">
        <f t="shared" si="69"/>
        <v>0</v>
      </c>
      <c r="Q218" s="27">
        <f t="shared" si="70"/>
        <v>0</v>
      </c>
      <c r="R218" s="27">
        <f t="shared" si="71"/>
        <v>0</v>
      </c>
      <c r="S218" s="27">
        <f t="shared" si="72"/>
        <v>0</v>
      </c>
      <c r="T218" s="27">
        <f t="shared" si="73"/>
        <v>0</v>
      </c>
      <c r="U218" s="27">
        <f t="shared" si="74"/>
        <v>0</v>
      </c>
      <c r="V218" s="27">
        <f t="shared" si="75"/>
        <v>0</v>
      </c>
      <c r="W218" s="8"/>
      <c r="X218" s="29">
        <f>IF(AND(C217=1,C218=1),-1,0)</f>
        <v>0</v>
      </c>
    </row>
    <row r="219" spans="1:24" ht="21.25" customHeight="1" x14ac:dyDescent="0.15">
      <c r="A219" s="22" t="s">
        <v>238</v>
      </c>
      <c r="B219" s="23" t="b">
        <v>0</v>
      </c>
      <c r="C219" s="24">
        <f t="shared" si="57"/>
        <v>0</v>
      </c>
      <c r="D219" s="16" t="s">
        <v>34</v>
      </c>
      <c r="E219" s="26">
        <f t="shared" si="58"/>
        <v>0</v>
      </c>
      <c r="F219" s="27">
        <f t="shared" si="59"/>
        <v>0</v>
      </c>
      <c r="G219" s="27">
        <f t="shared" si="60"/>
        <v>0</v>
      </c>
      <c r="H219" s="27">
        <f t="shared" si="61"/>
        <v>0</v>
      </c>
      <c r="I219" s="27">
        <f t="shared" si="62"/>
        <v>0</v>
      </c>
      <c r="J219" s="27">
        <f t="shared" si="63"/>
        <v>0</v>
      </c>
      <c r="K219" s="27">
        <f t="shared" si="64"/>
        <v>0</v>
      </c>
      <c r="L219" s="27">
        <f t="shared" si="65"/>
        <v>0</v>
      </c>
      <c r="M219" s="28">
        <f t="shared" si="66"/>
        <v>0</v>
      </c>
      <c r="N219" s="26">
        <f t="shared" si="67"/>
        <v>0</v>
      </c>
      <c r="O219" s="27">
        <f t="shared" si="68"/>
        <v>0</v>
      </c>
      <c r="P219" s="27">
        <f t="shared" si="69"/>
        <v>0</v>
      </c>
      <c r="Q219" s="27">
        <f t="shared" si="70"/>
        <v>0</v>
      </c>
      <c r="R219" s="27">
        <f t="shared" si="71"/>
        <v>0</v>
      </c>
      <c r="S219" s="27">
        <f t="shared" si="72"/>
        <v>0</v>
      </c>
      <c r="T219" s="27">
        <f t="shared" si="73"/>
        <v>0</v>
      </c>
      <c r="U219" s="27">
        <f t="shared" si="74"/>
        <v>0</v>
      </c>
      <c r="V219" s="27">
        <f t="shared" si="75"/>
        <v>0</v>
      </c>
      <c r="W219" s="8"/>
      <c r="X219" s="29">
        <f>IF(AND(C219=0,C220=0),1,0)</f>
        <v>1</v>
      </c>
    </row>
    <row r="220" spans="1:24" ht="21.25" customHeight="1" x14ac:dyDescent="0.15">
      <c r="A220" s="30" t="s">
        <v>239</v>
      </c>
      <c r="B220" s="31" t="b">
        <v>0</v>
      </c>
      <c r="C220" s="24">
        <f t="shared" si="57"/>
        <v>0</v>
      </c>
      <c r="D220" s="16" t="s">
        <v>32</v>
      </c>
      <c r="E220" s="26">
        <f t="shared" si="58"/>
        <v>0</v>
      </c>
      <c r="F220" s="27">
        <f t="shared" si="59"/>
        <v>0</v>
      </c>
      <c r="G220" s="27">
        <f t="shared" si="60"/>
        <v>0</v>
      </c>
      <c r="H220" s="27">
        <f t="shared" si="61"/>
        <v>0</v>
      </c>
      <c r="I220" s="27">
        <f t="shared" si="62"/>
        <v>0</v>
      </c>
      <c r="J220" s="27">
        <f t="shared" si="63"/>
        <v>0</v>
      </c>
      <c r="K220" s="27">
        <f t="shared" si="64"/>
        <v>0</v>
      </c>
      <c r="L220" s="27">
        <f t="shared" si="65"/>
        <v>0</v>
      </c>
      <c r="M220" s="28">
        <f t="shared" si="66"/>
        <v>0</v>
      </c>
      <c r="N220" s="26">
        <f t="shared" si="67"/>
        <v>0</v>
      </c>
      <c r="O220" s="27">
        <f t="shared" si="68"/>
        <v>0</v>
      </c>
      <c r="P220" s="27">
        <f t="shared" si="69"/>
        <v>0</v>
      </c>
      <c r="Q220" s="27">
        <f t="shared" si="70"/>
        <v>0</v>
      </c>
      <c r="R220" s="27">
        <f t="shared" si="71"/>
        <v>0</v>
      </c>
      <c r="S220" s="27">
        <f t="shared" si="72"/>
        <v>0</v>
      </c>
      <c r="T220" s="27">
        <f t="shared" si="73"/>
        <v>0</v>
      </c>
      <c r="U220" s="27">
        <f t="shared" si="74"/>
        <v>0</v>
      </c>
      <c r="V220" s="27">
        <f t="shared" si="75"/>
        <v>0</v>
      </c>
      <c r="W220" s="8"/>
      <c r="X220" s="29">
        <f>IF(AND(C219=1,C220=1),-1,0)</f>
        <v>0</v>
      </c>
    </row>
    <row r="221" spans="1:24" ht="21.25" customHeight="1" x14ac:dyDescent="0.15">
      <c r="A221" s="22" t="s">
        <v>240</v>
      </c>
      <c r="B221" s="23" t="b">
        <v>0</v>
      </c>
      <c r="C221" s="24">
        <f t="shared" si="57"/>
        <v>0</v>
      </c>
      <c r="D221" s="16" t="s">
        <v>26</v>
      </c>
      <c r="E221" s="26">
        <f t="shared" si="58"/>
        <v>0</v>
      </c>
      <c r="F221" s="27">
        <f t="shared" si="59"/>
        <v>0</v>
      </c>
      <c r="G221" s="27">
        <f t="shared" si="60"/>
        <v>0</v>
      </c>
      <c r="H221" s="27">
        <f t="shared" si="61"/>
        <v>0</v>
      </c>
      <c r="I221" s="27">
        <f t="shared" si="62"/>
        <v>0</v>
      </c>
      <c r="J221" s="27">
        <f t="shared" si="63"/>
        <v>0</v>
      </c>
      <c r="K221" s="27">
        <f t="shared" si="64"/>
        <v>0</v>
      </c>
      <c r="L221" s="27">
        <f t="shared" si="65"/>
        <v>0</v>
      </c>
      <c r="M221" s="28">
        <f t="shared" si="66"/>
        <v>0</v>
      </c>
      <c r="N221" s="26">
        <f t="shared" si="67"/>
        <v>0</v>
      </c>
      <c r="O221" s="27">
        <f t="shared" si="68"/>
        <v>0</v>
      </c>
      <c r="P221" s="27">
        <f t="shared" si="69"/>
        <v>0</v>
      </c>
      <c r="Q221" s="27">
        <f t="shared" si="70"/>
        <v>0</v>
      </c>
      <c r="R221" s="27">
        <f t="shared" si="71"/>
        <v>0</v>
      </c>
      <c r="S221" s="27">
        <f t="shared" si="72"/>
        <v>0</v>
      </c>
      <c r="T221" s="27">
        <f t="shared" si="73"/>
        <v>0</v>
      </c>
      <c r="U221" s="27">
        <f t="shared" si="74"/>
        <v>0</v>
      </c>
      <c r="V221" s="27">
        <f t="shared" si="75"/>
        <v>0</v>
      </c>
      <c r="W221" s="8"/>
      <c r="X221" s="29">
        <f>IF(AND(C221=0,C222=0),1,0)</f>
        <v>1</v>
      </c>
    </row>
    <row r="222" spans="1:24" ht="21.25" customHeight="1" x14ac:dyDescent="0.15">
      <c r="A222" s="30" t="s">
        <v>241</v>
      </c>
      <c r="B222" s="31" t="b">
        <v>0</v>
      </c>
      <c r="C222" s="24">
        <f t="shared" si="57"/>
        <v>0</v>
      </c>
      <c r="D222" s="16" t="s">
        <v>30</v>
      </c>
      <c r="E222" s="26">
        <f t="shared" si="58"/>
        <v>0</v>
      </c>
      <c r="F222" s="27">
        <f t="shared" si="59"/>
        <v>0</v>
      </c>
      <c r="G222" s="27">
        <f t="shared" si="60"/>
        <v>0</v>
      </c>
      <c r="H222" s="27">
        <f t="shared" si="61"/>
        <v>0</v>
      </c>
      <c r="I222" s="27">
        <f t="shared" si="62"/>
        <v>0</v>
      </c>
      <c r="J222" s="27">
        <f t="shared" si="63"/>
        <v>0</v>
      </c>
      <c r="K222" s="27">
        <f t="shared" si="64"/>
        <v>0</v>
      </c>
      <c r="L222" s="27">
        <f t="shared" si="65"/>
        <v>0</v>
      </c>
      <c r="M222" s="28">
        <f t="shared" si="66"/>
        <v>0</v>
      </c>
      <c r="N222" s="26">
        <f t="shared" si="67"/>
        <v>0</v>
      </c>
      <c r="O222" s="27">
        <f t="shared" si="68"/>
        <v>0</v>
      </c>
      <c r="P222" s="27">
        <f t="shared" si="69"/>
        <v>0</v>
      </c>
      <c r="Q222" s="27">
        <f t="shared" si="70"/>
        <v>0</v>
      </c>
      <c r="R222" s="27">
        <f t="shared" si="71"/>
        <v>0</v>
      </c>
      <c r="S222" s="27">
        <f t="shared" si="72"/>
        <v>0</v>
      </c>
      <c r="T222" s="27">
        <f t="shared" si="73"/>
        <v>0</v>
      </c>
      <c r="U222" s="27">
        <f t="shared" si="74"/>
        <v>0</v>
      </c>
      <c r="V222" s="27">
        <f t="shared" si="75"/>
        <v>0</v>
      </c>
      <c r="W222" s="8"/>
      <c r="X222" s="29">
        <f>IF(AND(C221=1,C222=1),-1,0)</f>
        <v>0</v>
      </c>
    </row>
    <row r="223" spans="1:24" ht="21.25" customHeight="1" x14ac:dyDescent="0.15">
      <c r="A223" s="22" t="s">
        <v>242</v>
      </c>
      <c r="B223" s="23" t="b">
        <v>0</v>
      </c>
      <c r="C223" s="24">
        <f t="shared" si="57"/>
        <v>0</v>
      </c>
      <c r="D223" s="16" t="s">
        <v>20</v>
      </c>
      <c r="E223" s="26">
        <f t="shared" si="58"/>
        <v>0</v>
      </c>
      <c r="F223" s="27">
        <f t="shared" si="59"/>
        <v>0</v>
      </c>
      <c r="G223" s="27">
        <f t="shared" si="60"/>
        <v>0</v>
      </c>
      <c r="H223" s="27">
        <f t="shared" si="61"/>
        <v>0</v>
      </c>
      <c r="I223" s="27">
        <f t="shared" si="62"/>
        <v>0</v>
      </c>
      <c r="J223" s="27">
        <f t="shared" si="63"/>
        <v>0</v>
      </c>
      <c r="K223" s="27">
        <f t="shared" si="64"/>
        <v>0</v>
      </c>
      <c r="L223" s="27">
        <f t="shared" si="65"/>
        <v>0</v>
      </c>
      <c r="M223" s="28">
        <f t="shared" si="66"/>
        <v>0</v>
      </c>
      <c r="N223" s="26">
        <f t="shared" si="67"/>
        <v>0</v>
      </c>
      <c r="O223" s="27">
        <f t="shared" si="68"/>
        <v>0</v>
      </c>
      <c r="P223" s="27">
        <f t="shared" si="69"/>
        <v>0</v>
      </c>
      <c r="Q223" s="27">
        <f t="shared" si="70"/>
        <v>0</v>
      </c>
      <c r="R223" s="27">
        <f t="shared" si="71"/>
        <v>0</v>
      </c>
      <c r="S223" s="27">
        <f t="shared" si="72"/>
        <v>0</v>
      </c>
      <c r="T223" s="27">
        <f t="shared" si="73"/>
        <v>0</v>
      </c>
      <c r="U223" s="27">
        <f t="shared" si="74"/>
        <v>0</v>
      </c>
      <c r="V223" s="27">
        <f t="shared" si="75"/>
        <v>0</v>
      </c>
      <c r="W223" s="8"/>
      <c r="X223" s="29">
        <f>IF(AND(C223=0,C224=0),1,0)</f>
        <v>1</v>
      </c>
    </row>
    <row r="224" spans="1:24" ht="21.25" customHeight="1" x14ac:dyDescent="0.15">
      <c r="A224" s="30" t="s">
        <v>243</v>
      </c>
      <c r="B224" s="31" t="b">
        <v>0</v>
      </c>
      <c r="C224" s="24">
        <f t="shared" si="57"/>
        <v>0</v>
      </c>
      <c r="D224" s="16" t="s">
        <v>18</v>
      </c>
      <c r="E224" s="26">
        <f t="shared" si="58"/>
        <v>0</v>
      </c>
      <c r="F224" s="27">
        <f t="shared" si="59"/>
        <v>0</v>
      </c>
      <c r="G224" s="27">
        <f t="shared" si="60"/>
        <v>0</v>
      </c>
      <c r="H224" s="27">
        <f t="shared" si="61"/>
        <v>0</v>
      </c>
      <c r="I224" s="27">
        <f t="shared" si="62"/>
        <v>0</v>
      </c>
      <c r="J224" s="27">
        <f t="shared" si="63"/>
        <v>0</v>
      </c>
      <c r="K224" s="27">
        <f t="shared" si="64"/>
        <v>0</v>
      </c>
      <c r="L224" s="27">
        <f t="shared" si="65"/>
        <v>0</v>
      </c>
      <c r="M224" s="28">
        <f t="shared" si="66"/>
        <v>0</v>
      </c>
      <c r="N224" s="26">
        <f t="shared" si="67"/>
        <v>0</v>
      </c>
      <c r="O224" s="27">
        <f t="shared" si="68"/>
        <v>0</v>
      </c>
      <c r="P224" s="27">
        <f t="shared" si="69"/>
        <v>0</v>
      </c>
      <c r="Q224" s="27">
        <f t="shared" si="70"/>
        <v>0</v>
      </c>
      <c r="R224" s="27">
        <f t="shared" si="71"/>
        <v>0</v>
      </c>
      <c r="S224" s="27">
        <f t="shared" si="72"/>
        <v>0</v>
      </c>
      <c r="T224" s="27">
        <f t="shared" si="73"/>
        <v>0</v>
      </c>
      <c r="U224" s="27">
        <f t="shared" si="74"/>
        <v>0</v>
      </c>
      <c r="V224" s="27">
        <f t="shared" si="75"/>
        <v>0</v>
      </c>
      <c r="W224" s="8"/>
      <c r="X224" s="29">
        <f>IF(AND(C223=1,C224=1),-1,0)</f>
        <v>0</v>
      </c>
    </row>
    <row r="225" spans="1:24" ht="21.25" customHeight="1" x14ac:dyDescent="0.15">
      <c r="A225" s="22" t="s">
        <v>244</v>
      </c>
      <c r="B225" s="23" t="b">
        <v>0</v>
      </c>
      <c r="C225" s="24">
        <f t="shared" si="57"/>
        <v>0</v>
      </c>
      <c r="D225" s="16" t="s">
        <v>22</v>
      </c>
      <c r="E225" s="26">
        <f t="shared" si="58"/>
        <v>0</v>
      </c>
      <c r="F225" s="27">
        <f t="shared" si="59"/>
        <v>0</v>
      </c>
      <c r="G225" s="27">
        <f t="shared" si="60"/>
        <v>0</v>
      </c>
      <c r="H225" s="27">
        <f t="shared" si="61"/>
        <v>0</v>
      </c>
      <c r="I225" s="27">
        <f t="shared" si="62"/>
        <v>0</v>
      </c>
      <c r="J225" s="27">
        <f t="shared" si="63"/>
        <v>0</v>
      </c>
      <c r="K225" s="27">
        <f t="shared" si="64"/>
        <v>0</v>
      </c>
      <c r="L225" s="27">
        <f t="shared" si="65"/>
        <v>0</v>
      </c>
      <c r="M225" s="28">
        <f t="shared" si="66"/>
        <v>0</v>
      </c>
      <c r="N225" s="26">
        <f t="shared" si="67"/>
        <v>0</v>
      </c>
      <c r="O225" s="27">
        <f t="shared" si="68"/>
        <v>0</v>
      </c>
      <c r="P225" s="27">
        <f t="shared" si="69"/>
        <v>0</v>
      </c>
      <c r="Q225" s="27">
        <f t="shared" si="70"/>
        <v>0</v>
      </c>
      <c r="R225" s="27">
        <f t="shared" si="71"/>
        <v>0</v>
      </c>
      <c r="S225" s="27">
        <f t="shared" si="72"/>
        <v>0</v>
      </c>
      <c r="T225" s="27">
        <f t="shared" si="73"/>
        <v>0</v>
      </c>
      <c r="U225" s="27">
        <f t="shared" si="74"/>
        <v>0</v>
      </c>
      <c r="V225" s="27">
        <f t="shared" si="75"/>
        <v>0</v>
      </c>
      <c r="W225" s="8"/>
      <c r="X225" s="29">
        <f>IF(AND(C225=0,C226=0),1,0)</f>
        <v>1</v>
      </c>
    </row>
    <row r="226" spans="1:24" ht="21.25" customHeight="1" x14ac:dyDescent="0.15">
      <c r="A226" s="30" t="s">
        <v>245</v>
      </c>
      <c r="B226" s="31" t="b">
        <v>0</v>
      </c>
      <c r="C226" s="24">
        <f t="shared" si="57"/>
        <v>0</v>
      </c>
      <c r="D226" s="16" t="s">
        <v>24</v>
      </c>
      <c r="E226" s="26">
        <f t="shared" si="58"/>
        <v>0</v>
      </c>
      <c r="F226" s="27">
        <f t="shared" si="59"/>
        <v>0</v>
      </c>
      <c r="G226" s="27">
        <f t="shared" si="60"/>
        <v>0</v>
      </c>
      <c r="H226" s="27">
        <f t="shared" si="61"/>
        <v>0</v>
      </c>
      <c r="I226" s="27">
        <f t="shared" si="62"/>
        <v>0</v>
      </c>
      <c r="J226" s="27">
        <f t="shared" si="63"/>
        <v>0</v>
      </c>
      <c r="K226" s="27">
        <f t="shared" si="64"/>
        <v>0</v>
      </c>
      <c r="L226" s="27">
        <f t="shared" si="65"/>
        <v>0</v>
      </c>
      <c r="M226" s="28">
        <f t="shared" si="66"/>
        <v>0</v>
      </c>
      <c r="N226" s="26">
        <f t="shared" si="67"/>
        <v>0</v>
      </c>
      <c r="O226" s="27">
        <f t="shared" si="68"/>
        <v>0</v>
      </c>
      <c r="P226" s="27">
        <f t="shared" si="69"/>
        <v>0</v>
      </c>
      <c r="Q226" s="27">
        <f t="shared" si="70"/>
        <v>0</v>
      </c>
      <c r="R226" s="27">
        <f t="shared" si="71"/>
        <v>0</v>
      </c>
      <c r="S226" s="27">
        <f t="shared" si="72"/>
        <v>0</v>
      </c>
      <c r="T226" s="27">
        <f t="shared" si="73"/>
        <v>0</v>
      </c>
      <c r="U226" s="27">
        <f t="shared" si="74"/>
        <v>0</v>
      </c>
      <c r="V226" s="27">
        <f t="shared" si="75"/>
        <v>0</v>
      </c>
      <c r="W226" s="8"/>
      <c r="X226" s="29">
        <f>IF(AND(C225=1,C226=1),-1,0)</f>
        <v>0</v>
      </c>
    </row>
    <row r="227" spans="1:24" ht="21.25" customHeight="1" x14ac:dyDescent="0.15">
      <c r="A227" s="22" t="s">
        <v>246</v>
      </c>
      <c r="B227" s="23" t="b">
        <v>0</v>
      </c>
      <c r="C227" s="24">
        <f t="shared" si="57"/>
        <v>0</v>
      </c>
      <c r="D227" s="16" t="s">
        <v>26</v>
      </c>
      <c r="E227" s="26">
        <f t="shared" si="58"/>
        <v>0</v>
      </c>
      <c r="F227" s="27">
        <f t="shared" si="59"/>
        <v>0</v>
      </c>
      <c r="G227" s="27">
        <f t="shared" si="60"/>
        <v>0</v>
      </c>
      <c r="H227" s="27">
        <f t="shared" si="61"/>
        <v>0</v>
      </c>
      <c r="I227" s="27">
        <f t="shared" si="62"/>
        <v>0</v>
      </c>
      <c r="J227" s="27">
        <f t="shared" si="63"/>
        <v>0</v>
      </c>
      <c r="K227" s="27">
        <f t="shared" si="64"/>
        <v>0</v>
      </c>
      <c r="L227" s="27">
        <f t="shared" si="65"/>
        <v>0</v>
      </c>
      <c r="M227" s="28">
        <f t="shared" si="66"/>
        <v>0</v>
      </c>
      <c r="N227" s="26">
        <f t="shared" si="67"/>
        <v>0</v>
      </c>
      <c r="O227" s="27">
        <f t="shared" si="68"/>
        <v>0</v>
      </c>
      <c r="P227" s="27">
        <f t="shared" si="69"/>
        <v>0</v>
      </c>
      <c r="Q227" s="27">
        <f t="shared" si="70"/>
        <v>0</v>
      </c>
      <c r="R227" s="27">
        <f t="shared" si="71"/>
        <v>0</v>
      </c>
      <c r="S227" s="27">
        <f t="shared" si="72"/>
        <v>0</v>
      </c>
      <c r="T227" s="27">
        <f t="shared" si="73"/>
        <v>0</v>
      </c>
      <c r="U227" s="27">
        <f t="shared" si="74"/>
        <v>0</v>
      </c>
      <c r="V227" s="27">
        <f t="shared" si="75"/>
        <v>0</v>
      </c>
      <c r="W227" s="8"/>
      <c r="X227" s="29">
        <f>IF(AND(C227=0,C228=0),1,0)</f>
        <v>1</v>
      </c>
    </row>
    <row r="228" spans="1:24" ht="21.25" customHeight="1" x14ac:dyDescent="0.15">
      <c r="A228" s="30" t="s">
        <v>247</v>
      </c>
      <c r="B228" s="31" t="b">
        <v>0</v>
      </c>
      <c r="C228" s="24">
        <f t="shared" si="57"/>
        <v>0</v>
      </c>
      <c r="D228" s="16" t="s">
        <v>28</v>
      </c>
      <c r="E228" s="26">
        <f t="shared" si="58"/>
        <v>0</v>
      </c>
      <c r="F228" s="27">
        <f t="shared" si="59"/>
        <v>0</v>
      </c>
      <c r="G228" s="27">
        <f t="shared" si="60"/>
        <v>0</v>
      </c>
      <c r="H228" s="27">
        <f t="shared" si="61"/>
        <v>0</v>
      </c>
      <c r="I228" s="27">
        <f t="shared" si="62"/>
        <v>0</v>
      </c>
      <c r="J228" s="27">
        <f t="shared" si="63"/>
        <v>0</v>
      </c>
      <c r="K228" s="27">
        <f t="shared" si="64"/>
        <v>0</v>
      </c>
      <c r="L228" s="27">
        <f t="shared" si="65"/>
        <v>0</v>
      </c>
      <c r="M228" s="28">
        <f t="shared" si="66"/>
        <v>0</v>
      </c>
      <c r="N228" s="26">
        <f t="shared" si="67"/>
        <v>0</v>
      </c>
      <c r="O228" s="27">
        <f t="shared" si="68"/>
        <v>0</v>
      </c>
      <c r="P228" s="27">
        <f t="shared" si="69"/>
        <v>0</v>
      </c>
      <c r="Q228" s="27">
        <f t="shared" si="70"/>
        <v>0</v>
      </c>
      <c r="R228" s="27">
        <f t="shared" si="71"/>
        <v>0</v>
      </c>
      <c r="S228" s="27">
        <f t="shared" si="72"/>
        <v>0</v>
      </c>
      <c r="T228" s="27">
        <f t="shared" si="73"/>
        <v>0</v>
      </c>
      <c r="U228" s="27">
        <f t="shared" si="74"/>
        <v>0</v>
      </c>
      <c r="V228" s="27">
        <f t="shared" si="75"/>
        <v>0</v>
      </c>
      <c r="W228" s="8"/>
      <c r="X228" s="29">
        <f>IF(AND(C227=1,C228=1),-1,0)</f>
        <v>0</v>
      </c>
    </row>
    <row r="229" spans="1:24" ht="21.25" customHeight="1" x14ac:dyDescent="0.15">
      <c r="A229" s="22" t="s">
        <v>248</v>
      </c>
      <c r="B229" s="23" t="b">
        <v>0</v>
      </c>
      <c r="C229" s="24">
        <f t="shared" si="57"/>
        <v>0</v>
      </c>
      <c r="D229" s="16" t="s">
        <v>30</v>
      </c>
      <c r="E229" s="26">
        <f t="shared" si="58"/>
        <v>0</v>
      </c>
      <c r="F229" s="27">
        <f t="shared" si="59"/>
        <v>0</v>
      </c>
      <c r="G229" s="27">
        <f t="shared" si="60"/>
        <v>0</v>
      </c>
      <c r="H229" s="27">
        <f t="shared" si="61"/>
        <v>0</v>
      </c>
      <c r="I229" s="27">
        <f t="shared" si="62"/>
        <v>0</v>
      </c>
      <c r="J229" s="27">
        <f t="shared" si="63"/>
        <v>0</v>
      </c>
      <c r="K229" s="27">
        <f t="shared" si="64"/>
        <v>0</v>
      </c>
      <c r="L229" s="27">
        <f t="shared" si="65"/>
        <v>0</v>
      </c>
      <c r="M229" s="28">
        <f t="shared" si="66"/>
        <v>0</v>
      </c>
      <c r="N229" s="26">
        <f t="shared" si="67"/>
        <v>0</v>
      </c>
      <c r="O229" s="27">
        <f t="shared" si="68"/>
        <v>0</v>
      </c>
      <c r="P229" s="27">
        <f t="shared" si="69"/>
        <v>0</v>
      </c>
      <c r="Q229" s="27">
        <f t="shared" si="70"/>
        <v>0</v>
      </c>
      <c r="R229" s="27">
        <f t="shared" si="71"/>
        <v>0</v>
      </c>
      <c r="S229" s="27">
        <f t="shared" si="72"/>
        <v>0</v>
      </c>
      <c r="T229" s="27">
        <f t="shared" si="73"/>
        <v>0</v>
      </c>
      <c r="U229" s="27">
        <f t="shared" si="74"/>
        <v>0</v>
      </c>
      <c r="V229" s="27">
        <f t="shared" si="75"/>
        <v>0</v>
      </c>
      <c r="W229" s="8"/>
      <c r="X229" s="29">
        <f>IF(AND(C229=0,C230=0),1,0)</f>
        <v>1</v>
      </c>
    </row>
    <row r="230" spans="1:24" ht="21.25" customHeight="1" x14ac:dyDescent="0.15">
      <c r="A230" s="30" t="s">
        <v>249</v>
      </c>
      <c r="B230" s="31" t="b">
        <v>0</v>
      </c>
      <c r="C230" s="24">
        <f t="shared" si="57"/>
        <v>0</v>
      </c>
      <c r="D230" s="16" t="s">
        <v>32</v>
      </c>
      <c r="E230" s="26">
        <f t="shared" si="58"/>
        <v>0</v>
      </c>
      <c r="F230" s="27">
        <f t="shared" si="59"/>
        <v>0</v>
      </c>
      <c r="G230" s="27">
        <f t="shared" si="60"/>
        <v>0</v>
      </c>
      <c r="H230" s="27">
        <f t="shared" si="61"/>
        <v>0</v>
      </c>
      <c r="I230" s="27">
        <f t="shared" si="62"/>
        <v>0</v>
      </c>
      <c r="J230" s="27">
        <f t="shared" si="63"/>
        <v>0</v>
      </c>
      <c r="K230" s="27">
        <f t="shared" si="64"/>
        <v>0</v>
      </c>
      <c r="L230" s="27">
        <f t="shared" si="65"/>
        <v>0</v>
      </c>
      <c r="M230" s="28">
        <f t="shared" si="66"/>
        <v>0</v>
      </c>
      <c r="N230" s="26">
        <f t="shared" si="67"/>
        <v>0</v>
      </c>
      <c r="O230" s="27">
        <f t="shared" si="68"/>
        <v>0</v>
      </c>
      <c r="P230" s="27">
        <f t="shared" si="69"/>
        <v>0</v>
      </c>
      <c r="Q230" s="27">
        <f t="shared" si="70"/>
        <v>0</v>
      </c>
      <c r="R230" s="27">
        <f t="shared" si="71"/>
        <v>0</v>
      </c>
      <c r="S230" s="27">
        <f t="shared" si="72"/>
        <v>0</v>
      </c>
      <c r="T230" s="27">
        <f t="shared" si="73"/>
        <v>0</v>
      </c>
      <c r="U230" s="27">
        <f t="shared" si="74"/>
        <v>0</v>
      </c>
      <c r="V230" s="27">
        <f t="shared" si="75"/>
        <v>0</v>
      </c>
      <c r="W230" s="8"/>
      <c r="X230" s="29">
        <f>IF(AND(C229=1,C230=1),-1,0)</f>
        <v>0</v>
      </c>
    </row>
    <row r="231" spans="1:24" ht="21.25" customHeight="1" x14ac:dyDescent="0.15">
      <c r="A231" s="22" t="s">
        <v>250</v>
      </c>
      <c r="B231" s="23" t="b">
        <v>0</v>
      </c>
      <c r="C231" s="24">
        <f t="shared" si="57"/>
        <v>0</v>
      </c>
      <c r="D231" s="16" t="s">
        <v>34</v>
      </c>
      <c r="E231" s="26">
        <f t="shared" si="58"/>
        <v>0</v>
      </c>
      <c r="F231" s="27">
        <f t="shared" si="59"/>
        <v>0</v>
      </c>
      <c r="G231" s="27">
        <f t="shared" si="60"/>
        <v>0</v>
      </c>
      <c r="H231" s="27">
        <f t="shared" si="61"/>
        <v>0</v>
      </c>
      <c r="I231" s="27">
        <f t="shared" si="62"/>
        <v>0</v>
      </c>
      <c r="J231" s="27">
        <f t="shared" si="63"/>
        <v>0</v>
      </c>
      <c r="K231" s="27">
        <f t="shared" si="64"/>
        <v>0</v>
      </c>
      <c r="L231" s="27">
        <f t="shared" si="65"/>
        <v>0</v>
      </c>
      <c r="M231" s="28">
        <f t="shared" si="66"/>
        <v>0</v>
      </c>
      <c r="N231" s="26">
        <f t="shared" si="67"/>
        <v>0</v>
      </c>
      <c r="O231" s="27">
        <f t="shared" si="68"/>
        <v>0</v>
      </c>
      <c r="P231" s="27">
        <f t="shared" si="69"/>
        <v>0</v>
      </c>
      <c r="Q231" s="27">
        <f t="shared" si="70"/>
        <v>0</v>
      </c>
      <c r="R231" s="27">
        <f t="shared" si="71"/>
        <v>0</v>
      </c>
      <c r="S231" s="27">
        <f t="shared" si="72"/>
        <v>0</v>
      </c>
      <c r="T231" s="27">
        <f t="shared" si="73"/>
        <v>0</v>
      </c>
      <c r="U231" s="27">
        <f t="shared" si="74"/>
        <v>0</v>
      </c>
      <c r="V231" s="27">
        <f t="shared" si="75"/>
        <v>0</v>
      </c>
      <c r="W231" s="8"/>
      <c r="X231" s="29">
        <f>IF(AND(C231=0,C232=0),1,0)</f>
        <v>1</v>
      </c>
    </row>
    <row r="232" spans="1:24" ht="21.25" customHeight="1" x14ac:dyDescent="0.15">
      <c r="A232" s="30" t="s">
        <v>251</v>
      </c>
      <c r="B232" s="31" t="b">
        <v>0</v>
      </c>
      <c r="C232" s="24">
        <f t="shared" si="57"/>
        <v>0</v>
      </c>
      <c r="D232" s="16" t="s">
        <v>18</v>
      </c>
      <c r="E232" s="26">
        <f t="shared" si="58"/>
        <v>0</v>
      </c>
      <c r="F232" s="27">
        <f t="shared" si="59"/>
        <v>0</v>
      </c>
      <c r="G232" s="27">
        <f t="shared" si="60"/>
        <v>0</v>
      </c>
      <c r="H232" s="27">
        <f t="shared" si="61"/>
        <v>0</v>
      </c>
      <c r="I232" s="27">
        <f t="shared" si="62"/>
        <v>0</v>
      </c>
      <c r="J232" s="27">
        <f t="shared" si="63"/>
        <v>0</v>
      </c>
      <c r="K232" s="27">
        <f t="shared" si="64"/>
        <v>0</v>
      </c>
      <c r="L232" s="27">
        <f t="shared" si="65"/>
        <v>0</v>
      </c>
      <c r="M232" s="28">
        <f t="shared" si="66"/>
        <v>0</v>
      </c>
      <c r="N232" s="26">
        <f t="shared" si="67"/>
        <v>0</v>
      </c>
      <c r="O232" s="27">
        <f t="shared" si="68"/>
        <v>0</v>
      </c>
      <c r="P232" s="27">
        <f t="shared" si="69"/>
        <v>0</v>
      </c>
      <c r="Q232" s="27">
        <f t="shared" si="70"/>
        <v>0</v>
      </c>
      <c r="R232" s="27">
        <f t="shared" si="71"/>
        <v>0</v>
      </c>
      <c r="S232" s="27">
        <f t="shared" si="72"/>
        <v>0</v>
      </c>
      <c r="T232" s="27">
        <f t="shared" si="73"/>
        <v>0</v>
      </c>
      <c r="U232" s="27">
        <f t="shared" si="74"/>
        <v>0</v>
      </c>
      <c r="V232" s="27">
        <f t="shared" si="75"/>
        <v>0</v>
      </c>
      <c r="W232" s="8"/>
      <c r="X232" s="29">
        <f>IF(AND(C231=1,C232=1),-1,0)</f>
        <v>0</v>
      </c>
    </row>
    <row r="233" spans="1:24" ht="21.25" customHeight="1" x14ac:dyDescent="0.15">
      <c r="A233" s="22" t="s">
        <v>252</v>
      </c>
      <c r="B233" s="23" t="b">
        <v>0</v>
      </c>
      <c r="C233" s="24">
        <f t="shared" si="57"/>
        <v>0</v>
      </c>
      <c r="D233" s="16" t="s">
        <v>24</v>
      </c>
      <c r="E233" s="26">
        <f t="shared" si="58"/>
        <v>0</v>
      </c>
      <c r="F233" s="27">
        <f t="shared" si="59"/>
        <v>0</v>
      </c>
      <c r="G233" s="27">
        <f t="shared" si="60"/>
        <v>0</v>
      </c>
      <c r="H233" s="27">
        <f t="shared" si="61"/>
        <v>0</v>
      </c>
      <c r="I233" s="27">
        <f t="shared" si="62"/>
        <v>0</v>
      </c>
      <c r="J233" s="27">
        <f t="shared" si="63"/>
        <v>0</v>
      </c>
      <c r="K233" s="27">
        <f t="shared" si="64"/>
        <v>0</v>
      </c>
      <c r="L233" s="27">
        <f t="shared" si="65"/>
        <v>0</v>
      </c>
      <c r="M233" s="28">
        <f t="shared" si="66"/>
        <v>0</v>
      </c>
      <c r="N233" s="26">
        <f t="shared" si="67"/>
        <v>0</v>
      </c>
      <c r="O233" s="27">
        <f t="shared" si="68"/>
        <v>0</v>
      </c>
      <c r="P233" s="27">
        <f t="shared" si="69"/>
        <v>0</v>
      </c>
      <c r="Q233" s="27">
        <f t="shared" si="70"/>
        <v>0</v>
      </c>
      <c r="R233" s="27">
        <f t="shared" si="71"/>
        <v>0</v>
      </c>
      <c r="S233" s="27">
        <f t="shared" si="72"/>
        <v>0</v>
      </c>
      <c r="T233" s="27">
        <f t="shared" si="73"/>
        <v>0</v>
      </c>
      <c r="U233" s="27">
        <f t="shared" si="74"/>
        <v>0</v>
      </c>
      <c r="V233" s="27">
        <f t="shared" si="75"/>
        <v>0</v>
      </c>
      <c r="W233" s="8"/>
      <c r="X233" s="29">
        <f>IF(AND(C233=0,C234=0),1,0)</f>
        <v>1</v>
      </c>
    </row>
    <row r="234" spans="1:24" ht="21.25" customHeight="1" x14ac:dyDescent="0.15">
      <c r="A234" s="30" t="s">
        <v>253</v>
      </c>
      <c r="B234" s="31" t="b">
        <v>0</v>
      </c>
      <c r="C234" s="24">
        <f t="shared" si="57"/>
        <v>0</v>
      </c>
      <c r="D234" s="16" t="s">
        <v>20</v>
      </c>
      <c r="E234" s="26">
        <f t="shared" si="58"/>
        <v>0</v>
      </c>
      <c r="F234" s="27">
        <f t="shared" si="59"/>
        <v>0</v>
      </c>
      <c r="G234" s="27">
        <f t="shared" si="60"/>
        <v>0</v>
      </c>
      <c r="H234" s="27">
        <f t="shared" si="61"/>
        <v>0</v>
      </c>
      <c r="I234" s="27">
        <f t="shared" si="62"/>
        <v>0</v>
      </c>
      <c r="J234" s="27">
        <f t="shared" si="63"/>
        <v>0</v>
      </c>
      <c r="K234" s="27">
        <f t="shared" si="64"/>
        <v>0</v>
      </c>
      <c r="L234" s="27">
        <f t="shared" si="65"/>
        <v>0</v>
      </c>
      <c r="M234" s="28">
        <f t="shared" si="66"/>
        <v>0</v>
      </c>
      <c r="N234" s="26">
        <f t="shared" si="67"/>
        <v>0</v>
      </c>
      <c r="O234" s="27">
        <f t="shared" si="68"/>
        <v>0</v>
      </c>
      <c r="P234" s="27">
        <f t="shared" si="69"/>
        <v>0</v>
      </c>
      <c r="Q234" s="27">
        <f t="shared" si="70"/>
        <v>0</v>
      </c>
      <c r="R234" s="27">
        <f t="shared" si="71"/>
        <v>0</v>
      </c>
      <c r="S234" s="27">
        <f t="shared" si="72"/>
        <v>0</v>
      </c>
      <c r="T234" s="27">
        <f t="shared" si="73"/>
        <v>0</v>
      </c>
      <c r="U234" s="27">
        <f t="shared" si="74"/>
        <v>0</v>
      </c>
      <c r="V234" s="27">
        <f t="shared" si="75"/>
        <v>0</v>
      </c>
      <c r="W234" s="8"/>
      <c r="X234" s="29">
        <f>IF(AND(C233=1,C234=1),-1,0)</f>
        <v>0</v>
      </c>
    </row>
    <row r="235" spans="1:24" ht="21.25" customHeight="1" x14ac:dyDescent="0.15">
      <c r="A235" s="22" t="s">
        <v>254</v>
      </c>
      <c r="B235" s="23" t="b">
        <v>0</v>
      </c>
      <c r="C235" s="24">
        <f t="shared" si="57"/>
        <v>0</v>
      </c>
      <c r="D235" s="16" t="s">
        <v>22</v>
      </c>
      <c r="E235" s="26">
        <f t="shared" si="58"/>
        <v>0</v>
      </c>
      <c r="F235" s="27">
        <f t="shared" si="59"/>
        <v>0</v>
      </c>
      <c r="G235" s="27">
        <f t="shared" si="60"/>
        <v>0</v>
      </c>
      <c r="H235" s="27">
        <f t="shared" si="61"/>
        <v>0</v>
      </c>
      <c r="I235" s="27">
        <f t="shared" si="62"/>
        <v>0</v>
      </c>
      <c r="J235" s="27">
        <f t="shared" si="63"/>
        <v>0</v>
      </c>
      <c r="K235" s="27">
        <f t="shared" si="64"/>
        <v>0</v>
      </c>
      <c r="L235" s="27">
        <f t="shared" si="65"/>
        <v>0</v>
      </c>
      <c r="M235" s="28">
        <f t="shared" si="66"/>
        <v>0</v>
      </c>
      <c r="N235" s="26">
        <f t="shared" si="67"/>
        <v>0</v>
      </c>
      <c r="O235" s="27">
        <f t="shared" si="68"/>
        <v>0</v>
      </c>
      <c r="P235" s="27">
        <f t="shared" si="69"/>
        <v>0</v>
      </c>
      <c r="Q235" s="27">
        <f t="shared" si="70"/>
        <v>0</v>
      </c>
      <c r="R235" s="27">
        <f t="shared" si="71"/>
        <v>0</v>
      </c>
      <c r="S235" s="27">
        <f t="shared" si="72"/>
        <v>0</v>
      </c>
      <c r="T235" s="27">
        <f t="shared" si="73"/>
        <v>0</v>
      </c>
      <c r="U235" s="27">
        <f t="shared" si="74"/>
        <v>0</v>
      </c>
      <c r="V235" s="27">
        <f t="shared" si="75"/>
        <v>0</v>
      </c>
      <c r="W235" s="8"/>
      <c r="X235" s="29">
        <f>IF(AND(C235=0,C236=0),1,0)</f>
        <v>1</v>
      </c>
    </row>
    <row r="236" spans="1:24" ht="21.25" customHeight="1" x14ac:dyDescent="0.15">
      <c r="A236" s="30" t="s">
        <v>255</v>
      </c>
      <c r="B236" s="31" t="b">
        <v>0</v>
      </c>
      <c r="C236" s="24">
        <f t="shared" si="57"/>
        <v>0</v>
      </c>
      <c r="D236" s="16" t="s">
        <v>28</v>
      </c>
      <c r="E236" s="26">
        <f t="shared" si="58"/>
        <v>0</v>
      </c>
      <c r="F236" s="27">
        <f t="shared" si="59"/>
        <v>0</v>
      </c>
      <c r="G236" s="27">
        <f t="shared" si="60"/>
        <v>0</v>
      </c>
      <c r="H236" s="27">
        <f t="shared" si="61"/>
        <v>0</v>
      </c>
      <c r="I236" s="27">
        <f t="shared" si="62"/>
        <v>0</v>
      </c>
      <c r="J236" s="27">
        <f t="shared" si="63"/>
        <v>0</v>
      </c>
      <c r="K236" s="27">
        <f t="shared" si="64"/>
        <v>0</v>
      </c>
      <c r="L236" s="27">
        <f t="shared" si="65"/>
        <v>0</v>
      </c>
      <c r="M236" s="28">
        <f t="shared" si="66"/>
        <v>0</v>
      </c>
      <c r="N236" s="26">
        <f t="shared" si="67"/>
        <v>0</v>
      </c>
      <c r="O236" s="27">
        <f t="shared" si="68"/>
        <v>0</v>
      </c>
      <c r="P236" s="27">
        <f t="shared" si="69"/>
        <v>0</v>
      </c>
      <c r="Q236" s="27">
        <f t="shared" si="70"/>
        <v>0</v>
      </c>
      <c r="R236" s="27">
        <f t="shared" si="71"/>
        <v>0</v>
      </c>
      <c r="S236" s="27">
        <f t="shared" si="72"/>
        <v>0</v>
      </c>
      <c r="T236" s="27">
        <f t="shared" si="73"/>
        <v>0</v>
      </c>
      <c r="U236" s="27">
        <f t="shared" si="74"/>
        <v>0</v>
      </c>
      <c r="V236" s="27">
        <f t="shared" si="75"/>
        <v>0</v>
      </c>
      <c r="W236" s="8"/>
      <c r="X236" s="29">
        <f>IF(AND(C235=1,C236=1),-1,0)</f>
        <v>0</v>
      </c>
    </row>
    <row r="237" spans="1:24" ht="21.25" customHeight="1" x14ac:dyDescent="0.15">
      <c r="A237" s="22" t="s">
        <v>256</v>
      </c>
      <c r="B237" s="23" t="b">
        <v>0</v>
      </c>
      <c r="C237" s="24">
        <f t="shared" si="57"/>
        <v>0</v>
      </c>
      <c r="D237" s="16" t="s">
        <v>34</v>
      </c>
      <c r="E237" s="26">
        <f t="shared" si="58"/>
        <v>0</v>
      </c>
      <c r="F237" s="27">
        <f t="shared" si="59"/>
        <v>0</v>
      </c>
      <c r="G237" s="27">
        <f t="shared" si="60"/>
        <v>0</v>
      </c>
      <c r="H237" s="27">
        <f t="shared" si="61"/>
        <v>0</v>
      </c>
      <c r="I237" s="27">
        <f t="shared" si="62"/>
        <v>0</v>
      </c>
      <c r="J237" s="27">
        <f t="shared" si="63"/>
        <v>0</v>
      </c>
      <c r="K237" s="27">
        <f t="shared" si="64"/>
        <v>0</v>
      </c>
      <c r="L237" s="27">
        <f t="shared" si="65"/>
        <v>0</v>
      </c>
      <c r="M237" s="28">
        <f t="shared" si="66"/>
        <v>0</v>
      </c>
      <c r="N237" s="26">
        <f t="shared" si="67"/>
        <v>0</v>
      </c>
      <c r="O237" s="27">
        <f t="shared" si="68"/>
        <v>0</v>
      </c>
      <c r="P237" s="27">
        <f t="shared" si="69"/>
        <v>0</v>
      </c>
      <c r="Q237" s="27">
        <f t="shared" si="70"/>
        <v>0</v>
      </c>
      <c r="R237" s="27">
        <f t="shared" si="71"/>
        <v>0</v>
      </c>
      <c r="S237" s="27">
        <f t="shared" si="72"/>
        <v>0</v>
      </c>
      <c r="T237" s="27">
        <f t="shared" si="73"/>
        <v>0</v>
      </c>
      <c r="U237" s="27">
        <f t="shared" si="74"/>
        <v>0</v>
      </c>
      <c r="V237" s="27">
        <f t="shared" si="75"/>
        <v>0</v>
      </c>
      <c r="W237" s="8"/>
      <c r="X237" s="29">
        <f>IF(AND(C237=0,C238=0),1,0)</f>
        <v>1</v>
      </c>
    </row>
    <row r="238" spans="1:24" ht="21.25" customHeight="1" x14ac:dyDescent="0.15">
      <c r="A238" s="30" t="s">
        <v>257</v>
      </c>
      <c r="B238" s="31" t="b">
        <v>0</v>
      </c>
      <c r="C238" s="24">
        <f t="shared" si="57"/>
        <v>0</v>
      </c>
      <c r="D238" s="16" t="s">
        <v>30</v>
      </c>
      <c r="E238" s="26">
        <f t="shared" si="58"/>
        <v>0</v>
      </c>
      <c r="F238" s="27">
        <f t="shared" si="59"/>
        <v>0</v>
      </c>
      <c r="G238" s="27">
        <f t="shared" si="60"/>
        <v>0</v>
      </c>
      <c r="H238" s="27">
        <f t="shared" si="61"/>
        <v>0</v>
      </c>
      <c r="I238" s="27">
        <f t="shared" si="62"/>
        <v>0</v>
      </c>
      <c r="J238" s="27">
        <f t="shared" si="63"/>
        <v>0</v>
      </c>
      <c r="K238" s="27">
        <f t="shared" si="64"/>
        <v>0</v>
      </c>
      <c r="L238" s="27">
        <f t="shared" si="65"/>
        <v>0</v>
      </c>
      <c r="M238" s="28">
        <f t="shared" si="66"/>
        <v>0</v>
      </c>
      <c r="N238" s="26">
        <f t="shared" si="67"/>
        <v>0</v>
      </c>
      <c r="O238" s="27">
        <f t="shared" si="68"/>
        <v>0</v>
      </c>
      <c r="P238" s="27">
        <f t="shared" si="69"/>
        <v>0</v>
      </c>
      <c r="Q238" s="27">
        <f t="shared" si="70"/>
        <v>0</v>
      </c>
      <c r="R238" s="27">
        <f t="shared" si="71"/>
        <v>0</v>
      </c>
      <c r="S238" s="27">
        <f t="shared" si="72"/>
        <v>0</v>
      </c>
      <c r="T238" s="27">
        <f t="shared" si="73"/>
        <v>0</v>
      </c>
      <c r="U238" s="27">
        <f t="shared" si="74"/>
        <v>0</v>
      </c>
      <c r="V238" s="27">
        <f t="shared" si="75"/>
        <v>0</v>
      </c>
      <c r="W238" s="8"/>
      <c r="X238" s="29">
        <f>IF(AND(C237=1,C238=1),-1,0)</f>
        <v>0</v>
      </c>
    </row>
    <row r="239" spans="1:24" ht="21.25" customHeight="1" x14ac:dyDescent="0.15">
      <c r="A239" s="22" t="s">
        <v>258</v>
      </c>
      <c r="B239" s="23" t="b">
        <v>0</v>
      </c>
      <c r="C239" s="24">
        <f t="shared" si="57"/>
        <v>0</v>
      </c>
      <c r="D239" s="16" t="s">
        <v>26</v>
      </c>
      <c r="E239" s="26">
        <f t="shared" si="58"/>
        <v>0</v>
      </c>
      <c r="F239" s="27">
        <f t="shared" si="59"/>
        <v>0</v>
      </c>
      <c r="G239" s="27">
        <f t="shared" si="60"/>
        <v>0</v>
      </c>
      <c r="H239" s="27">
        <f t="shared" si="61"/>
        <v>0</v>
      </c>
      <c r="I239" s="27">
        <f t="shared" si="62"/>
        <v>0</v>
      </c>
      <c r="J239" s="27">
        <f t="shared" si="63"/>
        <v>0</v>
      </c>
      <c r="K239" s="27">
        <f t="shared" si="64"/>
        <v>0</v>
      </c>
      <c r="L239" s="27">
        <f t="shared" si="65"/>
        <v>0</v>
      </c>
      <c r="M239" s="28">
        <f t="shared" si="66"/>
        <v>0</v>
      </c>
      <c r="N239" s="26">
        <f t="shared" si="67"/>
        <v>0</v>
      </c>
      <c r="O239" s="27">
        <f t="shared" si="68"/>
        <v>0</v>
      </c>
      <c r="P239" s="27">
        <f t="shared" si="69"/>
        <v>0</v>
      </c>
      <c r="Q239" s="27">
        <f t="shared" si="70"/>
        <v>0</v>
      </c>
      <c r="R239" s="27">
        <f t="shared" si="71"/>
        <v>0</v>
      </c>
      <c r="S239" s="27">
        <f t="shared" si="72"/>
        <v>0</v>
      </c>
      <c r="T239" s="27">
        <f t="shared" si="73"/>
        <v>0</v>
      </c>
      <c r="U239" s="27">
        <f t="shared" si="74"/>
        <v>0</v>
      </c>
      <c r="V239" s="27">
        <f t="shared" si="75"/>
        <v>0</v>
      </c>
      <c r="W239" s="8"/>
      <c r="X239" s="29">
        <f>IF(AND(C239=0,C240=0),1,0)</f>
        <v>1</v>
      </c>
    </row>
    <row r="240" spans="1:24" ht="21.25" customHeight="1" x14ac:dyDescent="0.15">
      <c r="A240" s="30" t="s">
        <v>259</v>
      </c>
      <c r="B240" s="31" t="b">
        <v>0</v>
      </c>
      <c r="C240" s="24">
        <f t="shared" si="57"/>
        <v>0</v>
      </c>
      <c r="D240" s="16" t="s">
        <v>32</v>
      </c>
      <c r="E240" s="26">
        <f t="shared" si="58"/>
        <v>0</v>
      </c>
      <c r="F240" s="27">
        <f t="shared" si="59"/>
        <v>0</v>
      </c>
      <c r="G240" s="27">
        <f t="shared" si="60"/>
        <v>0</v>
      </c>
      <c r="H240" s="27">
        <f t="shared" si="61"/>
        <v>0</v>
      </c>
      <c r="I240" s="27">
        <f t="shared" si="62"/>
        <v>0</v>
      </c>
      <c r="J240" s="27">
        <f t="shared" si="63"/>
        <v>0</v>
      </c>
      <c r="K240" s="27">
        <f t="shared" si="64"/>
        <v>0</v>
      </c>
      <c r="L240" s="27">
        <f t="shared" si="65"/>
        <v>0</v>
      </c>
      <c r="M240" s="28">
        <f t="shared" si="66"/>
        <v>0</v>
      </c>
      <c r="N240" s="26">
        <f t="shared" si="67"/>
        <v>0</v>
      </c>
      <c r="O240" s="27">
        <f t="shared" si="68"/>
        <v>0</v>
      </c>
      <c r="P240" s="27">
        <f t="shared" si="69"/>
        <v>0</v>
      </c>
      <c r="Q240" s="27">
        <f t="shared" si="70"/>
        <v>0</v>
      </c>
      <c r="R240" s="27">
        <f t="shared" si="71"/>
        <v>0</v>
      </c>
      <c r="S240" s="27">
        <f t="shared" si="72"/>
        <v>0</v>
      </c>
      <c r="T240" s="27">
        <f t="shared" si="73"/>
        <v>0</v>
      </c>
      <c r="U240" s="27">
        <f t="shared" si="74"/>
        <v>0</v>
      </c>
      <c r="V240" s="27">
        <f t="shared" si="75"/>
        <v>0</v>
      </c>
      <c r="W240" s="8"/>
      <c r="X240" s="29">
        <f>IF(AND(C239=1,C240=1),-1,0)</f>
        <v>0</v>
      </c>
    </row>
    <row r="241" spans="1:24" ht="21.25" customHeight="1" x14ac:dyDescent="0.15">
      <c r="A241" s="22" t="s">
        <v>260</v>
      </c>
      <c r="B241" s="23" t="b">
        <v>0</v>
      </c>
      <c r="C241" s="24">
        <f t="shared" si="57"/>
        <v>0</v>
      </c>
      <c r="D241" s="16" t="s">
        <v>18</v>
      </c>
      <c r="E241" s="26">
        <f t="shared" si="58"/>
        <v>0</v>
      </c>
      <c r="F241" s="27">
        <f t="shared" si="59"/>
        <v>0</v>
      </c>
      <c r="G241" s="27">
        <f t="shared" si="60"/>
        <v>0</v>
      </c>
      <c r="H241" s="27">
        <f t="shared" si="61"/>
        <v>0</v>
      </c>
      <c r="I241" s="27">
        <f t="shared" si="62"/>
        <v>0</v>
      </c>
      <c r="J241" s="27">
        <f t="shared" si="63"/>
        <v>0</v>
      </c>
      <c r="K241" s="27">
        <f t="shared" si="64"/>
        <v>0</v>
      </c>
      <c r="L241" s="27">
        <f t="shared" si="65"/>
        <v>0</v>
      </c>
      <c r="M241" s="28">
        <f t="shared" si="66"/>
        <v>0</v>
      </c>
      <c r="N241" s="26">
        <f t="shared" si="67"/>
        <v>0</v>
      </c>
      <c r="O241" s="27">
        <f t="shared" si="68"/>
        <v>0</v>
      </c>
      <c r="P241" s="27">
        <f t="shared" si="69"/>
        <v>0</v>
      </c>
      <c r="Q241" s="27">
        <f t="shared" si="70"/>
        <v>0</v>
      </c>
      <c r="R241" s="27">
        <f t="shared" si="71"/>
        <v>0</v>
      </c>
      <c r="S241" s="27">
        <f t="shared" si="72"/>
        <v>0</v>
      </c>
      <c r="T241" s="27">
        <f t="shared" si="73"/>
        <v>0</v>
      </c>
      <c r="U241" s="27">
        <f t="shared" si="74"/>
        <v>0</v>
      </c>
      <c r="V241" s="27">
        <f t="shared" si="75"/>
        <v>0</v>
      </c>
      <c r="W241" s="8"/>
      <c r="X241" s="29">
        <f>IF(AND(C241=0,C242=0),1,0)</f>
        <v>1</v>
      </c>
    </row>
    <row r="242" spans="1:24" ht="21.25" customHeight="1" x14ac:dyDescent="0.15">
      <c r="A242" s="30" t="s">
        <v>261</v>
      </c>
      <c r="B242" s="31" t="b">
        <v>0</v>
      </c>
      <c r="C242" s="24">
        <f t="shared" si="57"/>
        <v>0</v>
      </c>
      <c r="D242" s="16" t="s">
        <v>24</v>
      </c>
      <c r="E242" s="26">
        <f t="shared" si="58"/>
        <v>0</v>
      </c>
      <c r="F242" s="27">
        <f t="shared" si="59"/>
        <v>0</v>
      </c>
      <c r="G242" s="27">
        <f t="shared" si="60"/>
        <v>0</v>
      </c>
      <c r="H242" s="27">
        <f t="shared" si="61"/>
        <v>0</v>
      </c>
      <c r="I242" s="27">
        <f t="shared" si="62"/>
        <v>0</v>
      </c>
      <c r="J242" s="27">
        <f t="shared" si="63"/>
        <v>0</v>
      </c>
      <c r="K242" s="27">
        <f t="shared" si="64"/>
        <v>0</v>
      </c>
      <c r="L242" s="27">
        <f t="shared" si="65"/>
        <v>0</v>
      </c>
      <c r="M242" s="28">
        <f t="shared" si="66"/>
        <v>0</v>
      </c>
      <c r="N242" s="26">
        <f t="shared" si="67"/>
        <v>0</v>
      </c>
      <c r="O242" s="27">
        <f t="shared" si="68"/>
        <v>0</v>
      </c>
      <c r="P242" s="27">
        <f t="shared" si="69"/>
        <v>0</v>
      </c>
      <c r="Q242" s="27">
        <f t="shared" si="70"/>
        <v>0</v>
      </c>
      <c r="R242" s="27">
        <f t="shared" si="71"/>
        <v>0</v>
      </c>
      <c r="S242" s="27">
        <f t="shared" si="72"/>
        <v>0</v>
      </c>
      <c r="T242" s="27">
        <f t="shared" si="73"/>
        <v>0</v>
      </c>
      <c r="U242" s="27">
        <f t="shared" si="74"/>
        <v>0</v>
      </c>
      <c r="V242" s="27">
        <f t="shared" si="75"/>
        <v>0</v>
      </c>
      <c r="W242" s="8"/>
      <c r="X242" s="29">
        <f>IF(AND(C241=1,C242=1),-1,0)</f>
        <v>0</v>
      </c>
    </row>
    <row r="243" spans="1:24" ht="21.25" customHeight="1" x14ac:dyDescent="0.15">
      <c r="A243" s="22" t="s">
        <v>262</v>
      </c>
      <c r="B243" s="23" t="b">
        <v>0</v>
      </c>
      <c r="C243" s="24">
        <f t="shared" si="57"/>
        <v>0</v>
      </c>
      <c r="D243" s="16" t="s">
        <v>30</v>
      </c>
      <c r="E243" s="26">
        <f t="shared" si="58"/>
        <v>0</v>
      </c>
      <c r="F243" s="27">
        <f t="shared" si="59"/>
        <v>0</v>
      </c>
      <c r="G243" s="27">
        <f t="shared" si="60"/>
        <v>0</v>
      </c>
      <c r="H243" s="27">
        <f t="shared" si="61"/>
        <v>0</v>
      </c>
      <c r="I243" s="27">
        <f t="shared" si="62"/>
        <v>0</v>
      </c>
      <c r="J243" s="27">
        <f t="shared" si="63"/>
        <v>0</v>
      </c>
      <c r="K243" s="27">
        <f t="shared" si="64"/>
        <v>0</v>
      </c>
      <c r="L243" s="27">
        <f t="shared" si="65"/>
        <v>0</v>
      </c>
      <c r="M243" s="28">
        <f t="shared" si="66"/>
        <v>0</v>
      </c>
      <c r="N243" s="26">
        <f t="shared" si="67"/>
        <v>0</v>
      </c>
      <c r="O243" s="27">
        <f t="shared" si="68"/>
        <v>0</v>
      </c>
      <c r="P243" s="27">
        <f t="shared" si="69"/>
        <v>0</v>
      </c>
      <c r="Q243" s="27">
        <f t="shared" si="70"/>
        <v>0</v>
      </c>
      <c r="R243" s="27">
        <f t="shared" si="71"/>
        <v>0</v>
      </c>
      <c r="S243" s="27">
        <f t="shared" si="72"/>
        <v>0</v>
      </c>
      <c r="T243" s="27">
        <f t="shared" si="73"/>
        <v>0</v>
      </c>
      <c r="U243" s="27">
        <f t="shared" si="74"/>
        <v>0</v>
      </c>
      <c r="V243" s="27">
        <f t="shared" si="75"/>
        <v>0</v>
      </c>
      <c r="W243" s="8"/>
      <c r="X243" s="29">
        <f>IF(AND(C243=0,C244=0),1,0)</f>
        <v>1</v>
      </c>
    </row>
    <row r="244" spans="1:24" ht="21.25" customHeight="1" x14ac:dyDescent="0.15">
      <c r="A244" s="30" t="s">
        <v>263</v>
      </c>
      <c r="B244" s="31" t="b">
        <v>0</v>
      </c>
      <c r="C244" s="24">
        <f t="shared" si="57"/>
        <v>0</v>
      </c>
      <c r="D244" s="16" t="s">
        <v>22</v>
      </c>
      <c r="E244" s="26">
        <f t="shared" si="58"/>
        <v>0</v>
      </c>
      <c r="F244" s="27">
        <f t="shared" si="59"/>
        <v>0</v>
      </c>
      <c r="G244" s="27">
        <f t="shared" si="60"/>
        <v>0</v>
      </c>
      <c r="H244" s="27">
        <f t="shared" si="61"/>
        <v>0</v>
      </c>
      <c r="I244" s="27">
        <f t="shared" si="62"/>
        <v>0</v>
      </c>
      <c r="J244" s="27">
        <f t="shared" si="63"/>
        <v>0</v>
      </c>
      <c r="K244" s="27">
        <f t="shared" si="64"/>
        <v>0</v>
      </c>
      <c r="L244" s="27">
        <f t="shared" si="65"/>
        <v>0</v>
      </c>
      <c r="M244" s="28">
        <f t="shared" si="66"/>
        <v>0</v>
      </c>
      <c r="N244" s="26">
        <f t="shared" si="67"/>
        <v>0</v>
      </c>
      <c r="O244" s="27">
        <f t="shared" si="68"/>
        <v>0</v>
      </c>
      <c r="P244" s="27">
        <f t="shared" si="69"/>
        <v>0</v>
      </c>
      <c r="Q244" s="27">
        <f t="shared" si="70"/>
        <v>0</v>
      </c>
      <c r="R244" s="27">
        <f t="shared" si="71"/>
        <v>0</v>
      </c>
      <c r="S244" s="27">
        <f t="shared" si="72"/>
        <v>0</v>
      </c>
      <c r="T244" s="27">
        <f t="shared" si="73"/>
        <v>0</v>
      </c>
      <c r="U244" s="27">
        <f t="shared" si="74"/>
        <v>0</v>
      </c>
      <c r="V244" s="27">
        <f t="shared" si="75"/>
        <v>0</v>
      </c>
      <c r="W244" s="8"/>
      <c r="X244" s="29">
        <f>IF(AND(C243=1,C244=1),-1,0)</f>
        <v>0</v>
      </c>
    </row>
    <row r="245" spans="1:24" ht="21.25" customHeight="1" x14ac:dyDescent="0.15">
      <c r="A245" s="22" t="s">
        <v>264</v>
      </c>
      <c r="B245" s="23" t="b">
        <v>0</v>
      </c>
      <c r="C245" s="24">
        <f t="shared" si="57"/>
        <v>0</v>
      </c>
      <c r="D245" s="16" t="s">
        <v>20</v>
      </c>
      <c r="E245" s="26">
        <f t="shared" si="58"/>
        <v>0</v>
      </c>
      <c r="F245" s="27">
        <f t="shared" si="59"/>
        <v>0</v>
      </c>
      <c r="G245" s="27">
        <f t="shared" si="60"/>
        <v>0</v>
      </c>
      <c r="H245" s="27">
        <f t="shared" si="61"/>
        <v>0</v>
      </c>
      <c r="I245" s="27">
        <f t="shared" si="62"/>
        <v>0</v>
      </c>
      <c r="J245" s="27">
        <f t="shared" si="63"/>
        <v>0</v>
      </c>
      <c r="K245" s="27">
        <f t="shared" si="64"/>
        <v>0</v>
      </c>
      <c r="L245" s="27">
        <f t="shared" si="65"/>
        <v>0</v>
      </c>
      <c r="M245" s="28">
        <f t="shared" si="66"/>
        <v>0</v>
      </c>
      <c r="N245" s="26">
        <f t="shared" si="67"/>
        <v>0</v>
      </c>
      <c r="O245" s="27">
        <f t="shared" si="68"/>
        <v>0</v>
      </c>
      <c r="P245" s="27">
        <f t="shared" si="69"/>
        <v>0</v>
      </c>
      <c r="Q245" s="27">
        <f t="shared" si="70"/>
        <v>0</v>
      </c>
      <c r="R245" s="27">
        <f t="shared" si="71"/>
        <v>0</v>
      </c>
      <c r="S245" s="27">
        <f t="shared" si="72"/>
        <v>0</v>
      </c>
      <c r="T245" s="27">
        <f t="shared" si="73"/>
        <v>0</v>
      </c>
      <c r="U245" s="27">
        <f t="shared" si="74"/>
        <v>0</v>
      </c>
      <c r="V245" s="27">
        <f t="shared" si="75"/>
        <v>0</v>
      </c>
      <c r="W245" s="8"/>
      <c r="X245" s="29">
        <f>IF(AND(C245=0,C246=0),1,0)</f>
        <v>1</v>
      </c>
    </row>
    <row r="246" spans="1:24" ht="21.25" customHeight="1" x14ac:dyDescent="0.15">
      <c r="A246" s="30" t="s">
        <v>265</v>
      </c>
      <c r="B246" s="31" t="b">
        <v>0</v>
      </c>
      <c r="C246" s="24">
        <f t="shared" si="57"/>
        <v>0</v>
      </c>
      <c r="D246" s="16" t="s">
        <v>28</v>
      </c>
      <c r="E246" s="26">
        <f t="shared" si="58"/>
        <v>0</v>
      </c>
      <c r="F246" s="27">
        <f t="shared" si="59"/>
        <v>0</v>
      </c>
      <c r="G246" s="27">
        <f t="shared" si="60"/>
        <v>0</v>
      </c>
      <c r="H246" s="27">
        <f t="shared" si="61"/>
        <v>0</v>
      </c>
      <c r="I246" s="27">
        <f t="shared" si="62"/>
        <v>0</v>
      </c>
      <c r="J246" s="27">
        <f t="shared" si="63"/>
        <v>0</v>
      </c>
      <c r="K246" s="27">
        <f t="shared" si="64"/>
        <v>0</v>
      </c>
      <c r="L246" s="27">
        <f t="shared" si="65"/>
        <v>0</v>
      </c>
      <c r="M246" s="28">
        <f t="shared" si="66"/>
        <v>0</v>
      </c>
      <c r="N246" s="26">
        <f t="shared" si="67"/>
        <v>0</v>
      </c>
      <c r="O246" s="27">
        <f t="shared" si="68"/>
        <v>0</v>
      </c>
      <c r="P246" s="27">
        <f t="shared" si="69"/>
        <v>0</v>
      </c>
      <c r="Q246" s="27">
        <f t="shared" si="70"/>
        <v>0</v>
      </c>
      <c r="R246" s="27">
        <f t="shared" si="71"/>
        <v>0</v>
      </c>
      <c r="S246" s="27">
        <f t="shared" si="72"/>
        <v>0</v>
      </c>
      <c r="T246" s="27">
        <f t="shared" si="73"/>
        <v>0</v>
      </c>
      <c r="U246" s="27">
        <f t="shared" si="74"/>
        <v>0</v>
      </c>
      <c r="V246" s="27">
        <f t="shared" si="75"/>
        <v>0</v>
      </c>
      <c r="W246" s="8"/>
      <c r="X246" s="29">
        <f>IF(AND(C245=1,C246=1),-1,0)</f>
        <v>0</v>
      </c>
    </row>
    <row r="247" spans="1:24" ht="21.25" customHeight="1" x14ac:dyDescent="0.15">
      <c r="A247" s="22" t="s">
        <v>266</v>
      </c>
      <c r="B247" s="23" t="b">
        <v>0</v>
      </c>
      <c r="C247" s="24">
        <f t="shared" si="57"/>
        <v>0</v>
      </c>
      <c r="D247" s="16" t="s">
        <v>34</v>
      </c>
      <c r="E247" s="26">
        <f t="shared" si="58"/>
        <v>0</v>
      </c>
      <c r="F247" s="27">
        <f t="shared" si="59"/>
        <v>0</v>
      </c>
      <c r="G247" s="27">
        <f t="shared" si="60"/>
        <v>0</v>
      </c>
      <c r="H247" s="27">
        <f t="shared" si="61"/>
        <v>0</v>
      </c>
      <c r="I247" s="27">
        <f t="shared" si="62"/>
        <v>0</v>
      </c>
      <c r="J247" s="27">
        <f t="shared" si="63"/>
        <v>0</v>
      </c>
      <c r="K247" s="27">
        <f t="shared" si="64"/>
        <v>0</v>
      </c>
      <c r="L247" s="27">
        <f t="shared" si="65"/>
        <v>0</v>
      </c>
      <c r="M247" s="28">
        <f t="shared" si="66"/>
        <v>0</v>
      </c>
      <c r="N247" s="26">
        <f t="shared" si="67"/>
        <v>0</v>
      </c>
      <c r="O247" s="27">
        <f t="shared" si="68"/>
        <v>0</v>
      </c>
      <c r="P247" s="27">
        <f t="shared" si="69"/>
        <v>0</v>
      </c>
      <c r="Q247" s="27">
        <f t="shared" si="70"/>
        <v>0</v>
      </c>
      <c r="R247" s="27">
        <f t="shared" si="71"/>
        <v>0</v>
      </c>
      <c r="S247" s="27">
        <f t="shared" si="72"/>
        <v>0</v>
      </c>
      <c r="T247" s="27">
        <f t="shared" si="73"/>
        <v>0</v>
      </c>
      <c r="U247" s="27">
        <f t="shared" si="74"/>
        <v>0</v>
      </c>
      <c r="V247" s="27">
        <f t="shared" si="75"/>
        <v>0</v>
      </c>
      <c r="W247" s="8"/>
      <c r="X247" s="29">
        <f>IF(AND(C247=0,C248=0),1,0)</f>
        <v>1</v>
      </c>
    </row>
    <row r="248" spans="1:24" ht="21.25" customHeight="1" x14ac:dyDescent="0.15">
      <c r="A248" s="30" t="s">
        <v>267</v>
      </c>
      <c r="B248" s="31" t="b">
        <v>0</v>
      </c>
      <c r="C248" s="24">
        <f t="shared" si="57"/>
        <v>0</v>
      </c>
      <c r="D248" s="16" t="s">
        <v>26</v>
      </c>
      <c r="E248" s="26">
        <f t="shared" si="58"/>
        <v>0</v>
      </c>
      <c r="F248" s="27">
        <f t="shared" si="59"/>
        <v>0</v>
      </c>
      <c r="G248" s="27">
        <f t="shared" si="60"/>
        <v>0</v>
      </c>
      <c r="H248" s="27">
        <f t="shared" si="61"/>
        <v>0</v>
      </c>
      <c r="I248" s="27">
        <f t="shared" si="62"/>
        <v>0</v>
      </c>
      <c r="J248" s="27">
        <f t="shared" si="63"/>
        <v>0</v>
      </c>
      <c r="K248" s="27">
        <f t="shared" si="64"/>
        <v>0</v>
      </c>
      <c r="L248" s="27">
        <f t="shared" si="65"/>
        <v>0</v>
      </c>
      <c r="M248" s="28">
        <f t="shared" si="66"/>
        <v>0</v>
      </c>
      <c r="N248" s="26">
        <f t="shared" si="67"/>
        <v>0</v>
      </c>
      <c r="O248" s="27">
        <f t="shared" si="68"/>
        <v>0</v>
      </c>
      <c r="P248" s="27">
        <f t="shared" si="69"/>
        <v>0</v>
      </c>
      <c r="Q248" s="27">
        <f t="shared" si="70"/>
        <v>0</v>
      </c>
      <c r="R248" s="27">
        <f t="shared" si="71"/>
        <v>0</v>
      </c>
      <c r="S248" s="27">
        <f t="shared" si="72"/>
        <v>0</v>
      </c>
      <c r="T248" s="27">
        <f t="shared" si="73"/>
        <v>0</v>
      </c>
      <c r="U248" s="27">
        <f t="shared" si="74"/>
        <v>0</v>
      </c>
      <c r="V248" s="27">
        <f t="shared" si="75"/>
        <v>0</v>
      </c>
      <c r="W248" s="8"/>
      <c r="X248" s="29">
        <f>IF(AND(C247=1,C248=1),-1,0)</f>
        <v>0</v>
      </c>
    </row>
    <row r="249" spans="1:24" ht="21.25" customHeight="1" x14ac:dyDescent="0.15">
      <c r="A249" s="22" t="s">
        <v>268</v>
      </c>
      <c r="B249" s="23" t="b">
        <v>0</v>
      </c>
      <c r="C249" s="24">
        <f t="shared" si="57"/>
        <v>0</v>
      </c>
      <c r="D249" s="16" t="s">
        <v>18</v>
      </c>
      <c r="E249" s="26">
        <f t="shared" si="58"/>
        <v>0</v>
      </c>
      <c r="F249" s="27">
        <f t="shared" si="59"/>
        <v>0</v>
      </c>
      <c r="G249" s="27">
        <f t="shared" si="60"/>
        <v>0</v>
      </c>
      <c r="H249" s="27">
        <f t="shared" si="61"/>
        <v>0</v>
      </c>
      <c r="I249" s="27">
        <f t="shared" si="62"/>
        <v>0</v>
      </c>
      <c r="J249" s="27">
        <f t="shared" si="63"/>
        <v>0</v>
      </c>
      <c r="K249" s="27">
        <f t="shared" si="64"/>
        <v>0</v>
      </c>
      <c r="L249" s="27">
        <f t="shared" si="65"/>
        <v>0</v>
      </c>
      <c r="M249" s="28">
        <f t="shared" si="66"/>
        <v>0</v>
      </c>
      <c r="N249" s="26">
        <f t="shared" si="67"/>
        <v>0</v>
      </c>
      <c r="O249" s="27">
        <f t="shared" si="68"/>
        <v>0</v>
      </c>
      <c r="P249" s="27">
        <f t="shared" si="69"/>
        <v>0</v>
      </c>
      <c r="Q249" s="27">
        <f t="shared" si="70"/>
        <v>0</v>
      </c>
      <c r="R249" s="27">
        <f t="shared" si="71"/>
        <v>0</v>
      </c>
      <c r="S249" s="27">
        <f t="shared" si="72"/>
        <v>0</v>
      </c>
      <c r="T249" s="27">
        <f t="shared" si="73"/>
        <v>0</v>
      </c>
      <c r="U249" s="27">
        <f t="shared" si="74"/>
        <v>0</v>
      </c>
      <c r="V249" s="27">
        <f t="shared" si="75"/>
        <v>0</v>
      </c>
      <c r="W249" s="8"/>
      <c r="X249" s="29">
        <f>IF(AND(C249=0,C250=0),1,0)</f>
        <v>1</v>
      </c>
    </row>
    <row r="250" spans="1:24" ht="21.25" customHeight="1" x14ac:dyDescent="0.15">
      <c r="A250" s="30" t="s">
        <v>269</v>
      </c>
      <c r="B250" s="31" t="b">
        <v>0</v>
      </c>
      <c r="C250" s="24">
        <f t="shared" si="57"/>
        <v>0</v>
      </c>
      <c r="D250" s="16" t="s">
        <v>32</v>
      </c>
      <c r="E250" s="26">
        <f t="shared" si="58"/>
        <v>0</v>
      </c>
      <c r="F250" s="27">
        <f t="shared" si="59"/>
        <v>0</v>
      </c>
      <c r="G250" s="27">
        <f t="shared" si="60"/>
        <v>0</v>
      </c>
      <c r="H250" s="27">
        <f t="shared" si="61"/>
        <v>0</v>
      </c>
      <c r="I250" s="27">
        <f t="shared" si="62"/>
        <v>0</v>
      </c>
      <c r="J250" s="27">
        <f t="shared" si="63"/>
        <v>0</v>
      </c>
      <c r="K250" s="27">
        <f t="shared" si="64"/>
        <v>0</v>
      </c>
      <c r="L250" s="27">
        <f t="shared" si="65"/>
        <v>0</v>
      </c>
      <c r="M250" s="28">
        <f t="shared" si="66"/>
        <v>0</v>
      </c>
      <c r="N250" s="26">
        <f t="shared" si="67"/>
        <v>0</v>
      </c>
      <c r="O250" s="27">
        <f t="shared" si="68"/>
        <v>0</v>
      </c>
      <c r="P250" s="27">
        <f t="shared" si="69"/>
        <v>0</v>
      </c>
      <c r="Q250" s="27">
        <f t="shared" si="70"/>
        <v>0</v>
      </c>
      <c r="R250" s="27">
        <f t="shared" si="71"/>
        <v>0</v>
      </c>
      <c r="S250" s="27">
        <f t="shared" si="72"/>
        <v>0</v>
      </c>
      <c r="T250" s="27">
        <f t="shared" si="73"/>
        <v>0</v>
      </c>
      <c r="U250" s="27">
        <f t="shared" si="74"/>
        <v>0</v>
      </c>
      <c r="V250" s="27">
        <f t="shared" si="75"/>
        <v>0</v>
      </c>
      <c r="W250" s="8"/>
      <c r="X250" s="29">
        <f>IF(AND(C249=1,C250=1),-1,0)</f>
        <v>0</v>
      </c>
    </row>
    <row r="251" spans="1:24" ht="21.25" customHeight="1" x14ac:dyDescent="0.15">
      <c r="A251" s="22" t="s">
        <v>270</v>
      </c>
      <c r="B251" s="23" t="b">
        <v>0</v>
      </c>
      <c r="C251" s="24">
        <f t="shared" si="57"/>
        <v>0</v>
      </c>
      <c r="D251" s="16" t="s">
        <v>30</v>
      </c>
      <c r="E251" s="26">
        <f t="shared" si="58"/>
        <v>0</v>
      </c>
      <c r="F251" s="27">
        <f t="shared" si="59"/>
        <v>0</v>
      </c>
      <c r="G251" s="27">
        <f t="shared" si="60"/>
        <v>0</v>
      </c>
      <c r="H251" s="27">
        <f t="shared" si="61"/>
        <v>0</v>
      </c>
      <c r="I251" s="27">
        <f t="shared" si="62"/>
        <v>0</v>
      </c>
      <c r="J251" s="27">
        <f t="shared" si="63"/>
        <v>0</v>
      </c>
      <c r="K251" s="27">
        <f t="shared" si="64"/>
        <v>0</v>
      </c>
      <c r="L251" s="27">
        <f t="shared" si="65"/>
        <v>0</v>
      </c>
      <c r="M251" s="28">
        <f t="shared" si="66"/>
        <v>0</v>
      </c>
      <c r="N251" s="26">
        <f t="shared" si="67"/>
        <v>0</v>
      </c>
      <c r="O251" s="27">
        <f t="shared" si="68"/>
        <v>0</v>
      </c>
      <c r="P251" s="27">
        <f t="shared" si="69"/>
        <v>0</v>
      </c>
      <c r="Q251" s="27">
        <f t="shared" si="70"/>
        <v>0</v>
      </c>
      <c r="R251" s="27">
        <f t="shared" si="71"/>
        <v>0</v>
      </c>
      <c r="S251" s="27">
        <f t="shared" si="72"/>
        <v>0</v>
      </c>
      <c r="T251" s="27">
        <f t="shared" si="73"/>
        <v>0</v>
      </c>
      <c r="U251" s="27">
        <f t="shared" si="74"/>
        <v>0</v>
      </c>
      <c r="V251" s="27">
        <f t="shared" si="75"/>
        <v>0</v>
      </c>
      <c r="W251" s="8"/>
      <c r="X251" s="29">
        <f>IF(AND(C251=0,C252=0),1,0)</f>
        <v>1</v>
      </c>
    </row>
    <row r="252" spans="1:24" ht="21.25" customHeight="1" x14ac:dyDescent="0.15">
      <c r="A252" s="30" t="s">
        <v>271</v>
      </c>
      <c r="B252" s="31" t="b">
        <v>0</v>
      </c>
      <c r="C252" s="24">
        <f t="shared" si="57"/>
        <v>0</v>
      </c>
      <c r="D252" s="16" t="s">
        <v>28</v>
      </c>
      <c r="E252" s="26">
        <f t="shared" si="58"/>
        <v>0</v>
      </c>
      <c r="F252" s="27">
        <f t="shared" si="59"/>
        <v>0</v>
      </c>
      <c r="G252" s="27">
        <f t="shared" si="60"/>
        <v>0</v>
      </c>
      <c r="H252" s="27">
        <f t="shared" si="61"/>
        <v>0</v>
      </c>
      <c r="I252" s="27">
        <f t="shared" si="62"/>
        <v>0</v>
      </c>
      <c r="J252" s="27">
        <f t="shared" si="63"/>
        <v>0</v>
      </c>
      <c r="K252" s="27">
        <f t="shared" si="64"/>
        <v>0</v>
      </c>
      <c r="L252" s="27">
        <f t="shared" si="65"/>
        <v>0</v>
      </c>
      <c r="M252" s="28">
        <f t="shared" si="66"/>
        <v>0</v>
      </c>
      <c r="N252" s="26">
        <f t="shared" si="67"/>
        <v>0</v>
      </c>
      <c r="O252" s="27">
        <f t="shared" si="68"/>
        <v>0</v>
      </c>
      <c r="P252" s="27">
        <f t="shared" si="69"/>
        <v>0</v>
      </c>
      <c r="Q252" s="27">
        <f t="shared" si="70"/>
        <v>0</v>
      </c>
      <c r="R252" s="27">
        <f t="shared" si="71"/>
        <v>0</v>
      </c>
      <c r="S252" s="27">
        <f t="shared" si="72"/>
        <v>0</v>
      </c>
      <c r="T252" s="27">
        <f t="shared" si="73"/>
        <v>0</v>
      </c>
      <c r="U252" s="27">
        <f t="shared" si="74"/>
        <v>0</v>
      </c>
      <c r="V252" s="27">
        <f t="shared" si="75"/>
        <v>0</v>
      </c>
      <c r="W252" s="8"/>
      <c r="X252" s="29">
        <f>IF(AND(C251=1,C252=1),-1,0)</f>
        <v>0</v>
      </c>
    </row>
    <row r="253" spans="1:24" ht="21.25" customHeight="1" x14ac:dyDescent="0.15">
      <c r="A253" s="22" t="s">
        <v>272</v>
      </c>
      <c r="B253" s="23" t="b">
        <v>0</v>
      </c>
      <c r="C253" s="24">
        <f t="shared" si="57"/>
        <v>0</v>
      </c>
      <c r="D253" s="16" t="s">
        <v>20</v>
      </c>
      <c r="E253" s="26">
        <f t="shared" si="58"/>
        <v>0</v>
      </c>
      <c r="F253" s="27">
        <f t="shared" si="59"/>
        <v>0</v>
      </c>
      <c r="G253" s="27">
        <f t="shared" si="60"/>
        <v>0</v>
      </c>
      <c r="H253" s="27">
        <f t="shared" si="61"/>
        <v>0</v>
      </c>
      <c r="I253" s="27">
        <f t="shared" si="62"/>
        <v>0</v>
      </c>
      <c r="J253" s="27">
        <f t="shared" si="63"/>
        <v>0</v>
      </c>
      <c r="K253" s="27">
        <f t="shared" si="64"/>
        <v>0</v>
      </c>
      <c r="L253" s="27">
        <f t="shared" si="65"/>
        <v>0</v>
      </c>
      <c r="M253" s="28">
        <f t="shared" si="66"/>
        <v>0</v>
      </c>
      <c r="N253" s="26">
        <f t="shared" si="67"/>
        <v>0</v>
      </c>
      <c r="O253" s="27">
        <f t="shared" si="68"/>
        <v>0</v>
      </c>
      <c r="P253" s="27">
        <f t="shared" si="69"/>
        <v>0</v>
      </c>
      <c r="Q253" s="27">
        <f t="shared" si="70"/>
        <v>0</v>
      </c>
      <c r="R253" s="27">
        <f t="shared" si="71"/>
        <v>0</v>
      </c>
      <c r="S253" s="27">
        <f t="shared" si="72"/>
        <v>0</v>
      </c>
      <c r="T253" s="27">
        <f t="shared" si="73"/>
        <v>0</v>
      </c>
      <c r="U253" s="27">
        <f t="shared" si="74"/>
        <v>0</v>
      </c>
      <c r="V253" s="27">
        <f t="shared" si="75"/>
        <v>0</v>
      </c>
      <c r="W253" s="8"/>
      <c r="X253" s="29">
        <f>IF(AND(C253=0,C254=0),1,0)</f>
        <v>1</v>
      </c>
    </row>
    <row r="254" spans="1:24" ht="21.25" customHeight="1" x14ac:dyDescent="0.15">
      <c r="A254" s="30" t="s">
        <v>273</v>
      </c>
      <c r="B254" s="31" t="b">
        <v>0</v>
      </c>
      <c r="C254" s="24">
        <f t="shared" si="57"/>
        <v>0</v>
      </c>
      <c r="D254" s="16" t="s">
        <v>22</v>
      </c>
      <c r="E254" s="26">
        <f t="shared" si="58"/>
        <v>0</v>
      </c>
      <c r="F254" s="27">
        <f t="shared" si="59"/>
        <v>0</v>
      </c>
      <c r="G254" s="27">
        <f t="shared" si="60"/>
        <v>0</v>
      </c>
      <c r="H254" s="27">
        <f t="shared" si="61"/>
        <v>0</v>
      </c>
      <c r="I254" s="27">
        <f t="shared" si="62"/>
        <v>0</v>
      </c>
      <c r="J254" s="27">
        <f t="shared" si="63"/>
        <v>0</v>
      </c>
      <c r="K254" s="27">
        <f t="shared" si="64"/>
        <v>0</v>
      </c>
      <c r="L254" s="27">
        <f t="shared" si="65"/>
        <v>0</v>
      </c>
      <c r="M254" s="28">
        <f t="shared" si="66"/>
        <v>0</v>
      </c>
      <c r="N254" s="26">
        <f t="shared" si="67"/>
        <v>0</v>
      </c>
      <c r="O254" s="27">
        <f t="shared" si="68"/>
        <v>0</v>
      </c>
      <c r="P254" s="27">
        <f t="shared" si="69"/>
        <v>0</v>
      </c>
      <c r="Q254" s="27">
        <f t="shared" si="70"/>
        <v>0</v>
      </c>
      <c r="R254" s="27">
        <f t="shared" si="71"/>
        <v>0</v>
      </c>
      <c r="S254" s="27">
        <f t="shared" si="72"/>
        <v>0</v>
      </c>
      <c r="T254" s="27">
        <f t="shared" si="73"/>
        <v>0</v>
      </c>
      <c r="U254" s="27">
        <f t="shared" si="74"/>
        <v>0</v>
      </c>
      <c r="V254" s="27">
        <f t="shared" si="75"/>
        <v>0</v>
      </c>
      <c r="W254" s="8"/>
      <c r="X254" s="29">
        <f>IF(AND(C253=1,C254=1),-1,0)</f>
        <v>0</v>
      </c>
    </row>
    <row r="255" spans="1:24" ht="21.25" customHeight="1" x14ac:dyDescent="0.15">
      <c r="A255" s="22" t="s">
        <v>274</v>
      </c>
      <c r="B255" s="23" t="b">
        <v>0</v>
      </c>
      <c r="C255" s="24">
        <f t="shared" si="57"/>
        <v>0</v>
      </c>
      <c r="D255" s="16" t="s">
        <v>24</v>
      </c>
      <c r="E255" s="26">
        <f t="shared" si="58"/>
        <v>0</v>
      </c>
      <c r="F255" s="27">
        <f t="shared" si="59"/>
        <v>0</v>
      </c>
      <c r="G255" s="27">
        <f t="shared" si="60"/>
        <v>0</v>
      </c>
      <c r="H255" s="27">
        <f t="shared" si="61"/>
        <v>0</v>
      </c>
      <c r="I255" s="27">
        <f t="shared" si="62"/>
        <v>0</v>
      </c>
      <c r="J255" s="27">
        <f t="shared" si="63"/>
        <v>0</v>
      </c>
      <c r="K255" s="27">
        <f t="shared" si="64"/>
        <v>0</v>
      </c>
      <c r="L255" s="27">
        <f t="shared" si="65"/>
        <v>0</v>
      </c>
      <c r="M255" s="28">
        <f t="shared" si="66"/>
        <v>0</v>
      </c>
      <c r="N255" s="26">
        <f t="shared" si="67"/>
        <v>0</v>
      </c>
      <c r="O255" s="27">
        <f t="shared" si="68"/>
        <v>0</v>
      </c>
      <c r="P255" s="27">
        <f t="shared" si="69"/>
        <v>0</v>
      </c>
      <c r="Q255" s="27">
        <f t="shared" si="70"/>
        <v>0</v>
      </c>
      <c r="R255" s="27">
        <f t="shared" si="71"/>
        <v>0</v>
      </c>
      <c r="S255" s="27">
        <f t="shared" si="72"/>
        <v>0</v>
      </c>
      <c r="T255" s="27">
        <f t="shared" si="73"/>
        <v>0</v>
      </c>
      <c r="U255" s="27">
        <f t="shared" si="74"/>
        <v>0</v>
      </c>
      <c r="V255" s="27">
        <f t="shared" si="75"/>
        <v>0</v>
      </c>
      <c r="W255" s="8"/>
      <c r="X255" s="29">
        <f>IF(AND(C255=0,C256=0),1,0)</f>
        <v>1</v>
      </c>
    </row>
    <row r="256" spans="1:24" ht="21.25" customHeight="1" x14ac:dyDescent="0.15">
      <c r="A256" s="30" t="s">
        <v>275</v>
      </c>
      <c r="B256" s="31" t="b">
        <v>0</v>
      </c>
      <c r="C256" s="24">
        <f t="shared" si="57"/>
        <v>0</v>
      </c>
      <c r="D256" s="16" t="s">
        <v>34</v>
      </c>
      <c r="E256" s="26">
        <f t="shared" si="58"/>
        <v>0</v>
      </c>
      <c r="F256" s="27">
        <f t="shared" si="59"/>
        <v>0</v>
      </c>
      <c r="G256" s="27">
        <f t="shared" si="60"/>
        <v>0</v>
      </c>
      <c r="H256" s="27">
        <f t="shared" si="61"/>
        <v>0</v>
      </c>
      <c r="I256" s="27">
        <f t="shared" si="62"/>
        <v>0</v>
      </c>
      <c r="J256" s="27">
        <f t="shared" si="63"/>
        <v>0</v>
      </c>
      <c r="K256" s="27">
        <f t="shared" si="64"/>
        <v>0</v>
      </c>
      <c r="L256" s="27">
        <f t="shared" si="65"/>
        <v>0</v>
      </c>
      <c r="M256" s="28">
        <f t="shared" si="66"/>
        <v>0</v>
      </c>
      <c r="N256" s="26">
        <f t="shared" si="67"/>
        <v>0</v>
      </c>
      <c r="O256" s="27">
        <f t="shared" si="68"/>
        <v>0</v>
      </c>
      <c r="P256" s="27">
        <f t="shared" si="69"/>
        <v>0</v>
      </c>
      <c r="Q256" s="27">
        <f t="shared" si="70"/>
        <v>0</v>
      </c>
      <c r="R256" s="27">
        <f t="shared" si="71"/>
        <v>0</v>
      </c>
      <c r="S256" s="27">
        <f t="shared" si="72"/>
        <v>0</v>
      </c>
      <c r="T256" s="27">
        <f t="shared" si="73"/>
        <v>0</v>
      </c>
      <c r="U256" s="27">
        <f t="shared" si="74"/>
        <v>0</v>
      </c>
      <c r="V256" s="27">
        <f t="shared" si="75"/>
        <v>0</v>
      </c>
      <c r="W256" s="8"/>
      <c r="X256" s="29">
        <f>IF(AND(C255=1,C256=1),-1,0)</f>
        <v>0</v>
      </c>
    </row>
    <row r="257" spans="1:24" ht="21.25" customHeight="1" x14ac:dyDescent="0.15">
      <c r="A257" s="22" t="s">
        <v>276</v>
      </c>
      <c r="B257" s="23" t="b">
        <v>0</v>
      </c>
      <c r="C257" s="24">
        <f t="shared" si="57"/>
        <v>0</v>
      </c>
      <c r="D257" s="16" t="s">
        <v>18</v>
      </c>
      <c r="E257" s="26">
        <f t="shared" si="58"/>
        <v>0</v>
      </c>
      <c r="F257" s="27">
        <f t="shared" si="59"/>
        <v>0</v>
      </c>
      <c r="G257" s="27">
        <f t="shared" si="60"/>
        <v>0</v>
      </c>
      <c r="H257" s="27">
        <f t="shared" si="61"/>
        <v>0</v>
      </c>
      <c r="I257" s="27">
        <f t="shared" si="62"/>
        <v>0</v>
      </c>
      <c r="J257" s="27">
        <f t="shared" si="63"/>
        <v>0</v>
      </c>
      <c r="K257" s="27">
        <f t="shared" si="64"/>
        <v>0</v>
      </c>
      <c r="L257" s="27">
        <f t="shared" si="65"/>
        <v>0</v>
      </c>
      <c r="M257" s="28">
        <f t="shared" si="66"/>
        <v>0</v>
      </c>
      <c r="N257" s="26">
        <f t="shared" si="67"/>
        <v>0</v>
      </c>
      <c r="O257" s="27">
        <f t="shared" si="68"/>
        <v>0</v>
      </c>
      <c r="P257" s="27">
        <f t="shared" si="69"/>
        <v>0</v>
      </c>
      <c r="Q257" s="27">
        <f t="shared" si="70"/>
        <v>0</v>
      </c>
      <c r="R257" s="27">
        <f t="shared" si="71"/>
        <v>0</v>
      </c>
      <c r="S257" s="27">
        <f t="shared" si="72"/>
        <v>0</v>
      </c>
      <c r="T257" s="27">
        <f t="shared" si="73"/>
        <v>0</v>
      </c>
      <c r="U257" s="27">
        <f t="shared" si="74"/>
        <v>0</v>
      </c>
      <c r="V257" s="27">
        <f t="shared" si="75"/>
        <v>0</v>
      </c>
      <c r="W257" s="8"/>
      <c r="X257" s="29">
        <f>IF(AND(C257=0,C258=0),1,0)</f>
        <v>1</v>
      </c>
    </row>
    <row r="258" spans="1:24" ht="21.25" customHeight="1" x14ac:dyDescent="0.15">
      <c r="A258" s="30" t="s">
        <v>277</v>
      </c>
      <c r="B258" s="31" t="b">
        <v>0</v>
      </c>
      <c r="C258" s="24">
        <f t="shared" si="57"/>
        <v>0</v>
      </c>
      <c r="D258" s="16" t="s">
        <v>26</v>
      </c>
      <c r="E258" s="26">
        <f t="shared" si="58"/>
        <v>0</v>
      </c>
      <c r="F258" s="27">
        <f t="shared" si="59"/>
        <v>0</v>
      </c>
      <c r="G258" s="27">
        <f t="shared" si="60"/>
        <v>0</v>
      </c>
      <c r="H258" s="27">
        <f t="shared" si="61"/>
        <v>0</v>
      </c>
      <c r="I258" s="27">
        <f t="shared" si="62"/>
        <v>0</v>
      </c>
      <c r="J258" s="27">
        <f t="shared" si="63"/>
        <v>0</v>
      </c>
      <c r="K258" s="27">
        <f t="shared" si="64"/>
        <v>0</v>
      </c>
      <c r="L258" s="27">
        <f t="shared" si="65"/>
        <v>0</v>
      </c>
      <c r="M258" s="28">
        <f t="shared" si="66"/>
        <v>0</v>
      </c>
      <c r="N258" s="26">
        <f t="shared" si="67"/>
        <v>0</v>
      </c>
      <c r="O258" s="27">
        <f t="shared" si="68"/>
        <v>0</v>
      </c>
      <c r="P258" s="27">
        <f t="shared" si="69"/>
        <v>0</v>
      </c>
      <c r="Q258" s="27">
        <f t="shared" si="70"/>
        <v>0</v>
      </c>
      <c r="R258" s="27">
        <f t="shared" si="71"/>
        <v>0</v>
      </c>
      <c r="S258" s="27">
        <f t="shared" si="72"/>
        <v>0</v>
      </c>
      <c r="T258" s="27">
        <f t="shared" si="73"/>
        <v>0</v>
      </c>
      <c r="U258" s="27">
        <f t="shared" si="74"/>
        <v>0</v>
      </c>
      <c r="V258" s="27">
        <f t="shared" si="75"/>
        <v>0</v>
      </c>
      <c r="W258" s="8"/>
      <c r="X258" s="29">
        <f>IF(AND(C257=1,C258=1),-1,0)</f>
        <v>0</v>
      </c>
    </row>
    <row r="259" spans="1:24" ht="21.25" customHeight="1" x14ac:dyDescent="0.15">
      <c r="A259" s="22" t="s">
        <v>278</v>
      </c>
      <c r="B259" s="23" t="b">
        <v>0</v>
      </c>
      <c r="C259" s="24">
        <f t="shared" si="57"/>
        <v>0</v>
      </c>
      <c r="D259" s="16" t="s">
        <v>32</v>
      </c>
      <c r="E259" s="26">
        <f t="shared" si="58"/>
        <v>0</v>
      </c>
      <c r="F259" s="27">
        <f t="shared" si="59"/>
        <v>0</v>
      </c>
      <c r="G259" s="27">
        <f t="shared" si="60"/>
        <v>0</v>
      </c>
      <c r="H259" s="27">
        <f t="shared" si="61"/>
        <v>0</v>
      </c>
      <c r="I259" s="27">
        <f t="shared" si="62"/>
        <v>0</v>
      </c>
      <c r="J259" s="27">
        <f t="shared" si="63"/>
        <v>0</v>
      </c>
      <c r="K259" s="27">
        <f t="shared" si="64"/>
        <v>0</v>
      </c>
      <c r="L259" s="27">
        <f t="shared" si="65"/>
        <v>0</v>
      </c>
      <c r="M259" s="28">
        <f t="shared" si="66"/>
        <v>0</v>
      </c>
      <c r="N259" s="26">
        <f t="shared" si="67"/>
        <v>0</v>
      </c>
      <c r="O259" s="27">
        <f t="shared" si="68"/>
        <v>0</v>
      </c>
      <c r="P259" s="27">
        <f t="shared" si="69"/>
        <v>0</v>
      </c>
      <c r="Q259" s="27">
        <f t="shared" si="70"/>
        <v>0</v>
      </c>
      <c r="R259" s="27">
        <f t="shared" si="71"/>
        <v>0</v>
      </c>
      <c r="S259" s="27">
        <f t="shared" si="72"/>
        <v>0</v>
      </c>
      <c r="T259" s="27">
        <f t="shared" si="73"/>
        <v>0</v>
      </c>
      <c r="U259" s="27">
        <f t="shared" si="74"/>
        <v>0</v>
      </c>
      <c r="V259" s="27">
        <f t="shared" si="75"/>
        <v>0</v>
      </c>
      <c r="W259" s="8"/>
      <c r="X259" s="29">
        <f>IF(AND(C259=0,C260=0),1,0)</f>
        <v>1</v>
      </c>
    </row>
    <row r="260" spans="1:24" ht="21.25" customHeight="1" x14ac:dyDescent="0.15">
      <c r="A260" s="30" t="s">
        <v>279</v>
      </c>
      <c r="B260" s="31" t="b">
        <v>0</v>
      </c>
      <c r="C260" s="24">
        <f t="shared" si="57"/>
        <v>0</v>
      </c>
      <c r="D260" s="16" t="s">
        <v>20</v>
      </c>
      <c r="E260" s="26">
        <f t="shared" si="58"/>
        <v>0</v>
      </c>
      <c r="F260" s="27">
        <f t="shared" si="59"/>
        <v>0</v>
      </c>
      <c r="G260" s="27">
        <f t="shared" si="60"/>
        <v>0</v>
      </c>
      <c r="H260" s="27">
        <f t="shared" si="61"/>
        <v>0</v>
      </c>
      <c r="I260" s="27">
        <f t="shared" si="62"/>
        <v>0</v>
      </c>
      <c r="J260" s="27">
        <f t="shared" si="63"/>
        <v>0</v>
      </c>
      <c r="K260" s="27">
        <f t="shared" si="64"/>
        <v>0</v>
      </c>
      <c r="L260" s="27">
        <f t="shared" si="65"/>
        <v>0</v>
      </c>
      <c r="M260" s="28">
        <f t="shared" si="66"/>
        <v>0</v>
      </c>
      <c r="N260" s="26">
        <f t="shared" si="67"/>
        <v>0</v>
      </c>
      <c r="O260" s="27">
        <f t="shared" si="68"/>
        <v>0</v>
      </c>
      <c r="P260" s="27">
        <f t="shared" si="69"/>
        <v>0</v>
      </c>
      <c r="Q260" s="27">
        <f t="shared" si="70"/>
        <v>0</v>
      </c>
      <c r="R260" s="27">
        <f t="shared" si="71"/>
        <v>0</v>
      </c>
      <c r="S260" s="27">
        <f t="shared" si="72"/>
        <v>0</v>
      </c>
      <c r="T260" s="27">
        <f t="shared" si="73"/>
        <v>0</v>
      </c>
      <c r="U260" s="27">
        <f t="shared" si="74"/>
        <v>0</v>
      </c>
      <c r="V260" s="27">
        <f t="shared" si="75"/>
        <v>0</v>
      </c>
      <c r="W260" s="8"/>
      <c r="X260" s="29">
        <f>IF(AND(C259=1,C260=1),-1,0)</f>
        <v>0</v>
      </c>
    </row>
    <row r="261" spans="1:24" ht="21.25" customHeight="1" x14ac:dyDescent="0.15">
      <c r="A261" s="22" t="s">
        <v>280</v>
      </c>
      <c r="B261" s="23" t="b">
        <v>0</v>
      </c>
      <c r="C261" s="24">
        <f t="shared" si="57"/>
        <v>0</v>
      </c>
      <c r="D261" s="16" t="s">
        <v>34</v>
      </c>
      <c r="E261" s="26">
        <f t="shared" si="58"/>
        <v>0</v>
      </c>
      <c r="F261" s="27">
        <f t="shared" si="59"/>
        <v>0</v>
      </c>
      <c r="G261" s="27">
        <f t="shared" si="60"/>
        <v>0</v>
      </c>
      <c r="H261" s="27">
        <f t="shared" si="61"/>
        <v>0</v>
      </c>
      <c r="I261" s="27">
        <f t="shared" si="62"/>
        <v>0</v>
      </c>
      <c r="J261" s="27">
        <f t="shared" si="63"/>
        <v>0</v>
      </c>
      <c r="K261" s="27">
        <f t="shared" si="64"/>
        <v>0</v>
      </c>
      <c r="L261" s="27">
        <f t="shared" si="65"/>
        <v>0</v>
      </c>
      <c r="M261" s="28">
        <f t="shared" si="66"/>
        <v>0</v>
      </c>
      <c r="N261" s="26">
        <f t="shared" si="67"/>
        <v>0</v>
      </c>
      <c r="O261" s="27">
        <f t="shared" si="68"/>
        <v>0</v>
      </c>
      <c r="P261" s="27">
        <f t="shared" si="69"/>
        <v>0</v>
      </c>
      <c r="Q261" s="27">
        <f t="shared" si="70"/>
        <v>0</v>
      </c>
      <c r="R261" s="27">
        <f t="shared" si="71"/>
        <v>0</v>
      </c>
      <c r="S261" s="27">
        <f t="shared" si="72"/>
        <v>0</v>
      </c>
      <c r="T261" s="27">
        <f t="shared" si="73"/>
        <v>0</v>
      </c>
      <c r="U261" s="27">
        <f t="shared" si="74"/>
        <v>0</v>
      </c>
      <c r="V261" s="27">
        <f t="shared" si="75"/>
        <v>0</v>
      </c>
      <c r="W261" s="8"/>
      <c r="X261" s="29">
        <f>IF(AND(C261=0,C262=0),1,0)</f>
        <v>1</v>
      </c>
    </row>
    <row r="262" spans="1:24" ht="21.25" customHeight="1" x14ac:dyDescent="0.15">
      <c r="A262" s="30" t="s">
        <v>281</v>
      </c>
      <c r="B262" s="31" t="b">
        <v>0</v>
      </c>
      <c r="C262" s="24">
        <f t="shared" si="57"/>
        <v>0</v>
      </c>
      <c r="D262" s="16" t="s">
        <v>28</v>
      </c>
      <c r="E262" s="26">
        <f t="shared" si="58"/>
        <v>0</v>
      </c>
      <c r="F262" s="27">
        <f t="shared" si="59"/>
        <v>0</v>
      </c>
      <c r="G262" s="27">
        <f t="shared" si="60"/>
        <v>0</v>
      </c>
      <c r="H262" s="27">
        <f t="shared" si="61"/>
        <v>0</v>
      </c>
      <c r="I262" s="27">
        <f t="shared" si="62"/>
        <v>0</v>
      </c>
      <c r="J262" s="27">
        <f t="shared" si="63"/>
        <v>0</v>
      </c>
      <c r="K262" s="27">
        <f t="shared" si="64"/>
        <v>0</v>
      </c>
      <c r="L262" s="27">
        <f t="shared" si="65"/>
        <v>0</v>
      </c>
      <c r="M262" s="28">
        <f t="shared" si="66"/>
        <v>0</v>
      </c>
      <c r="N262" s="26">
        <f t="shared" si="67"/>
        <v>0</v>
      </c>
      <c r="O262" s="27">
        <f t="shared" si="68"/>
        <v>0</v>
      </c>
      <c r="P262" s="27">
        <f t="shared" si="69"/>
        <v>0</v>
      </c>
      <c r="Q262" s="27">
        <f t="shared" si="70"/>
        <v>0</v>
      </c>
      <c r="R262" s="27">
        <f t="shared" si="71"/>
        <v>0</v>
      </c>
      <c r="S262" s="27">
        <f t="shared" si="72"/>
        <v>0</v>
      </c>
      <c r="T262" s="27">
        <f t="shared" si="73"/>
        <v>0</v>
      </c>
      <c r="U262" s="27">
        <f t="shared" si="74"/>
        <v>0</v>
      </c>
      <c r="V262" s="27">
        <f t="shared" si="75"/>
        <v>0</v>
      </c>
      <c r="W262" s="8"/>
      <c r="X262" s="29">
        <f>IF(AND(C261=1,C262=1),-1,0)</f>
        <v>0</v>
      </c>
    </row>
    <row r="263" spans="1:24" ht="21.25" customHeight="1" x14ac:dyDescent="0.15">
      <c r="A263" s="22" t="s">
        <v>282</v>
      </c>
      <c r="B263" s="23" t="b">
        <v>0</v>
      </c>
      <c r="C263" s="24">
        <f t="shared" ref="C263:C326" si="76">IF(B263,1,0)</f>
        <v>0</v>
      </c>
      <c r="D263" s="16" t="s">
        <v>22</v>
      </c>
      <c r="E263" s="26">
        <f t="shared" ref="E263:E326" si="77">IF(D263="F",1,0)*C263</f>
        <v>0</v>
      </c>
      <c r="F263" s="27">
        <f t="shared" ref="F263:F294" si="78">IF(D263="C",1,0)*C263</f>
        <v>0</v>
      </c>
      <c r="G263" s="27">
        <f t="shared" ref="G263:G294" si="79">IF(D263="E",1,0)*C263</f>
        <v>0</v>
      </c>
      <c r="H263" s="27">
        <f t="shared" ref="H263:H294" si="80">IF(D263="H",1,0)*C263</f>
        <v>0</v>
      </c>
      <c r="I263" s="27">
        <f t="shared" ref="I263:I294" si="81">IF(D263="B",1,0)*C263</f>
        <v>0</v>
      </c>
      <c r="J263" s="27">
        <f t="shared" ref="J263:J294" si="82">IF(D263="I",1,0)*C263</f>
        <v>0</v>
      </c>
      <c r="K263" s="27">
        <f t="shared" ref="K263:K294" si="83">IF(D263="G",1,0)*C263</f>
        <v>0</v>
      </c>
      <c r="L263" s="27">
        <f t="shared" ref="L263:L294" si="84">IF(D263="A",1,0)*C263</f>
        <v>0</v>
      </c>
      <c r="M263" s="28">
        <f t="shared" ref="M263:M294" si="85">IF(D263="D",1,0)*C263</f>
        <v>0</v>
      </c>
      <c r="N263" s="26">
        <f t="shared" ref="N263:N294" si="86">IF(D263="C",1,0)*C263</f>
        <v>0</v>
      </c>
      <c r="O263" s="27">
        <f t="shared" ref="O263:O294" si="87">IF(D263="I",1,0)*C263</f>
        <v>0</v>
      </c>
      <c r="P263" s="27">
        <f t="shared" ref="P263:P294" si="88">IF(D263="G",1,0)*C263</f>
        <v>0</v>
      </c>
      <c r="Q263" s="27">
        <f t="shared" ref="Q263:Q294" si="89">IF(D263="D",1,0)*C263</f>
        <v>0</v>
      </c>
      <c r="R263" s="27">
        <f t="shared" ref="R263:R294" si="90">IF(D263="F",1,0)*C263</f>
        <v>0</v>
      </c>
      <c r="S263" s="27">
        <f t="shared" ref="S263:S294" si="91">IF(D263="B",1,0)*C263</f>
        <v>0</v>
      </c>
      <c r="T263" s="27">
        <f t="shared" ref="T263:T294" si="92">IF(D263="E",1,0)*C263</f>
        <v>0</v>
      </c>
      <c r="U263" s="27">
        <f t="shared" ref="U263:U294" si="93">IF(D263="H",1,0)*C263</f>
        <v>0</v>
      </c>
      <c r="V263" s="27">
        <f t="shared" ref="V263:V294" si="94">IF(D263="A",1,0)*C263</f>
        <v>0</v>
      </c>
      <c r="W263" s="8"/>
      <c r="X263" s="29">
        <f>IF(AND(C263=0,C264=0),1,0)</f>
        <v>1</v>
      </c>
    </row>
    <row r="264" spans="1:24" ht="21.25" customHeight="1" x14ac:dyDescent="0.15">
      <c r="A264" s="30" t="s">
        <v>283</v>
      </c>
      <c r="B264" s="31" t="b">
        <v>0</v>
      </c>
      <c r="C264" s="24">
        <f t="shared" si="76"/>
        <v>0</v>
      </c>
      <c r="D264" s="16" t="s">
        <v>26</v>
      </c>
      <c r="E264" s="26">
        <f t="shared" si="77"/>
        <v>0</v>
      </c>
      <c r="F264" s="27">
        <f t="shared" si="78"/>
        <v>0</v>
      </c>
      <c r="G264" s="27">
        <f t="shared" si="79"/>
        <v>0</v>
      </c>
      <c r="H264" s="27">
        <f t="shared" si="80"/>
        <v>0</v>
      </c>
      <c r="I264" s="27">
        <f t="shared" si="81"/>
        <v>0</v>
      </c>
      <c r="J264" s="27">
        <f t="shared" si="82"/>
        <v>0</v>
      </c>
      <c r="K264" s="27">
        <f t="shared" si="83"/>
        <v>0</v>
      </c>
      <c r="L264" s="27">
        <f t="shared" si="84"/>
        <v>0</v>
      </c>
      <c r="M264" s="28">
        <f t="shared" si="85"/>
        <v>0</v>
      </c>
      <c r="N264" s="26">
        <f t="shared" si="86"/>
        <v>0</v>
      </c>
      <c r="O264" s="27">
        <f t="shared" si="87"/>
        <v>0</v>
      </c>
      <c r="P264" s="27">
        <f t="shared" si="88"/>
        <v>0</v>
      </c>
      <c r="Q264" s="27">
        <f t="shared" si="89"/>
        <v>0</v>
      </c>
      <c r="R264" s="27">
        <f t="shared" si="90"/>
        <v>0</v>
      </c>
      <c r="S264" s="27">
        <f t="shared" si="91"/>
        <v>0</v>
      </c>
      <c r="T264" s="27">
        <f t="shared" si="92"/>
        <v>0</v>
      </c>
      <c r="U264" s="27">
        <f t="shared" si="93"/>
        <v>0</v>
      </c>
      <c r="V264" s="27">
        <f t="shared" si="94"/>
        <v>0</v>
      </c>
      <c r="W264" s="8"/>
      <c r="X264" s="29">
        <f>IF(AND(C263=1,C264=1),-1,0)</f>
        <v>0</v>
      </c>
    </row>
    <row r="265" spans="1:24" ht="21.25" customHeight="1" x14ac:dyDescent="0.15">
      <c r="A265" s="22" t="s">
        <v>284</v>
      </c>
      <c r="B265" s="23" t="b">
        <v>0</v>
      </c>
      <c r="C265" s="24">
        <f t="shared" si="76"/>
        <v>0</v>
      </c>
      <c r="D265" s="16" t="s">
        <v>30</v>
      </c>
      <c r="E265" s="26">
        <f t="shared" si="77"/>
        <v>0</v>
      </c>
      <c r="F265" s="27">
        <f t="shared" si="78"/>
        <v>0</v>
      </c>
      <c r="G265" s="27">
        <f t="shared" si="79"/>
        <v>0</v>
      </c>
      <c r="H265" s="27">
        <f t="shared" si="80"/>
        <v>0</v>
      </c>
      <c r="I265" s="27">
        <f t="shared" si="81"/>
        <v>0</v>
      </c>
      <c r="J265" s="27">
        <f t="shared" si="82"/>
        <v>0</v>
      </c>
      <c r="K265" s="27">
        <f t="shared" si="83"/>
        <v>0</v>
      </c>
      <c r="L265" s="27">
        <f t="shared" si="84"/>
        <v>0</v>
      </c>
      <c r="M265" s="28">
        <f t="shared" si="85"/>
        <v>0</v>
      </c>
      <c r="N265" s="26">
        <f t="shared" si="86"/>
        <v>0</v>
      </c>
      <c r="O265" s="27">
        <f t="shared" si="87"/>
        <v>0</v>
      </c>
      <c r="P265" s="27">
        <f t="shared" si="88"/>
        <v>0</v>
      </c>
      <c r="Q265" s="27">
        <f t="shared" si="89"/>
        <v>0</v>
      </c>
      <c r="R265" s="27">
        <f t="shared" si="90"/>
        <v>0</v>
      </c>
      <c r="S265" s="27">
        <f t="shared" si="91"/>
        <v>0</v>
      </c>
      <c r="T265" s="27">
        <f t="shared" si="92"/>
        <v>0</v>
      </c>
      <c r="U265" s="27">
        <f t="shared" si="93"/>
        <v>0</v>
      </c>
      <c r="V265" s="27">
        <f t="shared" si="94"/>
        <v>0</v>
      </c>
      <c r="W265" s="8"/>
      <c r="X265" s="29">
        <f>IF(AND(C265=0,C266=0),1,0)</f>
        <v>1</v>
      </c>
    </row>
    <row r="266" spans="1:24" ht="21.25" customHeight="1" x14ac:dyDescent="0.15">
      <c r="A266" s="30" t="s">
        <v>285</v>
      </c>
      <c r="B266" s="31" t="b">
        <v>0</v>
      </c>
      <c r="C266" s="24">
        <f t="shared" si="76"/>
        <v>0</v>
      </c>
      <c r="D266" s="16" t="s">
        <v>24</v>
      </c>
      <c r="E266" s="26">
        <f t="shared" si="77"/>
        <v>0</v>
      </c>
      <c r="F266" s="27">
        <f t="shared" si="78"/>
        <v>0</v>
      </c>
      <c r="G266" s="27">
        <f t="shared" si="79"/>
        <v>0</v>
      </c>
      <c r="H266" s="27">
        <f t="shared" si="80"/>
        <v>0</v>
      </c>
      <c r="I266" s="27">
        <f t="shared" si="81"/>
        <v>0</v>
      </c>
      <c r="J266" s="27">
        <f t="shared" si="82"/>
        <v>0</v>
      </c>
      <c r="K266" s="27">
        <f t="shared" si="83"/>
        <v>0</v>
      </c>
      <c r="L266" s="27">
        <f t="shared" si="84"/>
        <v>0</v>
      </c>
      <c r="M266" s="28">
        <f t="shared" si="85"/>
        <v>0</v>
      </c>
      <c r="N266" s="26">
        <f t="shared" si="86"/>
        <v>0</v>
      </c>
      <c r="O266" s="27">
        <f t="shared" si="87"/>
        <v>0</v>
      </c>
      <c r="P266" s="27">
        <f t="shared" si="88"/>
        <v>0</v>
      </c>
      <c r="Q266" s="27">
        <f t="shared" si="89"/>
        <v>0</v>
      </c>
      <c r="R266" s="27">
        <f t="shared" si="90"/>
        <v>0</v>
      </c>
      <c r="S266" s="27">
        <f t="shared" si="91"/>
        <v>0</v>
      </c>
      <c r="T266" s="27">
        <f t="shared" si="92"/>
        <v>0</v>
      </c>
      <c r="U266" s="27">
        <f t="shared" si="93"/>
        <v>0</v>
      </c>
      <c r="V266" s="27">
        <f t="shared" si="94"/>
        <v>0</v>
      </c>
      <c r="W266" s="8"/>
      <c r="X266" s="29">
        <f>IF(AND(C265=1,C266=1),-1,0)</f>
        <v>0</v>
      </c>
    </row>
    <row r="267" spans="1:24" ht="21.25" customHeight="1" x14ac:dyDescent="0.15">
      <c r="A267" s="22" t="s">
        <v>286</v>
      </c>
      <c r="B267" s="23" t="b">
        <v>0</v>
      </c>
      <c r="C267" s="24">
        <f t="shared" si="76"/>
        <v>0</v>
      </c>
      <c r="D267" s="16" t="s">
        <v>34</v>
      </c>
      <c r="E267" s="26">
        <f t="shared" si="77"/>
        <v>0</v>
      </c>
      <c r="F267" s="27">
        <f t="shared" si="78"/>
        <v>0</v>
      </c>
      <c r="G267" s="27">
        <f t="shared" si="79"/>
        <v>0</v>
      </c>
      <c r="H267" s="27">
        <f t="shared" si="80"/>
        <v>0</v>
      </c>
      <c r="I267" s="27">
        <f t="shared" si="81"/>
        <v>0</v>
      </c>
      <c r="J267" s="27">
        <f t="shared" si="82"/>
        <v>0</v>
      </c>
      <c r="K267" s="27">
        <f t="shared" si="83"/>
        <v>0</v>
      </c>
      <c r="L267" s="27">
        <f t="shared" si="84"/>
        <v>0</v>
      </c>
      <c r="M267" s="28">
        <f t="shared" si="85"/>
        <v>0</v>
      </c>
      <c r="N267" s="26">
        <f t="shared" si="86"/>
        <v>0</v>
      </c>
      <c r="O267" s="27">
        <f t="shared" si="87"/>
        <v>0</v>
      </c>
      <c r="P267" s="27">
        <f t="shared" si="88"/>
        <v>0</v>
      </c>
      <c r="Q267" s="27">
        <f t="shared" si="89"/>
        <v>0</v>
      </c>
      <c r="R267" s="27">
        <f t="shared" si="90"/>
        <v>0</v>
      </c>
      <c r="S267" s="27">
        <f t="shared" si="91"/>
        <v>0</v>
      </c>
      <c r="T267" s="27">
        <f t="shared" si="92"/>
        <v>0</v>
      </c>
      <c r="U267" s="27">
        <f t="shared" si="93"/>
        <v>0</v>
      </c>
      <c r="V267" s="27">
        <f t="shared" si="94"/>
        <v>0</v>
      </c>
      <c r="W267" s="8"/>
      <c r="X267" s="29">
        <f>IF(AND(C267=0,C268=0),1,0)</f>
        <v>1</v>
      </c>
    </row>
    <row r="268" spans="1:24" ht="21.25" customHeight="1" x14ac:dyDescent="0.15">
      <c r="A268" s="30" t="s">
        <v>287</v>
      </c>
      <c r="B268" s="31" t="b">
        <v>0</v>
      </c>
      <c r="C268" s="24">
        <f t="shared" si="76"/>
        <v>0</v>
      </c>
      <c r="D268" s="16" t="s">
        <v>20</v>
      </c>
      <c r="E268" s="26">
        <f t="shared" si="77"/>
        <v>0</v>
      </c>
      <c r="F268" s="27">
        <f t="shared" si="78"/>
        <v>0</v>
      </c>
      <c r="G268" s="27">
        <f t="shared" si="79"/>
        <v>0</v>
      </c>
      <c r="H268" s="27">
        <f t="shared" si="80"/>
        <v>0</v>
      </c>
      <c r="I268" s="27">
        <f t="shared" si="81"/>
        <v>0</v>
      </c>
      <c r="J268" s="27">
        <f t="shared" si="82"/>
        <v>0</v>
      </c>
      <c r="K268" s="27">
        <f t="shared" si="83"/>
        <v>0</v>
      </c>
      <c r="L268" s="27">
        <f t="shared" si="84"/>
        <v>0</v>
      </c>
      <c r="M268" s="28">
        <f t="shared" si="85"/>
        <v>0</v>
      </c>
      <c r="N268" s="26">
        <f t="shared" si="86"/>
        <v>0</v>
      </c>
      <c r="O268" s="27">
        <f t="shared" si="87"/>
        <v>0</v>
      </c>
      <c r="P268" s="27">
        <f t="shared" si="88"/>
        <v>0</v>
      </c>
      <c r="Q268" s="27">
        <f t="shared" si="89"/>
        <v>0</v>
      </c>
      <c r="R268" s="27">
        <f t="shared" si="90"/>
        <v>0</v>
      </c>
      <c r="S268" s="27">
        <f t="shared" si="91"/>
        <v>0</v>
      </c>
      <c r="T268" s="27">
        <f t="shared" si="92"/>
        <v>0</v>
      </c>
      <c r="U268" s="27">
        <f t="shared" si="93"/>
        <v>0</v>
      </c>
      <c r="V268" s="27">
        <f t="shared" si="94"/>
        <v>0</v>
      </c>
      <c r="W268" s="8"/>
      <c r="X268" s="29">
        <f>IF(AND(C267=1,C268=1),-1,0)</f>
        <v>0</v>
      </c>
    </row>
    <row r="269" spans="1:24" ht="21.25" customHeight="1" x14ac:dyDescent="0.15">
      <c r="A269" s="22" t="s">
        <v>288</v>
      </c>
      <c r="B269" s="23" t="b">
        <v>0</v>
      </c>
      <c r="C269" s="24">
        <f t="shared" si="76"/>
        <v>0</v>
      </c>
      <c r="D269" s="16" t="s">
        <v>22</v>
      </c>
      <c r="E269" s="26">
        <f t="shared" si="77"/>
        <v>0</v>
      </c>
      <c r="F269" s="27">
        <f t="shared" si="78"/>
        <v>0</v>
      </c>
      <c r="G269" s="27">
        <f t="shared" si="79"/>
        <v>0</v>
      </c>
      <c r="H269" s="27">
        <f t="shared" si="80"/>
        <v>0</v>
      </c>
      <c r="I269" s="27">
        <f t="shared" si="81"/>
        <v>0</v>
      </c>
      <c r="J269" s="27">
        <f t="shared" si="82"/>
        <v>0</v>
      </c>
      <c r="K269" s="27">
        <f t="shared" si="83"/>
        <v>0</v>
      </c>
      <c r="L269" s="27">
        <f t="shared" si="84"/>
        <v>0</v>
      </c>
      <c r="M269" s="28">
        <f t="shared" si="85"/>
        <v>0</v>
      </c>
      <c r="N269" s="26">
        <f t="shared" si="86"/>
        <v>0</v>
      </c>
      <c r="O269" s="27">
        <f t="shared" si="87"/>
        <v>0</v>
      </c>
      <c r="P269" s="27">
        <f t="shared" si="88"/>
        <v>0</v>
      </c>
      <c r="Q269" s="27">
        <f t="shared" si="89"/>
        <v>0</v>
      </c>
      <c r="R269" s="27">
        <f t="shared" si="90"/>
        <v>0</v>
      </c>
      <c r="S269" s="27">
        <f t="shared" si="91"/>
        <v>0</v>
      </c>
      <c r="T269" s="27">
        <f t="shared" si="92"/>
        <v>0</v>
      </c>
      <c r="U269" s="27">
        <f t="shared" si="93"/>
        <v>0</v>
      </c>
      <c r="V269" s="27">
        <f t="shared" si="94"/>
        <v>0</v>
      </c>
      <c r="W269" s="8"/>
      <c r="X269" s="29">
        <f>IF(AND(C269=0,C270=0),1,0)</f>
        <v>1</v>
      </c>
    </row>
    <row r="270" spans="1:24" ht="21.25" customHeight="1" x14ac:dyDescent="0.15">
      <c r="A270" s="30" t="s">
        <v>289</v>
      </c>
      <c r="B270" s="31" t="b">
        <v>0</v>
      </c>
      <c r="C270" s="24">
        <f t="shared" si="76"/>
        <v>0</v>
      </c>
      <c r="D270" s="16" t="s">
        <v>32</v>
      </c>
      <c r="E270" s="26">
        <f t="shared" si="77"/>
        <v>0</v>
      </c>
      <c r="F270" s="27">
        <f t="shared" si="78"/>
        <v>0</v>
      </c>
      <c r="G270" s="27">
        <f t="shared" si="79"/>
        <v>0</v>
      </c>
      <c r="H270" s="27">
        <f t="shared" si="80"/>
        <v>0</v>
      </c>
      <c r="I270" s="27">
        <f t="shared" si="81"/>
        <v>0</v>
      </c>
      <c r="J270" s="27">
        <f t="shared" si="82"/>
        <v>0</v>
      </c>
      <c r="K270" s="27">
        <f t="shared" si="83"/>
        <v>0</v>
      </c>
      <c r="L270" s="27">
        <f t="shared" si="84"/>
        <v>0</v>
      </c>
      <c r="M270" s="28">
        <f t="shared" si="85"/>
        <v>0</v>
      </c>
      <c r="N270" s="26">
        <f t="shared" si="86"/>
        <v>0</v>
      </c>
      <c r="O270" s="27">
        <f t="shared" si="87"/>
        <v>0</v>
      </c>
      <c r="P270" s="27">
        <f t="shared" si="88"/>
        <v>0</v>
      </c>
      <c r="Q270" s="27">
        <f t="shared" si="89"/>
        <v>0</v>
      </c>
      <c r="R270" s="27">
        <f t="shared" si="90"/>
        <v>0</v>
      </c>
      <c r="S270" s="27">
        <f t="shared" si="91"/>
        <v>0</v>
      </c>
      <c r="T270" s="27">
        <f t="shared" si="92"/>
        <v>0</v>
      </c>
      <c r="U270" s="27">
        <f t="shared" si="93"/>
        <v>0</v>
      </c>
      <c r="V270" s="27">
        <f t="shared" si="94"/>
        <v>0</v>
      </c>
      <c r="W270" s="8"/>
      <c r="X270" s="29">
        <f>IF(AND(C269=1,C270=1),-1,0)</f>
        <v>0</v>
      </c>
    </row>
    <row r="271" spans="1:24" ht="21.25" customHeight="1" x14ac:dyDescent="0.15">
      <c r="A271" s="22" t="s">
        <v>290</v>
      </c>
      <c r="B271" s="23" t="b">
        <v>0</v>
      </c>
      <c r="C271" s="24">
        <f t="shared" si="76"/>
        <v>0</v>
      </c>
      <c r="D271" s="16" t="s">
        <v>18</v>
      </c>
      <c r="E271" s="26">
        <f t="shared" si="77"/>
        <v>0</v>
      </c>
      <c r="F271" s="27">
        <f t="shared" si="78"/>
        <v>0</v>
      </c>
      <c r="G271" s="27">
        <f t="shared" si="79"/>
        <v>0</v>
      </c>
      <c r="H271" s="27">
        <f t="shared" si="80"/>
        <v>0</v>
      </c>
      <c r="I271" s="27">
        <f t="shared" si="81"/>
        <v>0</v>
      </c>
      <c r="J271" s="27">
        <f t="shared" si="82"/>
        <v>0</v>
      </c>
      <c r="K271" s="27">
        <f t="shared" si="83"/>
        <v>0</v>
      </c>
      <c r="L271" s="27">
        <f t="shared" si="84"/>
        <v>0</v>
      </c>
      <c r="M271" s="28">
        <f t="shared" si="85"/>
        <v>0</v>
      </c>
      <c r="N271" s="26">
        <f t="shared" si="86"/>
        <v>0</v>
      </c>
      <c r="O271" s="27">
        <f t="shared" si="87"/>
        <v>0</v>
      </c>
      <c r="P271" s="27">
        <f t="shared" si="88"/>
        <v>0</v>
      </c>
      <c r="Q271" s="27">
        <f t="shared" si="89"/>
        <v>0</v>
      </c>
      <c r="R271" s="27">
        <f t="shared" si="90"/>
        <v>0</v>
      </c>
      <c r="S271" s="27">
        <f t="shared" si="91"/>
        <v>0</v>
      </c>
      <c r="T271" s="27">
        <f t="shared" si="92"/>
        <v>0</v>
      </c>
      <c r="U271" s="27">
        <f t="shared" si="93"/>
        <v>0</v>
      </c>
      <c r="V271" s="27">
        <f t="shared" si="94"/>
        <v>0</v>
      </c>
      <c r="W271" s="8"/>
      <c r="X271" s="29">
        <f>IF(AND(C271=0,C272=0),1,0)</f>
        <v>1</v>
      </c>
    </row>
    <row r="272" spans="1:24" ht="21.25" customHeight="1" x14ac:dyDescent="0.15">
      <c r="A272" s="30" t="s">
        <v>291</v>
      </c>
      <c r="B272" s="31" t="b">
        <v>0</v>
      </c>
      <c r="C272" s="24">
        <f t="shared" si="76"/>
        <v>0</v>
      </c>
      <c r="D272" s="16" t="s">
        <v>28</v>
      </c>
      <c r="E272" s="26">
        <f t="shared" si="77"/>
        <v>0</v>
      </c>
      <c r="F272" s="27">
        <f t="shared" si="78"/>
        <v>0</v>
      </c>
      <c r="G272" s="27">
        <f t="shared" si="79"/>
        <v>0</v>
      </c>
      <c r="H272" s="27">
        <f t="shared" si="80"/>
        <v>0</v>
      </c>
      <c r="I272" s="27">
        <f t="shared" si="81"/>
        <v>0</v>
      </c>
      <c r="J272" s="27">
        <f t="shared" si="82"/>
        <v>0</v>
      </c>
      <c r="K272" s="27">
        <f t="shared" si="83"/>
        <v>0</v>
      </c>
      <c r="L272" s="27">
        <f t="shared" si="84"/>
        <v>0</v>
      </c>
      <c r="M272" s="28">
        <f t="shared" si="85"/>
        <v>0</v>
      </c>
      <c r="N272" s="26">
        <f t="shared" si="86"/>
        <v>0</v>
      </c>
      <c r="O272" s="27">
        <f t="shared" si="87"/>
        <v>0</v>
      </c>
      <c r="P272" s="27">
        <f t="shared" si="88"/>
        <v>0</v>
      </c>
      <c r="Q272" s="27">
        <f t="shared" si="89"/>
        <v>0</v>
      </c>
      <c r="R272" s="27">
        <f t="shared" si="90"/>
        <v>0</v>
      </c>
      <c r="S272" s="27">
        <f t="shared" si="91"/>
        <v>0</v>
      </c>
      <c r="T272" s="27">
        <f t="shared" si="92"/>
        <v>0</v>
      </c>
      <c r="U272" s="27">
        <f t="shared" si="93"/>
        <v>0</v>
      </c>
      <c r="V272" s="27">
        <f t="shared" si="94"/>
        <v>0</v>
      </c>
      <c r="W272" s="8"/>
      <c r="X272" s="29">
        <f>IF(AND(C271=1,C272=1),-1,0)</f>
        <v>0</v>
      </c>
    </row>
    <row r="273" spans="1:24" ht="21.25" customHeight="1" x14ac:dyDescent="0.15">
      <c r="A273" s="22" t="s">
        <v>292</v>
      </c>
      <c r="B273" s="23" t="b">
        <v>0</v>
      </c>
      <c r="C273" s="24">
        <f t="shared" si="76"/>
        <v>0</v>
      </c>
      <c r="D273" s="16" t="s">
        <v>24</v>
      </c>
      <c r="E273" s="26">
        <f t="shared" si="77"/>
        <v>0</v>
      </c>
      <c r="F273" s="27">
        <f t="shared" si="78"/>
        <v>0</v>
      </c>
      <c r="G273" s="27">
        <f t="shared" si="79"/>
        <v>0</v>
      </c>
      <c r="H273" s="27">
        <f t="shared" si="80"/>
        <v>0</v>
      </c>
      <c r="I273" s="27">
        <f t="shared" si="81"/>
        <v>0</v>
      </c>
      <c r="J273" s="27">
        <f t="shared" si="82"/>
        <v>0</v>
      </c>
      <c r="K273" s="27">
        <f t="shared" si="83"/>
        <v>0</v>
      </c>
      <c r="L273" s="27">
        <f t="shared" si="84"/>
        <v>0</v>
      </c>
      <c r="M273" s="28">
        <f t="shared" si="85"/>
        <v>0</v>
      </c>
      <c r="N273" s="26">
        <f t="shared" si="86"/>
        <v>0</v>
      </c>
      <c r="O273" s="27">
        <f t="shared" si="87"/>
        <v>0</v>
      </c>
      <c r="P273" s="27">
        <f t="shared" si="88"/>
        <v>0</v>
      </c>
      <c r="Q273" s="27">
        <f t="shared" si="89"/>
        <v>0</v>
      </c>
      <c r="R273" s="27">
        <f t="shared" si="90"/>
        <v>0</v>
      </c>
      <c r="S273" s="27">
        <f t="shared" si="91"/>
        <v>0</v>
      </c>
      <c r="T273" s="27">
        <f t="shared" si="92"/>
        <v>0</v>
      </c>
      <c r="U273" s="27">
        <f t="shared" si="93"/>
        <v>0</v>
      </c>
      <c r="V273" s="27">
        <f t="shared" si="94"/>
        <v>0</v>
      </c>
      <c r="W273" s="8"/>
      <c r="X273" s="29">
        <f>IF(AND(C273=0,C274=0),1,0)</f>
        <v>1</v>
      </c>
    </row>
    <row r="274" spans="1:24" ht="21.25" customHeight="1" x14ac:dyDescent="0.15">
      <c r="A274" s="30" t="s">
        <v>293</v>
      </c>
      <c r="B274" s="31" t="b">
        <v>0</v>
      </c>
      <c r="C274" s="24">
        <f t="shared" si="76"/>
        <v>0</v>
      </c>
      <c r="D274" s="16" t="s">
        <v>32</v>
      </c>
      <c r="E274" s="26">
        <f t="shared" si="77"/>
        <v>0</v>
      </c>
      <c r="F274" s="27">
        <f t="shared" si="78"/>
        <v>0</v>
      </c>
      <c r="G274" s="27">
        <f t="shared" si="79"/>
        <v>0</v>
      </c>
      <c r="H274" s="27">
        <f t="shared" si="80"/>
        <v>0</v>
      </c>
      <c r="I274" s="27">
        <f t="shared" si="81"/>
        <v>0</v>
      </c>
      <c r="J274" s="27">
        <f t="shared" si="82"/>
        <v>0</v>
      </c>
      <c r="K274" s="27">
        <f t="shared" si="83"/>
        <v>0</v>
      </c>
      <c r="L274" s="27">
        <f t="shared" si="84"/>
        <v>0</v>
      </c>
      <c r="M274" s="28">
        <f t="shared" si="85"/>
        <v>0</v>
      </c>
      <c r="N274" s="26">
        <f t="shared" si="86"/>
        <v>0</v>
      </c>
      <c r="O274" s="27">
        <f t="shared" si="87"/>
        <v>0</v>
      </c>
      <c r="P274" s="27">
        <f t="shared" si="88"/>
        <v>0</v>
      </c>
      <c r="Q274" s="27">
        <f t="shared" si="89"/>
        <v>0</v>
      </c>
      <c r="R274" s="27">
        <f t="shared" si="90"/>
        <v>0</v>
      </c>
      <c r="S274" s="27">
        <f t="shared" si="91"/>
        <v>0</v>
      </c>
      <c r="T274" s="27">
        <f t="shared" si="92"/>
        <v>0</v>
      </c>
      <c r="U274" s="27">
        <f t="shared" si="93"/>
        <v>0</v>
      </c>
      <c r="V274" s="27">
        <f t="shared" si="94"/>
        <v>0</v>
      </c>
      <c r="W274" s="8"/>
      <c r="X274" s="29">
        <f>IF(AND(C273=1,C274=1),-1,0)</f>
        <v>0</v>
      </c>
    </row>
    <row r="275" spans="1:24" ht="21.25" customHeight="1" x14ac:dyDescent="0.15">
      <c r="A275" s="22" t="s">
        <v>294</v>
      </c>
      <c r="B275" s="23" t="b">
        <v>0</v>
      </c>
      <c r="C275" s="24">
        <f t="shared" si="76"/>
        <v>0</v>
      </c>
      <c r="D275" s="16" t="s">
        <v>26</v>
      </c>
      <c r="E275" s="26">
        <f t="shared" si="77"/>
        <v>0</v>
      </c>
      <c r="F275" s="27">
        <f t="shared" si="78"/>
        <v>0</v>
      </c>
      <c r="G275" s="27">
        <f t="shared" si="79"/>
        <v>0</v>
      </c>
      <c r="H275" s="27">
        <f t="shared" si="80"/>
        <v>0</v>
      </c>
      <c r="I275" s="27">
        <f t="shared" si="81"/>
        <v>0</v>
      </c>
      <c r="J275" s="27">
        <f t="shared" si="82"/>
        <v>0</v>
      </c>
      <c r="K275" s="27">
        <f t="shared" si="83"/>
        <v>0</v>
      </c>
      <c r="L275" s="27">
        <f t="shared" si="84"/>
        <v>0</v>
      </c>
      <c r="M275" s="28">
        <f t="shared" si="85"/>
        <v>0</v>
      </c>
      <c r="N275" s="26">
        <f t="shared" si="86"/>
        <v>0</v>
      </c>
      <c r="O275" s="27">
        <f t="shared" si="87"/>
        <v>0</v>
      </c>
      <c r="P275" s="27">
        <f t="shared" si="88"/>
        <v>0</v>
      </c>
      <c r="Q275" s="27">
        <f t="shared" si="89"/>
        <v>0</v>
      </c>
      <c r="R275" s="27">
        <f t="shared" si="90"/>
        <v>0</v>
      </c>
      <c r="S275" s="27">
        <f t="shared" si="91"/>
        <v>0</v>
      </c>
      <c r="T275" s="27">
        <f t="shared" si="92"/>
        <v>0</v>
      </c>
      <c r="U275" s="27">
        <f t="shared" si="93"/>
        <v>0</v>
      </c>
      <c r="V275" s="27">
        <f t="shared" si="94"/>
        <v>0</v>
      </c>
      <c r="W275" s="8"/>
      <c r="X275" s="29">
        <f>IF(AND(C275=0,C276=0),1,0)</f>
        <v>1</v>
      </c>
    </row>
    <row r="276" spans="1:24" ht="21.25" customHeight="1" x14ac:dyDescent="0.15">
      <c r="A276" s="30" t="s">
        <v>295</v>
      </c>
      <c r="B276" s="31" t="b">
        <v>0</v>
      </c>
      <c r="C276" s="24">
        <f t="shared" si="76"/>
        <v>0</v>
      </c>
      <c r="D276" s="16" t="s">
        <v>20</v>
      </c>
      <c r="E276" s="26">
        <f t="shared" si="77"/>
        <v>0</v>
      </c>
      <c r="F276" s="27">
        <f t="shared" si="78"/>
        <v>0</v>
      </c>
      <c r="G276" s="27">
        <f t="shared" si="79"/>
        <v>0</v>
      </c>
      <c r="H276" s="27">
        <f t="shared" si="80"/>
        <v>0</v>
      </c>
      <c r="I276" s="27">
        <f t="shared" si="81"/>
        <v>0</v>
      </c>
      <c r="J276" s="27">
        <f t="shared" si="82"/>
        <v>0</v>
      </c>
      <c r="K276" s="27">
        <f t="shared" si="83"/>
        <v>0</v>
      </c>
      <c r="L276" s="27">
        <f t="shared" si="84"/>
        <v>0</v>
      </c>
      <c r="M276" s="28">
        <f t="shared" si="85"/>
        <v>0</v>
      </c>
      <c r="N276" s="26">
        <f t="shared" si="86"/>
        <v>0</v>
      </c>
      <c r="O276" s="27">
        <f t="shared" si="87"/>
        <v>0</v>
      </c>
      <c r="P276" s="27">
        <f t="shared" si="88"/>
        <v>0</v>
      </c>
      <c r="Q276" s="27">
        <f t="shared" si="89"/>
        <v>0</v>
      </c>
      <c r="R276" s="27">
        <f t="shared" si="90"/>
        <v>0</v>
      </c>
      <c r="S276" s="27">
        <f t="shared" si="91"/>
        <v>0</v>
      </c>
      <c r="T276" s="27">
        <f t="shared" si="92"/>
        <v>0</v>
      </c>
      <c r="U276" s="27">
        <f t="shared" si="93"/>
        <v>0</v>
      </c>
      <c r="V276" s="27">
        <f t="shared" si="94"/>
        <v>0</v>
      </c>
      <c r="W276" s="8"/>
      <c r="X276" s="29">
        <f>IF(AND(C275=1,C276=1),-1,0)</f>
        <v>0</v>
      </c>
    </row>
    <row r="277" spans="1:24" ht="21.25" customHeight="1" x14ac:dyDescent="0.15">
      <c r="A277" s="22" t="s">
        <v>296</v>
      </c>
      <c r="B277" s="23" t="b">
        <v>0</v>
      </c>
      <c r="C277" s="24">
        <f t="shared" si="76"/>
        <v>0</v>
      </c>
      <c r="D277" s="16" t="s">
        <v>30</v>
      </c>
      <c r="E277" s="26">
        <f t="shared" si="77"/>
        <v>0</v>
      </c>
      <c r="F277" s="27">
        <f t="shared" si="78"/>
        <v>0</v>
      </c>
      <c r="G277" s="27">
        <f t="shared" si="79"/>
        <v>0</v>
      </c>
      <c r="H277" s="27">
        <f t="shared" si="80"/>
        <v>0</v>
      </c>
      <c r="I277" s="27">
        <f t="shared" si="81"/>
        <v>0</v>
      </c>
      <c r="J277" s="27">
        <f t="shared" si="82"/>
        <v>0</v>
      </c>
      <c r="K277" s="27">
        <f t="shared" si="83"/>
        <v>0</v>
      </c>
      <c r="L277" s="27">
        <f t="shared" si="84"/>
        <v>0</v>
      </c>
      <c r="M277" s="28">
        <f t="shared" si="85"/>
        <v>0</v>
      </c>
      <c r="N277" s="26">
        <f t="shared" si="86"/>
        <v>0</v>
      </c>
      <c r="O277" s="27">
        <f t="shared" si="87"/>
        <v>0</v>
      </c>
      <c r="P277" s="27">
        <f t="shared" si="88"/>
        <v>0</v>
      </c>
      <c r="Q277" s="27">
        <f t="shared" si="89"/>
        <v>0</v>
      </c>
      <c r="R277" s="27">
        <f t="shared" si="90"/>
        <v>0</v>
      </c>
      <c r="S277" s="27">
        <f t="shared" si="91"/>
        <v>0</v>
      </c>
      <c r="T277" s="27">
        <f t="shared" si="92"/>
        <v>0</v>
      </c>
      <c r="U277" s="27">
        <f t="shared" si="93"/>
        <v>0</v>
      </c>
      <c r="V277" s="27">
        <f t="shared" si="94"/>
        <v>0</v>
      </c>
      <c r="W277" s="8"/>
      <c r="X277" s="29">
        <f>IF(AND(C277=0,C278=0),1,0)</f>
        <v>1</v>
      </c>
    </row>
    <row r="278" spans="1:24" ht="21.25" customHeight="1" x14ac:dyDescent="0.15">
      <c r="A278" s="30" t="s">
        <v>297</v>
      </c>
      <c r="B278" s="31" t="b">
        <v>0</v>
      </c>
      <c r="C278" s="24">
        <f t="shared" si="76"/>
        <v>0</v>
      </c>
      <c r="D278" s="16" t="s">
        <v>18</v>
      </c>
      <c r="E278" s="26">
        <f t="shared" si="77"/>
        <v>0</v>
      </c>
      <c r="F278" s="27">
        <f t="shared" si="78"/>
        <v>0</v>
      </c>
      <c r="G278" s="27">
        <f t="shared" si="79"/>
        <v>0</v>
      </c>
      <c r="H278" s="27">
        <f t="shared" si="80"/>
        <v>0</v>
      </c>
      <c r="I278" s="27">
        <f t="shared" si="81"/>
        <v>0</v>
      </c>
      <c r="J278" s="27">
        <f t="shared" si="82"/>
        <v>0</v>
      </c>
      <c r="K278" s="27">
        <f t="shared" si="83"/>
        <v>0</v>
      </c>
      <c r="L278" s="27">
        <f t="shared" si="84"/>
        <v>0</v>
      </c>
      <c r="M278" s="28">
        <f t="shared" si="85"/>
        <v>0</v>
      </c>
      <c r="N278" s="26">
        <f t="shared" si="86"/>
        <v>0</v>
      </c>
      <c r="O278" s="27">
        <f t="shared" si="87"/>
        <v>0</v>
      </c>
      <c r="P278" s="27">
        <f t="shared" si="88"/>
        <v>0</v>
      </c>
      <c r="Q278" s="27">
        <f t="shared" si="89"/>
        <v>0</v>
      </c>
      <c r="R278" s="27">
        <f t="shared" si="90"/>
        <v>0</v>
      </c>
      <c r="S278" s="27">
        <f t="shared" si="91"/>
        <v>0</v>
      </c>
      <c r="T278" s="27">
        <f t="shared" si="92"/>
        <v>0</v>
      </c>
      <c r="U278" s="27">
        <f t="shared" si="93"/>
        <v>0</v>
      </c>
      <c r="V278" s="27">
        <f t="shared" si="94"/>
        <v>0</v>
      </c>
      <c r="W278" s="8"/>
      <c r="X278" s="29">
        <f>IF(AND(C277=1,C278=1),-1,0)</f>
        <v>0</v>
      </c>
    </row>
    <row r="279" spans="1:24" ht="21.25" customHeight="1" x14ac:dyDescent="0.15">
      <c r="A279" s="22" t="s">
        <v>298</v>
      </c>
      <c r="B279" s="23" t="b">
        <v>0</v>
      </c>
      <c r="C279" s="24">
        <f t="shared" si="76"/>
        <v>0</v>
      </c>
      <c r="D279" s="16" t="s">
        <v>22</v>
      </c>
      <c r="E279" s="26">
        <f t="shared" si="77"/>
        <v>0</v>
      </c>
      <c r="F279" s="27">
        <f t="shared" si="78"/>
        <v>0</v>
      </c>
      <c r="G279" s="27">
        <f t="shared" si="79"/>
        <v>0</v>
      </c>
      <c r="H279" s="27">
        <f t="shared" si="80"/>
        <v>0</v>
      </c>
      <c r="I279" s="27">
        <f t="shared" si="81"/>
        <v>0</v>
      </c>
      <c r="J279" s="27">
        <f t="shared" si="82"/>
        <v>0</v>
      </c>
      <c r="K279" s="27">
        <f t="shared" si="83"/>
        <v>0</v>
      </c>
      <c r="L279" s="27">
        <f t="shared" si="84"/>
        <v>0</v>
      </c>
      <c r="M279" s="28">
        <f t="shared" si="85"/>
        <v>0</v>
      </c>
      <c r="N279" s="26">
        <f t="shared" si="86"/>
        <v>0</v>
      </c>
      <c r="O279" s="27">
        <f t="shared" si="87"/>
        <v>0</v>
      </c>
      <c r="P279" s="27">
        <f t="shared" si="88"/>
        <v>0</v>
      </c>
      <c r="Q279" s="27">
        <f t="shared" si="89"/>
        <v>0</v>
      </c>
      <c r="R279" s="27">
        <f t="shared" si="90"/>
        <v>0</v>
      </c>
      <c r="S279" s="27">
        <f t="shared" si="91"/>
        <v>0</v>
      </c>
      <c r="T279" s="27">
        <f t="shared" si="92"/>
        <v>0</v>
      </c>
      <c r="U279" s="27">
        <f t="shared" si="93"/>
        <v>0</v>
      </c>
      <c r="V279" s="27">
        <f t="shared" si="94"/>
        <v>0</v>
      </c>
      <c r="W279" s="8"/>
      <c r="X279" s="29">
        <f>IF(AND(C279=0,C280=0),1,0)</f>
        <v>1</v>
      </c>
    </row>
    <row r="280" spans="1:24" ht="21.25" customHeight="1" x14ac:dyDescent="0.15">
      <c r="A280" s="30" t="s">
        <v>299</v>
      </c>
      <c r="B280" s="31" t="b">
        <v>0</v>
      </c>
      <c r="C280" s="24">
        <f t="shared" si="76"/>
        <v>0</v>
      </c>
      <c r="D280" s="16" t="s">
        <v>34</v>
      </c>
      <c r="E280" s="26">
        <f t="shared" si="77"/>
        <v>0</v>
      </c>
      <c r="F280" s="27">
        <f t="shared" si="78"/>
        <v>0</v>
      </c>
      <c r="G280" s="27">
        <f t="shared" si="79"/>
        <v>0</v>
      </c>
      <c r="H280" s="27">
        <f t="shared" si="80"/>
        <v>0</v>
      </c>
      <c r="I280" s="27">
        <f t="shared" si="81"/>
        <v>0</v>
      </c>
      <c r="J280" s="27">
        <f t="shared" si="82"/>
        <v>0</v>
      </c>
      <c r="K280" s="27">
        <f t="shared" si="83"/>
        <v>0</v>
      </c>
      <c r="L280" s="27">
        <f t="shared" si="84"/>
        <v>0</v>
      </c>
      <c r="M280" s="28">
        <f t="shared" si="85"/>
        <v>0</v>
      </c>
      <c r="N280" s="26">
        <f t="shared" si="86"/>
        <v>0</v>
      </c>
      <c r="O280" s="27">
        <f t="shared" si="87"/>
        <v>0</v>
      </c>
      <c r="P280" s="27">
        <f t="shared" si="88"/>
        <v>0</v>
      </c>
      <c r="Q280" s="27">
        <f t="shared" si="89"/>
        <v>0</v>
      </c>
      <c r="R280" s="27">
        <f t="shared" si="90"/>
        <v>0</v>
      </c>
      <c r="S280" s="27">
        <f t="shared" si="91"/>
        <v>0</v>
      </c>
      <c r="T280" s="27">
        <f t="shared" si="92"/>
        <v>0</v>
      </c>
      <c r="U280" s="27">
        <f t="shared" si="93"/>
        <v>0</v>
      </c>
      <c r="V280" s="27">
        <f t="shared" si="94"/>
        <v>0</v>
      </c>
      <c r="W280" s="8"/>
      <c r="X280" s="29">
        <f>IF(AND(C279=1,C280=1),-1,0)</f>
        <v>0</v>
      </c>
    </row>
    <row r="281" spans="1:24" ht="21.25" customHeight="1" x14ac:dyDescent="0.15">
      <c r="A281" s="22" t="s">
        <v>300</v>
      </c>
      <c r="B281" s="23" t="b">
        <v>0</v>
      </c>
      <c r="C281" s="24">
        <f t="shared" si="76"/>
        <v>0</v>
      </c>
      <c r="D281" s="16" t="s">
        <v>28</v>
      </c>
      <c r="E281" s="26">
        <f t="shared" si="77"/>
        <v>0</v>
      </c>
      <c r="F281" s="27">
        <f t="shared" si="78"/>
        <v>0</v>
      </c>
      <c r="G281" s="27">
        <f t="shared" si="79"/>
        <v>0</v>
      </c>
      <c r="H281" s="27">
        <f t="shared" si="80"/>
        <v>0</v>
      </c>
      <c r="I281" s="27">
        <f t="shared" si="81"/>
        <v>0</v>
      </c>
      <c r="J281" s="27">
        <f t="shared" si="82"/>
        <v>0</v>
      </c>
      <c r="K281" s="27">
        <f t="shared" si="83"/>
        <v>0</v>
      </c>
      <c r="L281" s="27">
        <f t="shared" si="84"/>
        <v>0</v>
      </c>
      <c r="M281" s="28">
        <f t="shared" si="85"/>
        <v>0</v>
      </c>
      <c r="N281" s="26">
        <f t="shared" si="86"/>
        <v>0</v>
      </c>
      <c r="O281" s="27">
        <f t="shared" si="87"/>
        <v>0</v>
      </c>
      <c r="P281" s="27">
        <f t="shared" si="88"/>
        <v>0</v>
      </c>
      <c r="Q281" s="27">
        <f t="shared" si="89"/>
        <v>0</v>
      </c>
      <c r="R281" s="27">
        <f t="shared" si="90"/>
        <v>0</v>
      </c>
      <c r="S281" s="27">
        <f t="shared" si="91"/>
        <v>0</v>
      </c>
      <c r="T281" s="27">
        <f t="shared" si="92"/>
        <v>0</v>
      </c>
      <c r="U281" s="27">
        <f t="shared" si="93"/>
        <v>0</v>
      </c>
      <c r="V281" s="27">
        <f t="shared" si="94"/>
        <v>0</v>
      </c>
      <c r="W281" s="8"/>
      <c r="X281" s="29">
        <f>IF(AND(C281=0,C282=0),1,0)</f>
        <v>1</v>
      </c>
    </row>
    <row r="282" spans="1:24" ht="21.25" customHeight="1" x14ac:dyDescent="0.15">
      <c r="A282" s="30" t="s">
        <v>301</v>
      </c>
      <c r="B282" s="31" t="b">
        <v>0</v>
      </c>
      <c r="C282" s="24">
        <f t="shared" si="76"/>
        <v>0</v>
      </c>
      <c r="D282" s="16" t="s">
        <v>32</v>
      </c>
      <c r="E282" s="26">
        <f t="shared" si="77"/>
        <v>0</v>
      </c>
      <c r="F282" s="27">
        <f t="shared" si="78"/>
        <v>0</v>
      </c>
      <c r="G282" s="27">
        <f t="shared" si="79"/>
        <v>0</v>
      </c>
      <c r="H282" s="27">
        <f t="shared" si="80"/>
        <v>0</v>
      </c>
      <c r="I282" s="27">
        <f t="shared" si="81"/>
        <v>0</v>
      </c>
      <c r="J282" s="27">
        <f t="shared" si="82"/>
        <v>0</v>
      </c>
      <c r="K282" s="27">
        <f t="shared" si="83"/>
        <v>0</v>
      </c>
      <c r="L282" s="27">
        <f t="shared" si="84"/>
        <v>0</v>
      </c>
      <c r="M282" s="28">
        <f t="shared" si="85"/>
        <v>0</v>
      </c>
      <c r="N282" s="26">
        <f t="shared" si="86"/>
        <v>0</v>
      </c>
      <c r="O282" s="27">
        <f t="shared" si="87"/>
        <v>0</v>
      </c>
      <c r="P282" s="27">
        <f t="shared" si="88"/>
        <v>0</v>
      </c>
      <c r="Q282" s="27">
        <f t="shared" si="89"/>
        <v>0</v>
      </c>
      <c r="R282" s="27">
        <f t="shared" si="90"/>
        <v>0</v>
      </c>
      <c r="S282" s="27">
        <f t="shared" si="91"/>
        <v>0</v>
      </c>
      <c r="T282" s="27">
        <f t="shared" si="92"/>
        <v>0</v>
      </c>
      <c r="U282" s="27">
        <f t="shared" si="93"/>
        <v>0</v>
      </c>
      <c r="V282" s="27">
        <f t="shared" si="94"/>
        <v>0</v>
      </c>
      <c r="W282" s="8"/>
      <c r="X282" s="29">
        <f>IF(AND(C281=1,C282=1),-1,0)</f>
        <v>0</v>
      </c>
    </row>
    <row r="283" spans="1:24" ht="21.25" customHeight="1" x14ac:dyDescent="0.15">
      <c r="A283" s="22" t="s">
        <v>302</v>
      </c>
      <c r="B283" s="23" t="b">
        <v>0</v>
      </c>
      <c r="C283" s="24">
        <f t="shared" si="76"/>
        <v>0</v>
      </c>
      <c r="D283" s="16" t="s">
        <v>26</v>
      </c>
      <c r="E283" s="26">
        <f t="shared" si="77"/>
        <v>0</v>
      </c>
      <c r="F283" s="27">
        <f t="shared" si="78"/>
        <v>0</v>
      </c>
      <c r="G283" s="27">
        <f t="shared" si="79"/>
        <v>0</v>
      </c>
      <c r="H283" s="27">
        <f t="shared" si="80"/>
        <v>0</v>
      </c>
      <c r="I283" s="27">
        <f t="shared" si="81"/>
        <v>0</v>
      </c>
      <c r="J283" s="27">
        <f t="shared" si="82"/>
        <v>0</v>
      </c>
      <c r="K283" s="27">
        <f t="shared" si="83"/>
        <v>0</v>
      </c>
      <c r="L283" s="27">
        <f t="shared" si="84"/>
        <v>0</v>
      </c>
      <c r="M283" s="28">
        <f t="shared" si="85"/>
        <v>0</v>
      </c>
      <c r="N283" s="26">
        <f t="shared" si="86"/>
        <v>0</v>
      </c>
      <c r="O283" s="27">
        <f t="shared" si="87"/>
        <v>0</v>
      </c>
      <c r="P283" s="27">
        <f t="shared" si="88"/>
        <v>0</v>
      </c>
      <c r="Q283" s="27">
        <f t="shared" si="89"/>
        <v>0</v>
      </c>
      <c r="R283" s="27">
        <f t="shared" si="90"/>
        <v>0</v>
      </c>
      <c r="S283" s="27">
        <f t="shared" si="91"/>
        <v>0</v>
      </c>
      <c r="T283" s="27">
        <f t="shared" si="92"/>
        <v>0</v>
      </c>
      <c r="U283" s="27">
        <f t="shared" si="93"/>
        <v>0</v>
      </c>
      <c r="V283" s="27">
        <f t="shared" si="94"/>
        <v>0</v>
      </c>
      <c r="W283" s="8"/>
      <c r="X283" s="29">
        <f>IF(AND(C283=0,C284=0),1,0)</f>
        <v>1</v>
      </c>
    </row>
    <row r="284" spans="1:24" ht="21.25" customHeight="1" x14ac:dyDescent="0.15">
      <c r="A284" s="30" t="s">
        <v>303</v>
      </c>
      <c r="B284" s="31" t="b">
        <v>0</v>
      </c>
      <c r="C284" s="24">
        <f t="shared" si="76"/>
        <v>0</v>
      </c>
      <c r="D284" s="16" t="s">
        <v>24</v>
      </c>
      <c r="E284" s="26">
        <f t="shared" si="77"/>
        <v>0</v>
      </c>
      <c r="F284" s="27">
        <f t="shared" si="78"/>
        <v>0</v>
      </c>
      <c r="G284" s="27">
        <f t="shared" si="79"/>
        <v>0</v>
      </c>
      <c r="H284" s="27">
        <f t="shared" si="80"/>
        <v>0</v>
      </c>
      <c r="I284" s="27">
        <f t="shared" si="81"/>
        <v>0</v>
      </c>
      <c r="J284" s="27">
        <f t="shared" si="82"/>
        <v>0</v>
      </c>
      <c r="K284" s="27">
        <f t="shared" si="83"/>
        <v>0</v>
      </c>
      <c r="L284" s="27">
        <f t="shared" si="84"/>
        <v>0</v>
      </c>
      <c r="M284" s="28">
        <f t="shared" si="85"/>
        <v>0</v>
      </c>
      <c r="N284" s="26">
        <f t="shared" si="86"/>
        <v>0</v>
      </c>
      <c r="O284" s="27">
        <f t="shared" si="87"/>
        <v>0</v>
      </c>
      <c r="P284" s="27">
        <f t="shared" si="88"/>
        <v>0</v>
      </c>
      <c r="Q284" s="27">
        <f t="shared" si="89"/>
        <v>0</v>
      </c>
      <c r="R284" s="27">
        <f t="shared" si="90"/>
        <v>0</v>
      </c>
      <c r="S284" s="27">
        <f t="shared" si="91"/>
        <v>0</v>
      </c>
      <c r="T284" s="27">
        <f t="shared" si="92"/>
        <v>0</v>
      </c>
      <c r="U284" s="27">
        <f t="shared" si="93"/>
        <v>0</v>
      </c>
      <c r="V284" s="27">
        <f t="shared" si="94"/>
        <v>0</v>
      </c>
      <c r="W284" s="8"/>
      <c r="X284" s="29">
        <f>IF(AND(C283=1,C284=1),-1,0)</f>
        <v>0</v>
      </c>
    </row>
    <row r="285" spans="1:24" ht="21.25" customHeight="1" x14ac:dyDescent="0.15">
      <c r="A285" s="22" t="s">
        <v>304</v>
      </c>
      <c r="B285" s="23" t="b">
        <v>0</v>
      </c>
      <c r="C285" s="24">
        <f t="shared" si="76"/>
        <v>0</v>
      </c>
      <c r="D285" s="16" t="s">
        <v>20</v>
      </c>
      <c r="E285" s="26">
        <f t="shared" si="77"/>
        <v>0</v>
      </c>
      <c r="F285" s="27">
        <f t="shared" si="78"/>
        <v>0</v>
      </c>
      <c r="G285" s="27">
        <f t="shared" si="79"/>
        <v>0</v>
      </c>
      <c r="H285" s="27">
        <f t="shared" si="80"/>
        <v>0</v>
      </c>
      <c r="I285" s="27">
        <f t="shared" si="81"/>
        <v>0</v>
      </c>
      <c r="J285" s="27">
        <f t="shared" si="82"/>
        <v>0</v>
      </c>
      <c r="K285" s="27">
        <f t="shared" si="83"/>
        <v>0</v>
      </c>
      <c r="L285" s="27">
        <f t="shared" si="84"/>
        <v>0</v>
      </c>
      <c r="M285" s="28">
        <f t="shared" si="85"/>
        <v>0</v>
      </c>
      <c r="N285" s="26">
        <f t="shared" si="86"/>
        <v>0</v>
      </c>
      <c r="O285" s="27">
        <f t="shared" si="87"/>
        <v>0</v>
      </c>
      <c r="P285" s="27">
        <f t="shared" si="88"/>
        <v>0</v>
      </c>
      <c r="Q285" s="27">
        <f t="shared" si="89"/>
        <v>0</v>
      </c>
      <c r="R285" s="27">
        <f t="shared" si="90"/>
        <v>0</v>
      </c>
      <c r="S285" s="27">
        <f t="shared" si="91"/>
        <v>0</v>
      </c>
      <c r="T285" s="27">
        <f t="shared" si="92"/>
        <v>0</v>
      </c>
      <c r="U285" s="27">
        <f t="shared" si="93"/>
        <v>0</v>
      </c>
      <c r="V285" s="27">
        <f t="shared" si="94"/>
        <v>0</v>
      </c>
      <c r="W285" s="8"/>
      <c r="X285" s="29">
        <f>IF(AND(C285=0,C286=0),1,0)</f>
        <v>1</v>
      </c>
    </row>
    <row r="286" spans="1:24" ht="21.25" customHeight="1" x14ac:dyDescent="0.15">
      <c r="A286" s="30" t="s">
        <v>305</v>
      </c>
      <c r="B286" s="31" t="b">
        <v>0</v>
      </c>
      <c r="C286" s="24">
        <f t="shared" si="76"/>
        <v>0</v>
      </c>
      <c r="D286" s="16" t="s">
        <v>30</v>
      </c>
      <c r="E286" s="26">
        <f t="shared" si="77"/>
        <v>0</v>
      </c>
      <c r="F286" s="27">
        <f t="shared" si="78"/>
        <v>0</v>
      </c>
      <c r="G286" s="27">
        <f t="shared" si="79"/>
        <v>0</v>
      </c>
      <c r="H286" s="27">
        <f t="shared" si="80"/>
        <v>0</v>
      </c>
      <c r="I286" s="27">
        <f t="shared" si="81"/>
        <v>0</v>
      </c>
      <c r="J286" s="27">
        <f t="shared" si="82"/>
        <v>0</v>
      </c>
      <c r="K286" s="27">
        <f t="shared" si="83"/>
        <v>0</v>
      </c>
      <c r="L286" s="27">
        <f t="shared" si="84"/>
        <v>0</v>
      </c>
      <c r="M286" s="28">
        <f t="shared" si="85"/>
        <v>0</v>
      </c>
      <c r="N286" s="26">
        <f t="shared" si="86"/>
        <v>0</v>
      </c>
      <c r="O286" s="27">
        <f t="shared" si="87"/>
        <v>0</v>
      </c>
      <c r="P286" s="27">
        <f t="shared" si="88"/>
        <v>0</v>
      </c>
      <c r="Q286" s="27">
        <f t="shared" si="89"/>
        <v>0</v>
      </c>
      <c r="R286" s="27">
        <f t="shared" si="90"/>
        <v>0</v>
      </c>
      <c r="S286" s="27">
        <f t="shared" si="91"/>
        <v>0</v>
      </c>
      <c r="T286" s="27">
        <f t="shared" si="92"/>
        <v>0</v>
      </c>
      <c r="U286" s="27">
        <f t="shared" si="93"/>
        <v>0</v>
      </c>
      <c r="V286" s="27">
        <f t="shared" si="94"/>
        <v>0</v>
      </c>
      <c r="W286" s="8"/>
      <c r="X286" s="29">
        <f>IF(AND(C285=1,C286=1),-1,0)</f>
        <v>0</v>
      </c>
    </row>
    <row r="287" spans="1:24" ht="21.25" customHeight="1" x14ac:dyDescent="0.15">
      <c r="A287" s="22" t="s">
        <v>306</v>
      </c>
      <c r="B287" s="23" t="b">
        <v>0</v>
      </c>
      <c r="C287" s="24">
        <f t="shared" si="76"/>
        <v>0</v>
      </c>
      <c r="D287" s="16" t="s">
        <v>22</v>
      </c>
      <c r="E287" s="26">
        <f t="shared" si="77"/>
        <v>0</v>
      </c>
      <c r="F287" s="27">
        <f t="shared" si="78"/>
        <v>0</v>
      </c>
      <c r="G287" s="27">
        <f t="shared" si="79"/>
        <v>0</v>
      </c>
      <c r="H287" s="27">
        <f t="shared" si="80"/>
        <v>0</v>
      </c>
      <c r="I287" s="27">
        <f t="shared" si="81"/>
        <v>0</v>
      </c>
      <c r="J287" s="27">
        <f t="shared" si="82"/>
        <v>0</v>
      </c>
      <c r="K287" s="27">
        <f t="shared" si="83"/>
        <v>0</v>
      </c>
      <c r="L287" s="27">
        <f t="shared" si="84"/>
        <v>0</v>
      </c>
      <c r="M287" s="28">
        <f t="shared" si="85"/>
        <v>0</v>
      </c>
      <c r="N287" s="26">
        <f t="shared" si="86"/>
        <v>0</v>
      </c>
      <c r="O287" s="27">
        <f t="shared" si="87"/>
        <v>0</v>
      </c>
      <c r="P287" s="27">
        <f t="shared" si="88"/>
        <v>0</v>
      </c>
      <c r="Q287" s="27">
        <f t="shared" si="89"/>
        <v>0</v>
      </c>
      <c r="R287" s="27">
        <f t="shared" si="90"/>
        <v>0</v>
      </c>
      <c r="S287" s="27">
        <f t="shared" si="91"/>
        <v>0</v>
      </c>
      <c r="T287" s="27">
        <f t="shared" si="92"/>
        <v>0</v>
      </c>
      <c r="U287" s="27">
        <f t="shared" si="93"/>
        <v>0</v>
      </c>
      <c r="V287" s="27">
        <f t="shared" si="94"/>
        <v>0</v>
      </c>
      <c r="W287" s="8"/>
      <c r="X287" s="29">
        <f>IF(AND(C287=0,C288=0),1,0)</f>
        <v>1</v>
      </c>
    </row>
    <row r="288" spans="1:24" ht="21.25" customHeight="1" x14ac:dyDescent="0.15">
      <c r="A288" s="30" t="s">
        <v>307</v>
      </c>
      <c r="B288" s="31" t="b">
        <v>0</v>
      </c>
      <c r="C288" s="24">
        <f t="shared" si="76"/>
        <v>0</v>
      </c>
      <c r="D288" s="16" t="s">
        <v>18</v>
      </c>
      <c r="E288" s="26">
        <f t="shared" si="77"/>
        <v>0</v>
      </c>
      <c r="F288" s="27">
        <f t="shared" si="78"/>
        <v>0</v>
      </c>
      <c r="G288" s="27">
        <f t="shared" si="79"/>
        <v>0</v>
      </c>
      <c r="H288" s="27">
        <f t="shared" si="80"/>
        <v>0</v>
      </c>
      <c r="I288" s="27">
        <f t="shared" si="81"/>
        <v>0</v>
      </c>
      <c r="J288" s="27">
        <f t="shared" si="82"/>
        <v>0</v>
      </c>
      <c r="K288" s="27">
        <f t="shared" si="83"/>
        <v>0</v>
      </c>
      <c r="L288" s="27">
        <f t="shared" si="84"/>
        <v>0</v>
      </c>
      <c r="M288" s="28">
        <f t="shared" si="85"/>
        <v>0</v>
      </c>
      <c r="N288" s="26">
        <f t="shared" si="86"/>
        <v>0</v>
      </c>
      <c r="O288" s="27">
        <f t="shared" si="87"/>
        <v>0</v>
      </c>
      <c r="P288" s="27">
        <f t="shared" si="88"/>
        <v>0</v>
      </c>
      <c r="Q288" s="27">
        <f t="shared" si="89"/>
        <v>0</v>
      </c>
      <c r="R288" s="27">
        <f t="shared" si="90"/>
        <v>0</v>
      </c>
      <c r="S288" s="27">
        <f t="shared" si="91"/>
        <v>0</v>
      </c>
      <c r="T288" s="27">
        <f t="shared" si="92"/>
        <v>0</v>
      </c>
      <c r="U288" s="27">
        <f t="shared" si="93"/>
        <v>0</v>
      </c>
      <c r="V288" s="27">
        <f t="shared" si="94"/>
        <v>0</v>
      </c>
      <c r="W288" s="8"/>
      <c r="X288" s="29">
        <f>IF(AND(C287=1,C288=1),-1,0)</f>
        <v>0</v>
      </c>
    </row>
    <row r="289" spans="1:24" ht="21.25" customHeight="1" x14ac:dyDescent="0.15">
      <c r="A289" s="22" t="s">
        <v>308</v>
      </c>
      <c r="B289" s="23" t="b">
        <v>0</v>
      </c>
      <c r="C289" s="24">
        <f t="shared" si="76"/>
        <v>0</v>
      </c>
      <c r="D289" s="16" t="s">
        <v>24</v>
      </c>
      <c r="E289" s="26">
        <f t="shared" si="77"/>
        <v>0</v>
      </c>
      <c r="F289" s="27">
        <f t="shared" si="78"/>
        <v>0</v>
      </c>
      <c r="G289" s="27">
        <f t="shared" si="79"/>
        <v>0</v>
      </c>
      <c r="H289" s="27">
        <f t="shared" si="80"/>
        <v>0</v>
      </c>
      <c r="I289" s="27">
        <f t="shared" si="81"/>
        <v>0</v>
      </c>
      <c r="J289" s="27">
        <f t="shared" si="82"/>
        <v>0</v>
      </c>
      <c r="K289" s="27">
        <f t="shared" si="83"/>
        <v>0</v>
      </c>
      <c r="L289" s="27">
        <f t="shared" si="84"/>
        <v>0</v>
      </c>
      <c r="M289" s="28">
        <f t="shared" si="85"/>
        <v>0</v>
      </c>
      <c r="N289" s="26">
        <f t="shared" si="86"/>
        <v>0</v>
      </c>
      <c r="O289" s="27">
        <f t="shared" si="87"/>
        <v>0</v>
      </c>
      <c r="P289" s="27">
        <f t="shared" si="88"/>
        <v>0</v>
      </c>
      <c r="Q289" s="27">
        <f t="shared" si="89"/>
        <v>0</v>
      </c>
      <c r="R289" s="27">
        <f t="shared" si="90"/>
        <v>0</v>
      </c>
      <c r="S289" s="27">
        <f t="shared" si="91"/>
        <v>0</v>
      </c>
      <c r="T289" s="27">
        <f t="shared" si="92"/>
        <v>0</v>
      </c>
      <c r="U289" s="27">
        <f t="shared" si="93"/>
        <v>0</v>
      </c>
      <c r="V289" s="27">
        <f t="shared" si="94"/>
        <v>0</v>
      </c>
      <c r="W289" s="8"/>
      <c r="X289" s="29">
        <f>IF(AND(C289=0,C290=0),1,0)</f>
        <v>1</v>
      </c>
    </row>
    <row r="290" spans="1:24" ht="21.25" customHeight="1" x14ac:dyDescent="0.15">
      <c r="A290" s="30" t="s">
        <v>309</v>
      </c>
      <c r="B290" s="31" t="b">
        <v>0</v>
      </c>
      <c r="C290" s="24">
        <f t="shared" si="76"/>
        <v>0</v>
      </c>
      <c r="D290" s="16" t="s">
        <v>28</v>
      </c>
      <c r="E290" s="26">
        <f t="shared" si="77"/>
        <v>0</v>
      </c>
      <c r="F290" s="27">
        <f t="shared" si="78"/>
        <v>0</v>
      </c>
      <c r="G290" s="27">
        <f t="shared" si="79"/>
        <v>0</v>
      </c>
      <c r="H290" s="27">
        <f t="shared" si="80"/>
        <v>0</v>
      </c>
      <c r="I290" s="27">
        <f t="shared" si="81"/>
        <v>0</v>
      </c>
      <c r="J290" s="27">
        <f t="shared" si="82"/>
        <v>0</v>
      </c>
      <c r="K290" s="27">
        <f t="shared" si="83"/>
        <v>0</v>
      </c>
      <c r="L290" s="27">
        <f t="shared" si="84"/>
        <v>0</v>
      </c>
      <c r="M290" s="28">
        <f t="shared" si="85"/>
        <v>0</v>
      </c>
      <c r="N290" s="26">
        <f t="shared" si="86"/>
        <v>0</v>
      </c>
      <c r="O290" s="27">
        <f t="shared" si="87"/>
        <v>0</v>
      </c>
      <c r="P290" s="27">
        <f t="shared" si="88"/>
        <v>0</v>
      </c>
      <c r="Q290" s="27">
        <f t="shared" si="89"/>
        <v>0</v>
      </c>
      <c r="R290" s="27">
        <f t="shared" si="90"/>
        <v>0</v>
      </c>
      <c r="S290" s="27">
        <f t="shared" si="91"/>
        <v>0</v>
      </c>
      <c r="T290" s="27">
        <f t="shared" si="92"/>
        <v>0</v>
      </c>
      <c r="U290" s="27">
        <f t="shared" si="93"/>
        <v>0</v>
      </c>
      <c r="V290" s="27">
        <f t="shared" si="94"/>
        <v>0</v>
      </c>
      <c r="W290" s="8"/>
      <c r="X290" s="29">
        <f>IF(AND(C289=1,C290=1),-1,0)</f>
        <v>0</v>
      </c>
    </row>
    <row r="291" spans="1:24" ht="21.25" customHeight="1" x14ac:dyDescent="0.15">
      <c r="A291" s="22" t="s">
        <v>310</v>
      </c>
      <c r="B291" s="23" t="b">
        <v>0</v>
      </c>
      <c r="C291" s="24">
        <f t="shared" si="76"/>
        <v>0</v>
      </c>
      <c r="D291" s="16" t="s">
        <v>34</v>
      </c>
      <c r="E291" s="26">
        <f t="shared" si="77"/>
        <v>0</v>
      </c>
      <c r="F291" s="27">
        <f t="shared" si="78"/>
        <v>0</v>
      </c>
      <c r="G291" s="27">
        <f t="shared" si="79"/>
        <v>0</v>
      </c>
      <c r="H291" s="27">
        <f t="shared" si="80"/>
        <v>0</v>
      </c>
      <c r="I291" s="27">
        <f t="shared" si="81"/>
        <v>0</v>
      </c>
      <c r="J291" s="27">
        <f t="shared" si="82"/>
        <v>0</v>
      </c>
      <c r="K291" s="27">
        <f t="shared" si="83"/>
        <v>0</v>
      </c>
      <c r="L291" s="27">
        <f t="shared" si="84"/>
        <v>0</v>
      </c>
      <c r="M291" s="28">
        <f t="shared" si="85"/>
        <v>0</v>
      </c>
      <c r="N291" s="26">
        <f t="shared" si="86"/>
        <v>0</v>
      </c>
      <c r="O291" s="27">
        <f t="shared" si="87"/>
        <v>0</v>
      </c>
      <c r="P291" s="27">
        <f t="shared" si="88"/>
        <v>0</v>
      </c>
      <c r="Q291" s="27">
        <f t="shared" si="89"/>
        <v>0</v>
      </c>
      <c r="R291" s="27">
        <f t="shared" si="90"/>
        <v>0</v>
      </c>
      <c r="S291" s="27">
        <f t="shared" si="91"/>
        <v>0</v>
      </c>
      <c r="T291" s="27">
        <f t="shared" si="92"/>
        <v>0</v>
      </c>
      <c r="U291" s="27">
        <f t="shared" si="93"/>
        <v>0</v>
      </c>
      <c r="V291" s="27">
        <f t="shared" si="94"/>
        <v>0</v>
      </c>
      <c r="W291" s="8"/>
      <c r="X291" s="29">
        <f>IF(AND(C291=0,C292=0),1,0)</f>
        <v>1</v>
      </c>
    </row>
    <row r="292" spans="1:24" ht="21.25" customHeight="1" x14ac:dyDescent="0.15">
      <c r="A292" s="30" t="s">
        <v>311</v>
      </c>
      <c r="B292" s="31" t="b">
        <v>0</v>
      </c>
      <c r="C292" s="24">
        <f t="shared" si="76"/>
        <v>0</v>
      </c>
      <c r="D292" s="16" t="s">
        <v>32</v>
      </c>
      <c r="E292" s="26">
        <f t="shared" si="77"/>
        <v>0</v>
      </c>
      <c r="F292" s="27">
        <f t="shared" si="78"/>
        <v>0</v>
      </c>
      <c r="G292" s="27">
        <f t="shared" si="79"/>
        <v>0</v>
      </c>
      <c r="H292" s="27">
        <f t="shared" si="80"/>
        <v>0</v>
      </c>
      <c r="I292" s="27">
        <f t="shared" si="81"/>
        <v>0</v>
      </c>
      <c r="J292" s="27">
        <f t="shared" si="82"/>
        <v>0</v>
      </c>
      <c r="K292" s="27">
        <f t="shared" si="83"/>
        <v>0</v>
      </c>
      <c r="L292" s="27">
        <f t="shared" si="84"/>
        <v>0</v>
      </c>
      <c r="M292" s="28">
        <f t="shared" si="85"/>
        <v>0</v>
      </c>
      <c r="N292" s="26">
        <f t="shared" si="86"/>
        <v>0</v>
      </c>
      <c r="O292" s="27">
        <f t="shared" si="87"/>
        <v>0</v>
      </c>
      <c r="P292" s="27">
        <f t="shared" si="88"/>
        <v>0</v>
      </c>
      <c r="Q292" s="27">
        <f t="shared" si="89"/>
        <v>0</v>
      </c>
      <c r="R292" s="27">
        <f t="shared" si="90"/>
        <v>0</v>
      </c>
      <c r="S292" s="27">
        <f t="shared" si="91"/>
        <v>0</v>
      </c>
      <c r="T292" s="27">
        <f t="shared" si="92"/>
        <v>0</v>
      </c>
      <c r="U292" s="27">
        <f t="shared" si="93"/>
        <v>0</v>
      </c>
      <c r="V292" s="27">
        <f t="shared" si="94"/>
        <v>0</v>
      </c>
      <c r="W292" s="8"/>
      <c r="X292" s="29">
        <f>IF(AND(C291=1,C292=1),-1,0)</f>
        <v>0</v>
      </c>
    </row>
    <row r="293" spans="1:24" ht="21.25" customHeight="1" x14ac:dyDescent="0.15">
      <c r="A293" s="22" t="s">
        <v>312</v>
      </c>
      <c r="B293" s="23" t="b">
        <v>0</v>
      </c>
      <c r="C293" s="24">
        <f t="shared" si="76"/>
        <v>0</v>
      </c>
      <c r="D293" s="16" t="s">
        <v>30</v>
      </c>
      <c r="E293" s="26">
        <f t="shared" si="77"/>
        <v>0</v>
      </c>
      <c r="F293" s="27">
        <f t="shared" si="78"/>
        <v>0</v>
      </c>
      <c r="G293" s="27">
        <f t="shared" si="79"/>
        <v>0</v>
      </c>
      <c r="H293" s="27">
        <f t="shared" si="80"/>
        <v>0</v>
      </c>
      <c r="I293" s="27">
        <f t="shared" si="81"/>
        <v>0</v>
      </c>
      <c r="J293" s="27">
        <f t="shared" si="82"/>
        <v>0</v>
      </c>
      <c r="K293" s="27">
        <f t="shared" si="83"/>
        <v>0</v>
      </c>
      <c r="L293" s="27">
        <f t="shared" si="84"/>
        <v>0</v>
      </c>
      <c r="M293" s="28">
        <f t="shared" si="85"/>
        <v>0</v>
      </c>
      <c r="N293" s="26">
        <f t="shared" si="86"/>
        <v>0</v>
      </c>
      <c r="O293" s="27">
        <f t="shared" si="87"/>
        <v>0</v>
      </c>
      <c r="P293" s="27">
        <f t="shared" si="88"/>
        <v>0</v>
      </c>
      <c r="Q293" s="27">
        <f t="shared" si="89"/>
        <v>0</v>
      </c>
      <c r="R293" s="27">
        <f t="shared" si="90"/>
        <v>0</v>
      </c>
      <c r="S293" s="27">
        <f t="shared" si="91"/>
        <v>0</v>
      </c>
      <c r="T293" s="27">
        <f t="shared" si="92"/>
        <v>0</v>
      </c>
      <c r="U293" s="27">
        <f t="shared" si="93"/>
        <v>0</v>
      </c>
      <c r="V293" s="27">
        <f t="shared" si="94"/>
        <v>0</v>
      </c>
      <c r="W293" s="8"/>
      <c r="X293" s="29">
        <f>IF(AND(C293=0,C294=0),1,0)</f>
        <v>1</v>
      </c>
    </row>
    <row r="294" spans="1:24" ht="21.25" customHeight="1" x14ac:dyDescent="0.15">
      <c r="A294" s="30" t="s">
        <v>313</v>
      </c>
      <c r="B294" s="31" t="b">
        <v>0</v>
      </c>
      <c r="C294" s="24">
        <f t="shared" si="76"/>
        <v>0</v>
      </c>
      <c r="D294" s="16" t="s">
        <v>26</v>
      </c>
      <c r="E294" s="26">
        <f t="shared" si="77"/>
        <v>0</v>
      </c>
      <c r="F294" s="27">
        <f t="shared" si="78"/>
        <v>0</v>
      </c>
      <c r="G294" s="27">
        <f t="shared" si="79"/>
        <v>0</v>
      </c>
      <c r="H294" s="27">
        <f t="shared" si="80"/>
        <v>0</v>
      </c>
      <c r="I294" s="27">
        <f t="shared" si="81"/>
        <v>0</v>
      </c>
      <c r="J294" s="27">
        <f t="shared" si="82"/>
        <v>0</v>
      </c>
      <c r="K294" s="27">
        <f t="shared" si="83"/>
        <v>0</v>
      </c>
      <c r="L294" s="27">
        <f t="shared" si="84"/>
        <v>0</v>
      </c>
      <c r="M294" s="28">
        <f t="shared" si="85"/>
        <v>0</v>
      </c>
      <c r="N294" s="32">
        <f t="shared" si="86"/>
        <v>0</v>
      </c>
      <c r="O294" s="33">
        <f t="shared" si="87"/>
        <v>0</v>
      </c>
      <c r="P294" s="33">
        <f t="shared" si="88"/>
        <v>0</v>
      </c>
      <c r="Q294" s="33">
        <f t="shared" si="89"/>
        <v>0</v>
      </c>
      <c r="R294" s="33">
        <f t="shared" si="90"/>
        <v>0</v>
      </c>
      <c r="S294" s="33">
        <f t="shared" si="91"/>
        <v>0</v>
      </c>
      <c r="T294" s="33">
        <f t="shared" si="92"/>
        <v>0</v>
      </c>
      <c r="U294" s="33">
        <f t="shared" si="93"/>
        <v>0</v>
      </c>
      <c r="V294" s="33">
        <f t="shared" si="94"/>
        <v>0</v>
      </c>
      <c r="W294" s="8"/>
      <c r="X294" s="29">
        <f>IF(AND(C293=1,C294=1),-1,0)</f>
        <v>0</v>
      </c>
    </row>
    <row r="295" spans="1:24" ht="21.25" customHeight="1" x14ac:dyDescent="0.15">
      <c r="A295" s="74" t="s">
        <v>314</v>
      </c>
      <c r="B295" s="75"/>
      <c r="C295" s="34"/>
      <c r="D295" s="4"/>
      <c r="E295" s="35">
        <f t="shared" ref="E295:V295" si="95">SUM(E7:E294)</f>
        <v>0</v>
      </c>
      <c r="F295" s="36">
        <f t="shared" si="95"/>
        <v>0</v>
      </c>
      <c r="G295" s="36">
        <f t="shared" si="95"/>
        <v>0</v>
      </c>
      <c r="H295" s="36">
        <f t="shared" si="95"/>
        <v>0</v>
      </c>
      <c r="I295" s="36">
        <f t="shared" si="95"/>
        <v>0</v>
      </c>
      <c r="J295" s="36">
        <f t="shared" si="95"/>
        <v>0</v>
      </c>
      <c r="K295" s="36">
        <f t="shared" si="95"/>
        <v>0</v>
      </c>
      <c r="L295" s="36">
        <f t="shared" si="95"/>
        <v>0</v>
      </c>
      <c r="M295" s="37">
        <f t="shared" si="95"/>
        <v>0</v>
      </c>
      <c r="N295" s="38">
        <f t="shared" si="95"/>
        <v>0</v>
      </c>
      <c r="O295" s="39">
        <f t="shared" si="95"/>
        <v>0</v>
      </c>
      <c r="P295" s="40">
        <f t="shared" si="95"/>
        <v>0</v>
      </c>
      <c r="Q295" s="38">
        <f t="shared" si="95"/>
        <v>0</v>
      </c>
      <c r="R295" s="39">
        <f t="shared" si="95"/>
        <v>0</v>
      </c>
      <c r="S295" s="40">
        <f t="shared" si="95"/>
        <v>0</v>
      </c>
      <c r="T295" s="38">
        <f t="shared" si="95"/>
        <v>0</v>
      </c>
      <c r="U295" s="39">
        <f t="shared" si="95"/>
        <v>0</v>
      </c>
      <c r="V295" s="40">
        <f t="shared" si="95"/>
        <v>0</v>
      </c>
      <c r="W295" s="15" t="s">
        <v>315</v>
      </c>
      <c r="X295" s="41">
        <f>SUM(X6:X293)</f>
        <v>144</v>
      </c>
    </row>
    <row r="296" spans="1:24" ht="20" customHeight="1" x14ac:dyDescent="0.15">
      <c r="A296" s="76" t="s">
        <v>316</v>
      </c>
      <c r="B296" s="77"/>
      <c r="C296" s="34"/>
      <c r="D296" s="4"/>
      <c r="E296" s="35"/>
      <c r="F296" s="36"/>
      <c r="G296" s="36"/>
      <c r="H296" s="36">
        <f>H295</f>
        <v>0</v>
      </c>
      <c r="I296" s="36">
        <f>I295</f>
        <v>0</v>
      </c>
      <c r="J296" s="36">
        <f>J295</f>
        <v>0</v>
      </c>
      <c r="K296" s="36"/>
      <c r="L296" s="36"/>
      <c r="M296" s="37"/>
      <c r="N296" s="42"/>
      <c r="O296" s="43">
        <f>O295</f>
        <v>0</v>
      </c>
      <c r="P296" s="44"/>
      <c r="Q296" s="42"/>
      <c r="R296" s="43">
        <f>R295</f>
        <v>0</v>
      </c>
      <c r="S296" s="44"/>
      <c r="T296" s="42"/>
      <c r="U296" s="43">
        <f>U295</f>
        <v>0</v>
      </c>
      <c r="V296" s="44"/>
      <c r="W296" s="15" t="s">
        <v>317</v>
      </c>
      <c r="X296" s="41">
        <f>SUM(E295:M295)</f>
        <v>0</v>
      </c>
    </row>
    <row r="297" spans="1:24" ht="21.25" customHeight="1" x14ac:dyDescent="0.15">
      <c r="A297" s="45"/>
      <c r="B297" s="46"/>
      <c r="C297" s="34"/>
      <c r="D297" s="4"/>
      <c r="E297" s="35"/>
      <c r="F297" s="36"/>
      <c r="G297" s="36"/>
      <c r="H297" s="36"/>
      <c r="I297" s="36"/>
      <c r="J297" s="36"/>
      <c r="K297" s="36">
        <f>K295</f>
        <v>0</v>
      </c>
      <c r="L297" s="36">
        <f>L295</f>
        <v>0</v>
      </c>
      <c r="M297" s="37">
        <f>M295</f>
        <v>0</v>
      </c>
      <c r="N297" s="47"/>
      <c r="O297" s="48"/>
      <c r="P297" s="49">
        <f>P295</f>
        <v>0</v>
      </c>
      <c r="Q297" s="47"/>
      <c r="R297" s="48"/>
      <c r="S297" s="49">
        <f>S295</f>
        <v>0</v>
      </c>
      <c r="T297" s="47"/>
      <c r="U297" s="48"/>
      <c r="V297" s="49">
        <f>V295</f>
        <v>0</v>
      </c>
      <c r="W297" s="15" t="s">
        <v>318</v>
      </c>
      <c r="X297" s="8"/>
    </row>
    <row r="298" spans="1:24" ht="46.75" customHeight="1" x14ac:dyDescent="0.15">
      <c r="A298" s="82" t="s">
        <v>319</v>
      </c>
      <c r="B298" s="79"/>
      <c r="C298" s="50"/>
      <c r="D298" s="4"/>
      <c r="E298" s="51">
        <f t="shared" ref="E298:V298" si="96">SUM(E7:E294)/144</f>
        <v>0</v>
      </c>
      <c r="F298" s="52">
        <f t="shared" si="96"/>
        <v>0</v>
      </c>
      <c r="G298" s="52">
        <f t="shared" si="96"/>
        <v>0</v>
      </c>
      <c r="H298" s="52">
        <f t="shared" si="96"/>
        <v>0</v>
      </c>
      <c r="I298" s="52">
        <f t="shared" si="96"/>
        <v>0</v>
      </c>
      <c r="J298" s="52">
        <f t="shared" si="96"/>
        <v>0</v>
      </c>
      <c r="K298" s="52">
        <f t="shared" si="96"/>
        <v>0</v>
      </c>
      <c r="L298" s="52">
        <f t="shared" si="96"/>
        <v>0</v>
      </c>
      <c r="M298" s="53">
        <f t="shared" si="96"/>
        <v>0</v>
      </c>
      <c r="N298" s="54">
        <f t="shared" si="96"/>
        <v>0</v>
      </c>
      <c r="O298" s="55">
        <f t="shared" si="96"/>
        <v>0</v>
      </c>
      <c r="P298" s="55">
        <f t="shared" si="96"/>
        <v>0</v>
      </c>
      <c r="Q298" s="55">
        <f t="shared" si="96"/>
        <v>0</v>
      </c>
      <c r="R298" s="55">
        <f t="shared" si="96"/>
        <v>0</v>
      </c>
      <c r="S298" s="55">
        <f t="shared" si="96"/>
        <v>0</v>
      </c>
      <c r="T298" s="55">
        <f t="shared" si="96"/>
        <v>0</v>
      </c>
      <c r="U298" s="55">
        <f t="shared" si="96"/>
        <v>0</v>
      </c>
      <c r="V298" s="55">
        <f t="shared" si="96"/>
        <v>0</v>
      </c>
      <c r="W298" s="8"/>
      <c r="X298" s="3"/>
    </row>
  </sheetData>
  <mergeCells count="7">
    <mergeCell ref="A298:B298"/>
    <mergeCell ref="A1:X1"/>
    <mergeCell ref="A3:B3"/>
    <mergeCell ref="A295:B295"/>
    <mergeCell ref="A296:B296"/>
    <mergeCell ref="A2:B2"/>
    <mergeCell ref="A4:B4"/>
  </mergeCells>
  <conditionalFormatting sqref="W7:X295 W296:W298 X297:X298">
    <cfRule type="cellIs" dxfId="2" priority="1" stopIfTrue="1" operator="lessThan">
      <formula>0</formula>
    </cfRule>
    <cfRule type="cellIs" dxfId="1" priority="2" stopIfTrue="1" operator="greaterThan">
      <formula>0</formula>
    </cfRule>
  </conditionalFormatting>
  <conditionalFormatting sqref="X296">
    <cfRule type="cellIs" dxfId="0" priority="3" stopIfTrue="1" operator="notEqual">
      <formula>144</formula>
    </cfRule>
  </conditionalFormatting>
  <pageMargins left="1" right="1" top="1" bottom="1" header="0.25" footer="0.25"/>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workbookViewId="0"/>
  </sheetViews>
  <sheetFormatPr baseColWidth="10" defaultColWidth="10" defaultRowHeight="13" customHeight="1" x14ac:dyDescent="0.15"/>
  <cols>
    <col min="1" max="256" width="10" customWidth="1"/>
  </cols>
  <sheetData/>
  <pageMargins left="1" right="1" top="1" bottom="1" header="0.25" footer="0.25"/>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20" customHeight="1" x14ac:dyDescent="0.15"/>
  <cols>
    <col min="1" max="1" width="6.5" style="56" customWidth="1"/>
    <col min="2" max="2" width="14" style="56" customWidth="1"/>
    <col min="3" max="3" width="42.33203125" style="56" customWidth="1"/>
    <col min="4" max="4" width="20.5" style="56" customWidth="1"/>
    <col min="5" max="5" width="18.1640625" style="56" customWidth="1"/>
    <col min="6" max="6" width="16.33203125" style="56" customWidth="1"/>
    <col min="7" max="7" width="27.83203125" style="56" customWidth="1"/>
    <col min="8" max="8" width="59.5" style="56" customWidth="1"/>
    <col min="9" max="9" width="10.83203125" style="56" customWidth="1"/>
    <col min="10" max="10" width="13.33203125" style="56" customWidth="1"/>
    <col min="11" max="11" width="8.83203125" style="56" customWidth="1"/>
    <col min="12" max="12" width="6.5" style="56" customWidth="1"/>
    <col min="13" max="256" width="16.33203125" style="56" customWidth="1"/>
  </cols>
  <sheetData>
    <row r="1" spans="1:12" ht="44.25" customHeight="1" x14ac:dyDescent="0.15">
      <c r="A1" s="57" t="s">
        <v>320</v>
      </c>
      <c r="B1" s="57" t="s">
        <v>321</v>
      </c>
      <c r="C1" s="57" t="s">
        <v>322</v>
      </c>
      <c r="D1" s="57" t="s">
        <v>323</v>
      </c>
      <c r="E1" s="57" t="s">
        <v>324</v>
      </c>
      <c r="F1" s="57" t="s">
        <v>325</v>
      </c>
      <c r="G1" s="57" t="s">
        <v>326</v>
      </c>
      <c r="H1" s="57" t="s">
        <v>327</v>
      </c>
      <c r="I1" s="57" t="s">
        <v>328</v>
      </c>
      <c r="J1" s="57" t="s">
        <v>329</v>
      </c>
      <c r="K1" s="86" t="s">
        <v>330</v>
      </c>
      <c r="L1" s="87"/>
    </row>
    <row r="2" spans="1:12" ht="44.25" customHeight="1" x14ac:dyDescent="0.15">
      <c r="A2" s="59" t="s">
        <v>7</v>
      </c>
      <c r="B2" s="60" t="s">
        <v>331</v>
      </c>
      <c r="C2" s="61" t="s">
        <v>332</v>
      </c>
      <c r="D2" s="61" t="s">
        <v>333</v>
      </c>
      <c r="E2" s="83" t="s">
        <v>334</v>
      </c>
      <c r="F2" s="83" t="s">
        <v>335</v>
      </c>
      <c r="G2" s="83" t="s">
        <v>336</v>
      </c>
      <c r="H2" s="61" t="s">
        <v>337</v>
      </c>
      <c r="I2" s="61" t="s">
        <v>338</v>
      </c>
      <c r="J2" s="61" t="s">
        <v>13</v>
      </c>
      <c r="K2" s="61" t="s">
        <v>339</v>
      </c>
      <c r="L2" s="61" t="s">
        <v>340</v>
      </c>
    </row>
    <row r="3" spans="1:12" ht="32" customHeight="1" x14ac:dyDescent="0.15">
      <c r="A3" s="62" t="s">
        <v>8</v>
      </c>
      <c r="B3" s="63" t="s">
        <v>341</v>
      </c>
      <c r="C3" s="64" t="s">
        <v>342</v>
      </c>
      <c r="D3" s="64" t="s">
        <v>343</v>
      </c>
      <c r="E3" s="84"/>
      <c r="F3" s="84"/>
      <c r="G3" s="84"/>
      <c r="H3" s="64" t="s">
        <v>344</v>
      </c>
      <c r="I3" s="64" t="s">
        <v>11</v>
      </c>
      <c r="J3" s="64" t="s">
        <v>14</v>
      </c>
      <c r="K3" s="64" t="s">
        <v>345</v>
      </c>
      <c r="L3" s="64" t="s">
        <v>346</v>
      </c>
    </row>
    <row r="4" spans="1:12" ht="44" customHeight="1" x14ac:dyDescent="0.15">
      <c r="A4" s="62" t="s">
        <v>338</v>
      </c>
      <c r="B4" s="63" t="s">
        <v>347</v>
      </c>
      <c r="C4" s="64" t="s">
        <v>348</v>
      </c>
      <c r="D4" s="64" t="s">
        <v>349</v>
      </c>
      <c r="E4" s="84"/>
      <c r="F4" s="84"/>
      <c r="G4" s="84"/>
      <c r="H4" s="64" t="s">
        <v>350</v>
      </c>
      <c r="I4" s="64" t="s">
        <v>15</v>
      </c>
      <c r="J4" s="64" t="s">
        <v>7</v>
      </c>
      <c r="K4" s="64" t="s">
        <v>351</v>
      </c>
      <c r="L4" s="64" t="s">
        <v>352</v>
      </c>
    </row>
    <row r="5" spans="1:12" ht="68" customHeight="1" x14ac:dyDescent="0.15">
      <c r="A5" s="62" t="s">
        <v>10</v>
      </c>
      <c r="B5" s="63" t="s">
        <v>353</v>
      </c>
      <c r="C5" s="64" t="s">
        <v>354</v>
      </c>
      <c r="D5" s="64" t="s">
        <v>355</v>
      </c>
      <c r="E5" s="85" t="s">
        <v>356</v>
      </c>
      <c r="F5" s="85" t="s">
        <v>357</v>
      </c>
      <c r="G5" s="85" t="s">
        <v>358</v>
      </c>
      <c r="H5" s="64" t="s">
        <v>359</v>
      </c>
      <c r="I5" s="64" t="s">
        <v>13</v>
      </c>
      <c r="J5" s="64" t="s">
        <v>12</v>
      </c>
      <c r="K5" s="64" t="s">
        <v>360</v>
      </c>
      <c r="L5" s="64" t="s">
        <v>361</v>
      </c>
    </row>
    <row r="6" spans="1:12" ht="56" customHeight="1" x14ac:dyDescent="0.15">
      <c r="A6" s="62" t="s">
        <v>11</v>
      </c>
      <c r="B6" s="63" t="s">
        <v>362</v>
      </c>
      <c r="C6" s="64" t="s">
        <v>363</v>
      </c>
      <c r="D6" s="64" t="s">
        <v>364</v>
      </c>
      <c r="E6" s="84"/>
      <c r="F6" s="84"/>
      <c r="G6" s="84"/>
      <c r="H6" s="64" t="s">
        <v>365</v>
      </c>
      <c r="I6" s="64" t="s">
        <v>14</v>
      </c>
      <c r="J6" s="64" t="s">
        <v>8</v>
      </c>
      <c r="K6" s="66" t="s">
        <v>366</v>
      </c>
      <c r="L6" s="64" t="s">
        <v>367</v>
      </c>
    </row>
    <row r="7" spans="1:12" ht="56" customHeight="1" x14ac:dyDescent="0.15">
      <c r="A7" s="62" t="s">
        <v>12</v>
      </c>
      <c r="B7" s="63" t="s">
        <v>368</v>
      </c>
      <c r="C7" s="64" t="s">
        <v>369</v>
      </c>
      <c r="D7" s="64" t="s">
        <v>370</v>
      </c>
      <c r="E7" s="84"/>
      <c r="F7" s="84"/>
      <c r="G7" s="84"/>
      <c r="H7" s="64" t="s">
        <v>371</v>
      </c>
      <c r="I7" s="64" t="s">
        <v>10</v>
      </c>
      <c r="J7" s="64" t="s">
        <v>15</v>
      </c>
      <c r="K7" s="64" t="s">
        <v>372</v>
      </c>
      <c r="L7" s="64" t="s">
        <v>373</v>
      </c>
    </row>
    <row r="8" spans="1:12" ht="32" customHeight="1" x14ac:dyDescent="0.15">
      <c r="A8" s="62" t="s">
        <v>13</v>
      </c>
      <c r="B8" s="63" t="s">
        <v>374</v>
      </c>
      <c r="C8" s="64" t="s">
        <v>375</v>
      </c>
      <c r="D8" s="64" t="s">
        <v>376</v>
      </c>
      <c r="E8" s="85" t="s">
        <v>377</v>
      </c>
      <c r="F8" s="85" t="s">
        <v>378</v>
      </c>
      <c r="G8" s="85" t="s">
        <v>379</v>
      </c>
      <c r="H8" s="64" t="s">
        <v>380</v>
      </c>
      <c r="I8" s="64" t="s">
        <v>7</v>
      </c>
      <c r="J8" s="64" t="s">
        <v>10</v>
      </c>
      <c r="K8" s="64" t="s">
        <v>381</v>
      </c>
      <c r="L8" s="64" t="s">
        <v>382</v>
      </c>
    </row>
    <row r="9" spans="1:12" ht="20" customHeight="1" x14ac:dyDescent="0.15">
      <c r="A9" s="62" t="s">
        <v>14</v>
      </c>
      <c r="B9" s="63" t="s">
        <v>383</v>
      </c>
      <c r="C9" s="64" t="s">
        <v>384</v>
      </c>
      <c r="D9" s="64" t="s">
        <v>385</v>
      </c>
      <c r="E9" s="84"/>
      <c r="F9" s="84"/>
      <c r="G9" s="84"/>
      <c r="H9" s="64" t="s">
        <v>386</v>
      </c>
      <c r="I9" s="64" t="s">
        <v>8</v>
      </c>
      <c r="J9" s="64" t="s">
        <v>11</v>
      </c>
      <c r="K9" s="64" t="s">
        <v>387</v>
      </c>
      <c r="L9" s="64" t="s">
        <v>388</v>
      </c>
    </row>
    <row r="10" spans="1:12" ht="32" customHeight="1" x14ac:dyDescent="0.15">
      <c r="A10" s="62" t="s">
        <v>15</v>
      </c>
      <c r="B10" s="63" t="s">
        <v>389</v>
      </c>
      <c r="C10" s="64" t="s">
        <v>390</v>
      </c>
      <c r="D10" s="64" t="s">
        <v>391</v>
      </c>
      <c r="E10" s="84"/>
      <c r="F10" s="84"/>
      <c r="G10" s="84"/>
      <c r="H10" s="64" t="s">
        <v>392</v>
      </c>
      <c r="I10" s="64" t="s">
        <v>12</v>
      </c>
      <c r="J10" s="64" t="s">
        <v>338</v>
      </c>
      <c r="K10" s="64" t="s">
        <v>393</v>
      </c>
      <c r="L10" s="64" t="s">
        <v>394</v>
      </c>
    </row>
  </sheetData>
  <mergeCells count="10">
    <mergeCell ref="G2:G4"/>
    <mergeCell ref="G5:G7"/>
    <mergeCell ref="G8:G10"/>
    <mergeCell ref="K1:L1"/>
    <mergeCell ref="E2:E4"/>
    <mergeCell ref="F2:F4"/>
    <mergeCell ref="E5:E7"/>
    <mergeCell ref="F5:F7"/>
    <mergeCell ref="E8:E10"/>
    <mergeCell ref="F8:F10"/>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1"/>
  <sheetViews>
    <sheetView showGridLines="0" workbookViewId="0">
      <pane xSplit="1" ySplit="1" topLeftCell="B2" activePane="bottomRight" state="frozen"/>
      <selection pane="topRight"/>
      <selection pane="bottomLeft"/>
      <selection pane="bottomRight" activeCell="B2" sqref="B2:B4"/>
    </sheetView>
  </sheetViews>
  <sheetFormatPr baseColWidth="10" defaultColWidth="16.33203125" defaultRowHeight="20" customHeight="1" x14ac:dyDescent="0.15"/>
  <cols>
    <col min="1" max="1" width="19.6640625" style="67" customWidth="1"/>
    <col min="2" max="2" width="16.33203125" style="67" customWidth="1"/>
    <col min="3" max="3" width="29.33203125" style="67" customWidth="1"/>
    <col min="4" max="256" width="16.33203125" style="67" customWidth="1"/>
  </cols>
  <sheetData>
    <row r="1" spans="1:5" ht="20.25" customHeight="1" x14ac:dyDescent="0.15">
      <c r="A1" s="57" t="s">
        <v>395</v>
      </c>
      <c r="B1" s="57" t="s">
        <v>396</v>
      </c>
      <c r="C1" s="57" t="s">
        <v>321</v>
      </c>
      <c r="D1" s="58"/>
      <c r="E1" s="58"/>
    </row>
    <row r="2" spans="1:5" ht="20.25" customHeight="1" x14ac:dyDescent="0.15">
      <c r="A2" s="59" t="s">
        <v>397</v>
      </c>
      <c r="B2" s="88" t="s">
        <v>398</v>
      </c>
      <c r="C2" s="61" t="s">
        <v>399</v>
      </c>
      <c r="D2" s="68"/>
      <c r="E2" s="68"/>
    </row>
    <row r="3" spans="1:5" ht="20" customHeight="1" x14ac:dyDescent="0.15">
      <c r="A3" s="62" t="s">
        <v>400</v>
      </c>
      <c r="B3" s="89"/>
      <c r="C3" s="64" t="s">
        <v>401</v>
      </c>
      <c r="D3" s="65"/>
      <c r="E3" s="65"/>
    </row>
    <row r="4" spans="1:5" ht="20" customHeight="1" x14ac:dyDescent="0.15">
      <c r="A4" s="62" t="s">
        <v>402</v>
      </c>
      <c r="B4" s="89"/>
      <c r="C4" s="64" t="s">
        <v>403</v>
      </c>
      <c r="D4" s="65"/>
      <c r="E4" s="65"/>
    </row>
    <row r="5" spans="1:5" ht="20" customHeight="1" x14ac:dyDescent="0.15">
      <c r="A5" s="62" t="s">
        <v>404</v>
      </c>
      <c r="B5" s="90" t="s">
        <v>405</v>
      </c>
      <c r="C5" s="64" t="s">
        <v>406</v>
      </c>
      <c r="D5" s="65"/>
      <c r="E5" s="65"/>
    </row>
    <row r="6" spans="1:5" ht="20" customHeight="1" x14ac:dyDescent="0.15">
      <c r="A6" s="62" t="s">
        <v>407</v>
      </c>
      <c r="B6" s="89"/>
      <c r="C6" s="64" t="s">
        <v>408</v>
      </c>
      <c r="D6" s="65"/>
      <c r="E6" s="65"/>
    </row>
    <row r="7" spans="1:5" ht="20" customHeight="1" x14ac:dyDescent="0.15">
      <c r="A7" s="62" t="s">
        <v>409</v>
      </c>
      <c r="B7" s="89"/>
      <c r="C7" s="64" t="s">
        <v>410</v>
      </c>
      <c r="D7" s="65"/>
      <c r="E7" s="65"/>
    </row>
    <row r="8" spans="1:5" ht="20" customHeight="1" x14ac:dyDescent="0.15">
      <c r="A8" s="62" t="s">
        <v>411</v>
      </c>
      <c r="B8" s="90" t="s">
        <v>412</v>
      </c>
      <c r="C8" s="64" t="s">
        <v>413</v>
      </c>
      <c r="D8" s="65"/>
      <c r="E8" s="65"/>
    </row>
    <row r="9" spans="1:5" ht="20" customHeight="1" x14ac:dyDescent="0.15">
      <c r="A9" s="62" t="s">
        <v>414</v>
      </c>
      <c r="B9" s="89"/>
      <c r="C9" s="64" t="s">
        <v>415</v>
      </c>
      <c r="D9" s="65"/>
      <c r="E9" s="65"/>
    </row>
    <row r="10" spans="1:5" ht="20" customHeight="1" x14ac:dyDescent="0.15">
      <c r="A10" s="62" t="s">
        <v>416</v>
      </c>
      <c r="B10" s="89"/>
      <c r="C10" s="64" t="s">
        <v>417</v>
      </c>
      <c r="D10" s="65"/>
      <c r="E10" s="65"/>
    </row>
    <row r="11" spans="1:5" ht="44" customHeight="1" x14ac:dyDescent="0.15">
      <c r="A11" s="69"/>
      <c r="B11" s="90" t="s">
        <v>418</v>
      </c>
      <c r="C11" s="84"/>
      <c r="D11" s="84"/>
      <c r="E11" s="84"/>
    </row>
  </sheetData>
  <mergeCells count="4">
    <mergeCell ref="B2:B4"/>
    <mergeCell ref="B5:B7"/>
    <mergeCell ref="B8:B10"/>
    <mergeCell ref="B11:E1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5"/>
  <sheetViews>
    <sheetView showGridLines="0" workbookViewId="0">
      <pane xSplit="1" ySplit="1" topLeftCell="B2" activePane="bottomRight" state="frozen"/>
      <selection pane="topRight"/>
      <selection pane="bottomLeft"/>
      <selection pane="bottomRight" activeCell="B2" sqref="B2"/>
    </sheetView>
  </sheetViews>
  <sheetFormatPr baseColWidth="10" defaultColWidth="16.33203125" defaultRowHeight="20" customHeight="1" x14ac:dyDescent="0.15"/>
  <cols>
    <col min="1" max="1" width="16.33203125" style="70" customWidth="1"/>
    <col min="2" max="2" width="19.6640625" style="70" customWidth="1"/>
    <col min="3" max="3" width="85.33203125" style="70" customWidth="1"/>
    <col min="4" max="256" width="16.33203125" style="70" customWidth="1"/>
  </cols>
  <sheetData>
    <row r="1" spans="1:3" ht="20.25" customHeight="1" x14ac:dyDescent="0.15">
      <c r="A1" s="57" t="s">
        <v>419</v>
      </c>
      <c r="B1" s="57" t="s">
        <v>420</v>
      </c>
      <c r="C1" s="58"/>
    </row>
    <row r="2" spans="1:3" ht="56.25" customHeight="1" x14ac:dyDescent="0.15">
      <c r="A2" s="59" t="s">
        <v>421</v>
      </c>
      <c r="B2" s="60" t="s">
        <v>422</v>
      </c>
      <c r="C2" s="61" t="s">
        <v>423</v>
      </c>
    </row>
    <row r="3" spans="1:3" ht="44" customHeight="1" x14ac:dyDescent="0.15">
      <c r="A3" s="62" t="s">
        <v>424</v>
      </c>
      <c r="B3" s="63" t="s">
        <v>425</v>
      </c>
      <c r="C3" s="64" t="s">
        <v>426</v>
      </c>
    </row>
    <row r="4" spans="1:3" ht="56" customHeight="1" x14ac:dyDescent="0.15">
      <c r="A4" s="62" t="s">
        <v>427</v>
      </c>
      <c r="B4" s="63" t="s">
        <v>428</v>
      </c>
      <c r="C4" s="64" t="s">
        <v>429</v>
      </c>
    </row>
    <row r="5" spans="1:3" ht="32" customHeight="1" x14ac:dyDescent="0.15">
      <c r="A5" s="69"/>
      <c r="B5" s="90" t="s">
        <v>430</v>
      </c>
      <c r="C5" s="84"/>
    </row>
  </sheetData>
  <mergeCells count="1">
    <mergeCell ref="B5:C5"/>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RHETI2.5 - RHETI2.5</vt:lpstr>
      <vt:lpstr>Results</vt:lpstr>
      <vt:lpstr>More Info - Types</vt:lpstr>
      <vt:lpstr>More Info - Levels</vt:lpstr>
      <vt:lpstr>More Info - Instincts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2020-01-07T17:25:43Z</dcterms:modified>
</cp:coreProperties>
</file>