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ventrexautomotivegmbh-my.sharepoint.com/personal/thomas_haberkorn_ventrex_com/Documents/Desktop/VentCon2/VentCon2/src/"/>
    </mc:Choice>
  </mc:AlternateContent>
  <xr:revisionPtr revIDLastSave="137" documentId="11_AD4DB114E441178AC67DF45FDE56D3CE683EDF26" xr6:coauthVersionLast="47" xr6:coauthVersionMax="47" xr10:uidLastSave="{7380ADB8-A61D-4157-AF75-1ECFECCCA720}"/>
  <bookViews>
    <workbookView xWindow="24" yWindow="744" windowWidth="23016" windowHeight="13656" xr2:uid="{00000000-000D-0000-FFFF-FFFF00000000}"/>
  </bookViews>
  <sheets>
    <sheet name="Tabelle1" sheetId="1" r:id="rId1"/>
  </sheets>
  <definedNames>
    <definedName name="solver_adj" localSheetId="0" hidden="1">Tabelle1!$D$19:$D$20</definedName>
    <definedName name="solver_cvg" localSheetId="0" hidden="1">"0,0001"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"0,075"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Tabelle1!$D$24</definedName>
    <definedName name="solver_pre" localSheetId="0" hidden="1">"0,000001"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1050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32" i="1" l="1"/>
  <c r="D31" i="1"/>
  <c r="D30" i="1"/>
  <c r="D26" i="1"/>
  <c r="D25" i="1"/>
</calcChain>
</file>

<file path=xl/sharedStrings.xml><?xml version="1.0" encoding="utf-8"?>
<sst xmlns="http://schemas.openxmlformats.org/spreadsheetml/2006/main" count="23" uniqueCount="20">
  <si>
    <t>Ku</t>
  </si>
  <si>
    <t>ultimate gain</t>
  </si>
  <si>
    <t>ultimate period</t>
  </si>
  <si>
    <t>Kriterium "sustained oscillations"</t>
  </si>
  <si>
    <t>Tu</t>
  </si>
  <si>
    <t>Step-by-step Procedure:</t>
  </si>
  <si>
    <r>
      <t>1. Set the controller to P-only mode</t>
    </r>
    <r>
      <rPr>
        <sz val="11"/>
        <color theme="1"/>
        <rFont val="Calibri"/>
        <family val="2"/>
        <scheme val="minor"/>
      </rPr>
      <t>:</t>
    </r>
  </si>
  <si>
    <r>
      <t xml:space="preserve">Record the time between successive peaks of the oscillation — this is the </t>
    </r>
    <r>
      <rPr>
        <b/>
        <sz val="11"/>
        <color theme="1"/>
        <rFont val="Calibri"/>
        <family val="2"/>
        <scheme val="minor"/>
      </rPr>
      <t>ultimate period</t>
    </r>
    <r>
      <rPr>
        <sz val="11"/>
        <color theme="1"/>
        <rFont val="Calibri"/>
        <family val="2"/>
        <scheme val="minor"/>
      </rPr>
      <t>.</t>
    </r>
  </si>
  <si>
    <r>
      <t>4. Apply Ziegler–Nichols tuning rules</t>
    </r>
    <r>
      <rPr>
        <sz val="11"/>
        <color theme="1"/>
        <rFont val="Calibri"/>
        <family val="2"/>
        <scheme val="minor"/>
      </rPr>
      <t>:</t>
    </r>
  </si>
  <si>
    <t>Temporarily disable the integral (I) and derivative (D) terms by setting KI=0I and KD=0</t>
  </si>
  <si>
    <t>2. Increase the proportional gain Kp</t>
  </si>
  <si>
    <r>
      <t xml:space="preserve">Gradually increase Kp until the system output exhibits </t>
    </r>
    <r>
      <rPr>
        <b/>
        <sz val="11"/>
        <color theme="1"/>
        <rFont val="Calibri"/>
        <family val="2"/>
        <scheme val="minor"/>
      </rPr>
      <t>sustained oscillations</t>
    </r>
    <r>
      <rPr>
        <sz val="11"/>
        <color theme="1"/>
        <rFont val="Calibri"/>
        <family val="2"/>
        <scheme val="minor"/>
      </rPr>
      <t xml:space="preserve">. This is the </t>
    </r>
    <r>
      <rPr>
        <b/>
        <sz val="11"/>
        <color theme="1"/>
        <rFont val="Calibri"/>
        <family val="2"/>
        <scheme val="minor"/>
      </rPr>
      <t>ultimate gain</t>
    </r>
    <r>
      <rPr>
        <sz val="11"/>
        <color theme="1"/>
        <rFont val="Calibri"/>
        <family val="2"/>
        <scheme val="minor"/>
      </rPr>
      <t xml:space="preserve"> Ku</t>
    </r>
  </si>
  <si>
    <t>3. Measure the oscillation period Tu</t>
  </si>
  <si>
    <t>https://en.wikipedia.org/wiki/Ziegler%E2%80%93Nichols_method</t>
  </si>
  <si>
    <t>Classic PID</t>
  </si>
  <si>
    <t>KP</t>
  </si>
  <si>
    <t>KI</t>
  </si>
  <si>
    <t>KD</t>
  </si>
  <si>
    <t>seconds</t>
  </si>
  <si>
    <t>no overshoot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</si>
</sst>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3" fillId="0" borderId="0" xfId="1"/>
    <xf numFmtId="0" fontId="0" fillId="2" borderId="1" xfId="0" applyFill="1" applyBorder="1"/>
    <xf numFmtId="0" fontId="0" fillId="0" borderId="0" xfId="0" applyAlignment="1">
      <alignment horizontal="left"/>
    </xf>
    <xf numFmtId="0" fontId="0" fillId="3" borderId="1" xfId="0" applyFill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457200</xdr:colOff>
      <xdr:row>3</xdr:row>
      <xdr:rowOff>68580</xdr:rowOff>
    </xdr:from>
    <xdr:to>
      <xdr:col>23</xdr:col>
      <xdr:colOff>450265</xdr:colOff>
      <xdr:row>27</xdr:row>
      <xdr:rowOff>114684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162A74D-C930-4AAC-2F25-855B41327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5620" y="632460"/>
          <a:ext cx="7902625" cy="4435224"/>
        </a:xfrm>
        <a:prstGeom prst="rect">
          <a:avLst/>
        </a:prstGeom>
      </xdr:spPr>
    </xdr:pic>
    <xdr:clientData/>
  </xdr:twoCellAnchor>
  <xdr:twoCellAnchor editAs="oneCell">
    <xdr:from>
      <xdr:col>4</xdr:col>
      <xdr:colOff>373381</xdr:colOff>
      <xdr:row>21</xdr:row>
      <xdr:rowOff>114300</xdr:rowOff>
    </xdr:from>
    <xdr:to>
      <xdr:col>7</xdr:col>
      <xdr:colOff>4667</xdr:colOff>
      <xdr:row>27</xdr:row>
      <xdr:rowOff>80140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BCA6599D-5F55-0793-8A41-ACABBE2C3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4201" y="3970020"/>
          <a:ext cx="1467706" cy="10669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n.wikipedia.org/wiki/Ziegler%E2%80%93Nichols_metho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2"/>
  <sheetViews>
    <sheetView tabSelected="1" topLeftCell="A6" workbookViewId="0">
      <selection activeCell="H21" sqref="H21"/>
    </sheetView>
  </sheetViews>
  <sheetFormatPr baseColWidth="10" defaultColWidth="8.88671875" defaultRowHeight="14.4" x14ac:dyDescent="0.3"/>
  <cols>
    <col min="2" max="2" width="13.44140625" bestFit="1" customWidth="1"/>
  </cols>
  <sheetData>
    <row r="2" spans="2:12" x14ac:dyDescent="0.3">
      <c r="L2" s="7" t="s">
        <v>13</v>
      </c>
    </row>
    <row r="3" spans="2:12" ht="15.6" x14ac:dyDescent="0.3">
      <c r="B3" s="2" t="s">
        <v>5</v>
      </c>
    </row>
    <row r="4" spans="2:12" x14ac:dyDescent="0.3">
      <c r="B4" s="3"/>
    </row>
    <row r="5" spans="2:12" x14ac:dyDescent="0.3">
      <c r="B5" s="5" t="s">
        <v>6</v>
      </c>
    </row>
    <row r="6" spans="2:12" x14ac:dyDescent="0.3">
      <c r="B6" s="3" t="s">
        <v>9</v>
      </c>
    </row>
    <row r="7" spans="2:12" x14ac:dyDescent="0.3">
      <c r="B7" s="3"/>
    </row>
    <row r="8" spans="2:12" x14ac:dyDescent="0.3">
      <c r="B8" s="5" t="s">
        <v>10</v>
      </c>
    </row>
    <row r="9" spans="2:12" x14ac:dyDescent="0.3">
      <c r="B9" s="3" t="s">
        <v>11</v>
      </c>
    </row>
    <row r="10" spans="2:12" x14ac:dyDescent="0.3">
      <c r="B10" s="3"/>
    </row>
    <row r="11" spans="2:12" x14ac:dyDescent="0.3">
      <c r="B11" s="5" t="s">
        <v>12</v>
      </c>
    </row>
    <row r="12" spans="2:12" x14ac:dyDescent="0.3">
      <c r="B12" s="3" t="s">
        <v>7</v>
      </c>
    </row>
    <row r="13" spans="2:12" x14ac:dyDescent="0.3">
      <c r="B13" s="3"/>
    </row>
    <row r="14" spans="2:12" x14ac:dyDescent="0.3">
      <c r="B14" s="5" t="s">
        <v>8</v>
      </c>
    </row>
    <row r="19" spans="2:9" x14ac:dyDescent="0.3">
      <c r="B19" s="1" t="s">
        <v>1</v>
      </c>
      <c r="C19" s="6" t="s">
        <v>0</v>
      </c>
      <c r="D19" s="8">
        <v>1750.0000150000001</v>
      </c>
      <c r="E19" s="9" t="s">
        <v>3</v>
      </c>
    </row>
    <row r="20" spans="2:9" x14ac:dyDescent="0.3">
      <c r="B20" s="1" t="s">
        <v>2</v>
      </c>
      <c r="C20" s="6" t="s">
        <v>4</v>
      </c>
      <c r="D20" s="8">
        <v>0.4</v>
      </c>
      <c r="E20" t="s">
        <v>18</v>
      </c>
    </row>
    <row r="23" spans="2:9" x14ac:dyDescent="0.3">
      <c r="B23" s="4" t="s">
        <v>14</v>
      </c>
    </row>
    <row r="24" spans="2:9" x14ac:dyDescent="0.3">
      <c r="C24" t="s">
        <v>15</v>
      </c>
      <c r="D24" s="10">
        <f>0.6*D19</f>
        <v>1050.0000090000001</v>
      </c>
      <c r="I24">
        <v>1000</v>
      </c>
    </row>
    <row r="25" spans="2:9" x14ac:dyDescent="0.3">
      <c r="C25" t="s">
        <v>16</v>
      </c>
      <c r="D25" s="10">
        <f>1.2*D19/D20</f>
        <v>5250.0000449999998</v>
      </c>
      <c r="I25">
        <v>3740</v>
      </c>
    </row>
    <row r="26" spans="2:9" x14ac:dyDescent="0.3">
      <c r="C26" t="s">
        <v>17</v>
      </c>
      <c r="D26" s="10">
        <f>0.075*D19*D20</f>
        <v>52.500000450000009</v>
      </c>
      <c r="I26">
        <v>48</v>
      </c>
    </row>
    <row r="29" spans="2:9" x14ac:dyDescent="0.3">
      <c r="B29" s="4" t="s">
        <v>19</v>
      </c>
    </row>
    <row r="30" spans="2:9" x14ac:dyDescent="0.3">
      <c r="C30" t="s">
        <v>15</v>
      </c>
      <c r="D30" s="10">
        <f>0.2*D19</f>
        <v>350.00000300000005</v>
      </c>
    </row>
    <row r="31" spans="2:9" x14ac:dyDescent="0.3">
      <c r="C31" t="s">
        <v>16</v>
      </c>
      <c r="D31" s="10">
        <f>0.4*D19/D20</f>
        <v>1750.0000150000001</v>
      </c>
    </row>
    <row r="32" spans="2:9" x14ac:dyDescent="0.3">
      <c r="C32" t="s">
        <v>17</v>
      </c>
      <c r="D32" s="10">
        <f>0.0666*D19*D20</f>
        <v>46.620000399600009</v>
      </c>
    </row>
  </sheetData>
  <hyperlinks>
    <hyperlink ref="L2" r:id="rId1" xr:uid="{8862E042-55D9-4B3E-AB79-0313C0CD9565}"/>
  </hyperlinks>
  <pageMargins left="0.7" right="0.7" top="0.75" bottom="0.75" header="0.3" footer="0.3"/>
  <headerFooter>
    <oddFooter>&amp;C_x000D_&amp;1#&amp;"Akkurat"&amp;7&amp;K737373 Classification: Confidential Internal, Creator: thomas.haberkorn@ventrex.com, Date of Classification: 2025-06-04T10:06:16, Uncontrolled copy when printed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Haberkorn Thomas</dc:creator>
  <cp:lastModifiedBy>Haberkorn Thomas</cp:lastModifiedBy>
  <dcterms:created xsi:type="dcterms:W3CDTF">2015-06-05T18:19:34Z</dcterms:created>
  <dcterms:modified xsi:type="dcterms:W3CDTF">2025-06-13T13:44:50Z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76a27c-e177-487d-9d16-0257bc36536b_Enabled">
    <vt:lpwstr>true</vt:lpwstr>
  </property>
  <property fmtid="{D5CDD505-2E9C-101B-9397-08002B2CF9AE}" pid="3" name="MSIP_Label_a776a27c-e177-487d-9d16-0257bc36536b_SetDate">
    <vt:lpwstr>2025-06-04T08:06:16Z</vt:lpwstr>
  </property>
  <property fmtid="{D5CDD505-2E9C-101B-9397-08002B2CF9AE}" pid="4" name="MSIP_Label_a776a27c-e177-487d-9d16-0257bc36536b_Method">
    <vt:lpwstr>Standard</vt:lpwstr>
  </property>
  <property fmtid="{D5CDD505-2E9C-101B-9397-08002B2CF9AE}" pid="5" name="MSIP_Label_a776a27c-e177-487d-9d16-0257bc36536b_Name">
    <vt:lpwstr>Confidential Internal (protected)</vt:lpwstr>
  </property>
  <property fmtid="{D5CDD505-2E9C-101B-9397-08002B2CF9AE}" pid="6" name="MSIP_Label_a776a27c-e177-487d-9d16-0257bc36536b_SiteId">
    <vt:lpwstr>b25bad19-bf9a-44d9-9b8c-df41e5166155</vt:lpwstr>
  </property>
  <property fmtid="{D5CDD505-2E9C-101B-9397-08002B2CF9AE}" pid="7" name="MSIP_Label_a776a27c-e177-487d-9d16-0257bc36536b_ActionId">
    <vt:lpwstr>bbd714d2-658f-4896-8e2f-82e6f26f1a88</vt:lpwstr>
  </property>
  <property fmtid="{D5CDD505-2E9C-101B-9397-08002B2CF9AE}" pid="8" name="MSIP_Label_a776a27c-e177-487d-9d16-0257bc36536b_ContentBits">
    <vt:lpwstr>2</vt:lpwstr>
  </property>
</Properties>
</file>