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ven-file\data1\ENTWICKLUNG\Software\data_automator\Test\"/>
    </mc:Choice>
  </mc:AlternateContent>
  <xr:revisionPtr revIDLastSave="0" documentId="13_ncr:1_{23434330-A5B7-46DB-8919-B55E0C5D0D3D}" xr6:coauthVersionLast="47" xr6:coauthVersionMax="47" xr10:uidLastSave="{00000000-0000-0000-0000-000000000000}"/>
  <bookViews>
    <workbookView xWindow="2340" yWindow="2340" windowWidth="21600" windowHeight="12675" activeTab="1" xr2:uid="{00000000-000D-0000-FFFF-FFFF00000000}"/>
  </bookViews>
  <sheets>
    <sheet name="Result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E10" i="2" s="1"/>
  <c r="D11" i="2"/>
  <c r="D12" i="2"/>
  <c r="E12" i="2" s="1"/>
  <c r="D13" i="2"/>
  <c r="D14" i="2"/>
  <c r="E14" i="2" s="1"/>
  <c r="D15" i="2"/>
  <c r="D16" i="2"/>
  <c r="D17" i="2"/>
  <c r="D18" i="2"/>
  <c r="E18" i="2" s="1"/>
  <c r="D19" i="2"/>
  <c r="D20" i="2"/>
  <c r="D21" i="2"/>
  <c r="E21" i="2" s="1"/>
  <c r="D22" i="2"/>
  <c r="E22" i="2" s="1"/>
  <c r="D23" i="2"/>
  <c r="D24" i="2"/>
  <c r="D6" i="2"/>
  <c r="C7" i="2"/>
  <c r="E7" i="2" s="1"/>
  <c r="C8" i="2"/>
  <c r="E8" i="2" s="1"/>
  <c r="C9" i="2"/>
  <c r="E9" i="2" s="1"/>
  <c r="C10" i="2"/>
  <c r="C11" i="2"/>
  <c r="E11" i="2" s="1"/>
  <c r="C12" i="2"/>
  <c r="C13" i="2"/>
  <c r="C14" i="2"/>
  <c r="C15" i="2"/>
  <c r="C16" i="2"/>
  <c r="E16" i="2" s="1"/>
  <c r="C17" i="2"/>
  <c r="E17" i="2" s="1"/>
  <c r="C18" i="2"/>
  <c r="C19" i="2"/>
  <c r="E19" i="2" s="1"/>
  <c r="C20" i="2"/>
  <c r="E20" i="2" s="1"/>
  <c r="C21" i="2"/>
  <c r="C22" i="2"/>
  <c r="C23" i="2"/>
  <c r="E23" i="2" s="1"/>
  <c r="C24" i="2"/>
  <c r="C6" i="2"/>
  <c r="E6" i="2" s="1"/>
  <c r="E24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6" i="2"/>
  <c r="E15" i="2" l="1"/>
  <c r="E13" i="2"/>
</calcChain>
</file>

<file path=xl/sharedStrings.xml><?xml version="1.0" encoding="utf-8"?>
<sst xmlns="http://schemas.openxmlformats.org/spreadsheetml/2006/main" count="28" uniqueCount="27">
  <si>
    <t>Maximum</t>
  </si>
  <si>
    <t>Minimum</t>
  </si>
  <si>
    <t>Delta Max-Min</t>
  </si>
  <si>
    <t>Link</t>
  </si>
  <si>
    <t>F:/ENTWICKLUNG/Software/data_automator/Test/12V F2-F3--CSI_FKT 1 F2-F3 1 MST2022081100_004_24V_20230228_110311.xlsx</t>
  </si>
  <si>
    <t>name</t>
  </si>
  <si>
    <t>CSI_FKT 1 F2-F3 1 MST2022081100_004_24V_20230228_110311</t>
  </si>
  <si>
    <t>TestName</t>
  </si>
  <si>
    <t>12V F2-F3</t>
  </si>
  <si>
    <t>LLP Zeit</t>
  </si>
  <si>
    <t>LLP Strom avg</t>
  </si>
  <si>
    <t>LLP Strom avg MAX 100ms</t>
  </si>
  <si>
    <t>LLP Drehzahl avg</t>
  </si>
  <si>
    <t>LLP Hübe</t>
  </si>
  <si>
    <t>Lastpunkt</t>
  </si>
  <si>
    <t>Drehzahl bei I_nenn</t>
  </si>
  <si>
    <t>max avg 20ms:</t>
  </si>
  <si>
    <t>max avg 40ms:</t>
  </si>
  <si>
    <t>max avg 150ms:</t>
  </si>
  <si>
    <t>max avg 750ms:</t>
  </si>
  <si>
    <t>Tstart Zyl</t>
  </si>
  <si>
    <t>Tmax Zyl</t>
  </si>
  <si>
    <t>Tavg Zyl</t>
  </si>
  <si>
    <t>Tstart Motor</t>
  </si>
  <si>
    <t>Tmax Motor</t>
  </si>
  <si>
    <t>F:/ENTWICKLUNG/Software/data_automator/Test/12V F2-F3--CSI_FKT 1 F2-F3 1 MST2022081100_005_24V_20230228_114323.xlsx</t>
  </si>
  <si>
    <t>CSI_FKT 1 F2-F3 1 MST2022081100_005_24V_20230228_114323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</si>
</sst>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12V%20F2-F3--CSI_FKT%201%20F2-F3%201%20MST2022081100_005_24V_20230228_114323.xlsx" TargetMode="External"/><Relationship Id="rId1" Type="http://schemas.openxmlformats.org/officeDocument/2006/relationships/hyperlink" Target="12V%20F2-F3--CSI_FKT%201%20F2-F3%201%20MST2022081100_004_24V_20230228_110311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E22"/>
  <sheetViews>
    <sheetView workbookViewId="0">
      <selection activeCell="B3" sqref="B3"/>
    </sheetView>
  </sheetViews>
  <sheetFormatPr baseColWidth="10" defaultColWidth="8.85546875" defaultRowHeight="15" x14ac:dyDescent="0.25"/>
  <cols>
    <col min="3" max="3" width="26.7109375" customWidth="1"/>
    <col min="4" max="5" width="40.7109375" customWidth="1"/>
  </cols>
  <sheetData>
    <row r="4" spans="3:5" ht="60" x14ac:dyDescent="0.25">
      <c r="C4" t="s">
        <v>3</v>
      </c>
      <c r="D4" s="2" t="s">
        <v>4</v>
      </c>
      <c r="E4" s="2" t="s">
        <v>25</v>
      </c>
    </row>
    <row r="5" spans="3:5" ht="30" x14ac:dyDescent="0.25">
      <c r="C5" t="s">
        <v>5</v>
      </c>
      <c r="D5" s="1" t="s">
        <v>6</v>
      </c>
      <c r="E5" s="1" t="s">
        <v>26</v>
      </c>
    </row>
    <row r="6" spans="3:5" x14ac:dyDescent="0.25">
      <c r="C6" t="s">
        <v>7</v>
      </c>
      <c r="D6" s="1" t="s">
        <v>8</v>
      </c>
      <c r="E6" s="1" t="s">
        <v>8</v>
      </c>
    </row>
    <row r="7" spans="3:5" x14ac:dyDescent="0.25">
      <c r="C7" t="s">
        <v>9</v>
      </c>
      <c r="D7" s="1">
        <v>62.451000000000001</v>
      </c>
      <c r="E7" s="1">
        <v>62.722999999999999</v>
      </c>
    </row>
    <row r="8" spans="3:5" x14ac:dyDescent="0.25">
      <c r="C8" t="s">
        <v>10</v>
      </c>
      <c r="D8" s="1">
        <v>4.1086501933484918</v>
      </c>
      <c r="E8" s="1">
        <v>3.9921424115968369</v>
      </c>
    </row>
    <row r="9" spans="3:5" x14ac:dyDescent="0.25">
      <c r="C9" t="s">
        <v>11</v>
      </c>
      <c r="D9" s="1">
        <v>4.8243749999999999</v>
      </c>
      <c r="E9" s="1">
        <v>4.6907812499999997</v>
      </c>
    </row>
    <row r="10" spans="3:5" x14ac:dyDescent="0.25">
      <c r="C10" t="s">
        <v>12</v>
      </c>
      <c r="D10" s="1">
        <v>5872.0469820822391</v>
      </c>
      <c r="E10" s="1">
        <v>5861.1130209329758</v>
      </c>
    </row>
    <row r="11" spans="3:5" x14ac:dyDescent="0.25">
      <c r="C11" t="s">
        <v>13</v>
      </c>
      <c r="D11" s="1">
        <v>6111.9201013002985</v>
      </c>
      <c r="E11" s="1">
        <v>6127.1098668663171</v>
      </c>
    </row>
    <row r="12" spans="3:5" x14ac:dyDescent="0.25">
      <c r="C12" t="s">
        <v>14</v>
      </c>
      <c r="D12" s="1">
        <v>4.2879709135047657</v>
      </c>
      <c r="E12" s="1">
        <v>4.2101003475912151</v>
      </c>
    </row>
    <row r="13" spans="3:5" x14ac:dyDescent="0.25">
      <c r="C13" t="s">
        <v>15</v>
      </c>
      <c r="D13" s="1">
        <v>0</v>
      </c>
      <c r="E13" s="1">
        <v>0</v>
      </c>
    </row>
    <row r="14" spans="3:5" x14ac:dyDescent="0.25">
      <c r="C14" t="s">
        <v>16</v>
      </c>
      <c r="D14" s="1">
        <v>13.391406249999999</v>
      </c>
      <c r="E14" s="1">
        <v>13.34765625</v>
      </c>
    </row>
    <row r="15" spans="3:5" x14ac:dyDescent="0.25">
      <c r="C15" t="s">
        <v>17</v>
      </c>
      <c r="D15" s="1">
        <v>9.6988281250000004</v>
      </c>
      <c r="E15" s="1">
        <v>9.580078125</v>
      </c>
    </row>
    <row r="16" spans="3:5" x14ac:dyDescent="0.25">
      <c r="C16" t="s">
        <v>18</v>
      </c>
      <c r="D16" s="1">
        <v>5.8767708333333335</v>
      </c>
      <c r="E16" s="1">
        <v>5.6693749999999996</v>
      </c>
    </row>
    <row r="17" spans="3:5" x14ac:dyDescent="0.25">
      <c r="C17" t="s">
        <v>19</v>
      </c>
      <c r="D17" s="1">
        <v>4.6466041666666671</v>
      </c>
      <c r="E17" s="1">
        <v>4.4997291666666666</v>
      </c>
    </row>
    <row r="18" spans="3:5" x14ac:dyDescent="0.25">
      <c r="C18" t="s">
        <v>20</v>
      </c>
      <c r="D18" s="1">
        <v>21.793118</v>
      </c>
      <c r="E18" s="1">
        <v>21.722351</v>
      </c>
    </row>
    <row r="19" spans="3:5" x14ac:dyDescent="0.25">
      <c r="C19" t="s">
        <v>21</v>
      </c>
      <c r="D19" s="1">
        <v>83.742676000000003</v>
      </c>
      <c r="E19" s="1">
        <v>92.511110000000002</v>
      </c>
    </row>
    <row r="20" spans="3:5" x14ac:dyDescent="0.25">
      <c r="C20" t="s">
        <v>22</v>
      </c>
      <c r="D20" s="1">
        <v>54.769798038461524</v>
      </c>
      <c r="E20" s="1">
        <v>58.910318696202552</v>
      </c>
    </row>
    <row r="21" spans="3:5" x14ac:dyDescent="0.25">
      <c r="C21" t="s">
        <v>23</v>
      </c>
      <c r="D21" s="1">
        <v>21.789793</v>
      </c>
      <c r="E21" s="1">
        <v>21.789964999999999</v>
      </c>
    </row>
    <row r="22" spans="3:5" x14ac:dyDescent="0.25">
      <c r="C22" t="s">
        <v>24</v>
      </c>
      <c r="D22" s="1">
        <v>25.609445999999998</v>
      </c>
      <c r="E22" s="1">
        <v>25.616503000000002</v>
      </c>
    </row>
  </sheetData>
  <hyperlinks>
    <hyperlink ref="D4" r:id="rId1" tooltip="F:/ENTWICKLUNG/Software/data_automator/Test/12V F2-F3--CSI_FKT 1 F2-F3 1 MST2022081100_004_24V_20230228_110311.xlsx - Click once to follow. Click and hold to select this cell." xr:uid="{59A26B02-2643-4CEE-B799-9F85273E97BA}"/>
    <hyperlink ref="E4" r:id="rId2" tooltip="F:/ENTWICKLUNG/Software/data_automator/Test/12V F2-F3--CSI_FKT 1 F2-F3 1 MST2022081100_005_24V_20230228_114323.xlsx - Click once to follow. Click and hold to select this cell." xr:uid="{8E18ABA1-587B-4B0F-AC5C-37B5ED0EDA9F}"/>
  </hyperlinks>
  <pageMargins left="0.7" right="0.7" top="0.75" bottom="0.75" header="0.3" footer="0.3"/>
  <pageSetup paperSize="9" orientation="portrait" horizontalDpi="300" verticalDpi="300" r:id="rId3"/>
  <headerFooter>
    <oddFooter>&amp;C&amp;1#&amp;"Akkurat"&amp;7&amp;K737373Classification: Confidential Internal, Creator: thomas.haberkorn@ventrex.com, Date of Classification: 2023-03-07T14:15:59, Uncontrolled copy when printed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105E-B73B-455B-ACB6-ED25B9971D91}">
  <dimension ref="B5:E24"/>
  <sheetViews>
    <sheetView tabSelected="1" workbookViewId="0">
      <selection activeCell="E11" sqref="E11"/>
    </sheetView>
  </sheetViews>
  <sheetFormatPr baseColWidth="10" defaultRowHeight="15" x14ac:dyDescent="0.25"/>
  <cols>
    <col min="2" max="2" width="23.7109375" customWidth="1"/>
    <col min="5" max="5" width="13.140625" bestFit="1" customWidth="1"/>
  </cols>
  <sheetData>
    <row r="5" spans="2:5" x14ac:dyDescent="0.25">
      <c r="C5" t="s">
        <v>0</v>
      </c>
      <c r="D5" t="s">
        <v>1</v>
      </c>
      <c r="E5" t="s">
        <v>2</v>
      </c>
    </row>
    <row r="6" spans="2:5" x14ac:dyDescent="0.25">
      <c r="B6" t="str">
        <f>Result!C6</f>
        <v>TestName</v>
      </c>
      <c r="C6">
        <f>MAX(Result!D6:BZ6)</f>
        <v>0</v>
      </c>
      <c r="D6">
        <f>MIN(Result!D6:BZ6)</f>
        <v>0</v>
      </c>
      <c r="E6">
        <f>C6-D6</f>
        <v>0</v>
      </c>
    </row>
    <row r="7" spans="2:5" x14ac:dyDescent="0.25">
      <c r="B7" t="str">
        <f>Result!C7</f>
        <v>LLP Zeit</v>
      </c>
      <c r="C7">
        <f>MAX(Result!D7:BZ7)</f>
        <v>62.722999999999999</v>
      </c>
      <c r="D7">
        <f>MIN(Result!D7:BZ7)</f>
        <v>62.451000000000001</v>
      </c>
      <c r="E7">
        <f t="shared" ref="E7:E24" si="0">C7-D7</f>
        <v>0.27199999999999847</v>
      </c>
    </row>
    <row r="8" spans="2:5" x14ac:dyDescent="0.25">
      <c r="B8" t="str">
        <f>Result!C8</f>
        <v>LLP Strom avg</v>
      </c>
      <c r="C8">
        <f>MAX(Result!D8:BZ8)</f>
        <v>4.1086501933484918</v>
      </c>
      <c r="D8">
        <f>MIN(Result!D8:BZ8)</f>
        <v>3.9921424115968369</v>
      </c>
      <c r="E8">
        <f t="shared" si="0"/>
        <v>0.11650778175165488</v>
      </c>
    </row>
    <row r="9" spans="2:5" x14ac:dyDescent="0.25">
      <c r="B9" t="str">
        <f>Result!C9</f>
        <v>LLP Strom avg MAX 100ms</v>
      </c>
      <c r="C9">
        <f>MAX(Result!D9:BZ9)</f>
        <v>4.8243749999999999</v>
      </c>
      <c r="D9">
        <f>MIN(Result!D9:BZ9)</f>
        <v>4.6907812499999997</v>
      </c>
      <c r="E9">
        <f t="shared" si="0"/>
        <v>0.13359375000000018</v>
      </c>
    </row>
    <row r="10" spans="2:5" x14ac:dyDescent="0.25">
      <c r="B10" t="str">
        <f>Result!C10</f>
        <v>LLP Drehzahl avg</v>
      </c>
      <c r="C10">
        <f>MAX(Result!D10:BZ10)</f>
        <v>5872.0469820822391</v>
      </c>
      <c r="D10">
        <f>MIN(Result!D10:BZ10)</f>
        <v>5861.1130209329758</v>
      </c>
      <c r="E10">
        <f t="shared" si="0"/>
        <v>10.933961149263268</v>
      </c>
    </row>
    <row r="11" spans="2:5" x14ac:dyDescent="0.25">
      <c r="B11" t="str">
        <f>Result!C11</f>
        <v>LLP Hübe</v>
      </c>
      <c r="C11">
        <f>MAX(Result!D11:BZ11)</f>
        <v>6127.1098668663171</v>
      </c>
      <c r="D11">
        <f>MIN(Result!D11:BZ11)</f>
        <v>6111.9201013002985</v>
      </c>
      <c r="E11">
        <f t="shared" si="0"/>
        <v>15.18976556601865</v>
      </c>
    </row>
    <row r="12" spans="2:5" x14ac:dyDescent="0.25">
      <c r="B12" t="str">
        <f>Result!C12</f>
        <v>Lastpunkt</v>
      </c>
      <c r="C12">
        <f>MAX(Result!D12:BZ12)</f>
        <v>4.2879709135047657</v>
      </c>
      <c r="D12">
        <f>MIN(Result!D12:BZ12)</f>
        <v>4.2101003475912151</v>
      </c>
      <c r="E12">
        <f t="shared" si="0"/>
        <v>7.7870565913550571E-2</v>
      </c>
    </row>
    <row r="13" spans="2:5" x14ac:dyDescent="0.25">
      <c r="B13" t="str">
        <f>Result!C13</f>
        <v>Drehzahl bei I_nenn</v>
      </c>
      <c r="C13">
        <f>MAX(Result!D13:BZ13)</f>
        <v>0</v>
      </c>
      <c r="D13">
        <f>MIN(Result!D13:BZ13)</f>
        <v>0</v>
      </c>
      <c r="E13">
        <f t="shared" si="0"/>
        <v>0</v>
      </c>
    </row>
    <row r="14" spans="2:5" x14ac:dyDescent="0.25">
      <c r="B14" t="str">
        <f>Result!C14</f>
        <v>max avg 20ms:</v>
      </c>
      <c r="C14">
        <f>MAX(Result!D14:BZ14)</f>
        <v>13.391406249999999</v>
      </c>
      <c r="D14">
        <f>MIN(Result!D14:BZ14)</f>
        <v>13.34765625</v>
      </c>
      <c r="E14">
        <f t="shared" si="0"/>
        <v>4.3749999999999289E-2</v>
      </c>
    </row>
    <row r="15" spans="2:5" x14ac:dyDescent="0.25">
      <c r="B15" t="str">
        <f>Result!C15</f>
        <v>max avg 40ms:</v>
      </c>
      <c r="C15">
        <f>MAX(Result!D15:BZ15)</f>
        <v>9.6988281250000004</v>
      </c>
      <c r="D15">
        <f>MIN(Result!D15:BZ15)</f>
        <v>9.580078125</v>
      </c>
      <c r="E15">
        <f t="shared" si="0"/>
        <v>0.11875000000000036</v>
      </c>
    </row>
    <row r="16" spans="2:5" x14ac:dyDescent="0.25">
      <c r="B16" t="str">
        <f>Result!C16</f>
        <v>max avg 150ms:</v>
      </c>
      <c r="C16">
        <f>MAX(Result!D16:BZ16)</f>
        <v>5.8767708333333335</v>
      </c>
      <c r="D16">
        <f>MIN(Result!D16:BZ16)</f>
        <v>5.6693749999999996</v>
      </c>
      <c r="E16">
        <f t="shared" si="0"/>
        <v>0.20739583333333389</v>
      </c>
    </row>
    <row r="17" spans="2:5" x14ac:dyDescent="0.25">
      <c r="B17" t="str">
        <f>Result!C17</f>
        <v>max avg 750ms:</v>
      </c>
      <c r="C17">
        <f>MAX(Result!D17:BZ17)</f>
        <v>4.6466041666666671</v>
      </c>
      <c r="D17">
        <f>MIN(Result!D17:BZ17)</f>
        <v>4.4997291666666666</v>
      </c>
      <c r="E17">
        <f t="shared" si="0"/>
        <v>0.14687500000000053</v>
      </c>
    </row>
    <row r="18" spans="2:5" x14ac:dyDescent="0.25">
      <c r="B18" t="str">
        <f>Result!C18</f>
        <v>Tstart Zyl</v>
      </c>
      <c r="C18">
        <f>MAX(Result!D18:BZ18)</f>
        <v>21.793118</v>
      </c>
      <c r="D18">
        <f>MIN(Result!D18:BZ18)</f>
        <v>21.722351</v>
      </c>
      <c r="E18">
        <f t="shared" si="0"/>
        <v>7.0767000000000024E-2</v>
      </c>
    </row>
    <row r="19" spans="2:5" x14ac:dyDescent="0.25">
      <c r="B19" t="str">
        <f>Result!C19</f>
        <v>Tmax Zyl</v>
      </c>
      <c r="C19">
        <f>MAX(Result!D19:BZ19)</f>
        <v>92.511110000000002</v>
      </c>
      <c r="D19">
        <f>MIN(Result!D19:BZ19)</f>
        <v>83.742676000000003</v>
      </c>
      <c r="E19">
        <f t="shared" si="0"/>
        <v>8.7684339999999992</v>
      </c>
    </row>
    <row r="20" spans="2:5" x14ac:dyDescent="0.25">
      <c r="B20" t="str">
        <f>Result!C20</f>
        <v>Tavg Zyl</v>
      </c>
      <c r="C20">
        <f>MAX(Result!D20:BZ20)</f>
        <v>58.910318696202552</v>
      </c>
      <c r="D20">
        <f>MIN(Result!D20:BZ20)</f>
        <v>54.769798038461524</v>
      </c>
      <c r="E20">
        <f t="shared" si="0"/>
        <v>4.1405206577410283</v>
      </c>
    </row>
    <row r="21" spans="2:5" x14ac:dyDescent="0.25">
      <c r="B21" t="str">
        <f>Result!C21</f>
        <v>Tstart Motor</v>
      </c>
      <c r="C21">
        <f>MAX(Result!D21:BZ21)</f>
        <v>21.789964999999999</v>
      </c>
      <c r="D21">
        <f>MIN(Result!D21:BZ21)</f>
        <v>21.789793</v>
      </c>
      <c r="E21">
        <f t="shared" si="0"/>
        <v>1.7199999999917281E-4</v>
      </c>
    </row>
    <row r="22" spans="2:5" x14ac:dyDescent="0.25">
      <c r="B22" t="str">
        <f>Result!C22</f>
        <v>Tmax Motor</v>
      </c>
      <c r="C22">
        <f>MAX(Result!D22:BZ22)</f>
        <v>25.616503000000002</v>
      </c>
      <c r="D22">
        <f>MIN(Result!D22:BZ22)</f>
        <v>25.609445999999998</v>
      </c>
      <c r="E22">
        <f t="shared" si="0"/>
        <v>7.0570000000031996E-3</v>
      </c>
    </row>
    <row r="23" spans="2:5" x14ac:dyDescent="0.25">
      <c r="B23">
        <f>Result!C23</f>
        <v>0</v>
      </c>
      <c r="C23">
        <f>MAX(Result!D23:BZ23)</f>
        <v>0</v>
      </c>
      <c r="D23">
        <f>MIN(Result!D23:BZ23)</f>
        <v>0</v>
      </c>
      <c r="E23">
        <f t="shared" si="0"/>
        <v>0</v>
      </c>
    </row>
    <row r="24" spans="2:5" x14ac:dyDescent="0.25">
      <c r="B24">
        <f>Result!C24</f>
        <v>0</v>
      </c>
      <c r="C24">
        <f>MAX(Result!D24:BZ24)</f>
        <v>0</v>
      </c>
      <c r="D24">
        <f>MIN(Result!D24:BZ24)</f>
        <v>0</v>
      </c>
      <c r="E24">
        <f t="shared" si="0"/>
        <v>0</v>
      </c>
    </row>
  </sheetData>
  <conditionalFormatting sqref="E6:E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headerFooter>
    <oddFooter>&amp;C&amp;1#&amp;"Akkurat"&amp;7&amp;K737373Classification: Confidential Internal, Creator: thomas.haberkorn@ventrex.com, Date of Classification: 2023-03-07T14:15:59, Uncontrolled copy when printed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Haberkorn Thomas</dc:creator>
  <cp:lastModifiedBy>Haberkorn Thomas</cp:lastModifiedBy>
  <dcterms:created xsi:type="dcterms:W3CDTF">2015-06-05T18:19:34Z</dcterms:created>
  <dcterms:modified xsi:type="dcterms:W3CDTF">2023-03-08T13:27:44Z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76a27c-e177-487d-9d16-0257bc36536b_Enabled">
    <vt:lpwstr>true</vt:lpwstr>
  </property>
  <property fmtid="{D5CDD505-2E9C-101B-9397-08002B2CF9AE}" pid="3" name="MSIP_Label_a776a27c-e177-487d-9d16-0257bc36536b_SetDate">
    <vt:lpwstr>2023-03-07T13:15:59Z</vt:lpwstr>
  </property>
  <property fmtid="{D5CDD505-2E9C-101B-9397-08002B2CF9AE}" pid="4" name="MSIP_Label_a776a27c-e177-487d-9d16-0257bc36536b_Method">
    <vt:lpwstr>Standard</vt:lpwstr>
  </property>
  <property fmtid="{D5CDD505-2E9C-101B-9397-08002B2CF9AE}" pid="5" name="MSIP_Label_a776a27c-e177-487d-9d16-0257bc36536b_Name">
    <vt:lpwstr>Confidential Internal (protected)</vt:lpwstr>
  </property>
  <property fmtid="{D5CDD505-2E9C-101B-9397-08002B2CF9AE}" pid="6" name="MSIP_Label_a776a27c-e177-487d-9d16-0257bc36536b_SiteId">
    <vt:lpwstr>b25bad19-bf9a-44d9-9b8c-df41e5166155</vt:lpwstr>
  </property>
  <property fmtid="{D5CDD505-2E9C-101B-9397-08002B2CF9AE}" pid="7" name="MSIP_Label_a776a27c-e177-487d-9d16-0257bc36536b_ActionId">
    <vt:lpwstr>1e31d73f-a65f-4b3d-a344-ce9dcebdfd36</vt:lpwstr>
  </property>
  <property fmtid="{D5CDD505-2E9C-101B-9397-08002B2CF9AE}" pid="8" name="MSIP_Label_a776a27c-e177-487d-9d16-0257bc36536b_ContentBits">
    <vt:lpwstr>2</vt:lpwstr>
  </property>
</Properties>
</file>