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ueba\AHU\Fan_Module\Belt\src\assets\data\"/>
    </mc:Choice>
  </mc:AlternateContent>
  <xr:revisionPtr revIDLastSave="0" documentId="13_ncr:1_{C28106FF-A2B5-4951-8C02-F34A5336861D}" xr6:coauthVersionLast="45" xr6:coauthVersionMax="45" xr10:uidLastSave="{00000000-0000-0000-0000-000000000000}"/>
  <bookViews>
    <workbookView xWindow="-120" yWindow="-120" windowWidth="29040" windowHeight="15840" firstSheet="1" activeTab="4" xr2:uid="{5600E69C-C97F-4193-BCE6-158A41738582}"/>
  </bookViews>
  <sheets>
    <sheet name="_fandata" sheetId="3" r:id="rId1"/>
    <sheet name="FANDATA" sheetId="1" r:id="rId2"/>
    <sheet name="MBDIMS" sheetId="2" r:id="rId3"/>
    <sheet name="_mbdims" sheetId="4" r:id="rId4"/>
    <sheet name="MANUF_DIMS" sheetId="5" r:id="rId5"/>
    <sheet name="_manuf_dims" sheetId="6" r:id="rId6"/>
    <sheet name="MOTOR_DIMS" sheetId="8" r:id="rId7"/>
    <sheet name="_motor_dims" sheetId="7" r:id="rId8"/>
    <sheet name="F_SPA_PUL" sheetId="10" r:id="rId9"/>
    <sheet name="F_SPB_PUL" sheetId="11" r:id="rId10"/>
    <sheet name="F_BELTS" sheetId="12" r:id="rId11"/>
  </sheets>
  <definedNames>
    <definedName name="_xlnm._FilterDatabase" localSheetId="1" hidden="1">FANDATA!$A$1:$AI$32</definedName>
    <definedName name="ADH_RDH" localSheetId="7">#REF!</definedName>
    <definedName name="ADH_RDH" localSheetId="6">#REF!</definedName>
    <definedName name="ADH_RDH">#REF!</definedName>
    <definedName name="FANDIMS" localSheetId="7">#REF!</definedName>
    <definedName name="FANDIMS" localSheetId="6">#REF!</definedName>
    <definedName name="FANDIMS">#REF!</definedName>
    <definedName name="GET_DADOS_LINHA">#REF!</definedName>
    <definedName name="MOTORS">#REF!</definedName>
    <definedName name="_xlnm.Print_Area" localSheetId="0">_fandata!$A$1:$H$150</definedName>
    <definedName name="rvr_fRAMES">#REF!</definedName>
    <definedName name="scv01t31">#REF!</definedName>
    <definedName name="TBLinhas">#REF!</definedName>
    <definedName name="TBTipoCarcac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1" l="1"/>
  <c r="E37" i="11"/>
  <c r="E38" i="11"/>
  <c r="E39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2" i="10"/>
  <c r="K23" i="4" l="1"/>
</calcChain>
</file>

<file path=xl/sharedStrings.xml><?xml version="1.0" encoding="utf-8"?>
<sst xmlns="http://schemas.openxmlformats.org/spreadsheetml/2006/main" count="772" uniqueCount="251">
  <si>
    <t>ID</t>
  </si>
  <si>
    <t>FAN_MANUF</t>
  </si>
  <si>
    <t>FAN_REF</t>
  </si>
  <si>
    <t>TYPE</t>
  </si>
  <si>
    <t>IMPELLER</t>
  </si>
  <si>
    <t>MOUNT</t>
  </si>
  <si>
    <t>DB_MOUNT</t>
  </si>
  <si>
    <t>FAN_CODE</t>
  </si>
  <si>
    <t>FAN_SIZE</t>
  </si>
  <si>
    <t>FAN_DIAM</t>
  </si>
  <si>
    <t>A</t>
  </si>
  <si>
    <t>B</t>
  </si>
  <si>
    <t>D</t>
  </si>
  <si>
    <t>F</t>
  </si>
  <si>
    <t>FT</t>
  </si>
  <si>
    <t>H1</t>
  </si>
  <si>
    <t>H2</t>
  </si>
  <si>
    <t>H3</t>
  </si>
  <si>
    <t>H4</t>
  </si>
  <si>
    <t>J1</t>
  </si>
  <si>
    <t>J2</t>
  </si>
  <si>
    <t>J3</t>
  </si>
  <si>
    <t>J4</t>
  </si>
  <si>
    <t>K1</t>
  </si>
  <si>
    <t>K2</t>
  </si>
  <si>
    <t>K3</t>
  </si>
  <si>
    <t>L</t>
  </si>
  <si>
    <t>M</t>
  </si>
  <si>
    <t>N</t>
  </si>
  <si>
    <t>OH</t>
  </si>
  <si>
    <t>OW</t>
  </si>
  <si>
    <t>P</t>
  </si>
  <si>
    <t>Q</t>
  </si>
  <si>
    <t>S</t>
  </si>
  <si>
    <t>T</t>
  </si>
  <si>
    <t>U</t>
  </si>
  <si>
    <t>V</t>
  </si>
  <si>
    <t>W</t>
  </si>
  <si>
    <t>DIDW</t>
  </si>
  <si>
    <t>FEET</t>
  </si>
  <si>
    <t>FRAMES</t>
  </si>
  <si>
    <t>FDA180CM</t>
  </si>
  <si>
    <t>FDA200CM</t>
  </si>
  <si>
    <t>FDA225CM</t>
  </si>
  <si>
    <t>FDA250CM</t>
  </si>
  <si>
    <t>FDA280CM</t>
  </si>
  <si>
    <t>FDA315CM</t>
  </si>
  <si>
    <t>FDA355CM</t>
  </si>
  <si>
    <t>FDA400CM</t>
  </si>
  <si>
    <t>FDA450CM</t>
  </si>
  <si>
    <t>FDA500CM</t>
  </si>
  <si>
    <t>FDA560CM</t>
  </si>
  <si>
    <t>FDA630CM</t>
  </si>
  <si>
    <t>FDA710CM</t>
  </si>
  <si>
    <t>FDA800TM</t>
  </si>
  <si>
    <t>FDA900TM</t>
  </si>
  <si>
    <t>FDA1000TM</t>
  </si>
  <si>
    <t>FDA1120TM</t>
  </si>
  <si>
    <t>FDA1250TM</t>
  </si>
  <si>
    <t>FDA1400TM</t>
  </si>
  <si>
    <t>KAT7/7SL</t>
  </si>
  <si>
    <t>KAT8/8SL</t>
  </si>
  <si>
    <t>KAT9/7SL</t>
  </si>
  <si>
    <t>KAT9/9SL</t>
  </si>
  <si>
    <t>KAT10/8SL</t>
  </si>
  <si>
    <t>KAT10/10SL</t>
  </si>
  <si>
    <t>KAT12/9SL</t>
  </si>
  <si>
    <t>KAT12/12SL</t>
  </si>
  <si>
    <t>KAT15/11SL</t>
  </si>
  <si>
    <t>KAT15/15SL</t>
  </si>
  <si>
    <t>KAT18/13SL</t>
  </si>
  <si>
    <t>KAT18/18SL</t>
  </si>
  <si>
    <t>FS112</t>
  </si>
  <si>
    <t>225-250</t>
  </si>
  <si>
    <t>180-200</t>
  </si>
  <si>
    <t>160-160</t>
  </si>
  <si>
    <t>112-132</t>
  </si>
  <si>
    <t>63-100</t>
  </si>
  <si>
    <t>MOT_MAXSIZE</t>
  </si>
  <si>
    <t>MOT_MINSIZE</t>
  </si>
  <si>
    <t>COST</t>
  </si>
  <si>
    <t>WEIGHT</t>
  </si>
  <si>
    <t>MB_HT</t>
  </si>
  <si>
    <t>MB_WT</t>
  </si>
  <si>
    <t>MB_LEN</t>
  </si>
  <si>
    <t>MB_MODEL</t>
  </si>
  <si>
    <t>MB_SUPPLIER</t>
  </si>
  <si>
    <t>DIMENSIONS - FANS WITH FEET</t>
  </si>
  <si>
    <t>DIMENSIONS - FANS WITH FRAMES</t>
  </si>
  <si>
    <t>Definition of Data Fields / Dimensions</t>
  </si>
  <si>
    <t>Field Name</t>
  </si>
  <si>
    <t>Definition</t>
  </si>
  <si>
    <t>Record ID - for internal database use. Must be unique.</t>
  </si>
  <si>
    <t>Fan manufacturer. E.g. Nicotra, Gebhardt</t>
  </si>
  <si>
    <t>Fan Range Reference. E.g. ADH, ASH, RZR, TZR</t>
  </si>
  <si>
    <t>Fan inlet/impeller type. May be DIDW or SISW.</t>
  </si>
  <si>
    <t>Number of impellers on fan. SINGLE for 1 impeller, DUPLEX for 2 impellers.</t>
  </si>
  <si>
    <t>Fan mounting type. FEET for movable feet or FRAMES for side frames.</t>
  </si>
  <si>
    <t>Mounting type when fan is in downblast position. May be FEET or FRAMES as above or may be FLANGE if fan is bolted down using outlet flange.</t>
  </si>
  <si>
    <t>Fan reference code as used by AHU manufacturer.</t>
  </si>
  <si>
    <t>Nominal impeller diameter in mm.</t>
  </si>
  <si>
    <t>Height of fan scroll parallel to outlet, excluding feet &amp; outlet flanges OR Height of side frame in same plane</t>
  </si>
  <si>
    <t>Length of fan scroll perpendicular to outlet, excluding outlet flange OR Length of side frame in same plane</t>
  </si>
  <si>
    <t>Centres (parallel to shaft) of foot/frame fixing holes.</t>
  </si>
  <si>
    <t>Total length of fan shaft (DIDW &amp; DUPLEX) OR total width of fan incl shaft (SISW)</t>
  </si>
  <si>
    <t>Flange thickness. May be 0 if outlet flanges are not used.</t>
  </si>
  <si>
    <t>Height from bottom of feet/frame to shaft centre in horizontal high pos.</t>
  </si>
  <si>
    <t>Height from bottom of feet/frame to shaft centre in horizontal low pos.</t>
  </si>
  <si>
    <t>Height from bottom of feet/frame to shaft centre in upblast pos.</t>
  </si>
  <si>
    <t>Height from bottom of feet/frame to shaft centre in downblast pos. May be height from outlet flange to shaft centre if fan mounted on flange.</t>
  </si>
  <si>
    <t>Distance from fan outlet to 1st fixing hole in horizontal high pos.</t>
  </si>
  <si>
    <t>Distance from fan outlet to 1st fixing hole in horizontal low pos.</t>
  </si>
  <si>
    <t>Distance from fan outlet to 1st fixing hole in upblast pos.</t>
  </si>
  <si>
    <t>Distance from fan outlet to 1st fixing hole in downblast pos.</t>
  </si>
  <si>
    <t>Centres (perpendicular to shaft) of foot/frame fixing holes in horizontal pos.</t>
  </si>
  <si>
    <t>Centres (perpendicular to shaft) of foot/frame fixing holes in upblast pos.</t>
  </si>
  <si>
    <t>Centres (perpendicular to shaft) of foot/frame fixing holes in downblast pos.</t>
  </si>
  <si>
    <t>Depth of outlet overhang from scroll body OR from side frames.</t>
  </si>
  <si>
    <t>Distance from shaft centre to bottom/back of scroll, parallel to outlet.</t>
  </si>
  <si>
    <t>Distance from shaft centre to top of fan outlet.</t>
  </si>
  <si>
    <t>Outlet Height</t>
  </si>
  <si>
    <t>Outlet width</t>
  </si>
  <si>
    <t>Distance from shaft centre to bottom/back of scroll, perpendicular to outlet.</t>
  </si>
  <si>
    <t>Distance from shaft centre to outlet.</t>
  </si>
  <si>
    <t>Shaft diameter.</t>
  </si>
  <si>
    <t>Fixing hole diameter.</t>
  </si>
  <si>
    <t>Width, parallel to shaft, across mounting feet or side frames.</t>
  </si>
  <si>
    <t>DUPLEX only - gap between duplex fan outlets</t>
  </si>
  <si>
    <t>DUPLEX only - gap between 2 sets of fixing holes.</t>
  </si>
  <si>
    <t>Weight</t>
  </si>
  <si>
    <t>Weight of fan.</t>
  </si>
  <si>
    <t>MOTOR BASE DIMENSIONS</t>
  </si>
  <si>
    <t>Motor base supplier</t>
  </si>
  <si>
    <t>MB_RANGE</t>
  </si>
  <si>
    <t>Motor base range - e.g. Quickfit</t>
  </si>
  <si>
    <t>MB_SIZE</t>
  </si>
  <si>
    <t>Motor base size - e.g. 63-80</t>
  </si>
  <si>
    <t>Motor base length</t>
  </si>
  <si>
    <t>Motor base width</t>
  </si>
  <si>
    <t>Motor base height</t>
  </si>
  <si>
    <t>Motor base weight</t>
  </si>
  <si>
    <t>Motor base cost</t>
  </si>
  <si>
    <t>Minimum size motor that will fit on motor base e.g. framesize 63</t>
  </si>
  <si>
    <t>Maximum size motor that will fit on motor base e.g. framesize 80</t>
  </si>
  <si>
    <t>INDEX</t>
  </si>
  <si>
    <t>FANSIZE</t>
  </si>
  <si>
    <t>MOT_GAP</t>
  </si>
  <si>
    <t>SHAFT_OVER</t>
  </si>
  <si>
    <t>SHAFT_GAP</t>
  </si>
  <si>
    <t>FLEX_LEN</t>
  </si>
  <si>
    <t>MIN_END_CLR</t>
  </si>
  <si>
    <t>MIN_TOP_CLR</t>
  </si>
  <si>
    <t>BOT_W</t>
  </si>
  <si>
    <t>MID_W</t>
  </si>
  <si>
    <t>TOP_W</t>
  </si>
  <si>
    <t>MOT_W</t>
  </si>
  <si>
    <t>MIN_ROOF_GAP</t>
  </si>
  <si>
    <t>MIN_FLOOR_GAP</t>
  </si>
  <si>
    <t>MIN_MOT_SPACE</t>
  </si>
  <si>
    <t>MANUFACTURER SUPPLIED DIMENSIONS</t>
  </si>
  <si>
    <t>Nominal diameter of fans to which these dimensions apply</t>
  </si>
  <si>
    <t>Minimum gap from back of fan to start of motor base</t>
  </si>
  <si>
    <t>Distance that motor shaft overlaps fan shaft in side-mounted pos.</t>
  </si>
  <si>
    <t>Minimum horizontal distance between shaft centres in side-mounted pos.</t>
  </si>
  <si>
    <t>Length of fan outlet flexible connection</t>
  </si>
  <si>
    <t>Minimum clearance from end of fan assembly to end of fan section.</t>
  </si>
  <si>
    <t>Minimum clearance from top of fan assembly to top of fan section.</t>
  </si>
  <si>
    <t>BOT_HT</t>
  </si>
  <si>
    <t>Height of supports underneath AV mounts (May be 0 if not used)</t>
  </si>
  <si>
    <t>Width of supports underneath AV mounts (May be 0if not used)</t>
  </si>
  <si>
    <t>MID_HT</t>
  </si>
  <si>
    <t>Height of 1st layer of frame material above AV mounts</t>
  </si>
  <si>
    <t>Width of 1st layer of frame material above AV mounts</t>
  </si>
  <si>
    <t>TOP_HT</t>
  </si>
  <si>
    <t>Height of 2nd layer of frame material above AV mounts</t>
  </si>
  <si>
    <t>Width of 2nd layer of frame material above AV mounts</t>
  </si>
  <si>
    <t>MOT_HT</t>
  </si>
  <si>
    <t>Height of motor support struts (may be 0 if not used)</t>
  </si>
  <si>
    <t>Width of motor support struts (may be 0 if not used)</t>
  </si>
  <si>
    <t>Minimum distance from end of fan section to roof outlet ope</t>
  </si>
  <si>
    <t>Minimum distance from end of fan section to floor outlet ope</t>
  </si>
  <si>
    <t>Minimum spacing between 2 motors mounted behind fan</t>
  </si>
  <si>
    <t>Not used by AHS</t>
  </si>
  <si>
    <t>MOTOR DIMENSIONS DATA TABLE</t>
  </si>
  <si>
    <t>Units</t>
  </si>
  <si>
    <t>FRAMESIZE</t>
  </si>
  <si>
    <t>Motor IEC framesize. Must match the framesize listed in PERF data tables.</t>
  </si>
  <si>
    <t>None</t>
  </si>
  <si>
    <t>AC</t>
  </si>
  <si>
    <t>Outside diameter of motor body.</t>
  </si>
  <si>
    <t>mm</t>
  </si>
  <si>
    <t>E</t>
  </si>
  <si>
    <t>Distance from front of motor body to end of shaft.</t>
  </si>
  <si>
    <t>L1</t>
  </si>
  <si>
    <t>Overall length of motor from end of shaft to back of fan cowl.</t>
  </si>
  <si>
    <t>H</t>
  </si>
  <si>
    <t>Height from bottom of mounting feet to shaft centre.</t>
  </si>
  <si>
    <t>AB</t>
  </si>
  <si>
    <t>Distance from outside of mounting foot to outside of opposite foot.</t>
  </si>
  <si>
    <t>BB</t>
  </si>
  <si>
    <t>Overall length of mounting foot.</t>
  </si>
  <si>
    <t>HA</t>
  </si>
  <si>
    <t>Mounting foot thickness</t>
  </si>
  <si>
    <t>TBW</t>
  </si>
  <si>
    <t>Terminal box width</t>
  </si>
  <si>
    <t>C</t>
  </si>
  <si>
    <t>Distance from front of motor casing to centre of first fixing hole.</t>
  </si>
  <si>
    <t>Fixing hole centres parallel to motor shaft.</t>
  </si>
  <si>
    <t>Fixing hole centres perpendicular to motor shaft.</t>
  </si>
  <si>
    <t>FS250</t>
  </si>
  <si>
    <t>FS225</t>
  </si>
  <si>
    <t>FS200</t>
  </si>
  <si>
    <t>FS180</t>
  </si>
  <si>
    <t>FS160</t>
  </si>
  <si>
    <t>FS132</t>
  </si>
  <si>
    <t>FS100</t>
  </si>
  <si>
    <t>FS90</t>
  </si>
  <si>
    <t>FS80</t>
  </si>
  <si>
    <t>FS71</t>
  </si>
  <si>
    <t>FDA / BDB / ADH / RDH</t>
  </si>
  <si>
    <t>KAT / AT</t>
  </si>
  <si>
    <t>GRADE</t>
  </si>
  <si>
    <t>DIAM</t>
  </si>
  <si>
    <t>GROOVES</t>
  </si>
  <si>
    <t>BUSH</t>
  </si>
  <si>
    <t>SPA</t>
  </si>
  <si>
    <t>SPB</t>
  </si>
  <si>
    <t>Grade</t>
  </si>
  <si>
    <t>Length</t>
  </si>
  <si>
    <t>CorrFactor</t>
  </si>
  <si>
    <t>SPZ</t>
  </si>
  <si>
    <t>12 / 9</t>
  </si>
  <si>
    <t>10 / 10</t>
  </si>
  <si>
    <t>10 / 8</t>
  </si>
  <si>
    <t>9 / 9</t>
  </si>
  <si>
    <t>9 / 7</t>
  </si>
  <si>
    <t>8 / 8</t>
  </si>
  <si>
    <t>7 / 7</t>
  </si>
  <si>
    <t>12 / 12</t>
  </si>
  <si>
    <t>15 / 11</t>
  </si>
  <si>
    <t>15 / 15</t>
  </si>
  <si>
    <t>18 / 13</t>
  </si>
  <si>
    <t>18 / 18</t>
  </si>
  <si>
    <t>SNO</t>
  </si>
  <si>
    <t>Back_Motorfan_Gap</t>
  </si>
  <si>
    <t>SX_Motor_Edge_Clearance</t>
  </si>
  <si>
    <t xml:space="preserve"> SideMotor_Min_Pulley_Clr</t>
  </si>
  <si>
    <t>Motor_Base</t>
  </si>
  <si>
    <t>CODE</t>
  </si>
  <si>
    <t>CLEARANCE</t>
  </si>
  <si>
    <t>SideMotorFanGapPos2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</si>
</sst>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_ "/>
  </numFmts>
  <fonts count="13" x14ac:knownFonts="1">
    <font>
      <sz val="1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8"/>
      <name val="Arial"/>
      <family val="2"/>
    </font>
    <font>
      <sz val="11"/>
      <name val="Arial"/>
      <family val="2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4"/>
        <bgColor indexed="49"/>
      </patternFill>
    </fill>
    <fill>
      <patternFill patternType="solid">
        <fgColor indexed="11"/>
        <bgColor indexed="15"/>
      </patternFill>
    </fill>
    <fill>
      <patternFill patternType="solid">
        <fgColor indexed="43"/>
        <bgColor indexed="1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02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1"/>
    <xf numFmtId="0" fontId="5" fillId="0" borderId="0" xfId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1" applyFont="1"/>
    <xf numFmtId="0" fontId="0" fillId="0" borderId="0" xfId="0" applyAlignment="1">
      <alignment horizontal="left" vertical="center"/>
    </xf>
    <xf numFmtId="0" fontId="6" fillId="0" borderId="0" xfId="0" quotePrefix="1" applyFont="1"/>
    <xf numFmtId="0" fontId="0" fillId="0" borderId="0" xfId="0" quotePrefix="1" applyAlignment="1">
      <alignment horizontal="left" vertical="center"/>
    </xf>
    <xf numFmtId="0" fontId="5" fillId="0" borderId="0" xfId="0" quotePrefix="1" applyFont="1"/>
    <xf numFmtId="0" fontId="0" fillId="0" borderId="0" xfId="1" applyFont="1"/>
    <xf numFmtId="0" fontId="0" fillId="5" borderId="0" xfId="1" applyFont="1" applyFill="1" applyAlignment="1">
      <alignment horizontal="right"/>
    </xf>
    <xf numFmtId="0" fontId="0" fillId="5" borderId="0" xfId="1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0" fillId="0" borderId="0" xfId="1" applyFont="1"/>
    <xf numFmtId="165" fontId="5" fillId="0" borderId="0" xfId="1" applyNumberFormat="1"/>
    <xf numFmtId="0" fontId="9" fillId="0" borderId="2" xfId="2" applyFont="1" applyBorder="1" applyAlignment="1">
      <alignment horizontal="center" vertical="center"/>
    </xf>
    <xf numFmtId="0" fontId="9" fillId="0" borderId="2" xfId="1" applyFont="1" applyBorder="1" applyAlignment="1">
      <alignment horizontal="center"/>
    </xf>
    <xf numFmtId="0" fontId="0" fillId="5" borderId="0" xfId="3" applyFont="1" applyFill="1" applyAlignment="1">
      <alignment horizontal="center"/>
    </xf>
    <xf numFmtId="0" fontId="5" fillId="0" borderId="0" xfId="3"/>
    <xf numFmtId="1" fontId="5" fillId="4" borderId="0" xfId="3" applyNumberFormat="1" applyFill="1" applyAlignment="1">
      <alignment horizontal="center"/>
    </xf>
    <xf numFmtId="1" fontId="0" fillId="4" borderId="0" xfId="3" applyNumberFormat="1" applyFont="1" applyFill="1" applyAlignment="1">
      <alignment horizontal="center"/>
    </xf>
    <xf numFmtId="1" fontId="5" fillId="0" borderId="0" xfId="3" applyNumberFormat="1" applyAlignment="1">
      <alignment horizontal="center"/>
    </xf>
    <xf numFmtId="1" fontId="0" fillId="4" borderId="0" xfId="1" applyNumberFormat="1" applyFont="1" applyFill="1" applyAlignment="1">
      <alignment horizontal="center"/>
    </xf>
    <xf numFmtId="1" fontId="5" fillId="6" borderId="0" xfId="3" applyNumberFormat="1" applyFill="1" applyAlignment="1">
      <alignment horizontal="center"/>
    </xf>
    <xf numFmtId="0" fontId="5" fillId="6" borderId="0" xfId="3" applyFill="1"/>
    <xf numFmtId="1" fontId="5" fillId="6" borderId="0" xfId="4" applyNumberFormat="1" applyFill="1" applyAlignment="1">
      <alignment horizontal="center"/>
    </xf>
    <xf numFmtId="0" fontId="5" fillId="0" borderId="0" xfId="3" applyAlignment="1">
      <alignment horizontal="center"/>
    </xf>
    <xf numFmtId="0" fontId="9" fillId="0" borderId="2" xfId="3" applyFont="1" applyBorder="1" applyAlignment="1">
      <alignment horizontal="center"/>
    </xf>
    <xf numFmtId="0" fontId="9" fillId="0" borderId="2" xfId="3" applyFont="1" applyBorder="1"/>
    <xf numFmtId="0" fontId="9" fillId="7" borderId="2" xfId="3" applyFont="1" applyFill="1" applyBorder="1"/>
    <xf numFmtId="0" fontId="0" fillId="7" borderId="0" xfId="0" applyFill="1"/>
    <xf numFmtId="0" fontId="8" fillId="0" borderId="0" xfId="2" applyFont="1"/>
    <xf numFmtId="0" fontId="9" fillId="0" borderId="6" xfId="2" applyFont="1" applyBorder="1" applyAlignment="1">
      <alignment horizontal="center" vertical="center"/>
    </xf>
    <xf numFmtId="0" fontId="9" fillId="0" borderId="6" xfId="2" applyFont="1" applyBorder="1" applyAlignment="1">
      <alignment horizontal="center"/>
    </xf>
    <xf numFmtId="0" fontId="0" fillId="0" borderId="6" xfId="2" applyFont="1" applyBorder="1" applyAlignment="1">
      <alignment wrapText="1"/>
    </xf>
    <xf numFmtId="0" fontId="0" fillId="0" borderId="6" xfId="2" applyFont="1" applyBorder="1" applyAlignment="1">
      <alignment horizontal="center" vertical="center"/>
    </xf>
    <xf numFmtId="0" fontId="0" fillId="0" borderId="6" xfId="2" applyFont="1" applyBorder="1" applyAlignment="1">
      <alignment horizontal="left" wrapText="1"/>
    </xf>
    <xf numFmtId="0" fontId="0" fillId="0" borderId="6" xfId="1" applyFont="1" applyBorder="1" applyAlignment="1">
      <alignment horizontal="center" vertical="center"/>
    </xf>
    <xf numFmtId="0" fontId="0" fillId="0" borderId="6" xfId="2" applyFont="1" applyBorder="1" applyAlignment="1">
      <alignment horizontal="left"/>
    </xf>
    <xf numFmtId="0" fontId="0" fillId="0" borderId="0" xfId="5" applyFont="1" applyAlignment="1">
      <alignment horizontal="center"/>
    </xf>
    <xf numFmtId="0" fontId="0" fillId="0" borderId="6" xfId="1" applyFont="1" applyBorder="1" applyAlignment="1">
      <alignment horizontal="center"/>
    </xf>
    <xf numFmtId="0" fontId="9" fillId="0" borderId="0" xfId="5" applyFont="1" applyAlignment="1">
      <alignment horizontal="center" vertical="center"/>
    </xf>
    <xf numFmtId="0" fontId="5" fillId="0" borderId="0" xfId="5" applyAlignment="1">
      <alignment wrapText="1"/>
    </xf>
    <xf numFmtId="0" fontId="0" fillId="0" borderId="0" xfId="0" applyAlignment="1">
      <alignment horizontal="left"/>
    </xf>
    <xf numFmtId="0" fontId="11" fillId="4" borderId="7" xfId="5" applyFont="1" applyFill="1" applyBorder="1" applyAlignment="1">
      <alignment horizontal="center" vertical="center"/>
    </xf>
    <xf numFmtId="0" fontId="11" fillId="4" borderId="8" xfId="5" applyFont="1" applyFill="1" applyBorder="1" applyAlignment="1">
      <alignment horizontal="center" vertical="center"/>
    </xf>
    <xf numFmtId="0" fontId="11" fillId="4" borderId="2" xfId="5" applyFont="1" applyFill="1" applyBorder="1" applyAlignment="1">
      <alignment horizontal="center" vertical="center"/>
    </xf>
    <xf numFmtId="0" fontId="11" fillId="4" borderId="9" xfId="5" applyFont="1" applyFill="1" applyBorder="1" applyAlignment="1">
      <alignment horizontal="center" vertical="center"/>
    </xf>
    <xf numFmtId="0" fontId="11" fillId="4" borderId="10" xfId="5" applyFont="1" applyFill="1" applyBorder="1" applyAlignment="1">
      <alignment horizontal="center" vertical="center"/>
    </xf>
    <xf numFmtId="0" fontId="11" fillId="4" borderId="11" xfId="5" applyFont="1" applyFill="1" applyBorder="1" applyAlignment="1">
      <alignment horizontal="center" vertical="center"/>
    </xf>
    <xf numFmtId="0" fontId="8" fillId="8" borderId="12" xfId="5" applyFont="1" applyFill="1" applyBorder="1" applyAlignment="1">
      <alignment horizontal="center" vertical="center"/>
    </xf>
    <xf numFmtId="0" fontId="8" fillId="8" borderId="13" xfId="5" applyFont="1" applyFill="1" applyBorder="1" applyAlignment="1">
      <alignment horizontal="center" vertical="center"/>
    </xf>
    <xf numFmtId="0" fontId="8" fillId="9" borderId="13" xfId="5" applyFont="1" applyFill="1" applyBorder="1" applyAlignment="1">
      <alignment horizontal="center" vertical="center"/>
    </xf>
    <xf numFmtId="49" fontId="8" fillId="8" borderId="14" xfId="5" applyNumberFormat="1" applyFont="1" applyFill="1" applyBorder="1" applyAlignment="1">
      <alignment horizontal="center" vertical="center"/>
    </xf>
    <xf numFmtId="0" fontId="8" fillId="8" borderId="15" xfId="5" applyFont="1" applyFill="1" applyBorder="1" applyAlignment="1">
      <alignment horizontal="center" vertical="center"/>
    </xf>
    <xf numFmtId="0" fontId="9" fillId="10" borderId="0" xfId="4" applyFont="1" applyFill="1" applyAlignment="1">
      <alignment horizontal="center"/>
    </xf>
    <xf numFmtId="0" fontId="0" fillId="0" borderId="0" xfId="4" applyFont="1" applyAlignment="1">
      <alignment horizontal="center"/>
    </xf>
    <xf numFmtId="0" fontId="0" fillId="0" borderId="0" xfId="4" applyFont="1"/>
    <xf numFmtId="0" fontId="0" fillId="10" borderId="0" xfId="4" applyFont="1" applyFill="1" applyAlignment="1">
      <alignment horizontal="center"/>
    </xf>
    <xf numFmtId="1" fontId="0" fillId="10" borderId="0" xfId="4" applyNumberFormat="1" applyFont="1" applyFill="1" applyAlignment="1">
      <alignment horizontal="center"/>
    </xf>
    <xf numFmtId="0" fontId="0" fillId="11" borderId="0" xfId="4" applyFont="1" applyFill="1" applyAlignment="1">
      <alignment horizontal="center"/>
    </xf>
    <xf numFmtId="1" fontId="0" fillId="11" borderId="0" xfId="4" applyNumberFormat="1" applyFont="1" applyFill="1" applyAlignment="1">
      <alignment horizontal="center"/>
    </xf>
    <xf numFmtId="0" fontId="5" fillId="0" borderId="0" xfId="6"/>
    <xf numFmtId="0" fontId="0" fillId="4" borderId="0" xfId="4" applyFont="1" applyFill="1" applyAlignment="1">
      <alignment horizontal="center"/>
    </xf>
    <xf numFmtId="0" fontId="9" fillId="0" borderId="0" xfId="4" applyFont="1" applyAlignment="1">
      <alignment horizontal="center"/>
    </xf>
    <xf numFmtId="0" fontId="5" fillId="0" borderId="0" xfId="4"/>
    <xf numFmtId="0" fontId="5" fillId="12" borderId="0" xfId="4" applyFill="1"/>
    <xf numFmtId="16" fontId="3" fillId="3" borderId="0" xfId="0" quotePrefix="1" applyNumberFormat="1" applyFont="1" applyFill="1" applyAlignment="1">
      <alignment horizontal="center"/>
    </xf>
    <xf numFmtId="0" fontId="0" fillId="0" borderId="2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2" xfId="2" applyFont="1" applyBorder="1" applyAlignment="1">
      <alignment horizontal="left"/>
    </xf>
    <xf numFmtId="0" fontId="5" fillId="0" borderId="2" xfId="2" applyBorder="1" applyAlignment="1">
      <alignment horizontal="left"/>
    </xf>
    <xf numFmtId="0" fontId="8" fillId="0" borderId="0" xfId="2" applyFont="1" applyAlignment="1">
      <alignment horizontal="center"/>
    </xf>
    <xf numFmtId="0" fontId="9" fillId="0" borderId="2" xfId="2" applyFont="1" applyBorder="1" applyAlignment="1">
      <alignment horizontal="center"/>
    </xf>
    <xf numFmtId="0" fontId="0" fillId="0" borderId="5" xfId="0" applyBorder="1" applyAlignment="1">
      <alignment horizontal="left"/>
    </xf>
    <xf numFmtId="0" fontId="8" fillId="0" borderId="0" xfId="0" applyFont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0" borderId="6" xfId="2" applyFont="1" applyBorder="1" applyAlignment="1">
      <alignment horizontal="center"/>
    </xf>
  </cellXfs>
  <cellStyles count="7">
    <cellStyle name="_x0007_" xfId="4" xr:uid="{DCBDB75C-8B9A-4CB3-B3AA-6F6F80B4372C}"/>
    <cellStyle name="Normal" xfId="0" builtinId="0"/>
    <cellStyle name="Normal 2" xfId="6" xr:uid="{5E77F2AD-C022-40E5-8D61-E6020E4335C4}"/>
    <cellStyle name="Normal_ABB_MOTORS" xfId="5" xr:uid="{8136F035-A56B-4DA5-8BAB-B3AA56B1E404}"/>
    <cellStyle name="Normal_CCSI_FAN_DATA" xfId="2" xr:uid="{2D31138D-49B7-4B04-A400-B91A17A7A767}"/>
    <cellStyle name="Normal_FAN" xfId="1" xr:uid="{351D8739-60B0-4F69-B596-0D81FADFD4DE}"/>
    <cellStyle name="Normal_FAN_DATA" xfId="3" xr:uid="{E8E795B3-04D7-4527-8199-5F437BE23B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56</xdr:row>
      <xdr:rowOff>9525</xdr:rowOff>
    </xdr:from>
    <xdr:to>
      <xdr:col>7</xdr:col>
      <xdr:colOff>409575</xdr:colOff>
      <xdr:row>109</xdr:row>
      <xdr:rowOff>114300</xdr:rowOff>
    </xdr:to>
    <xdr:pic>
      <xdr:nvPicPr>
        <xdr:cNvPr id="2" name="Picture 2" descr="CCSI FANDIMS-FRAMES">
          <a:extLst>
            <a:ext uri="{FF2B5EF4-FFF2-40B4-BE49-F238E27FC236}">
              <a16:creationId xmlns:a16="http://schemas.microsoft.com/office/drawing/2014/main" id="{65A5D4A5-B42C-422C-8F7A-D9AE2F4FB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11" t="12952" r="12122" b="21046"/>
        <a:stretch>
          <a:fillRect/>
        </a:stretch>
      </xdr:blipFill>
      <xdr:spPr bwMode="auto">
        <a:xfrm>
          <a:off x="238125" y="9267825"/>
          <a:ext cx="4829175" cy="868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</xdr:row>
      <xdr:rowOff>19050</xdr:rowOff>
    </xdr:from>
    <xdr:to>
      <xdr:col>7</xdr:col>
      <xdr:colOff>447675</xdr:colOff>
      <xdr:row>53</xdr:row>
      <xdr:rowOff>152400</xdr:rowOff>
    </xdr:to>
    <xdr:pic>
      <xdr:nvPicPr>
        <xdr:cNvPr id="3" name="Picture 3" descr="CCSI FANDIMS-FEET">
          <a:extLst>
            <a:ext uri="{FF2B5EF4-FFF2-40B4-BE49-F238E27FC236}">
              <a16:creationId xmlns:a16="http://schemas.microsoft.com/office/drawing/2014/main" id="{EBAD6C32-F075-4F45-9DF0-8D2B176F4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178" t="2367" r="41385" b="23785"/>
        <a:stretch>
          <a:fillRect/>
        </a:stretch>
      </xdr:blipFill>
      <xdr:spPr bwMode="auto">
        <a:xfrm>
          <a:off x="200025" y="276225"/>
          <a:ext cx="4905375" cy="855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0</xdr:rowOff>
    </xdr:from>
    <xdr:to>
      <xdr:col>5</xdr:col>
      <xdr:colOff>9525</xdr:colOff>
      <xdr:row>24</xdr:row>
      <xdr:rowOff>47625</xdr:rowOff>
    </xdr:to>
    <xdr:pic>
      <xdr:nvPicPr>
        <xdr:cNvPr id="2" name="Picture 1" descr="Motor Base">
          <a:extLst>
            <a:ext uri="{FF2B5EF4-FFF2-40B4-BE49-F238E27FC236}">
              <a16:creationId xmlns:a16="http://schemas.microsoft.com/office/drawing/2014/main" id="{0614B2FF-D129-430F-87D5-03CC939E5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78" t="29515" r="28918" b="19427"/>
        <a:stretch>
          <a:fillRect/>
        </a:stretch>
      </xdr:blipFill>
      <xdr:spPr bwMode="auto">
        <a:xfrm>
          <a:off x="133350" y="200025"/>
          <a:ext cx="319087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47625</xdr:rowOff>
    </xdr:from>
    <xdr:to>
      <xdr:col>6</xdr:col>
      <xdr:colOff>466725</xdr:colOff>
      <xdr:row>30</xdr:row>
      <xdr:rowOff>95250</xdr:rowOff>
    </xdr:to>
    <xdr:pic>
      <xdr:nvPicPr>
        <xdr:cNvPr id="2" name="Picture 3" descr="MANUF_DIMS">
          <a:extLst>
            <a:ext uri="{FF2B5EF4-FFF2-40B4-BE49-F238E27FC236}">
              <a16:creationId xmlns:a16="http://schemas.microsoft.com/office/drawing/2014/main" id="{EFBCAECD-035E-4FF7-9C7F-21D547E8F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65" t="14197" r="33247" b="34122"/>
        <a:stretch>
          <a:fillRect/>
        </a:stretch>
      </xdr:blipFill>
      <xdr:spPr bwMode="auto">
        <a:xfrm>
          <a:off x="466725" y="247650"/>
          <a:ext cx="4181475" cy="474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18</xdr:row>
      <xdr:rowOff>6350</xdr:rowOff>
    </xdr:from>
    <xdr:to>
      <xdr:col>5</xdr:col>
      <xdr:colOff>622300</xdr:colOff>
      <xdr:row>40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014F25-F0F5-4C5B-A53E-F0CF16463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349" r="1257" b="4924"/>
        <a:stretch>
          <a:fillRect/>
        </a:stretch>
      </xdr:blipFill>
      <xdr:spPr bwMode="auto">
        <a:xfrm>
          <a:off x="50800" y="3159125"/>
          <a:ext cx="7162800" cy="361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FC48-3198-4749-858C-ABDCDDAD764F}">
  <dimension ref="A1:J150"/>
  <sheetViews>
    <sheetView topLeftCell="A91" zoomScale="160" zoomScaleNormal="160" workbookViewId="0">
      <selection activeCell="M97" sqref="M97"/>
    </sheetView>
  </sheetViews>
  <sheetFormatPr defaultRowHeight="12.75" x14ac:dyDescent="0.2"/>
  <cols>
    <col min="1" max="1" width="15" customWidth="1"/>
    <col min="8" max="8" width="10.5703125" customWidth="1"/>
  </cols>
  <sheetData>
    <row r="1" spans="1:9" ht="20.25" x14ac:dyDescent="0.3">
      <c r="A1" s="86" t="s">
        <v>87</v>
      </c>
      <c r="B1" s="86"/>
      <c r="C1" s="86"/>
      <c r="D1" s="86"/>
      <c r="E1" s="86"/>
      <c r="F1" s="86"/>
      <c r="G1" s="86"/>
      <c r="H1" s="86"/>
      <c r="I1" s="86"/>
    </row>
    <row r="56" spans="1:9" ht="20.25" x14ac:dyDescent="0.3">
      <c r="A56" s="86" t="s">
        <v>88</v>
      </c>
      <c r="B56" s="86"/>
      <c r="C56" s="86"/>
      <c r="D56" s="86"/>
      <c r="E56" s="86"/>
      <c r="F56" s="86"/>
      <c r="G56" s="86"/>
      <c r="H56" s="86"/>
      <c r="I56" s="86"/>
    </row>
    <row r="102" spans="1:10" x14ac:dyDescent="0.2">
      <c r="I102">
        <v>35</v>
      </c>
      <c r="J102">
        <v>35</v>
      </c>
    </row>
    <row r="103" spans="1:10" x14ac:dyDescent="0.2">
      <c r="I103">
        <v>40</v>
      </c>
      <c r="J103">
        <v>60</v>
      </c>
    </row>
    <row r="111" spans="1:10" ht="15.75" x14ac:dyDescent="0.25">
      <c r="A111" s="87" t="s">
        <v>89</v>
      </c>
      <c r="B111" s="87"/>
      <c r="C111" s="87"/>
      <c r="D111" s="87"/>
      <c r="E111" s="87"/>
      <c r="F111" s="87"/>
      <c r="G111" s="87"/>
      <c r="H111" s="87"/>
    </row>
    <row r="112" spans="1:10" x14ac:dyDescent="0.2">
      <c r="A112" s="28" t="s">
        <v>90</v>
      </c>
      <c r="B112" s="88" t="s">
        <v>91</v>
      </c>
      <c r="C112" s="88"/>
      <c r="D112" s="88"/>
      <c r="E112" s="88"/>
      <c r="F112" s="88"/>
      <c r="G112" s="88"/>
      <c r="H112" s="88"/>
    </row>
    <row r="113" spans="1:8" x14ac:dyDescent="0.2">
      <c r="A113" s="28" t="s">
        <v>0</v>
      </c>
      <c r="B113" s="85" t="s">
        <v>92</v>
      </c>
      <c r="C113" s="85"/>
      <c r="D113" s="85"/>
      <c r="E113" s="85"/>
      <c r="F113" s="85"/>
      <c r="G113" s="85"/>
      <c r="H113" s="85"/>
    </row>
    <row r="114" spans="1:8" x14ac:dyDescent="0.2">
      <c r="A114" s="28" t="s">
        <v>1</v>
      </c>
      <c r="B114" s="85" t="s">
        <v>93</v>
      </c>
      <c r="C114" s="85"/>
      <c r="D114" s="85"/>
      <c r="E114" s="85"/>
      <c r="F114" s="85"/>
      <c r="G114" s="85"/>
      <c r="H114" s="85"/>
    </row>
    <row r="115" spans="1:8" x14ac:dyDescent="0.2">
      <c r="A115" s="28" t="s">
        <v>2</v>
      </c>
      <c r="B115" s="85" t="s">
        <v>94</v>
      </c>
      <c r="C115" s="85"/>
      <c r="D115" s="85"/>
      <c r="E115" s="85"/>
      <c r="F115" s="85"/>
      <c r="G115" s="85"/>
      <c r="H115" s="85"/>
    </row>
    <row r="116" spans="1:8" x14ac:dyDescent="0.2">
      <c r="A116" s="28" t="s">
        <v>3</v>
      </c>
      <c r="B116" s="85" t="s">
        <v>95</v>
      </c>
      <c r="C116" s="85"/>
      <c r="D116" s="85"/>
      <c r="E116" s="85"/>
      <c r="F116" s="85"/>
      <c r="G116" s="85"/>
      <c r="H116" s="85"/>
    </row>
    <row r="117" spans="1:8" x14ac:dyDescent="0.2">
      <c r="A117" s="28" t="s">
        <v>4</v>
      </c>
      <c r="B117" s="85" t="s">
        <v>96</v>
      </c>
      <c r="C117" s="85"/>
      <c r="D117" s="85"/>
      <c r="E117" s="85"/>
      <c r="F117" s="85"/>
      <c r="G117" s="85"/>
      <c r="H117" s="85"/>
    </row>
    <row r="118" spans="1:8" x14ac:dyDescent="0.2">
      <c r="A118" s="28" t="s">
        <v>5</v>
      </c>
      <c r="B118" s="85" t="s">
        <v>97</v>
      </c>
      <c r="C118" s="85"/>
      <c r="D118" s="85"/>
      <c r="E118" s="85"/>
      <c r="F118" s="85"/>
      <c r="G118" s="85"/>
      <c r="H118" s="85"/>
    </row>
    <row r="119" spans="1:8" ht="25.5" customHeight="1" x14ac:dyDescent="0.2">
      <c r="A119" s="28" t="s">
        <v>6</v>
      </c>
      <c r="B119" s="89" t="s">
        <v>98</v>
      </c>
      <c r="C119" s="89"/>
      <c r="D119" s="89"/>
      <c r="E119" s="89"/>
      <c r="F119" s="89"/>
      <c r="G119" s="89"/>
      <c r="H119" s="89"/>
    </row>
    <row r="120" spans="1:8" x14ac:dyDescent="0.2">
      <c r="A120" s="28" t="s">
        <v>7</v>
      </c>
      <c r="B120" s="85" t="s">
        <v>99</v>
      </c>
      <c r="C120" s="85"/>
      <c r="D120" s="85"/>
      <c r="E120" s="85"/>
      <c r="F120" s="85"/>
      <c r="G120" s="85"/>
      <c r="H120" s="85"/>
    </row>
    <row r="121" spans="1:8" x14ac:dyDescent="0.2">
      <c r="A121" s="28" t="s">
        <v>9</v>
      </c>
      <c r="B121" s="85" t="s">
        <v>100</v>
      </c>
      <c r="C121" s="85"/>
      <c r="D121" s="85"/>
      <c r="E121" s="85"/>
      <c r="F121" s="85"/>
      <c r="G121" s="85"/>
      <c r="H121" s="85"/>
    </row>
    <row r="122" spans="1:8" ht="25.5" customHeight="1" x14ac:dyDescent="0.2">
      <c r="A122" s="28" t="s">
        <v>10</v>
      </c>
      <c r="B122" s="89" t="s">
        <v>101</v>
      </c>
      <c r="C122" s="89"/>
      <c r="D122" s="89"/>
      <c r="E122" s="89"/>
      <c r="F122" s="89"/>
      <c r="G122" s="89"/>
      <c r="H122" s="89"/>
    </row>
    <row r="123" spans="1:8" ht="25.5" customHeight="1" x14ac:dyDescent="0.2">
      <c r="A123" s="28" t="s">
        <v>11</v>
      </c>
      <c r="B123" s="89" t="s">
        <v>102</v>
      </c>
      <c r="C123" s="89"/>
      <c r="D123" s="89"/>
      <c r="E123" s="89"/>
      <c r="F123" s="89"/>
      <c r="G123" s="89"/>
      <c r="H123" s="89"/>
    </row>
    <row r="124" spans="1:8" x14ac:dyDescent="0.2">
      <c r="A124" s="28" t="s">
        <v>12</v>
      </c>
      <c r="B124" s="85" t="s">
        <v>103</v>
      </c>
      <c r="C124" s="85"/>
      <c r="D124" s="85"/>
      <c r="E124" s="85"/>
      <c r="F124" s="85"/>
      <c r="G124" s="85"/>
      <c r="H124" s="85"/>
    </row>
    <row r="125" spans="1:8" ht="25.5" customHeight="1" x14ac:dyDescent="0.2">
      <c r="A125" s="28" t="s">
        <v>13</v>
      </c>
      <c r="B125" s="90" t="s">
        <v>104</v>
      </c>
      <c r="C125" s="91"/>
      <c r="D125" s="91"/>
      <c r="E125" s="91"/>
      <c r="F125" s="91"/>
      <c r="G125" s="91"/>
      <c r="H125" s="92"/>
    </row>
    <row r="126" spans="1:8" x14ac:dyDescent="0.2">
      <c r="A126" s="28" t="s">
        <v>14</v>
      </c>
      <c r="B126" s="85" t="s">
        <v>105</v>
      </c>
      <c r="C126" s="85"/>
      <c r="D126" s="85"/>
      <c r="E126" s="85"/>
      <c r="F126" s="85"/>
      <c r="G126" s="85"/>
      <c r="H126" s="85"/>
    </row>
    <row r="127" spans="1:8" x14ac:dyDescent="0.2">
      <c r="A127" s="28" t="s">
        <v>15</v>
      </c>
      <c r="B127" s="85" t="s">
        <v>106</v>
      </c>
      <c r="C127" s="85"/>
      <c r="D127" s="85"/>
      <c r="E127" s="85"/>
      <c r="F127" s="85"/>
      <c r="G127" s="85"/>
      <c r="H127" s="85"/>
    </row>
    <row r="128" spans="1:8" x14ac:dyDescent="0.2">
      <c r="A128" s="28" t="s">
        <v>16</v>
      </c>
      <c r="B128" s="85" t="s">
        <v>107</v>
      </c>
      <c r="C128" s="85"/>
      <c r="D128" s="85"/>
      <c r="E128" s="85"/>
      <c r="F128" s="85"/>
      <c r="G128" s="85"/>
      <c r="H128" s="85"/>
    </row>
    <row r="129" spans="1:8" x14ac:dyDescent="0.2">
      <c r="A129" s="28" t="s">
        <v>17</v>
      </c>
      <c r="B129" s="85" t="s">
        <v>108</v>
      </c>
      <c r="C129" s="85"/>
      <c r="D129" s="85"/>
      <c r="E129" s="85"/>
      <c r="F129" s="85"/>
      <c r="G129" s="85"/>
      <c r="H129" s="85"/>
    </row>
    <row r="130" spans="1:8" ht="25.5" customHeight="1" x14ac:dyDescent="0.2">
      <c r="A130" s="28" t="s">
        <v>18</v>
      </c>
      <c r="B130" s="90" t="s">
        <v>109</v>
      </c>
      <c r="C130" s="91"/>
      <c r="D130" s="91"/>
      <c r="E130" s="91"/>
      <c r="F130" s="91"/>
      <c r="G130" s="91"/>
      <c r="H130" s="92"/>
    </row>
    <row r="131" spans="1:8" x14ac:dyDescent="0.2">
      <c r="A131" s="28" t="s">
        <v>19</v>
      </c>
      <c r="B131" s="85" t="s">
        <v>110</v>
      </c>
      <c r="C131" s="85"/>
      <c r="D131" s="85"/>
      <c r="E131" s="85"/>
      <c r="F131" s="85"/>
      <c r="G131" s="85"/>
      <c r="H131" s="85"/>
    </row>
    <row r="132" spans="1:8" x14ac:dyDescent="0.2">
      <c r="A132" s="28" t="s">
        <v>20</v>
      </c>
      <c r="B132" s="85" t="s">
        <v>111</v>
      </c>
      <c r="C132" s="85"/>
      <c r="D132" s="85"/>
      <c r="E132" s="85"/>
      <c r="F132" s="85"/>
      <c r="G132" s="85"/>
      <c r="H132" s="85"/>
    </row>
    <row r="133" spans="1:8" x14ac:dyDescent="0.2">
      <c r="A133" s="28" t="s">
        <v>21</v>
      </c>
      <c r="B133" s="85" t="s">
        <v>112</v>
      </c>
      <c r="C133" s="85"/>
      <c r="D133" s="85"/>
      <c r="E133" s="85"/>
      <c r="F133" s="85"/>
      <c r="G133" s="85"/>
      <c r="H133" s="85"/>
    </row>
    <row r="134" spans="1:8" x14ac:dyDescent="0.2">
      <c r="A134" s="28" t="s">
        <v>22</v>
      </c>
      <c r="B134" s="85" t="s">
        <v>113</v>
      </c>
      <c r="C134" s="85"/>
      <c r="D134" s="85"/>
      <c r="E134" s="85"/>
      <c r="F134" s="85"/>
      <c r="G134" s="85"/>
      <c r="H134" s="85"/>
    </row>
    <row r="135" spans="1:8" x14ac:dyDescent="0.2">
      <c r="A135" s="28" t="s">
        <v>23</v>
      </c>
      <c r="B135" s="85" t="s">
        <v>114</v>
      </c>
      <c r="C135" s="85"/>
      <c r="D135" s="85"/>
      <c r="E135" s="85"/>
      <c r="F135" s="85"/>
      <c r="G135" s="85"/>
      <c r="H135" s="85"/>
    </row>
    <row r="136" spans="1:8" x14ac:dyDescent="0.2">
      <c r="A136" s="28" t="s">
        <v>24</v>
      </c>
      <c r="B136" s="85" t="s">
        <v>115</v>
      </c>
      <c r="C136" s="85"/>
      <c r="D136" s="85"/>
      <c r="E136" s="85"/>
      <c r="F136" s="85"/>
      <c r="G136" s="85"/>
      <c r="H136" s="85"/>
    </row>
    <row r="137" spans="1:8" x14ac:dyDescent="0.2">
      <c r="A137" s="28" t="s">
        <v>25</v>
      </c>
      <c r="B137" s="85" t="s">
        <v>116</v>
      </c>
      <c r="C137" s="85"/>
      <c r="D137" s="85"/>
      <c r="E137" s="85"/>
      <c r="F137" s="85"/>
      <c r="G137" s="85"/>
      <c r="H137" s="85"/>
    </row>
    <row r="138" spans="1:8" x14ac:dyDescent="0.2">
      <c r="A138" s="28" t="s">
        <v>26</v>
      </c>
      <c r="B138" s="85" t="s">
        <v>117</v>
      </c>
      <c r="C138" s="85"/>
      <c r="D138" s="85"/>
      <c r="E138" s="85"/>
      <c r="F138" s="85"/>
      <c r="G138" s="85"/>
      <c r="H138" s="85"/>
    </row>
    <row r="139" spans="1:8" x14ac:dyDescent="0.2">
      <c r="A139" s="28" t="s">
        <v>27</v>
      </c>
      <c r="B139" s="85" t="s">
        <v>118</v>
      </c>
      <c r="C139" s="85"/>
      <c r="D139" s="85"/>
      <c r="E139" s="85"/>
      <c r="F139" s="85"/>
      <c r="G139" s="85"/>
      <c r="H139" s="85"/>
    </row>
    <row r="140" spans="1:8" x14ac:dyDescent="0.2">
      <c r="A140" s="28" t="s">
        <v>28</v>
      </c>
      <c r="B140" s="85" t="s">
        <v>119</v>
      </c>
      <c r="C140" s="85"/>
      <c r="D140" s="85"/>
      <c r="E140" s="85"/>
      <c r="F140" s="85"/>
      <c r="G140" s="85"/>
      <c r="H140" s="85"/>
    </row>
    <row r="141" spans="1:8" x14ac:dyDescent="0.2">
      <c r="A141" s="28" t="s">
        <v>29</v>
      </c>
      <c r="B141" s="85" t="s">
        <v>120</v>
      </c>
      <c r="C141" s="85"/>
      <c r="D141" s="85"/>
      <c r="E141" s="85"/>
      <c r="F141" s="85"/>
      <c r="G141" s="85"/>
      <c r="H141" s="85"/>
    </row>
    <row r="142" spans="1:8" x14ac:dyDescent="0.2">
      <c r="A142" s="28" t="s">
        <v>30</v>
      </c>
      <c r="B142" s="85" t="s">
        <v>121</v>
      </c>
      <c r="C142" s="85"/>
      <c r="D142" s="85"/>
      <c r="E142" s="85"/>
      <c r="F142" s="85"/>
      <c r="G142" s="85"/>
      <c r="H142" s="85"/>
    </row>
    <row r="143" spans="1:8" x14ac:dyDescent="0.2">
      <c r="A143" s="28" t="s">
        <v>31</v>
      </c>
      <c r="B143" s="85" t="s">
        <v>122</v>
      </c>
      <c r="C143" s="85"/>
      <c r="D143" s="85"/>
      <c r="E143" s="85"/>
      <c r="F143" s="85"/>
      <c r="G143" s="85"/>
      <c r="H143" s="85"/>
    </row>
    <row r="144" spans="1:8" x14ac:dyDescent="0.2">
      <c r="A144" s="28" t="s">
        <v>32</v>
      </c>
      <c r="B144" s="85" t="s">
        <v>123</v>
      </c>
      <c r="C144" s="85"/>
      <c r="D144" s="85"/>
      <c r="E144" s="85"/>
      <c r="F144" s="85"/>
      <c r="G144" s="85"/>
      <c r="H144" s="85"/>
    </row>
    <row r="145" spans="1:8" x14ac:dyDescent="0.2">
      <c r="A145" s="28" t="s">
        <v>33</v>
      </c>
      <c r="B145" s="85" t="s">
        <v>124</v>
      </c>
      <c r="C145" s="85"/>
      <c r="D145" s="85"/>
      <c r="E145" s="85"/>
      <c r="F145" s="85"/>
      <c r="G145" s="85"/>
      <c r="H145" s="85"/>
    </row>
    <row r="146" spans="1:8" x14ac:dyDescent="0.2">
      <c r="A146" s="28" t="s">
        <v>34</v>
      </c>
      <c r="B146" s="85" t="s">
        <v>125</v>
      </c>
      <c r="C146" s="85"/>
      <c r="D146" s="85"/>
      <c r="E146" s="85"/>
      <c r="F146" s="85"/>
      <c r="G146" s="85"/>
      <c r="H146" s="85"/>
    </row>
    <row r="147" spans="1:8" x14ac:dyDescent="0.2">
      <c r="A147" s="28" t="s">
        <v>35</v>
      </c>
      <c r="B147" s="85" t="s">
        <v>126</v>
      </c>
      <c r="C147" s="85"/>
      <c r="D147" s="85"/>
      <c r="E147" s="85"/>
      <c r="F147" s="85"/>
      <c r="G147" s="85"/>
      <c r="H147" s="85"/>
    </row>
    <row r="148" spans="1:8" x14ac:dyDescent="0.2">
      <c r="A148" s="28" t="s">
        <v>36</v>
      </c>
      <c r="B148" s="85" t="s">
        <v>127</v>
      </c>
      <c r="C148" s="85"/>
      <c r="D148" s="85"/>
      <c r="E148" s="85"/>
      <c r="F148" s="85"/>
      <c r="G148" s="85"/>
      <c r="H148" s="85"/>
    </row>
    <row r="149" spans="1:8" x14ac:dyDescent="0.2">
      <c r="A149" s="28" t="s">
        <v>37</v>
      </c>
      <c r="B149" s="85" t="s">
        <v>128</v>
      </c>
      <c r="C149" s="85"/>
      <c r="D149" s="85"/>
      <c r="E149" s="85"/>
      <c r="F149" s="85"/>
      <c r="G149" s="85"/>
      <c r="H149" s="85"/>
    </row>
    <row r="150" spans="1:8" x14ac:dyDescent="0.2">
      <c r="A150" s="28" t="s">
        <v>129</v>
      </c>
      <c r="B150" s="85" t="s">
        <v>130</v>
      </c>
      <c r="C150" s="85"/>
      <c r="D150" s="85"/>
      <c r="E150" s="85"/>
      <c r="F150" s="85"/>
      <c r="G150" s="85"/>
      <c r="H150" s="85"/>
    </row>
  </sheetData>
  <mergeCells count="42">
    <mergeCell ref="B150:H150"/>
    <mergeCell ref="B139:H139"/>
    <mergeCell ref="B140:H140"/>
    <mergeCell ref="B141:H141"/>
    <mergeCell ref="B142:H142"/>
    <mergeCell ref="B143:H143"/>
    <mergeCell ref="B144:H144"/>
    <mergeCell ref="B145:H145"/>
    <mergeCell ref="B146:H146"/>
    <mergeCell ref="B147:H147"/>
    <mergeCell ref="B148:H148"/>
    <mergeCell ref="B149:H149"/>
    <mergeCell ref="B138:H138"/>
    <mergeCell ref="B127:H127"/>
    <mergeCell ref="B128:H128"/>
    <mergeCell ref="B129:H129"/>
    <mergeCell ref="B130:H130"/>
    <mergeCell ref="B131:H131"/>
    <mergeCell ref="B132:H132"/>
    <mergeCell ref="B133:H133"/>
    <mergeCell ref="B134:H134"/>
    <mergeCell ref="B135:H135"/>
    <mergeCell ref="B136:H136"/>
    <mergeCell ref="B137:H137"/>
    <mergeCell ref="B126:H126"/>
    <mergeCell ref="B115:H115"/>
    <mergeCell ref="B116:H116"/>
    <mergeCell ref="B117:H117"/>
    <mergeCell ref="B118:H118"/>
    <mergeCell ref="B119:H119"/>
    <mergeCell ref="B120:H120"/>
    <mergeCell ref="B121:H121"/>
    <mergeCell ref="B122:H122"/>
    <mergeCell ref="B123:H123"/>
    <mergeCell ref="B124:H124"/>
    <mergeCell ref="B125:H125"/>
    <mergeCell ref="B114:H114"/>
    <mergeCell ref="A1:I1"/>
    <mergeCell ref="A56:I56"/>
    <mergeCell ref="A111:H111"/>
    <mergeCell ref="B112:H112"/>
    <mergeCell ref="B113:H113"/>
  </mergeCells>
  <pageMargins left="0.75" right="0.62986111111111109" top="1" bottom="1" header="0.5" footer="0.5"/>
  <pageSetup paperSize="9" firstPageNumber="4294963191" orientation="portrait"/>
  <headerFooter alignWithMargins="0"/>
  <rowBreaks count="2" manualBreakCount="2">
    <brk id="55" max="16383" man="1"/>
    <brk id="110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7258-E368-4B49-96F8-CF7214FCFEA8}">
  <dimension ref="A1:E113"/>
  <sheetViews>
    <sheetView workbookViewId="0">
      <selection activeCell="G9" sqref="G9"/>
    </sheetView>
  </sheetViews>
  <sheetFormatPr defaultRowHeight="12.75" x14ac:dyDescent="0.2"/>
  <cols>
    <col min="1" max="2" width="9.140625" style="73" customWidth="1"/>
    <col min="3" max="3" width="10.42578125" style="73" customWidth="1"/>
    <col min="4" max="4" width="9.140625" style="73" customWidth="1"/>
    <col min="5" max="5" width="11.5703125" style="73" bestFit="1" customWidth="1"/>
    <col min="6" max="16384" width="9.140625" style="79"/>
  </cols>
  <sheetData>
    <row r="1" spans="1:5" s="74" customFormat="1" x14ac:dyDescent="0.2">
      <c r="A1" s="72" t="s">
        <v>221</v>
      </c>
      <c r="B1" s="72" t="s">
        <v>222</v>
      </c>
      <c r="C1" s="72" t="s">
        <v>223</v>
      </c>
      <c r="D1" s="72" t="s">
        <v>224</v>
      </c>
      <c r="E1" s="72" t="s">
        <v>248</v>
      </c>
    </row>
    <row r="2" spans="1:5" s="74" customFormat="1" x14ac:dyDescent="0.2">
      <c r="A2" s="77" t="s">
        <v>226</v>
      </c>
      <c r="B2" s="77">
        <v>125</v>
      </c>
      <c r="C2" s="77">
        <v>2</v>
      </c>
      <c r="D2" s="78">
        <v>1610</v>
      </c>
      <c r="E2" s="78" t="str">
        <f>A2&amp;" "&amp;B2&amp;" x "&amp;+C2</f>
        <v>SPB 125 x 2</v>
      </c>
    </row>
    <row r="3" spans="1:5" s="74" customFormat="1" x14ac:dyDescent="0.2">
      <c r="A3" s="77" t="s">
        <v>226</v>
      </c>
      <c r="B3" s="77">
        <v>132</v>
      </c>
      <c r="C3" s="77">
        <v>2</v>
      </c>
      <c r="D3" s="78">
        <v>1610</v>
      </c>
      <c r="E3" s="78" t="str">
        <f t="shared" ref="E3:E39" si="0">A3&amp;" "&amp;B3&amp;" x "&amp;+C3</f>
        <v>SPB 132 x 2</v>
      </c>
    </row>
    <row r="4" spans="1:5" x14ac:dyDescent="0.2">
      <c r="A4" s="77" t="s">
        <v>226</v>
      </c>
      <c r="B4" s="77">
        <v>140</v>
      </c>
      <c r="C4" s="77">
        <v>2</v>
      </c>
      <c r="D4" s="78">
        <v>1610</v>
      </c>
      <c r="E4" s="78" t="str">
        <f t="shared" si="0"/>
        <v>SPB 140 x 2</v>
      </c>
    </row>
    <row r="5" spans="1:5" x14ac:dyDescent="0.2">
      <c r="A5" s="77" t="s">
        <v>226</v>
      </c>
      <c r="B5" s="77">
        <v>150</v>
      </c>
      <c r="C5" s="77">
        <v>2</v>
      </c>
      <c r="D5" s="78">
        <v>1610</v>
      </c>
      <c r="E5" s="78" t="str">
        <f t="shared" si="0"/>
        <v>SPB 150 x 2</v>
      </c>
    </row>
    <row r="6" spans="1:5" x14ac:dyDescent="0.2">
      <c r="A6" s="77" t="s">
        <v>226</v>
      </c>
      <c r="B6" s="77">
        <v>160</v>
      </c>
      <c r="C6" s="77">
        <v>2</v>
      </c>
      <c r="D6" s="78">
        <v>2012</v>
      </c>
      <c r="E6" s="78" t="str">
        <f t="shared" si="0"/>
        <v>SPB 160 x 2</v>
      </c>
    </row>
    <row r="7" spans="1:5" x14ac:dyDescent="0.2">
      <c r="A7" s="77" t="s">
        <v>226</v>
      </c>
      <c r="B7" s="77">
        <v>170</v>
      </c>
      <c r="C7" s="77">
        <v>2</v>
      </c>
      <c r="D7" s="78">
        <v>2012</v>
      </c>
      <c r="E7" s="78" t="str">
        <f t="shared" si="0"/>
        <v>SPB 170 x 2</v>
      </c>
    </row>
    <row r="8" spans="1:5" x14ac:dyDescent="0.2">
      <c r="A8" s="77" t="s">
        <v>226</v>
      </c>
      <c r="B8" s="77">
        <v>180</v>
      </c>
      <c r="C8" s="77">
        <v>2</v>
      </c>
      <c r="D8" s="78">
        <v>2012</v>
      </c>
      <c r="E8" s="78" t="str">
        <f t="shared" si="0"/>
        <v>SPB 180 x 2</v>
      </c>
    </row>
    <row r="9" spans="1:5" x14ac:dyDescent="0.2">
      <c r="A9" s="77" t="s">
        <v>226</v>
      </c>
      <c r="B9" s="77">
        <v>190</v>
      </c>
      <c r="C9" s="77">
        <v>2</v>
      </c>
      <c r="D9" s="78">
        <v>2517</v>
      </c>
      <c r="E9" s="78" t="str">
        <f t="shared" si="0"/>
        <v>SPB 190 x 2</v>
      </c>
    </row>
    <row r="10" spans="1:5" x14ac:dyDescent="0.2">
      <c r="A10" s="77" t="s">
        <v>226</v>
      </c>
      <c r="B10" s="77">
        <v>200</v>
      </c>
      <c r="C10" s="77">
        <v>2</v>
      </c>
      <c r="D10" s="78">
        <v>2517</v>
      </c>
      <c r="E10" s="78" t="str">
        <f t="shared" si="0"/>
        <v>SPB 200 x 2</v>
      </c>
    </row>
    <row r="11" spans="1:5" x14ac:dyDescent="0.2">
      <c r="A11" s="77" t="s">
        <v>226</v>
      </c>
      <c r="B11" s="77">
        <v>212</v>
      </c>
      <c r="C11" s="77">
        <v>2</v>
      </c>
      <c r="D11" s="78">
        <v>2517</v>
      </c>
      <c r="E11" s="78" t="str">
        <f t="shared" si="0"/>
        <v>SPB 212 x 2</v>
      </c>
    </row>
    <row r="12" spans="1:5" x14ac:dyDescent="0.2">
      <c r="A12" s="77" t="s">
        <v>226</v>
      </c>
      <c r="B12" s="77">
        <v>224</v>
      </c>
      <c r="C12" s="77">
        <v>2</v>
      </c>
      <c r="D12" s="78">
        <v>2517</v>
      </c>
      <c r="E12" s="78" t="str">
        <f t="shared" si="0"/>
        <v>SPB 224 x 2</v>
      </c>
    </row>
    <row r="13" spans="1:5" x14ac:dyDescent="0.2">
      <c r="A13" s="77" t="s">
        <v>226</v>
      </c>
      <c r="B13" s="77">
        <v>236</v>
      </c>
      <c r="C13" s="77">
        <v>2</v>
      </c>
      <c r="D13" s="78">
        <v>2517</v>
      </c>
      <c r="E13" s="78" t="str">
        <f t="shared" si="0"/>
        <v>SPB 236 x 2</v>
      </c>
    </row>
    <row r="14" spans="1:5" x14ac:dyDescent="0.2">
      <c r="A14" s="77" t="s">
        <v>226</v>
      </c>
      <c r="B14" s="77">
        <v>250</v>
      </c>
      <c r="C14" s="77">
        <v>2</v>
      </c>
      <c r="D14" s="78">
        <v>2517</v>
      </c>
      <c r="E14" s="78" t="str">
        <f t="shared" si="0"/>
        <v>SPB 250 x 2</v>
      </c>
    </row>
    <row r="15" spans="1:5" x14ac:dyDescent="0.2">
      <c r="A15" s="77" t="s">
        <v>226</v>
      </c>
      <c r="B15" s="77">
        <v>280</v>
      </c>
      <c r="C15" s="77">
        <v>2</v>
      </c>
      <c r="D15" s="78">
        <v>2517</v>
      </c>
      <c r="E15" s="78" t="str">
        <f t="shared" si="0"/>
        <v>SPB 280 x 2</v>
      </c>
    </row>
    <row r="16" spans="1:5" x14ac:dyDescent="0.2">
      <c r="A16" s="77" t="s">
        <v>226</v>
      </c>
      <c r="B16" s="77">
        <v>315</v>
      </c>
      <c r="C16" s="77">
        <v>2</v>
      </c>
      <c r="D16" s="78">
        <v>2517</v>
      </c>
      <c r="E16" s="78" t="str">
        <f t="shared" si="0"/>
        <v>SPB 315 x 2</v>
      </c>
    </row>
    <row r="17" spans="1:5" x14ac:dyDescent="0.2">
      <c r="A17" s="77" t="s">
        <v>226</v>
      </c>
      <c r="B17" s="77">
        <v>355</v>
      </c>
      <c r="C17" s="77">
        <v>2</v>
      </c>
      <c r="D17" s="78">
        <v>3020</v>
      </c>
      <c r="E17" s="78" t="str">
        <f t="shared" si="0"/>
        <v>SPB 355 x 2</v>
      </c>
    </row>
    <row r="18" spans="1:5" x14ac:dyDescent="0.2">
      <c r="A18" s="77" t="s">
        <v>226</v>
      </c>
      <c r="B18" s="77">
        <v>400</v>
      </c>
      <c r="C18" s="77">
        <v>2</v>
      </c>
      <c r="D18" s="78">
        <v>3020</v>
      </c>
      <c r="E18" s="78" t="str">
        <f t="shared" si="0"/>
        <v>SPB 400 x 2</v>
      </c>
    </row>
    <row r="19" spans="1:5" x14ac:dyDescent="0.2">
      <c r="A19" s="77" t="s">
        <v>226</v>
      </c>
      <c r="B19" s="77">
        <v>500</v>
      </c>
      <c r="C19" s="77">
        <v>2</v>
      </c>
      <c r="D19" s="78">
        <v>3020</v>
      </c>
      <c r="E19" s="78" t="str">
        <f t="shared" si="0"/>
        <v>SPB 500 x 2</v>
      </c>
    </row>
    <row r="20" spans="1:5" x14ac:dyDescent="0.2">
      <c r="A20" s="77" t="s">
        <v>226</v>
      </c>
      <c r="B20" s="77">
        <v>630</v>
      </c>
      <c r="C20" s="77">
        <v>2</v>
      </c>
      <c r="D20" s="78">
        <v>3030</v>
      </c>
      <c r="E20" s="78" t="str">
        <f t="shared" si="0"/>
        <v>SPB 630 x 2</v>
      </c>
    </row>
    <row r="21" spans="1:5" x14ac:dyDescent="0.2">
      <c r="A21" s="77" t="s">
        <v>226</v>
      </c>
      <c r="B21" s="77">
        <v>125</v>
      </c>
      <c r="C21" s="77">
        <v>3</v>
      </c>
      <c r="D21" s="78">
        <v>1610</v>
      </c>
      <c r="E21" s="78" t="str">
        <f t="shared" si="0"/>
        <v>SPB 125 x 3</v>
      </c>
    </row>
    <row r="22" spans="1:5" x14ac:dyDescent="0.2">
      <c r="A22" s="77" t="s">
        <v>226</v>
      </c>
      <c r="B22" s="77">
        <v>132</v>
      </c>
      <c r="C22" s="77">
        <v>3</v>
      </c>
      <c r="D22" s="78">
        <v>1610</v>
      </c>
      <c r="E22" s="78" t="str">
        <f t="shared" si="0"/>
        <v>SPB 132 x 3</v>
      </c>
    </row>
    <row r="23" spans="1:5" x14ac:dyDescent="0.2">
      <c r="A23" s="77" t="s">
        <v>226</v>
      </c>
      <c r="B23" s="77">
        <v>140</v>
      </c>
      <c r="C23" s="77">
        <v>3</v>
      </c>
      <c r="D23" s="78">
        <v>1610</v>
      </c>
      <c r="E23" s="78" t="str">
        <f t="shared" si="0"/>
        <v>SPB 140 x 3</v>
      </c>
    </row>
    <row r="24" spans="1:5" x14ac:dyDescent="0.2">
      <c r="A24" s="77" t="s">
        <v>226</v>
      </c>
      <c r="B24" s="77">
        <v>150</v>
      </c>
      <c r="C24" s="77">
        <v>3</v>
      </c>
      <c r="D24" s="78">
        <v>2012</v>
      </c>
      <c r="E24" s="78" t="str">
        <f t="shared" si="0"/>
        <v>SPB 150 x 3</v>
      </c>
    </row>
    <row r="25" spans="1:5" x14ac:dyDescent="0.2">
      <c r="A25" s="77" t="s">
        <v>226</v>
      </c>
      <c r="B25" s="77">
        <v>160</v>
      </c>
      <c r="C25" s="77">
        <v>3</v>
      </c>
      <c r="D25" s="78">
        <v>2517</v>
      </c>
      <c r="E25" s="78" t="str">
        <f t="shared" si="0"/>
        <v>SPB 160 x 3</v>
      </c>
    </row>
    <row r="26" spans="1:5" x14ac:dyDescent="0.2">
      <c r="A26" s="77" t="s">
        <v>226</v>
      </c>
      <c r="B26" s="77">
        <v>170</v>
      </c>
      <c r="C26" s="77">
        <v>3</v>
      </c>
      <c r="D26" s="78">
        <v>2517</v>
      </c>
      <c r="E26" s="78" t="str">
        <f t="shared" si="0"/>
        <v>SPB 170 x 3</v>
      </c>
    </row>
    <row r="27" spans="1:5" x14ac:dyDescent="0.2">
      <c r="A27" s="77" t="s">
        <v>226</v>
      </c>
      <c r="B27" s="77">
        <v>180</v>
      </c>
      <c r="C27" s="77">
        <v>3</v>
      </c>
      <c r="D27" s="78">
        <v>2517</v>
      </c>
      <c r="E27" s="78" t="str">
        <f t="shared" si="0"/>
        <v>SPB 180 x 3</v>
      </c>
    </row>
    <row r="28" spans="1:5" x14ac:dyDescent="0.2">
      <c r="A28" s="77" t="s">
        <v>226</v>
      </c>
      <c r="B28" s="77">
        <v>190</v>
      </c>
      <c r="C28" s="77">
        <v>3</v>
      </c>
      <c r="D28" s="78">
        <v>2517</v>
      </c>
      <c r="E28" s="78" t="str">
        <f t="shared" si="0"/>
        <v>SPB 190 x 3</v>
      </c>
    </row>
    <row r="29" spans="1:5" x14ac:dyDescent="0.2">
      <c r="A29" s="77" t="s">
        <v>226</v>
      </c>
      <c r="B29" s="77">
        <v>200</v>
      </c>
      <c r="C29" s="77">
        <v>3</v>
      </c>
      <c r="D29" s="78">
        <v>2517</v>
      </c>
      <c r="E29" s="78" t="str">
        <f t="shared" si="0"/>
        <v>SPB 200 x 3</v>
      </c>
    </row>
    <row r="30" spans="1:5" x14ac:dyDescent="0.2">
      <c r="A30" s="77" t="s">
        <v>226</v>
      </c>
      <c r="B30" s="77">
        <v>212</v>
      </c>
      <c r="C30" s="77">
        <v>3</v>
      </c>
      <c r="D30" s="78">
        <v>2517</v>
      </c>
      <c r="E30" s="78" t="str">
        <f t="shared" si="0"/>
        <v>SPB 212 x 3</v>
      </c>
    </row>
    <row r="31" spans="1:5" x14ac:dyDescent="0.2">
      <c r="A31" s="77" t="s">
        <v>226</v>
      </c>
      <c r="B31" s="77">
        <v>224</v>
      </c>
      <c r="C31" s="77">
        <v>3</v>
      </c>
      <c r="D31" s="78">
        <v>2517</v>
      </c>
      <c r="E31" s="78" t="str">
        <f t="shared" si="0"/>
        <v>SPB 224 x 3</v>
      </c>
    </row>
    <row r="32" spans="1:5" x14ac:dyDescent="0.2">
      <c r="A32" s="77" t="s">
        <v>226</v>
      </c>
      <c r="B32" s="77">
        <v>236</v>
      </c>
      <c r="C32" s="77">
        <v>3</v>
      </c>
      <c r="D32" s="78">
        <v>2517</v>
      </c>
      <c r="E32" s="78" t="str">
        <f t="shared" si="0"/>
        <v>SPB 236 x 3</v>
      </c>
    </row>
    <row r="33" spans="1:5" x14ac:dyDescent="0.2">
      <c r="A33" s="77" t="s">
        <v>226</v>
      </c>
      <c r="B33" s="77">
        <v>250</v>
      </c>
      <c r="C33" s="77">
        <v>3</v>
      </c>
      <c r="D33" s="78">
        <v>3020</v>
      </c>
      <c r="E33" s="78" t="str">
        <f t="shared" si="0"/>
        <v>SPB 250 x 3</v>
      </c>
    </row>
    <row r="34" spans="1:5" x14ac:dyDescent="0.2">
      <c r="A34" s="77" t="s">
        <v>226</v>
      </c>
      <c r="B34" s="77">
        <v>280</v>
      </c>
      <c r="C34" s="77">
        <v>3</v>
      </c>
      <c r="D34" s="78">
        <v>3020</v>
      </c>
      <c r="E34" s="78" t="str">
        <f t="shared" si="0"/>
        <v>SPB 280 x 3</v>
      </c>
    </row>
    <row r="35" spans="1:5" x14ac:dyDescent="0.2">
      <c r="A35" s="77" t="s">
        <v>226</v>
      </c>
      <c r="B35" s="77">
        <v>315</v>
      </c>
      <c r="C35" s="77">
        <v>3</v>
      </c>
      <c r="D35" s="78">
        <v>3020</v>
      </c>
      <c r="E35" s="78" t="str">
        <f t="shared" si="0"/>
        <v>SPB 315 x 3</v>
      </c>
    </row>
    <row r="36" spans="1:5" x14ac:dyDescent="0.2">
      <c r="A36" s="77" t="s">
        <v>226</v>
      </c>
      <c r="B36" s="77">
        <v>355</v>
      </c>
      <c r="C36" s="77">
        <v>3</v>
      </c>
      <c r="D36" s="78">
        <v>3020</v>
      </c>
      <c r="E36" s="78" t="str">
        <f>A36&amp;" "&amp;B36&amp;" x "&amp;+C36</f>
        <v>SPB 355 x 3</v>
      </c>
    </row>
    <row r="37" spans="1:5" x14ac:dyDescent="0.2">
      <c r="A37" s="77" t="s">
        <v>226</v>
      </c>
      <c r="B37" s="77">
        <v>400</v>
      </c>
      <c r="C37" s="77">
        <v>3</v>
      </c>
      <c r="D37" s="78">
        <v>3525</v>
      </c>
      <c r="E37" s="78" t="str">
        <f t="shared" si="0"/>
        <v>SPB 400 x 3</v>
      </c>
    </row>
    <row r="38" spans="1:5" x14ac:dyDescent="0.2">
      <c r="A38" s="77" t="s">
        <v>226</v>
      </c>
      <c r="B38" s="77">
        <v>500</v>
      </c>
      <c r="C38" s="77">
        <v>3</v>
      </c>
      <c r="D38" s="78">
        <v>3525</v>
      </c>
      <c r="E38" s="78" t="str">
        <f t="shared" si="0"/>
        <v>SPB 500 x 3</v>
      </c>
    </row>
    <row r="39" spans="1:5" x14ac:dyDescent="0.2">
      <c r="A39" s="77" t="s">
        <v>226</v>
      </c>
      <c r="B39" s="77">
        <v>630</v>
      </c>
      <c r="C39" s="77">
        <v>3</v>
      </c>
      <c r="D39" s="78">
        <v>3525</v>
      </c>
      <c r="E39" s="78" t="str">
        <f t="shared" si="0"/>
        <v>SPB 630 x 3</v>
      </c>
    </row>
    <row r="40" spans="1:5" x14ac:dyDescent="0.2">
      <c r="A40" s="77"/>
      <c r="B40" s="77"/>
      <c r="C40" s="77"/>
      <c r="D40" s="78"/>
      <c r="E40" s="78"/>
    </row>
    <row r="41" spans="1:5" x14ac:dyDescent="0.2">
      <c r="A41" s="77"/>
      <c r="B41" s="77"/>
      <c r="C41" s="77"/>
      <c r="D41" s="78"/>
      <c r="E41" s="78"/>
    </row>
    <row r="42" spans="1:5" x14ac:dyDescent="0.2">
      <c r="A42" s="77"/>
      <c r="B42" s="77"/>
      <c r="C42" s="77"/>
      <c r="D42" s="78"/>
      <c r="E42" s="78"/>
    </row>
    <row r="43" spans="1:5" x14ac:dyDescent="0.2">
      <c r="A43" s="77"/>
      <c r="B43" s="77"/>
      <c r="C43" s="77"/>
      <c r="D43" s="78"/>
      <c r="E43" s="78"/>
    </row>
    <row r="44" spans="1:5" x14ac:dyDescent="0.2">
      <c r="A44" s="77"/>
      <c r="B44" s="77"/>
      <c r="C44" s="77"/>
      <c r="D44" s="78"/>
      <c r="E44" s="78"/>
    </row>
    <row r="45" spans="1:5" x14ac:dyDescent="0.2">
      <c r="A45" s="77"/>
      <c r="B45" s="77"/>
      <c r="C45" s="77"/>
      <c r="D45" s="78"/>
      <c r="E45" s="78"/>
    </row>
    <row r="46" spans="1:5" x14ac:dyDescent="0.2">
      <c r="A46" s="77"/>
      <c r="B46" s="77"/>
      <c r="C46" s="77"/>
      <c r="D46" s="78"/>
      <c r="E46" s="78"/>
    </row>
    <row r="47" spans="1:5" x14ac:dyDescent="0.2">
      <c r="A47" s="77"/>
      <c r="B47" s="77"/>
      <c r="C47" s="77"/>
      <c r="D47" s="78"/>
      <c r="E47" s="78"/>
    </row>
    <row r="48" spans="1:5" x14ac:dyDescent="0.2">
      <c r="A48" s="77"/>
      <c r="B48" s="77"/>
      <c r="C48" s="77"/>
      <c r="D48" s="78"/>
      <c r="E48" s="78"/>
    </row>
    <row r="49" spans="1:5" x14ac:dyDescent="0.2">
      <c r="A49" s="77"/>
      <c r="B49" s="77"/>
      <c r="C49" s="77"/>
      <c r="D49" s="78"/>
      <c r="E49" s="78"/>
    </row>
    <row r="50" spans="1:5" x14ac:dyDescent="0.2">
      <c r="A50" s="77"/>
      <c r="B50" s="77"/>
      <c r="C50" s="77"/>
      <c r="D50" s="78"/>
      <c r="E50" s="78"/>
    </row>
    <row r="51" spans="1:5" x14ac:dyDescent="0.2">
      <c r="A51" s="77"/>
      <c r="B51" s="77"/>
      <c r="C51" s="77"/>
      <c r="D51" s="78"/>
      <c r="E51" s="78"/>
    </row>
    <row r="52" spans="1:5" x14ac:dyDescent="0.2">
      <c r="A52" s="77"/>
      <c r="B52" s="77"/>
      <c r="C52" s="77"/>
      <c r="D52" s="78"/>
      <c r="E52" s="78"/>
    </row>
    <row r="53" spans="1:5" x14ac:dyDescent="0.2">
      <c r="A53" s="77"/>
      <c r="B53" s="77"/>
      <c r="C53" s="77"/>
      <c r="D53" s="78"/>
      <c r="E53" s="78"/>
    </row>
    <row r="54" spans="1:5" x14ac:dyDescent="0.2">
      <c r="A54" s="77"/>
      <c r="B54" s="77"/>
      <c r="C54" s="77"/>
      <c r="D54" s="78"/>
      <c r="E54" s="78"/>
    </row>
    <row r="55" spans="1:5" x14ac:dyDescent="0.2">
      <c r="A55" s="77"/>
      <c r="B55" s="77"/>
      <c r="C55" s="77"/>
      <c r="D55" s="78"/>
      <c r="E55" s="78"/>
    </row>
    <row r="56" spans="1:5" x14ac:dyDescent="0.2">
      <c r="A56" s="77"/>
      <c r="B56" s="77"/>
      <c r="C56" s="77"/>
      <c r="D56" s="78"/>
      <c r="E56" s="78"/>
    </row>
    <row r="57" spans="1:5" x14ac:dyDescent="0.2">
      <c r="A57" s="77"/>
      <c r="B57" s="77"/>
      <c r="C57" s="77"/>
      <c r="D57" s="78"/>
      <c r="E57" s="78"/>
    </row>
    <row r="58" spans="1:5" x14ac:dyDescent="0.2">
      <c r="A58" s="77"/>
      <c r="B58" s="77"/>
      <c r="C58" s="77"/>
      <c r="D58" s="78"/>
      <c r="E58" s="78"/>
    </row>
    <row r="59" spans="1:5" x14ac:dyDescent="0.2">
      <c r="A59" s="77"/>
      <c r="B59" s="77"/>
      <c r="C59" s="77"/>
      <c r="D59" s="78"/>
      <c r="E59" s="78"/>
    </row>
    <row r="60" spans="1:5" x14ac:dyDescent="0.2">
      <c r="A60" s="77"/>
      <c r="B60" s="77"/>
      <c r="C60" s="77"/>
      <c r="D60" s="78"/>
      <c r="E60" s="78"/>
    </row>
    <row r="61" spans="1:5" x14ac:dyDescent="0.2">
      <c r="A61" s="77"/>
      <c r="B61" s="77"/>
      <c r="C61" s="77"/>
      <c r="D61" s="78"/>
      <c r="E61" s="78"/>
    </row>
    <row r="62" spans="1:5" x14ac:dyDescent="0.2">
      <c r="A62" s="77"/>
      <c r="B62" s="77"/>
      <c r="C62" s="77"/>
      <c r="D62" s="78"/>
      <c r="E62" s="78"/>
    </row>
    <row r="63" spans="1:5" x14ac:dyDescent="0.2">
      <c r="A63" s="77"/>
      <c r="B63" s="77"/>
      <c r="C63" s="77"/>
      <c r="D63" s="78"/>
      <c r="E63" s="78"/>
    </row>
    <row r="64" spans="1:5" x14ac:dyDescent="0.2">
      <c r="A64" s="77"/>
      <c r="B64" s="77"/>
      <c r="C64" s="77"/>
      <c r="D64" s="78"/>
      <c r="E64" s="78"/>
    </row>
    <row r="65" spans="1:5" x14ac:dyDescent="0.2">
      <c r="A65" s="77"/>
      <c r="B65" s="77"/>
      <c r="C65" s="77"/>
      <c r="D65" s="78"/>
      <c r="E65" s="78"/>
    </row>
    <row r="66" spans="1:5" x14ac:dyDescent="0.2">
      <c r="A66" s="77"/>
      <c r="B66" s="77"/>
      <c r="C66" s="77"/>
      <c r="D66" s="78"/>
      <c r="E66" s="78"/>
    </row>
    <row r="67" spans="1:5" x14ac:dyDescent="0.2">
      <c r="A67" s="77"/>
      <c r="B67" s="77"/>
      <c r="C67" s="77"/>
      <c r="D67" s="78"/>
      <c r="E67" s="78"/>
    </row>
    <row r="68" spans="1:5" x14ac:dyDescent="0.2">
      <c r="A68" s="77"/>
      <c r="B68" s="77"/>
      <c r="C68" s="77"/>
      <c r="D68" s="78"/>
      <c r="E68" s="78"/>
    </row>
    <row r="69" spans="1:5" x14ac:dyDescent="0.2">
      <c r="A69" s="77"/>
      <c r="B69" s="77"/>
      <c r="C69" s="77"/>
      <c r="D69" s="78"/>
      <c r="E69" s="78"/>
    </row>
    <row r="70" spans="1:5" x14ac:dyDescent="0.2">
      <c r="A70" s="77"/>
      <c r="B70" s="77"/>
      <c r="C70" s="77"/>
      <c r="D70" s="78"/>
      <c r="E70" s="78"/>
    </row>
    <row r="71" spans="1:5" x14ac:dyDescent="0.2">
      <c r="A71" s="77"/>
      <c r="B71" s="77"/>
      <c r="C71" s="77"/>
      <c r="D71" s="78"/>
      <c r="E71" s="78"/>
    </row>
    <row r="72" spans="1:5" x14ac:dyDescent="0.2">
      <c r="A72" s="77"/>
      <c r="B72" s="77"/>
      <c r="C72" s="77"/>
      <c r="D72" s="78"/>
      <c r="E72" s="78"/>
    </row>
    <row r="73" spans="1:5" x14ac:dyDescent="0.2">
      <c r="A73" s="77"/>
      <c r="B73" s="77"/>
      <c r="C73" s="77"/>
      <c r="D73" s="78"/>
      <c r="E73" s="78"/>
    </row>
    <row r="74" spans="1:5" x14ac:dyDescent="0.2">
      <c r="A74" s="77"/>
      <c r="B74" s="77"/>
      <c r="C74" s="77"/>
      <c r="D74" s="78"/>
      <c r="E74" s="78"/>
    </row>
    <row r="75" spans="1:5" x14ac:dyDescent="0.2">
      <c r="A75" s="77"/>
      <c r="B75" s="77"/>
      <c r="C75" s="77"/>
      <c r="D75" s="78"/>
      <c r="E75" s="78"/>
    </row>
    <row r="76" spans="1:5" x14ac:dyDescent="0.2">
      <c r="A76" s="77"/>
      <c r="B76" s="77"/>
      <c r="C76" s="77"/>
      <c r="D76" s="78"/>
      <c r="E76" s="78"/>
    </row>
    <row r="77" spans="1:5" x14ac:dyDescent="0.2">
      <c r="A77" s="77"/>
      <c r="B77" s="77"/>
      <c r="C77" s="77"/>
      <c r="D77" s="78"/>
      <c r="E77" s="78"/>
    </row>
    <row r="78" spans="1:5" x14ac:dyDescent="0.2">
      <c r="A78" s="77"/>
      <c r="B78" s="77"/>
      <c r="C78" s="77"/>
      <c r="D78" s="78"/>
      <c r="E78" s="78"/>
    </row>
    <row r="79" spans="1:5" x14ac:dyDescent="0.2">
      <c r="A79" s="77"/>
      <c r="B79" s="77"/>
      <c r="C79" s="77"/>
      <c r="D79" s="78"/>
      <c r="E79" s="78"/>
    </row>
    <row r="80" spans="1:5" x14ac:dyDescent="0.2">
      <c r="A80" s="77"/>
      <c r="B80" s="77"/>
      <c r="C80" s="77"/>
      <c r="D80" s="78"/>
      <c r="E80" s="78"/>
    </row>
    <row r="81" spans="1:5" x14ac:dyDescent="0.2">
      <c r="A81" s="77"/>
      <c r="B81" s="77"/>
      <c r="C81" s="77"/>
      <c r="D81" s="78"/>
      <c r="E81" s="78"/>
    </row>
    <row r="82" spans="1:5" x14ac:dyDescent="0.2">
      <c r="A82" s="77"/>
      <c r="B82" s="77"/>
      <c r="C82" s="77"/>
      <c r="D82" s="78"/>
      <c r="E82" s="78"/>
    </row>
    <row r="83" spans="1:5" x14ac:dyDescent="0.2">
      <c r="A83" s="77"/>
      <c r="B83" s="77"/>
      <c r="C83" s="77"/>
      <c r="D83" s="78"/>
      <c r="E83" s="78"/>
    </row>
    <row r="84" spans="1:5" x14ac:dyDescent="0.2">
      <c r="A84" s="77"/>
      <c r="B84" s="77"/>
      <c r="C84" s="77"/>
      <c r="D84" s="78"/>
      <c r="E84" s="78"/>
    </row>
    <row r="85" spans="1:5" x14ac:dyDescent="0.2">
      <c r="A85" s="77"/>
      <c r="B85" s="77"/>
      <c r="C85" s="77"/>
      <c r="D85" s="78"/>
      <c r="E85" s="78"/>
    </row>
    <row r="86" spans="1:5" x14ac:dyDescent="0.2">
      <c r="A86" s="77"/>
      <c r="B86" s="77"/>
      <c r="C86" s="77"/>
      <c r="D86" s="78"/>
      <c r="E86" s="78"/>
    </row>
    <row r="87" spans="1:5" x14ac:dyDescent="0.2">
      <c r="A87" s="77"/>
      <c r="B87" s="77"/>
      <c r="C87" s="77"/>
      <c r="D87" s="78"/>
      <c r="E87" s="78"/>
    </row>
    <row r="88" spans="1:5" x14ac:dyDescent="0.2">
      <c r="A88" s="77"/>
      <c r="B88" s="77"/>
      <c r="C88" s="77"/>
      <c r="D88" s="78"/>
      <c r="E88" s="78"/>
    </row>
    <row r="89" spans="1:5" x14ac:dyDescent="0.2">
      <c r="A89" s="77"/>
      <c r="B89" s="77"/>
      <c r="C89" s="77"/>
      <c r="D89" s="78"/>
      <c r="E89" s="78"/>
    </row>
    <row r="90" spans="1:5" x14ac:dyDescent="0.2">
      <c r="A90" s="77"/>
      <c r="B90" s="77"/>
      <c r="C90" s="77"/>
      <c r="D90" s="78"/>
      <c r="E90" s="78"/>
    </row>
    <row r="91" spans="1:5" x14ac:dyDescent="0.2">
      <c r="A91" s="77"/>
      <c r="B91" s="77"/>
      <c r="C91" s="77"/>
      <c r="D91" s="78"/>
      <c r="E91" s="78"/>
    </row>
    <row r="92" spans="1:5" x14ac:dyDescent="0.2">
      <c r="A92" s="77"/>
      <c r="B92" s="77"/>
      <c r="C92" s="77"/>
      <c r="D92" s="78"/>
      <c r="E92" s="78"/>
    </row>
    <row r="93" spans="1:5" x14ac:dyDescent="0.2">
      <c r="A93" s="77"/>
      <c r="B93" s="77"/>
      <c r="C93" s="77"/>
      <c r="D93" s="78"/>
      <c r="E93" s="78"/>
    </row>
    <row r="94" spans="1:5" x14ac:dyDescent="0.2">
      <c r="A94" s="77"/>
      <c r="B94" s="77"/>
      <c r="C94" s="77"/>
      <c r="D94" s="78"/>
      <c r="E94" s="78"/>
    </row>
    <row r="95" spans="1:5" x14ac:dyDescent="0.2">
      <c r="A95" s="77"/>
      <c r="B95" s="77"/>
      <c r="C95" s="77"/>
      <c r="D95" s="78"/>
      <c r="E95" s="78"/>
    </row>
    <row r="96" spans="1:5" x14ac:dyDescent="0.2">
      <c r="A96" s="77"/>
      <c r="B96" s="77"/>
      <c r="C96" s="77"/>
      <c r="D96" s="78"/>
      <c r="E96" s="78"/>
    </row>
    <row r="97" spans="1:5" x14ac:dyDescent="0.2">
      <c r="A97" s="77"/>
      <c r="B97" s="77"/>
      <c r="C97" s="77"/>
      <c r="D97" s="78"/>
      <c r="E97" s="78"/>
    </row>
    <row r="98" spans="1:5" x14ac:dyDescent="0.2">
      <c r="A98" s="77"/>
      <c r="B98" s="77"/>
      <c r="C98" s="77"/>
      <c r="D98" s="78"/>
      <c r="E98" s="78"/>
    </row>
    <row r="99" spans="1:5" x14ac:dyDescent="0.2">
      <c r="A99" s="77"/>
      <c r="B99" s="77"/>
      <c r="C99" s="77"/>
      <c r="D99" s="78"/>
      <c r="E99" s="78"/>
    </row>
    <row r="100" spans="1:5" x14ac:dyDescent="0.2">
      <c r="A100" s="77"/>
      <c r="B100" s="77"/>
      <c r="C100" s="77"/>
      <c r="D100" s="78"/>
      <c r="E100" s="78"/>
    </row>
    <row r="101" spans="1:5" x14ac:dyDescent="0.2">
      <c r="A101" s="77"/>
      <c r="B101" s="77"/>
      <c r="C101" s="77"/>
      <c r="D101" s="78"/>
      <c r="E101" s="78"/>
    </row>
    <row r="102" spans="1:5" x14ac:dyDescent="0.2">
      <c r="A102" s="77"/>
      <c r="B102" s="80"/>
      <c r="C102" s="80"/>
      <c r="D102" s="78"/>
      <c r="E102" s="78"/>
    </row>
    <row r="103" spans="1:5" x14ac:dyDescent="0.2">
      <c r="A103" s="77"/>
      <c r="B103" s="80"/>
      <c r="C103" s="80"/>
      <c r="D103" s="78"/>
      <c r="E103" s="78"/>
    </row>
    <row r="104" spans="1:5" x14ac:dyDescent="0.2">
      <c r="A104" s="77"/>
      <c r="B104" s="80"/>
      <c r="C104" s="80"/>
      <c r="D104" s="78"/>
      <c r="E104" s="78"/>
    </row>
    <row r="105" spans="1:5" x14ac:dyDescent="0.2">
      <c r="A105" s="77"/>
      <c r="B105" s="80"/>
      <c r="C105" s="80"/>
      <c r="D105" s="78"/>
      <c r="E105" s="78"/>
    </row>
    <row r="106" spans="1:5" x14ac:dyDescent="0.2">
      <c r="A106" s="77"/>
      <c r="B106" s="80"/>
      <c r="C106" s="80"/>
      <c r="D106" s="78"/>
      <c r="E106" s="78"/>
    </row>
    <row r="107" spans="1:5" x14ac:dyDescent="0.2">
      <c r="A107" s="77"/>
      <c r="B107" s="80"/>
      <c r="C107" s="80"/>
      <c r="D107" s="78"/>
      <c r="E107" s="78"/>
    </row>
    <row r="108" spans="1:5" x14ac:dyDescent="0.2">
      <c r="A108" s="77"/>
      <c r="B108" s="80"/>
      <c r="C108" s="80"/>
      <c r="D108" s="78"/>
      <c r="E108" s="78"/>
    </row>
    <row r="109" spans="1:5" x14ac:dyDescent="0.2">
      <c r="A109" s="77"/>
      <c r="B109" s="80"/>
      <c r="C109" s="80"/>
      <c r="D109" s="78"/>
      <c r="E109" s="78"/>
    </row>
    <row r="110" spans="1:5" x14ac:dyDescent="0.2">
      <c r="A110" s="77"/>
      <c r="B110" s="80"/>
      <c r="C110" s="80"/>
      <c r="D110" s="78"/>
      <c r="E110" s="78"/>
    </row>
    <row r="111" spans="1:5" x14ac:dyDescent="0.2">
      <c r="A111" s="77"/>
      <c r="B111" s="80"/>
      <c r="C111" s="80"/>
      <c r="D111" s="78"/>
      <c r="E111" s="78"/>
    </row>
    <row r="112" spans="1:5" x14ac:dyDescent="0.2">
      <c r="A112" s="77"/>
      <c r="B112" s="80"/>
      <c r="C112" s="80"/>
      <c r="D112" s="78"/>
      <c r="E112" s="78"/>
    </row>
    <row r="113" spans="1:5" x14ac:dyDescent="0.2">
      <c r="A113" s="77"/>
      <c r="B113" s="80"/>
      <c r="C113" s="80"/>
      <c r="D113" s="78"/>
      <c r="E113" s="78"/>
    </row>
  </sheetData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D503-CC48-46D7-970B-B7C0495F7A2F}">
  <dimension ref="A1:D383"/>
  <sheetViews>
    <sheetView workbookViewId="0">
      <selection activeCell="E11" sqref="E11"/>
    </sheetView>
  </sheetViews>
  <sheetFormatPr defaultRowHeight="12.75" x14ac:dyDescent="0.2"/>
  <cols>
    <col min="1" max="1" width="9.140625" style="73"/>
    <col min="2" max="3" width="9.140625" style="73" customWidth="1"/>
    <col min="4" max="4" width="10.5703125" style="73" customWidth="1"/>
    <col min="5" max="16384" width="9.140625" style="79"/>
  </cols>
  <sheetData>
    <row r="1" spans="1:4" x14ac:dyDescent="0.2">
      <c r="A1" s="81" t="s">
        <v>0</v>
      </c>
      <c r="B1" s="81" t="s">
        <v>227</v>
      </c>
      <c r="C1" s="81" t="s">
        <v>228</v>
      </c>
      <c r="D1" s="81" t="s">
        <v>229</v>
      </c>
    </row>
    <row r="2" spans="1:4" x14ac:dyDescent="0.2">
      <c r="A2" s="82">
        <v>1</v>
      </c>
      <c r="B2" s="82" t="s">
        <v>230</v>
      </c>
      <c r="C2" s="82">
        <v>487</v>
      </c>
      <c r="D2" s="75">
        <v>0.8</v>
      </c>
    </row>
    <row r="3" spans="1:4" x14ac:dyDescent="0.2">
      <c r="A3" s="82">
        <v>2</v>
      </c>
      <c r="B3" s="82" t="s">
        <v>230</v>
      </c>
      <c r="C3" s="82">
        <v>512</v>
      </c>
      <c r="D3" s="75">
        <v>0.85</v>
      </c>
    </row>
    <row r="4" spans="1:4" x14ac:dyDescent="0.2">
      <c r="A4" s="82">
        <v>3</v>
      </c>
      <c r="B4" s="82" t="s">
        <v>230</v>
      </c>
      <c r="C4" s="82">
        <v>562</v>
      </c>
      <c r="D4" s="75">
        <v>0.85</v>
      </c>
    </row>
    <row r="5" spans="1:4" x14ac:dyDescent="0.2">
      <c r="A5" s="82">
        <v>4</v>
      </c>
      <c r="B5" s="82" t="s">
        <v>230</v>
      </c>
      <c r="C5" s="82">
        <v>587</v>
      </c>
      <c r="D5" s="75">
        <v>0.9</v>
      </c>
    </row>
    <row r="6" spans="1:4" x14ac:dyDescent="0.2">
      <c r="A6" s="82">
        <v>5</v>
      </c>
      <c r="B6" s="82" t="s">
        <v>230</v>
      </c>
      <c r="C6" s="82">
        <v>612</v>
      </c>
      <c r="D6" s="75">
        <v>0.9</v>
      </c>
    </row>
    <row r="7" spans="1:4" x14ac:dyDescent="0.2">
      <c r="A7" s="82">
        <v>6</v>
      </c>
      <c r="B7" s="82" t="s">
        <v>230</v>
      </c>
      <c r="C7" s="82">
        <v>630</v>
      </c>
      <c r="D7" s="75">
        <v>0.95</v>
      </c>
    </row>
    <row r="8" spans="1:4" x14ac:dyDescent="0.2">
      <c r="A8" s="82">
        <v>7</v>
      </c>
      <c r="B8" s="82" t="s">
        <v>230</v>
      </c>
      <c r="C8" s="82">
        <v>637</v>
      </c>
      <c r="D8" s="75">
        <v>0.95</v>
      </c>
    </row>
    <row r="9" spans="1:4" x14ac:dyDescent="0.2">
      <c r="A9" s="82">
        <v>8</v>
      </c>
      <c r="B9" s="82" t="s">
        <v>230</v>
      </c>
      <c r="C9" s="82">
        <v>662</v>
      </c>
      <c r="D9" s="75">
        <v>0.95</v>
      </c>
    </row>
    <row r="10" spans="1:4" x14ac:dyDescent="0.2">
      <c r="A10" s="82">
        <v>9</v>
      </c>
      <c r="B10" s="82" t="s">
        <v>230</v>
      </c>
      <c r="C10" s="82">
        <v>670</v>
      </c>
      <c r="D10" s="75">
        <v>1</v>
      </c>
    </row>
    <row r="11" spans="1:4" x14ac:dyDescent="0.2">
      <c r="A11" s="82">
        <v>10</v>
      </c>
      <c r="B11" s="82" t="s">
        <v>230</v>
      </c>
      <c r="C11" s="82">
        <v>687</v>
      </c>
      <c r="D11" s="75">
        <v>1</v>
      </c>
    </row>
    <row r="12" spans="1:4" x14ac:dyDescent="0.2">
      <c r="A12" s="82">
        <v>11</v>
      </c>
      <c r="B12" s="82" t="s">
        <v>230</v>
      </c>
      <c r="C12" s="82">
        <v>710</v>
      </c>
      <c r="D12" s="75">
        <v>1.05</v>
      </c>
    </row>
    <row r="13" spans="1:4" x14ac:dyDescent="0.2">
      <c r="A13" s="82">
        <v>12</v>
      </c>
      <c r="B13" s="82" t="s">
        <v>230</v>
      </c>
      <c r="C13" s="82">
        <v>722</v>
      </c>
      <c r="D13" s="75">
        <v>1.05</v>
      </c>
    </row>
    <row r="14" spans="1:4" x14ac:dyDescent="0.2">
      <c r="A14" s="82">
        <v>13</v>
      </c>
      <c r="B14" s="82" t="s">
        <v>230</v>
      </c>
      <c r="C14" s="82">
        <v>737</v>
      </c>
      <c r="D14" s="75">
        <v>1.1000000000000001</v>
      </c>
    </row>
    <row r="15" spans="1:4" x14ac:dyDescent="0.2">
      <c r="A15" s="82">
        <v>14</v>
      </c>
      <c r="B15" s="82" t="s">
        <v>230</v>
      </c>
      <c r="C15" s="82">
        <v>750</v>
      </c>
      <c r="D15" s="75">
        <v>1.1000000000000001</v>
      </c>
    </row>
    <row r="16" spans="1:4" x14ac:dyDescent="0.2">
      <c r="A16" s="82">
        <v>15</v>
      </c>
      <c r="B16" s="82" t="s">
        <v>230</v>
      </c>
      <c r="C16" s="82">
        <v>762</v>
      </c>
      <c r="D16" s="75">
        <v>1.1000000000000001</v>
      </c>
    </row>
    <row r="17" spans="1:4" x14ac:dyDescent="0.2">
      <c r="A17" s="82">
        <v>16</v>
      </c>
      <c r="B17" s="82" t="s">
        <v>230</v>
      </c>
      <c r="C17" s="82">
        <v>772</v>
      </c>
      <c r="D17" s="75">
        <v>1.1499999999999999</v>
      </c>
    </row>
    <row r="18" spans="1:4" x14ac:dyDescent="0.2">
      <c r="A18" s="82">
        <v>17</v>
      </c>
      <c r="B18" s="82" t="s">
        <v>230</v>
      </c>
      <c r="C18" s="82">
        <v>787</v>
      </c>
      <c r="D18" s="73">
        <v>0.8</v>
      </c>
    </row>
    <row r="19" spans="1:4" x14ac:dyDescent="0.2">
      <c r="A19" s="82">
        <v>18</v>
      </c>
      <c r="B19" s="82" t="s">
        <v>230</v>
      </c>
      <c r="C19" s="82">
        <v>800</v>
      </c>
      <c r="D19" s="73">
        <v>0.8</v>
      </c>
    </row>
    <row r="20" spans="1:4" x14ac:dyDescent="0.2">
      <c r="A20" s="82">
        <v>19</v>
      </c>
      <c r="B20" s="82" t="s">
        <v>230</v>
      </c>
      <c r="C20" s="82">
        <v>812</v>
      </c>
      <c r="D20" s="73">
        <v>0.8</v>
      </c>
    </row>
    <row r="21" spans="1:4" x14ac:dyDescent="0.2">
      <c r="A21" s="82">
        <v>20</v>
      </c>
      <c r="B21" s="82" t="s">
        <v>230</v>
      </c>
      <c r="C21" s="82">
        <v>825</v>
      </c>
      <c r="D21" s="73">
        <v>0.8</v>
      </c>
    </row>
    <row r="22" spans="1:4" x14ac:dyDescent="0.2">
      <c r="A22" s="82">
        <v>21</v>
      </c>
      <c r="B22" s="82" t="s">
        <v>230</v>
      </c>
      <c r="C22" s="82">
        <v>837</v>
      </c>
      <c r="D22" s="73">
        <v>0.85</v>
      </c>
    </row>
    <row r="23" spans="1:4" x14ac:dyDescent="0.2">
      <c r="A23" s="82">
        <v>22</v>
      </c>
      <c r="B23" s="82" t="s">
        <v>230</v>
      </c>
      <c r="C23" s="82">
        <v>850</v>
      </c>
      <c r="D23" s="73">
        <v>0.85</v>
      </c>
    </row>
    <row r="24" spans="1:4" x14ac:dyDescent="0.2">
      <c r="A24" s="82">
        <v>23</v>
      </c>
      <c r="B24" s="82" t="s">
        <v>230</v>
      </c>
      <c r="C24" s="82">
        <v>862</v>
      </c>
      <c r="D24" s="73">
        <v>0.85</v>
      </c>
    </row>
    <row r="25" spans="1:4" x14ac:dyDescent="0.2">
      <c r="A25" s="82">
        <v>24</v>
      </c>
      <c r="B25" s="82" t="s">
        <v>230</v>
      </c>
      <c r="C25" s="82">
        <v>875</v>
      </c>
      <c r="D25" s="73">
        <v>0.85</v>
      </c>
    </row>
    <row r="26" spans="1:4" x14ac:dyDescent="0.2">
      <c r="A26" s="82">
        <v>25</v>
      </c>
      <c r="B26" s="82" t="s">
        <v>230</v>
      </c>
      <c r="C26" s="82">
        <v>887</v>
      </c>
      <c r="D26" s="73">
        <v>0.85</v>
      </c>
    </row>
    <row r="27" spans="1:4" x14ac:dyDescent="0.2">
      <c r="A27" s="82">
        <v>26</v>
      </c>
      <c r="B27" s="82" t="s">
        <v>230</v>
      </c>
      <c r="C27" s="82">
        <v>900</v>
      </c>
      <c r="D27" s="73">
        <v>0.9</v>
      </c>
    </row>
    <row r="28" spans="1:4" x14ac:dyDescent="0.2">
      <c r="A28" s="82">
        <v>27</v>
      </c>
      <c r="B28" s="82" t="s">
        <v>230</v>
      </c>
      <c r="C28" s="82">
        <v>912</v>
      </c>
      <c r="D28" s="73">
        <v>0.9</v>
      </c>
    </row>
    <row r="29" spans="1:4" x14ac:dyDescent="0.2">
      <c r="A29" s="82">
        <v>28</v>
      </c>
      <c r="B29" s="82" t="s">
        <v>230</v>
      </c>
      <c r="C29" s="82">
        <v>925</v>
      </c>
      <c r="D29" s="73">
        <v>0.9</v>
      </c>
    </row>
    <row r="30" spans="1:4" x14ac:dyDescent="0.2">
      <c r="A30" s="82">
        <v>29</v>
      </c>
      <c r="B30" s="82" t="s">
        <v>230</v>
      </c>
      <c r="C30" s="82">
        <v>937</v>
      </c>
      <c r="D30" s="73">
        <v>0.9</v>
      </c>
    </row>
    <row r="31" spans="1:4" x14ac:dyDescent="0.2">
      <c r="A31" s="82">
        <v>30</v>
      </c>
      <c r="B31" s="82" t="s">
        <v>230</v>
      </c>
      <c r="C31" s="82">
        <v>950</v>
      </c>
      <c r="D31" s="73">
        <v>0.9</v>
      </c>
    </row>
    <row r="32" spans="1:4" x14ac:dyDescent="0.2">
      <c r="A32" s="82">
        <v>31</v>
      </c>
      <c r="B32" s="82" t="s">
        <v>230</v>
      </c>
      <c r="C32" s="82">
        <v>962</v>
      </c>
      <c r="D32" s="73">
        <v>0.95</v>
      </c>
    </row>
    <row r="33" spans="1:4" x14ac:dyDescent="0.2">
      <c r="A33" s="82">
        <v>32</v>
      </c>
      <c r="B33" s="82" t="s">
        <v>230</v>
      </c>
      <c r="C33" s="82">
        <v>987</v>
      </c>
      <c r="D33" s="73">
        <v>0.95</v>
      </c>
    </row>
    <row r="34" spans="1:4" x14ac:dyDescent="0.2">
      <c r="A34" s="82">
        <v>33</v>
      </c>
      <c r="B34" s="82" t="s">
        <v>230</v>
      </c>
      <c r="C34" s="82">
        <v>1000</v>
      </c>
      <c r="D34" s="73">
        <v>0.95</v>
      </c>
    </row>
    <row r="35" spans="1:4" x14ac:dyDescent="0.2">
      <c r="A35" s="82">
        <v>34</v>
      </c>
      <c r="B35" s="82" t="s">
        <v>230</v>
      </c>
      <c r="C35" s="82">
        <v>1012</v>
      </c>
      <c r="D35" s="73">
        <v>0.95</v>
      </c>
    </row>
    <row r="36" spans="1:4" x14ac:dyDescent="0.2">
      <c r="A36" s="82">
        <v>35</v>
      </c>
      <c r="B36" s="82" t="s">
        <v>230</v>
      </c>
      <c r="C36" s="82">
        <v>1024</v>
      </c>
      <c r="D36" s="73">
        <v>0.95</v>
      </c>
    </row>
    <row r="37" spans="1:4" x14ac:dyDescent="0.2">
      <c r="A37" s="82">
        <v>36</v>
      </c>
      <c r="B37" s="82" t="s">
        <v>230</v>
      </c>
      <c r="C37" s="82">
        <v>1037</v>
      </c>
      <c r="D37" s="73">
        <v>0.95</v>
      </c>
    </row>
    <row r="38" spans="1:4" x14ac:dyDescent="0.2">
      <c r="A38" s="82">
        <v>37</v>
      </c>
      <c r="B38" s="82" t="s">
        <v>230</v>
      </c>
      <c r="C38" s="82">
        <v>1047</v>
      </c>
      <c r="D38" s="73">
        <v>1</v>
      </c>
    </row>
    <row r="39" spans="1:4" x14ac:dyDescent="0.2">
      <c r="A39" s="82">
        <v>38</v>
      </c>
      <c r="B39" s="82" t="s">
        <v>230</v>
      </c>
      <c r="C39" s="82">
        <v>1060</v>
      </c>
      <c r="D39" s="73">
        <v>1</v>
      </c>
    </row>
    <row r="40" spans="1:4" x14ac:dyDescent="0.2">
      <c r="A40" s="82">
        <v>39</v>
      </c>
      <c r="B40" s="82" t="s">
        <v>230</v>
      </c>
      <c r="C40" s="82">
        <v>1077</v>
      </c>
      <c r="D40" s="73">
        <v>1</v>
      </c>
    </row>
    <row r="41" spans="1:4" x14ac:dyDescent="0.2">
      <c r="A41" s="82">
        <v>40</v>
      </c>
      <c r="B41" s="82" t="s">
        <v>230</v>
      </c>
      <c r="C41" s="82">
        <v>1087</v>
      </c>
      <c r="D41" s="73">
        <v>1</v>
      </c>
    </row>
    <row r="42" spans="1:4" x14ac:dyDescent="0.2">
      <c r="A42" s="82">
        <v>41</v>
      </c>
      <c r="B42" s="82" t="s">
        <v>230</v>
      </c>
      <c r="C42" s="82">
        <v>1112</v>
      </c>
      <c r="D42" s="73">
        <v>1</v>
      </c>
    </row>
    <row r="43" spans="1:4" x14ac:dyDescent="0.2">
      <c r="A43" s="82">
        <v>42</v>
      </c>
      <c r="B43" s="82" t="s">
        <v>230</v>
      </c>
      <c r="C43" s="82">
        <v>1120</v>
      </c>
      <c r="D43" s="73">
        <v>1.05</v>
      </c>
    </row>
    <row r="44" spans="1:4" x14ac:dyDescent="0.2">
      <c r="A44" s="82">
        <v>43</v>
      </c>
      <c r="B44" s="82" t="s">
        <v>230</v>
      </c>
      <c r="C44" s="82">
        <v>1137</v>
      </c>
      <c r="D44" s="73">
        <v>1.05</v>
      </c>
    </row>
    <row r="45" spans="1:4" x14ac:dyDescent="0.2">
      <c r="A45" s="82">
        <v>44</v>
      </c>
      <c r="B45" s="82" t="s">
        <v>230</v>
      </c>
      <c r="C45" s="82">
        <v>1162</v>
      </c>
      <c r="D45" s="73">
        <v>1.05</v>
      </c>
    </row>
    <row r="46" spans="1:4" x14ac:dyDescent="0.2">
      <c r="A46" s="82">
        <v>45</v>
      </c>
      <c r="B46" s="82" t="s">
        <v>230</v>
      </c>
      <c r="C46" s="82">
        <v>1180</v>
      </c>
      <c r="D46" s="73">
        <v>1.05</v>
      </c>
    </row>
    <row r="47" spans="1:4" x14ac:dyDescent="0.2">
      <c r="A47" s="82">
        <v>46</v>
      </c>
      <c r="B47" s="82" t="s">
        <v>230</v>
      </c>
      <c r="C47" s="82">
        <v>1187</v>
      </c>
      <c r="D47" s="73">
        <v>0.8</v>
      </c>
    </row>
    <row r="48" spans="1:4" x14ac:dyDescent="0.2">
      <c r="A48" s="82">
        <v>47</v>
      </c>
      <c r="B48" s="82" t="s">
        <v>230</v>
      </c>
      <c r="C48" s="82">
        <v>1202</v>
      </c>
      <c r="D48" s="73">
        <v>0.8</v>
      </c>
    </row>
    <row r="49" spans="1:4" x14ac:dyDescent="0.2">
      <c r="A49" s="82">
        <v>48</v>
      </c>
      <c r="B49" s="82" t="s">
        <v>230</v>
      </c>
      <c r="C49" s="82">
        <v>1212</v>
      </c>
      <c r="D49" s="73">
        <v>0.8</v>
      </c>
    </row>
    <row r="50" spans="1:4" x14ac:dyDescent="0.2">
      <c r="A50" s="82">
        <v>49</v>
      </c>
      <c r="B50" s="82" t="s">
        <v>230</v>
      </c>
      <c r="C50" s="82">
        <v>1237</v>
      </c>
      <c r="D50" s="73">
        <v>0.85</v>
      </c>
    </row>
    <row r="51" spans="1:4" x14ac:dyDescent="0.2">
      <c r="A51" s="82">
        <v>50</v>
      </c>
      <c r="B51" s="82" t="s">
        <v>230</v>
      </c>
      <c r="C51" s="82">
        <v>1250</v>
      </c>
      <c r="D51" s="73">
        <v>0.85</v>
      </c>
    </row>
    <row r="52" spans="1:4" x14ac:dyDescent="0.2">
      <c r="A52" s="82">
        <v>51</v>
      </c>
      <c r="B52" s="82" t="s">
        <v>230</v>
      </c>
      <c r="C52" s="82">
        <v>1262</v>
      </c>
      <c r="D52" s="73">
        <v>0.85</v>
      </c>
    </row>
    <row r="53" spans="1:4" x14ac:dyDescent="0.2">
      <c r="A53" s="82">
        <v>52</v>
      </c>
      <c r="B53" s="82" t="s">
        <v>230</v>
      </c>
      <c r="C53" s="82">
        <v>1287</v>
      </c>
      <c r="D53" s="73">
        <v>0.85</v>
      </c>
    </row>
    <row r="54" spans="1:4" x14ac:dyDescent="0.2">
      <c r="A54" s="82">
        <v>53</v>
      </c>
      <c r="B54" s="82" t="s">
        <v>230</v>
      </c>
      <c r="C54" s="82">
        <v>1312</v>
      </c>
      <c r="D54" s="73">
        <v>0.85</v>
      </c>
    </row>
    <row r="55" spans="1:4" x14ac:dyDescent="0.2">
      <c r="A55" s="82">
        <v>54</v>
      </c>
      <c r="B55" s="82" t="s">
        <v>230</v>
      </c>
      <c r="C55" s="82">
        <v>1320</v>
      </c>
      <c r="D55" s="73">
        <v>0.9</v>
      </c>
    </row>
    <row r="56" spans="1:4" x14ac:dyDescent="0.2">
      <c r="A56" s="82">
        <v>55</v>
      </c>
      <c r="B56" s="82" t="s">
        <v>230</v>
      </c>
      <c r="C56" s="82">
        <v>1337</v>
      </c>
      <c r="D56" s="73">
        <v>0.9</v>
      </c>
    </row>
    <row r="57" spans="1:4" x14ac:dyDescent="0.2">
      <c r="A57" s="82">
        <v>56</v>
      </c>
      <c r="B57" s="82" t="s">
        <v>230</v>
      </c>
      <c r="C57" s="82">
        <v>1347</v>
      </c>
      <c r="D57" s="73">
        <v>0.9</v>
      </c>
    </row>
    <row r="58" spans="1:4" x14ac:dyDescent="0.2">
      <c r="A58" s="82">
        <v>57</v>
      </c>
      <c r="B58" s="82" t="s">
        <v>230</v>
      </c>
      <c r="C58" s="82">
        <v>1362</v>
      </c>
      <c r="D58" s="73">
        <v>0.9</v>
      </c>
    </row>
    <row r="59" spans="1:4" x14ac:dyDescent="0.2">
      <c r="A59" s="82">
        <v>58</v>
      </c>
      <c r="B59" s="82" t="s">
        <v>230</v>
      </c>
      <c r="C59" s="82">
        <v>1387</v>
      </c>
      <c r="D59" s="73">
        <v>0.9</v>
      </c>
    </row>
    <row r="60" spans="1:4" x14ac:dyDescent="0.2">
      <c r="A60" s="82">
        <v>59</v>
      </c>
      <c r="B60" s="82" t="s">
        <v>230</v>
      </c>
      <c r="C60" s="82">
        <v>1400</v>
      </c>
      <c r="D60" s="73">
        <v>0.95</v>
      </c>
    </row>
    <row r="61" spans="1:4" x14ac:dyDescent="0.2">
      <c r="A61" s="82">
        <v>60</v>
      </c>
      <c r="B61" s="82" t="s">
        <v>230</v>
      </c>
      <c r="C61" s="82">
        <v>1412</v>
      </c>
      <c r="D61" s="73">
        <v>0.95</v>
      </c>
    </row>
    <row r="62" spans="1:4" x14ac:dyDescent="0.2">
      <c r="A62" s="82">
        <v>61</v>
      </c>
      <c r="B62" s="82" t="s">
        <v>230</v>
      </c>
      <c r="C62" s="82">
        <v>1437</v>
      </c>
      <c r="D62" s="73">
        <v>0.95</v>
      </c>
    </row>
    <row r="63" spans="1:4" x14ac:dyDescent="0.2">
      <c r="A63" s="82">
        <v>62</v>
      </c>
      <c r="B63" s="82" t="s">
        <v>230</v>
      </c>
      <c r="C63" s="82">
        <v>1462</v>
      </c>
      <c r="D63" s="73">
        <v>0.95</v>
      </c>
    </row>
    <row r="64" spans="1:4" x14ac:dyDescent="0.2">
      <c r="A64" s="82">
        <v>63</v>
      </c>
      <c r="B64" s="82" t="s">
        <v>230</v>
      </c>
      <c r="C64" s="82">
        <v>1487</v>
      </c>
      <c r="D64" s="73">
        <v>0.95</v>
      </c>
    </row>
    <row r="65" spans="1:4" x14ac:dyDescent="0.2">
      <c r="A65" s="82">
        <v>64</v>
      </c>
      <c r="B65" s="82" t="s">
        <v>230</v>
      </c>
      <c r="C65" s="82">
        <v>1500</v>
      </c>
      <c r="D65" s="73">
        <v>1</v>
      </c>
    </row>
    <row r="66" spans="1:4" x14ac:dyDescent="0.2">
      <c r="A66" s="82">
        <v>65</v>
      </c>
      <c r="B66" s="82" t="s">
        <v>230</v>
      </c>
      <c r="C66" s="82">
        <v>1512</v>
      </c>
      <c r="D66" s="73">
        <v>1</v>
      </c>
    </row>
    <row r="67" spans="1:4" x14ac:dyDescent="0.2">
      <c r="A67" s="82">
        <v>66</v>
      </c>
      <c r="B67" s="82" t="s">
        <v>230</v>
      </c>
      <c r="C67" s="82">
        <v>1537</v>
      </c>
      <c r="D67" s="73">
        <v>1</v>
      </c>
    </row>
    <row r="68" spans="1:4" x14ac:dyDescent="0.2">
      <c r="A68" s="82">
        <v>67</v>
      </c>
      <c r="B68" s="82" t="s">
        <v>230</v>
      </c>
      <c r="C68" s="82">
        <v>1562</v>
      </c>
      <c r="D68" s="73">
        <v>1</v>
      </c>
    </row>
    <row r="69" spans="1:4" x14ac:dyDescent="0.2">
      <c r="A69" s="82">
        <v>68</v>
      </c>
      <c r="B69" s="82" t="s">
        <v>230</v>
      </c>
      <c r="C69" s="82">
        <v>1587</v>
      </c>
      <c r="D69" s="73">
        <v>1</v>
      </c>
    </row>
    <row r="70" spans="1:4" x14ac:dyDescent="0.2">
      <c r="A70" s="82">
        <v>69</v>
      </c>
      <c r="B70" s="82" t="s">
        <v>230</v>
      </c>
      <c r="C70" s="82">
        <v>1600</v>
      </c>
      <c r="D70" s="73">
        <v>1.05</v>
      </c>
    </row>
    <row r="71" spans="1:4" x14ac:dyDescent="0.2">
      <c r="A71" s="82">
        <v>70</v>
      </c>
      <c r="B71" s="82" t="s">
        <v>230</v>
      </c>
      <c r="C71" s="82">
        <v>1612</v>
      </c>
      <c r="D71" s="73">
        <v>1.05</v>
      </c>
    </row>
    <row r="72" spans="1:4" x14ac:dyDescent="0.2">
      <c r="A72" s="82">
        <v>71</v>
      </c>
      <c r="B72" s="82" t="s">
        <v>230</v>
      </c>
      <c r="C72" s="82">
        <v>1637</v>
      </c>
      <c r="D72" s="73">
        <v>1.05</v>
      </c>
    </row>
    <row r="73" spans="1:4" x14ac:dyDescent="0.2">
      <c r="A73" s="82">
        <v>72</v>
      </c>
      <c r="B73" s="82" t="s">
        <v>230</v>
      </c>
      <c r="C73" s="82">
        <v>1662</v>
      </c>
      <c r="D73" s="73">
        <v>0.8</v>
      </c>
    </row>
    <row r="74" spans="1:4" x14ac:dyDescent="0.2">
      <c r="A74" s="82">
        <v>73</v>
      </c>
      <c r="B74" s="82" t="s">
        <v>230</v>
      </c>
      <c r="C74" s="82">
        <v>1687</v>
      </c>
      <c r="D74" s="73">
        <v>0.8</v>
      </c>
    </row>
    <row r="75" spans="1:4" x14ac:dyDescent="0.2">
      <c r="A75" s="82">
        <v>74</v>
      </c>
      <c r="B75" s="82" t="s">
        <v>230</v>
      </c>
      <c r="C75" s="82">
        <v>1700</v>
      </c>
      <c r="D75" s="73">
        <v>0.8</v>
      </c>
    </row>
    <row r="76" spans="1:4" x14ac:dyDescent="0.2">
      <c r="A76" s="82">
        <v>75</v>
      </c>
      <c r="B76" s="82" t="s">
        <v>230</v>
      </c>
      <c r="C76" s="82">
        <v>1737</v>
      </c>
      <c r="D76" s="73">
        <v>0.8</v>
      </c>
    </row>
    <row r="77" spans="1:4" x14ac:dyDescent="0.2">
      <c r="A77" s="82">
        <v>76</v>
      </c>
      <c r="B77" s="82" t="s">
        <v>230</v>
      </c>
      <c r="C77" s="82">
        <v>1762</v>
      </c>
      <c r="D77" s="73">
        <v>0.85</v>
      </c>
    </row>
    <row r="78" spans="1:4" x14ac:dyDescent="0.2">
      <c r="A78" s="82">
        <v>77</v>
      </c>
      <c r="B78" s="82" t="s">
        <v>230</v>
      </c>
      <c r="C78" s="82">
        <v>1787</v>
      </c>
      <c r="D78" s="73">
        <v>0.85</v>
      </c>
    </row>
    <row r="79" spans="1:4" x14ac:dyDescent="0.2">
      <c r="A79" s="82">
        <v>78</v>
      </c>
      <c r="B79" s="82" t="s">
        <v>230</v>
      </c>
      <c r="C79" s="82">
        <v>1800</v>
      </c>
      <c r="D79" s="73">
        <v>0.85</v>
      </c>
    </row>
    <row r="80" spans="1:4" x14ac:dyDescent="0.2">
      <c r="A80" s="82">
        <v>79</v>
      </c>
      <c r="B80" s="82" t="s">
        <v>230</v>
      </c>
      <c r="C80" s="82">
        <v>1812</v>
      </c>
      <c r="D80" s="73">
        <v>0.85</v>
      </c>
    </row>
    <row r="81" spans="1:4" x14ac:dyDescent="0.2">
      <c r="A81" s="82">
        <v>80</v>
      </c>
      <c r="B81" s="82" t="s">
        <v>230</v>
      </c>
      <c r="C81" s="82">
        <v>1837</v>
      </c>
      <c r="D81" s="73">
        <v>0.9</v>
      </c>
    </row>
    <row r="82" spans="1:4" x14ac:dyDescent="0.2">
      <c r="A82" s="82">
        <v>81</v>
      </c>
      <c r="B82" s="82" t="s">
        <v>230</v>
      </c>
      <c r="C82" s="82">
        <v>1862</v>
      </c>
      <c r="D82" s="73">
        <v>0.9</v>
      </c>
    </row>
    <row r="83" spans="1:4" x14ac:dyDescent="0.2">
      <c r="A83" s="82">
        <v>82</v>
      </c>
      <c r="B83" s="82" t="s">
        <v>230</v>
      </c>
      <c r="C83" s="82">
        <v>1887</v>
      </c>
      <c r="D83" s="73">
        <v>0.9</v>
      </c>
    </row>
    <row r="84" spans="1:4" x14ac:dyDescent="0.2">
      <c r="A84" s="82">
        <v>83</v>
      </c>
      <c r="B84" s="82" t="s">
        <v>230</v>
      </c>
      <c r="C84" s="82">
        <v>1900</v>
      </c>
      <c r="D84" s="73">
        <v>0.9</v>
      </c>
    </row>
    <row r="85" spans="1:4" x14ac:dyDescent="0.2">
      <c r="A85" s="82">
        <v>84</v>
      </c>
      <c r="B85" s="82" t="s">
        <v>230</v>
      </c>
      <c r="C85" s="82">
        <v>1937</v>
      </c>
      <c r="D85" s="73">
        <v>0.9</v>
      </c>
    </row>
    <row r="86" spans="1:4" x14ac:dyDescent="0.2">
      <c r="A86" s="82">
        <v>85</v>
      </c>
      <c r="B86" s="82" t="s">
        <v>230</v>
      </c>
      <c r="C86" s="82">
        <v>1987</v>
      </c>
      <c r="D86" s="73">
        <v>0.95</v>
      </c>
    </row>
    <row r="87" spans="1:4" x14ac:dyDescent="0.2">
      <c r="A87" s="82">
        <v>86</v>
      </c>
      <c r="B87" s="82" t="s">
        <v>230</v>
      </c>
      <c r="C87" s="82">
        <v>2000</v>
      </c>
      <c r="D87" s="73">
        <v>0.95</v>
      </c>
    </row>
    <row r="88" spans="1:4" x14ac:dyDescent="0.2">
      <c r="A88" s="82">
        <v>87</v>
      </c>
      <c r="B88" s="82" t="s">
        <v>230</v>
      </c>
      <c r="C88" s="82">
        <v>2037</v>
      </c>
      <c r="D88" s="73">
        <v>0.95</v>
      </c>
    </row>
    <row r="89" spans="1:4" x14ac:dyDescent="0.2">
      <c r="A89" s="82">
        <v>88</v>
      </c>
      <c r="B89" s="82" t="s">
        <v>230</v>
      </c>
      <c r="C89" s="82">
        <v>2120</v>
      </c>
      <c r="D89" s="73">
        <v>0.95</v>
      </c>
    </row>
    <row r="90" spans="1:4" x14ac:dyDescent="0.2">
      <c r="A90" s="82">
        <v>89</v>
      </c>
      <c r="B90" s="82" t="s">
        <v>230</v>
      </c>
      <c r="C90" s="82">
        <v>2137</v>
      </c>
      <c r="D90" s="73">
        <v>0.95</v>
      </c>
    </row>
    <row r="91" spans="1:4" x14ac:dyDescent="0.2">
      <c r="A91" s="82">
        <v>90</v>
      </c>
      <c r="B91" s="82" t="s">
        <v>230</v>
      </c>
      <c r="C91" s="82">
        <v>2150</v>
      </c>
      <c r="D91" s="73">
        <v>1</v>
      </c>
    </row>
    <row r="92" spans="1:4" x14ac:dyDescent="0.2">
      <c r="A92" s="82">
        <v>91</v>
      </c>
      <c r="B92" s="82" t="s">
        <v>230</v>
      </c>
      <c r="C92" s="82">
        <v>2187</v>
      </c>
      <c r="D92" s="73">
        <v>1</v>
      </c>
    </row>
    <row r="93" spans="1:4" x14ac:dyDescent="0.2">
      <c r="A93" s="82">
        <v>92</v>
      </c>
      <c r="B93" s="82" t="s">
        <v>230</v>
      </c>
      <c r="C93" s="82">
        <v>2240</v>
      </c>
      <c r="D93" s="73">
        <v>1</v>
      </c>
    </row>
    <row r="94" spans="1:4" x14ac:dyDescent="0.2">
      <c r="A94" s="82">
        <v>93</v>
      </c>
      <c r="B94" s="82" t="s">
        <v>230</v>
      </c>
      <c r="C94" s="82">
        <v>2287</v>
      </c>
      <c r="D94" s="73">
        <v>1</v>
      </c>
    </row>
    <row r="95" spans="1:4" x14ac:dyDescent="0.2">
      <c r="A95" s="82">
        <v>94</v>
      </c>
      <c r="B95" s="82" t="s">
        <v>230</v>
      </c>
      <c r="C95" s="82">
        <v>2360</v>
      </c>
      <c r="D95" s="73">
        <v>1</v>
      </c>
    </row>
    <row r="96" spans="1:4" x14ac:dyDescent="0.2">
      <c r="A96" s="82">
        <v>95</v>
      </c>
      <c r="B96" s="82" t="s">
        <v>230</v>
      </c>
      <c r="C96" s="82">
        <v>2500</v>
      </c>
      <c r="D96" s="73">
        <v>1.05</v>
      </c>
    </row>
    <row r="97" spans="1:4" x14ac:dyDescent="0.2">
      <c r="A97" s="82">
        <v>96</v>
      </c>
      <c r="B97" s="82" t="s">
        <v>230</v>
      </c>
      <c r="C97" s="82">
        <v>2540</v>
      </c>
      <c r="D97" s="73">
        <v>1.05</v>
      </c>
    </row>
    <row r="98" spans="1:4" x14ac:dyDescent="0.2">
      <c r="A98" s="83">
        <v>97</v>
      </c>
      <c r="B98" s="83" t="s">
        <v>225</v>
      </c>
      <c r="C98" s="82">
        <v>570</v>
      </c>
      <c r="D98" s="73">
        <v>1.05</v>
      </c>
    </row>
    <row r="99" spans="1:4" x14ac:dyDescent="0.2">
      <c r="A99" s="83">
        <v>98</v>
      </c>
      <c r="B99" s="83" t="s">
        <v>225</v>
      </c>
      <c r="C99" s="82">
        <v>590</v>
      </c>
      <c r="D99" s="73">
        <v>1.05</v>
      </c>
    </row>
    <row r="100" spans="1:4" x14ac:dyDescent="0.2">
      <c r="A100" s="83">
        <v>99</v>
      </c>
      <c r="B100" s="83" t="s">
        <v>225</v>
      </c>
      <c r="C100" s="82">
        <v>620</v>
      </c>
      <c r="D100" s="73">
        <v>1.05</v>
      </c>
    </row>
    <row r="101" spans="1:4" x14ac:dyDescent="0.2">
      <c r="A101" s="83">
        <v>100</v>
      </c>
      <c r="B101" s="83" t="s">
        <v>225</v>
      </c>
      <c r="C101" s="82">
        <v>640</v>
      </c>
      <c r="D101" s="73">
        <v>1.05</v>
      </c>
    </row>
    <row r="102" spans="1:4" x14ac:dyDescent="0.2">
      <c r="A102" s="83">
        <v>101</v>
      </c>
      <c r="B102" s="83" t="s">
        <v>225</v>
      </c>
      <c r="C102" s="82">
        <v>670</v>
      </c>
      <c r="D102" s="73">
        <v>1.05</v>
      </c>
    </row>
    <row r="103" spans="1:4" x14ac:dyDescent="0.2">
      <c r="A103" s="83">
        <v>102</v>
      </c>
      <c r="B103" s="83" t="s">
        <v>225</v>
      </c>
      <c r="C103" s="82">
        <v>690</v>
      </c>
      <c r="D103" s="73">
        <v>1.05</v>
      </c>
    </row>
    <row r="104" spans="1:4" x14ac:dyDescent="0.2">
      <c r="A104" s="83">
        <v>103</v>
      </c>
      <c r="B104" s="83" t="s">
        <v>225</v>
      </c>
      <c r="C104" s="82">
        <v>720</v>
      </c>
      <c r="D104" s="73">
        <v>1.05</v>
      </c>
    </row>
    <row r="105" spans="1:4" x14ac:dyDescent="0.2">
      <c r="A105" s="82">
        <v>104</v>
      </c>
      <c r="B105" s="82" t="s">
        <v>225</v>
      </c>
      <c r="C105" s="82">
        <v>732</v>
      </c>
      <c r="D105" s="73">
        <v>1.05</v>
      </c>
    </row>
    <row r="106" spans="1:4" x14ac:dyDescent="0.2">
      <c r="A106" s="82">
        <v>105</v>
      </c>
      <c r="B106" s="82" t="s">
        <v>225</v>
      </c>
      <c r="C106" s="82">
        <v>782</v>
      </c>
      <c r="D106" s="73">
        <v>1.05</v>
      </c>
    </row>
    <row r="107" spans="1:4" x14ac:dyDescent="0.2">
      <c r="A107" s="82">
        <v>106</v>
      </c>
      <c r="B107" s="82" t="s">
        <v>225</v>
      </c>
      <c r="C107" s="82">
        <v>800</v>
      </c>
      <c r="D107" s="73">
        <v>1.05</v>
      </c>
    </row>
    <row r="108" spans="1:4" x14ac:dyDescent="0.2">
      <c r="A108" s="82">
        <v>107</v>
      </c>
      <c r="B108" s="82" t="s">
        <v>225</v>
      </c>
      <c r="C108" s="82">
        <v>850</v>
      </c>
      <c r="D108" s="73">
        <v>1.05</v>
      </c>
    </row>
    <row r="109" spans="1:4" x14ac:dyDescent="0.2">
      <c r="A109" s="82">
        <v>108</v>
      </c>
      <c r="B109" s="82" t="s">
        <v>225</v>
      </c>
      <c r="C109" s="82">
        <v>875</v>
      </c>
      <c r="D109" s="73">
        <v>1</v>
      </c>
    </row>
    <row r="110" spans="1:4" x14ac:dyDescent="0.2">
      <c r="A110" s="82">
        <v>109</v>
      </c>
      <c r="B110" s="82" t="s">
        <v>225</v>
      </c>
      <c r="C110" s="82">
        <v>882</v>
      </c>
      <c r="D110" s="73">
        <v>1</v>
      </c>
    </row>
    <row r="111" spans="1:4" x14ac:dyDescent="0.2">
      <c r="A111" s="82">
        <v>110</v>
      </c>
      <c r="B111" s="82" t="s">
        <v>225</v>
      </c>
      <c r="C111" s="82">
        <v>900</v>
      </c>
      <c r="D111" s="73">
        <v>1</v>
      </c>
    </row>
    <row r="112" spans="1:4" x14ac:dyDescent="0.2">
      <c r="A112" s="82">
        <v>111</v>
      </c>
      <c r="B112" s="82" t="s">
        <v>225</v>
      </c>
      <c r="C112" s="82">
        <v>932</v>
      </c>
      <c r="D112" s="73">
        <v>1</v>
      </c>
    </row>
    <row r="113" spans="1:4" x14ac:dyDescent="0.2">
      <c r="A113" s="82">
        <v>112</v>
      </c>
      <c r="B113" s="82" t="s">
        <v>225</v>
      </c>
      <c r="C113" s="82">
        <v>950</v>
      </c>
      <c r="D113" s="73">
        <v>1</v>
      </c>
    </row>
    <row r="114" spans="1:4" x14ac:dyDescent="0.2">
      <c r="A114" s="82">
        <v>113</v>
      </c>
      <c r="B114" s="82" t="s">
        <v>225</v>
      </c>
      <c r="C114" s="82">
        <v>967</v>
      </c>
      <c r="D114" s="73">
        <v>1</v>
      </c>
    </row>
    <row r="115" spans="1:4" x14ac:dyDescent="0.2">
      <c r="A115" s="82">
        <v>114</v>
      </c>
      <c r="B115" s="82" t="s">
        <v>225</v>
      </c>
      <c r="C115" s="82">
        <v>982</v>
      </c>
      <c r="D115" s="73">
        <v>1</v>
      </c>
    </row>
    <row r="116" spans="1:4" x14ac:dyDescent="0.2">
      <c r="A116" s="82">
        <v>115</v>
      </c>
      <c r="B116" s="82" t="s">
        <v>225</v>
      </c>
      <c r="C116" s="82">
        <v>1000</v>
      </c>
      <c r="D116" s="73">
        <v>1</v>
      </c>
    </row>
    <row r="117" spans="1:4" x14ac:dyDescent="0.2">
      <c r="A117" s="82">
        <v>116</v>
      </c>
      <c r="B117" s="82" t="s">
        <v>225</v>
      </c>
      <c r="C117" s="82">
        <v>1032</v>
      </c>
      <c r="D117" s="73">
        <v>1</v>
      </c>
    </row>
    <row r="118" spans="1:4" x14ac:dyDescent="0.2">
      <c r="A118" s="82">
        <v>117</v>
      </c>
      <c r="B118" s="82" t="s">
        <v>225</v>
      </c>
      <c r="C118" s="82">
        <v>1060</v>
      </c>
      <c r="D118" s="73">
        <v>1</v>
      </c>
    </row>
    <row r="119" spans="1:4" x14ac:dyDescent="0.2">
      <c r="A119" s="82">
        <v>118</v>
      </c>
      <c r="B119" s="82" t="s">
        <v>225</v>
      </c>
      <c r="C119" s="82">
        <v>1082</v>
      </c>
      <c r="D119" s="73">
        <v>1</v>
      </c>
    </row>
    <row r="120" spans="1:4" x14ac:dyDescent="0.2">
      <c r="A120" s="82">
        <v>119</v>
      </c>
      <c r="B120" s="82" t="s">
        <v>225</v>
      </c>
      <c r="C120" s="82">
        <v>1107</v>
      </c>
      <c r="D120" s="73">
        <v>1</v>
      </c>
    </row>
    <row r="121" spans="1:4" x14ac:dyDescent="0.2">
      <c r="A121" s="82">
        <v>120</v>
      </c>
      <c r="B121" s="82" t="s">
        <v>225</v>
      </c>
      <c r="C121" s="82">
        <v>1132</v>
      </c>
      <c r="D121" s="73">
        <v>1</v>
      </c>
    </row>
    <row r="122" spans="1:4" x14ac:dyDescent="0.2">
      <c r="A122" s="82">
        <v>121</v>
      </c>
      <c r="B122" s="82" t="s">
        <v>225</v>
      </c>
      <c r="C122" s="82">
        <v>1157</v>
      </c>
      <c r="D122" s="73">
        <v>1</v>
      </c>
    </row>
    <row r="123" spans="1:4" x14ac:dyDescent="0.2">
      <c r="A123" s="82">
        <v>122</v>
      </c>
      <c r="B123" s="82" t="s">
        <v>225</v>
      </c>
      <c r="C123" s="82">
        <v>1180</v>
      </c>
      <c r="D123" s="73">
        <v>1</v>
      </c>
    </row>
    <row r="124" spans="1:4" x14ac:dyDescent="0.2">
      <c r="A124" s="82">
        <v>123</v>
      </c>
      <c r="B124" s="82" t="s">
        <v>225</v>
      </c>
      <c r="C124" s="82">
        <v>1207</v>
      </c>
      <c r="D124" s="73">
        <v>1</v>
      </c>
    </row>
    <row r="125" spans="1:4" x14ac:dyDescent="0.2">
      <c r="A125" s="82">
        <v>124</v>
      </c>
      <c r="B125" s="82" t="s">
        <v>225</v>
      </c>
      <c r="C125" s="82">
        <v>1232</v>
      </c>
      <c r="D125" s="73">
        <v>1</v>
      </c>
    </row>
    <row r="126" spans="1:4" x14ac:dyDescent="0.2">
      <c r="A126" s="82">
        <v>125</v>
      </c>
      <c r="B126" s="82" t="s">
        <v>225</v>
      </c>
      <c r="C126" s="82">
        <v>1250</v>
      </c>
      <c r="D126" s="73">
        <v>1</v>
      </c>
    </row>
    <row r="127" spans="1:4" x14ac:dyDescent="0.2">
      <c r="A127" s="82">
        <v>126</v>
      </c>
      <c r="B127" s="82" t="s">
        <v>225</v>
      </c>
      <c r="C127" s="82">
        <v>1282</v>
      </c>
      <c r="D127" s="73">
        <v>1</v>
      </c>
    </row>
    <row r="128" spans="1:4" x14ac:dyDescent="0.2">
      <c r="A128" s="82">
        <v>127</v>
      </c>
      <c r="B128" s="82" t="s">
        <v>225</v>
      </c>
      <c r="C128" s="82">
        <v>1307</v>
      </c>
      <c r="D128" s="73">
        <v>1</v>
      </c>
    </row>
    <row r="129" spans="1:4" x14ac:dyDescent="0.2">
      <c r="A129" s="82">
        <v>128</v>
      </c>
      <c r="B129" s="82" t="s">
        <v>225</v>
      </c>
      <c r="C129" s="82">
        <v>1320</v>
      </c>
      <c r="D129" s="73">
        <v>1</v>
      </c>
    </row>
    <row r="130" spans="1:4" x14ac:dyDescent="0.2">
      <c r="A130" s="82">
        <v>129</v>
      </c>
      <c r="B130" s="82" t="s">
        <v>225</v>
      </c>
      <c r="C130" s="82">
        <v>1337</v>
      </c>
      <c r="D130" s="73">
        <v>1</v>
      </c>
    </row>
    <row r="131" spans="1:4" x14ac:dyDescent="0.2">
      <c r="A131" s="82">
        <v>130</v>
      </c>
      <c r="B131" s="82" t="s">
        <v>225</v>
      </c>
      <c r="C131" s="82">
        <v>1382</v>
      </c>
      <c r="D131" s="73">
        <v>1</v>
      </c>
    </row>
    <row r="132" spans="1:4" x14ac:dyDescent="0.2">
      <c r="A132" s="82">
        <v>131</v>
      </c>
      <c r="B132" s="82" t="s">
        <v>225</v>
      </c>
      <c r="C132" s="82">
        <v>1400</v>
      </c>
      <c r="D132" s="73">
        <v>1</v>
      </c>
    </row>
    <row r="133" spans="1:4" x14ac:dyDescent="0.2">
      <c r="A133" s="82">
        <v>132</v>
      </c>
      <c r="B133" s="82" t="s">
        <v>225</v>
      </c>
      <c r="C133" s="82">
        <v>1432</v>
      </c>
      <c r="D133" s="73">
        <v>1</v>
      </c>
    </row>
    <row r="134" spans="1:4" x14ac:dyDescent="0.2">
      <c r="A134" s="82">
        <v>133</v>
      </c>
      <c r="B134" s="82" t="s">
        <v>225</v>
      </c>
      <c r="C134" s="82">
        <v>1457</v>
      </c>
      <c r="D134" s="73">
        <v>1</v>
      </c>
    </row>
    <row r="135" spans="1:4" x14ac:dyDescent="0.2">
      <c r="A135" s="82">
        <v>134</v>
      </c>
      <c r="B135" s="82" t="s">
        <v>225</v>
      </c>
      <c r="C135" s="82">
        <v>1482</v>
      </c>
      <c r="D135" s="73">
        <v>1</v>
      </c>
    </row>
    <row r="136" spans="1:4" x14ac:dyDescent="0.2">
      <c r="A136" s="82">
        <v>135</v>
      </c>
      <c r="B136" s="82" t="s">
        <v>225</v>
      </c>
      <c r="C136" s="82">
        <v>1500</v>
      </c>
      <c r="D136" s="73">
        <v>1</v>
      </c>
    </row>
    <row r="137" spans="1:4" x14ac:dyDescent="0.2">
      <c r="A137" s="82">
        <v>136</v>
      </c>
      <c r="B137" s="82" t="s">
        <v>225</v>
      </c>
      <c r="C137" s="82">
        <v>1532</v>
      </c>
      <c r="D137" s="73">
        <v>1</v>
      </c>
    </row>
    <row r="138" spans="1:4" x14ac:dyDescent="0.2">
      <c r="A138" s="82">
        <v>137</v>
      </c>
      <c r="B138" s="82" t="s">
        <v>225</v>
      </c>
      <c r="C138" s="82">
        <v>1550</v>
      </c>
      <c r="D138" s="73">
        <v>1</v>
      </c>
    </row>
    <row r="139" spans="1:4" x14ac:dyDescent="0.2">
      <c r="A139" s="82">
        <v>138</v>
      </c>
      <c r="B139" s="82" t="s">
        <v>225</v>
      </c>
      <c r="C139" s="82">
        <v>1557</v>
      </c>
      <c r="D139" s="73">
        <v>1</v>
      </c>
    </row>
    <row r="140" spans="1:4" x14ac:dyDescent="0.2">
      <c r="A140" s="82">
        <v>139</v>
      </c>
      <c r="B140" s="82" t="s">
        <v>225</v>
      </c>
      <c r="C140" s="82">
        <v>1582</v>
      </c>
      <c r="D140" s="73">
        <v>1</v>
      </c>
    </row>
    <row r="141" spans="1:4" x14ac:dyDescent="0.2">
      <c r="A141" s="82">
        <v>140</v>
      </c>
      <c r="B141" s="82" t="s">
        <v>225</v>
      </c>
      <c r="C141" s="82">
        <v>1600</v>
      </c>
      <c r="D141" s="73">
        <v>1</v>
      </c>
    </row>
    <row r="142" spans="1:4" x14ac:dyDescent="0.2">
      <c r="A142" s="82">
        <v>141</v>
      </c>
      <c r="B142" s="82" t="s">
        <v>225</v>
      </c>
      <c r="C142" s="82">
        <v>1632</v>
      </c>
      <c r="D142" s="73">
        <v>1</v>
      </c>
    </row>
    <row r="143" spans="1:4" x14ac:dyDescent="0.2">
      <c r="A143" s="82">
        <v>142</v>
      </c>
      <c r="B143" s="82" t="s">
        <v>225</v>
      </c>
      <c r="C143" s="82">
        <v>1657</v>
      </c>
      <c r="D143" s="73">
        <v>1</v>
      </c>
    </row>
    <row r="144" spans="1:4" x14ac:dyDescent="0.2">
      <c r="A144" s="82">
        <v>143</v>
      </c>
      <c r="B144" s="82" t="s">
        <v>225</v>
      </c>
      <c r="C144" s="82">
        <v>1682</v>
      </c>
      <c r="D144" s="73">
        <v>1</v>
      </c>
    </row>
    <row r="145" spans="1:4" x14ac:dyDescent="0.2">
      <c r="A145" s="82">
        <v>144</v>
      </c>
      <c r="B145" s="82" t="s">
        <v>225</v>
      </c>
      <c r="C145" s="82">
        <v>1700</v>
      </c>
      <c r="D145" s="73">
        <v>1</v>
      </c>
    </row>
    <row r="146" spans="1:4" x14ac:dyDescent="0.2">
      <c r="A146" s="82">
        <v>145</v>
      </c>
      <c r="B146" s="82" t="s">
        <v>225</v>
      </c>
      <c r="C146" s="82">
        <v>1732</v>
      </c>
      <c r="D146" s="73">
        <v>1</v>
      </c>
    </row>
    <row r="147" spans="1:4" x14ac:dyDescent="0.2">
      <c r="A147" s="82">
        <v>146</v>
      </c>
      <c r="B147" s="82" t="s">
        <v>225</v>
      </c>
      <c r="C147" s="82">
        <v>1757</v>
      </c>
      <c r="D147" s="73">
        <v>1</v>
      </c>
    </row>
    <row r="148" spans="1:4" x14ac:dyDescent="0.2">
      <c r="A148" s="82">
        <v>147</v>
      </c>
      <c r="B148" s="82" t="s">
        <v>225</v>
      </c>
      <c r="C148" s="82">
        <v>1782</v>
      </c>
      <c r="D148" s="73">
        <v>1</v>
      </c>
    </row>
    <row r="149" spans="1:4" x14ac:dyDescent="0.2">
      <c r="A149" s="82">
        <v>148</v>
      </c>
      <c r="B149" s="82" t="s">
        <v>225</v>
      </c>
      <c r="C149" s="82">
        <v>1800</v>
      </c>
      <c r="D149" s="73">
        <v>1</v>
      </c>
    </row>
    <row r="150" spans="1:4" x14ac:dyDescent="0.2">
      <c r="A150" s="82">
        <v>149</v>
      </c>
      <c r="B150" s="82" t="s">
        <v>225</v>
      </c>
      <c r="C150" s="82">
        <v>1832</v>
      </c>
      <c r="D150" s="73">
        <v>1</v>
      </c>
    </row>
    <row r="151" spans="1:4" x14ac:dyDescent="0.2">
      <c r="A151" s="82">
        <v>150</v>
      </c>
      <c r="B151" s="82" t="s">
        <v>225</v>
      </c>
      <c r="C151" s="82">
        <v>1850</v>
      </c>
      <c r="D151" s="73">
        <v>1</v>
      </c>
    </row>
    <row r="152" spans="1:4" x14ac:dyDescent="0.2">
      <c r="A152" s="82">
        <v>151</v>
      </c>
      <c r="B152" s="82" t="s">
        <v>225</v>
      </c>
      <c r="C152" s="82">
        <v>1857</v>
      </c>
      <c r="D152" s="73">
        <v>1</v>
      </c>
    </row>
    <row r="153" spans="1:4" x14ac:dyDescent="0.2">
      <c r="A153" s="82">
        <v>152</v>
      </c>
      <c r="B153" s="82" t="s">
        <v>225</v>
      </c>
      <c r="C153" s="82">
        <v>1882</v>
      </c>
      <c r="D153" s="73">
        <v>1</v>
      </c>
    </row>
    <row r="154" spans="1:4" x14ac:dyDescent="0.2">
      <c r="A154" s="82">
        <v>153</v>
      </c>
      <c r="B154" s="82" t="s">
        <v>225</v>
      </c>
      <c r="C154" s="82">
        <v>1900</v>
      </c>
      <c r="D154" s="73">
        <v>1</v>
      </c>
    </row>
    <row r="155" spans="1:4" x14ac:dyDescent="0.2">
      <c r="A155" s="82">
        <v>154</v>
      </c>
      <c r="B155" s="82" t="s">
        <v>225</v>
      </c>
      <c r="C155" s="82">
        <v>1932</v>
      </c>
      <c r="D155" s="73">
        <v>1</v>
      </c>
    </row>
    <row r="156" spans="1:4" x14ac:dyDescent="0.2">
      <c r="A156" s="82">
        <v>155</v>
      </c>
      <c r="B156" s="82" t="s">
        <v>225</v>
      </c>
      <c r="C156" s="82">
        <v>1957</v>
      </c>
      <c r="D156" s="73">
        <v>1</v>
      </c>
    </row>
    <row r="157" spans="1:4" x14ac:dyDescent="0.2">
      <c r="A157" s="82">
        <v>156</v>
      </c>
      <c r="B157" s="82" t="s">
        <v>225</v>
      </c>
      <c r="C157" s="82">
        <v>1982</v>
      </c>
      <c r="D157" s="73">
        <v>1</v>
      </c>
    </row>
    <row r="158" spans="1:4" x14ac:dyDescent="0.2">
      <c r="A158" s="82">
        <v>157</v>
      </c>
      <c r="B158" s="82" t="s">
        <v>225</v>
      </c>
      <c r="C158" s="82">
        <v>2000</v>
      </c>
      <c r="D158" s="73">
        <v>1</v>
      </c>
    </row>
    <row r="159" spans="1:4" x14ac:dyDescent="0.2">
      <c r="A159" s="82">
        <v>158</v>
      </c>
      <c r="B159" s="82" t="s">
        <v>225</v>
      </c>
      <c r="C159" s="82">
        <v>2020</v>
      </c>
      <c r="D159" s="73">
        <v>1</v>
      </c>
    </row>
    <row r="160" spans="1:4" x14ac:dyDescent="0.2">
      <c r="A160" s="82">
        <v>159</v>
      </c>
      <c r="B160" s="82" t="s">
        <v>225</v>
      </c>
      <c r="C160" s="82">
        <v>2057</v>
      </c>
      <c r="D160" s="73">
        <v>1</v>
      </c>
    </row>
    <row r="161" spans="1:4" x14ac:dyDescent="0.2">
      <c r="A161" s="82">
        <v>160</v>
      </c>
      <c r="B161" s="82" t="s">
        <v>225</v>
      </c>
      <c r="C161" s="82">
        <v>2082</v>
      </c>
      <c r="D161" s="73">
        <v>1</v>
      </c>
    </row>
    <row r="162" spans="1:4" x14ac:dyDescent="0.2">
      <c r="A162" s="82">
        <v>161</v>
      </c>
      <c r="B162" s="82" t="s">
        <v>225</v>
      </c>
      <c r="C162" s="82">
        <v>2120</v>
      </c>
      <c r="D162" s="73">
        <v>1</v>
      </c>
    </row>
    <row r="163" spans="1:4" x14ac:dyDescent="0.2">
      <c r="A163" s="82">
        <v>162</v>
      </c>
      <c r="B163" s="82" t="s">
        <v>225</v>
      </c>
      <c r="C163" s="82">
        <v>2132</v>
      </c>
      <c r="D163" s="73">
        <v>1</v>
      </c>
    </row>
    <row r="164" spans="1:4" x14ac:dyDescent="0.2">
      <c r="A164" s="82">
        <v>163</v>
      </c>
      <c r="B164" s="82" t="s">
        <v>225</v>
      </c>
      <c r="C164" s="82">
        <v>2182</v>
      </c>
      <c r="D164" s="73">
        <v>1</v>
      </c>
    </row>
    <row r="165" spans="1:4" x14ac:dyDescent="0.2">
      <c r="A165" s="82">
        <v>164</v>
      </c>
      <c r="B165" s="82" t="s">
        <v>225</v>
      </c>
      <c r="C165" s="82">
        <v>2207</v>
      </c>
      <c r="D165" s="73">
        <v>1</v>
      </c>
    </row>
    <row r="166" spans="1:4" x14ac:dyDescent="0.2">
      <c r="A166" s="82">
        <v>165</v>
      </c>
      <c r="B166" s="82" t="s">
        <v>225</v>
      </c>
      <c r="C166" s="82">
        <v>2240</v>
      </c>
      <c r="D166" s="73">
        <v>1</v>
      </c>
    </row>
    <row r="167" spans="1:4" x14ac:dyDescent="0.2">
      <c r="A167" s="82">
        <v>166</v>
      </c>
      <c r="B167" s="82" t="s">
        <v>225</v>
      </c>
      <c r="C167" s="82">
        <v>2282</v>
      </c>
      <c r="D167" s="73">
        <v>1</v>
      </c>
    </row>
    <row r="168" spans="1:4" x14ac:dyDescent="0.2">
      <c r="A168" s="82">
        <v>167</v>
      </c>
      <c r="B168" s="82" t="s">
        <v>225</v>
      </c>
      <c r="C168" s="82">
        <v>2300</v>
      </c>
      <c r="D168" s="73">
        <v>1</v>
      </c>
    </row>
    <row r="169" spans="1:4" x14ac:dyDescent="0.2">
      <c r="A169" s="82">
        <v>168</v>
      </c>
      <c r="B169" s="82" t="s">
        <v>225</v>
      </c>
      <c r="C169" s="82">
        <v>2332</v>
      </c>
      <c r="D169" s="73">
        <v>1</v>
      </c>
    </row>
    <row r="170" spans="1:4" x14ac:dyDescent="0.2">
      <c r="A170" s="82">
        <v>169</v>
      </c>
      <c r="B170" s="82" t="s">
        <v>225</v>
      </c>
      <c r="C170" s="82">
        <v>2360</v>
      </c>
      <c r="D170" s="73">
        <v>1</v>
      </c>
    </row>
    <row r="171" spans="1:4" x14ac:dyDescent="0.2">
      <c r="A171" s="82">
        <v>170</v>
      </c>
      <c r="B171" s="82" t="s">
        <v>225</v>
      </c>
      <c r="C171" s="82">
        <v>2382</v>
      </c>
      <c r="D171" s="73">
        <v>1</v>
      </c>
    </row>
    <row r="172" spans="1:4" x14ac:dyDescent="0.2">
      <c r="A172" s="82">
        <v>171</v>
      </c>
      <c r="B172" s="82" t="s">
        <v>225</v>
      </c>
      <c r="C172" s="82">
        <v>2432</v>
      </c>
      <c r="D172" s="73">
        <v>1</v>
      </c>
    </row>
    <row r="173" spans="1:4" x14ac:dyDescent="0.2">
      <c r="A173" s="82">
        <v>172</v>
      </c>
      <c r="B173" s="82" t="s">
        <v>225</v>
      </c>
      <c r="C173" s="82">
        <v>2500</v>
      </c>
      <c r="D173" s="73">
        <v>1</v>
      </c>
    </row>
    <row r="174" spans="1:4" x14ac:dyDescent="0.2">
      <c r="A174" s="82">
        <v>173</v>
      </c>
      <c r="B174" s="82" t="s">
        <v>225</v>
      </c>
      <c r="C174" s="82">
        <v>2532</v>
      </c>
      <c r="D174" s="73">
        <v>1</v>
      </c>
    </row>
    <row r="175" spans="1:4" x14ac:dyDescent="0.2">
      <c r="A175" s="82">
        <v>174</v>
      </c>
      <c r="B175" s="82" t="s">
        <v>225</v>
      </c>
      <c r="C175" s="82">
        <v>2582</v>
      </c>
      <c r="D175" s="73">
        <v>1</v>
      </c>
    </row>
    <row r="176" spans="1:4" x14ac:dyDescent="0.2">
      <c r="A176" s="82">
        <v>175</v>
      </c>
      <c r="B176" s="82" t="s">
        <v>225</v>
      </c>
      <c r="C176" s="82">
        <v>2607</v>
      </c>
      <c r="D176" s="73">
        <v>1</v>
      </c>
    </row>
    <row r="177" spans="1:4" x14ac:dyDescent="0.2">
      <c r="A177" s="82">
        <v>176</v>
      </c>
      <c r="B177" s="82" t="s">
        <v>225</v>
      </c>
      <c r="C177" s="82">
        <v>2632</v>
      </c>
      <c r="D177" s="73">
        <v>1</v>
      </c>
    </row>
    <row r="178" spans="1:4" x14ac:dyDescent="0.2">
      <c r="A178" s="82">
        <v>177</v>
      </c>
      <c r="B178" s="82" t="s">
        <v>225</v>
      </c>
      <c r="C178" s="82">
        <v>2650</v>
      </c>
      <c r="D178" s="73">
        <v>1</v>
      </c>
    </row>
    <row r="179" spans="1:4" x14ac:dyDescent="0.2">
      <c r="A179" s="82">
        <v>178</v>
      </c>
      <c r="B179" s="82" t="s">
        <v>225</v>
      </c>
      <c r="C179" s="82">
        <v>2682</v>
      </c>
      <c r="D179" s="73">
        <v>1</v>
      </c>
    </row>
    <row r="180" spans="1:4" x14ac:dyDescent="0.2">
      <c r="A180" s="82">
        <v>179</v>
      </c>
      <c r="B180" s="82" t="s">
        <v>225</v>
      </c>
      <c r="C180" s="82">
        <v>2732</v>
      </c>
      <c r="D180" s="73">
        <v>1</v>
      </c>
    </row>
    <row r="181" spans="1:4" x14ac:dyDescent="0.2">
      <c r="A181" s="82">
        <v>180</v>
      </c>
      <c r="B181" s="82" t="s">
        <v>225</v>
      </c>
      <c r="C181" s="82">
        <v>2782</v>
      </c>
      <c r="D181" s="73">
        <v>1</v>
      </c>
    </row>
    <row r="182" spans="1:4" x14ac:dyDescent="0.2">
      <c r="A182" s="82">
        <v>181</v>
      </c>
      <c r="B182" s="82" t="s">
        <v>225</v>
      </c>
      <c r="C182" s="82">
        <v>2800</v>
      </c>
      <c r="D182" s="73">
        <v>1</v>
      </c>
    </row>
    <row r="183" spans="1:4" x14ac:dyDescent="0.2">
      <c r="A183" s="82">
        <v>182</v>
      </c>
      <c r="B183" s="82" t="s">
        <v>225</v>
      </c>
      <c r="C183" s="82">
        <v>2832</v>
      </c>
      <c r="D183" s="73">
        <v>1</v>
      </c>
    </row>
    <row r="184" spans="1:4" x14ac:dyDescent="0.2">
      <c r="A184" s="82">
        <v>183</v>
      </c>
      <c r="B184" s="82" t="s">
        <v>225</v>
      </c>
      <c r="C184" s="82">
        <v>2882</v>
      </c>
      <c r="D184" s="73">
        <v>1</v>
      </c>
    </row>
    <row r="185" spans="1:4" x14ac:dyDescent="0.2">
      <c r="A185" s="82">
        <v>184</v>
      </c>
      <c r="B185" s="82" t="s">
        <v>225</v>
      </c>
      <c r="C185" s="82">
        <v>2900</v>
      </c>
      <c r="D185" s="73">
        <v>1</v>
      </c>
    </row>
    <row r="186" spans="1:4" x14ac:dyDescent="0.2">
      <c r="A186" s="82">
        <v>185</v>
      </c>
      <c r="B186" s="82" t="s">
        <v>225</v>
      </c>
      <c r="C186" s="82">
        <v>2932</v>
      </c>
      <c r="D186" s="73">
        <v>1</v>
      </c>
    </row>
    <row r="187" spans="1:4" x14ac:dyDescent="0.2">
      <c r="A187" s="82">
        <v>186</v>
      </c>
      <c r="B187" s="82" t="s">
        <v>225</v>
      </c>
      <c r="C187" s="82">
        <v>2982</v>
      </c>
      <c r="D187" s="73">
        <v>1</v>
      </c>
    </row>
    <row r="188" spans="1:4" x14ac:dyDescent="0.2">
      <c r="A188" s="82">
        <v>187</v>
      </c>
      <c r="B188" s="82" t="s">
        <v>225</v>
      </c>
      <c r="C188" s="82">
        <v>3000</v>
      </c>
      <c r="D188" s="73">
        <v>1</v>
      </c>
    </row>
    <row r="189" spans="1:4" x14ac:dyDescent="0.2">
      <c r="A189" s="82">
        <v>188</v>
      </c>
      <c r="B189" s="82" t="s">
        <v>225</v>
      </c>
      <c r="C189" s="82">
        <v>3030</v>
      </c>
      <c r="D189" s="73">
        <v>1</v>
      </c>
    </row>
    <row r="190" spans="1:4" x14ac:dyDescent="0.2">
      <c r="A190" s="82">
        <v>189</v>
      </c>
      <c r="B190" s="82" t="s">
        <v>225</v>
      </c>
      <c r="C190" s="82">
        <v>3082</v>
      </c>
      <c r="D190" s="73">
        <v>1</v>
      </c>
    </row>
    <row r="191" spans="1:4" x14ac:dyDescent="0.2">
      <c r="A191" s="82">
        <v>190</v>
      </c>
      <c r="B191" s="82" t="s">
        <v>225</v>
      </c>
      <c r="C191" s="82">
        <v>3150</v>
      </c>
      <c r="D191" s="73">
        <v>1</v>
      </c>
    </row>
    <row r="192" spans="1:4" x14ac:dyDescent="0.2">
      <c r="A192" s="82">
        <v>191</v>
      </c>
      <c r="B192" s="82" t="s">
        <v>225</v>
      </c>
      <c r="C192" s="82">
        <v>3350</v>
      </c>
      <c r="D192" s="73">
        <v>1</v>
      </c>
    </row>
    <row r="193" spans="1:4" x14ac:dyDescent="0.2">
      <c r="A193" s="82">
        <v>192</v>
      </c>
      <c r="B193" s="82" t="s">
        <v>225</v>
      </c>
      <c r="C193" s="82">
        <v>3550</v>
      </c>
      <c r="D193" s="73">
        <v>1</v>
      </c>
    </row>
    <row r="194" spans="1:4" x14ac:dyDescent="0.2">
      <c r="A194" s="82">
        <v>193</v>
      </c>
      <c r="B194" s="82" t="s">
        <v>225</v>
      </c>
      <c r="C194" s="82">
        <v>3750</v>
      </c>
      <c r="D194" s="73">
        <v>1</v>
      </c>
    </row>
    <row r="195" spans="1:4" x14ac:dyDescent="0.2">
      <c r="A195" s="82">
        <v>194</v>
      </c>
      <c r="B195" s="82" t="s">
        <v>225</v>
      </c>
      <c r="C195" s="82">
        <v>4000</v>
      </c>
      <c r="D195" s="73">
        <v>1</v>
      </c>
    </row>
    <row r="196" spans="1:4" x14ac:dyDescent="0.2">
      <c r="A196" s="82">
        <v>195</v>
      </c>
      <c r="B196" s="82" t="s">
        <v>225</v>
      </c>
      <c r="C196" s="82">
        <v>4250</v>
      </c>
      <c r="D196" s="73">
        <v>1</v>
      </c>
    </row>
    <row r="197" spans="1:4" x14ac:dyDescent="0.2">
      <c r="A197" s="83">
        <v>196</v>
      </c>
      <c r="B197" s="83" t="s">
        <v>226</v>
      </c>
      <c r="C197" s="82">
        <v>880</v>
      </c>
      <c r="D197" s="73">
        <v>1</v>
      </c>
    </row>
    <row r="198" spans="1:4" x14ac:dyDescent="0.2">
      <c r="A198" s="83">
        <v>197</v>
      </c>
      <c r="B198" s="83" t="s">
        <v>226</v>
      </c>
      <c r="C198" s="82">
        <v>910</v>
      </c>
      <c r="D198" s="73">
        <v>1</v>
      </c>
    </row>
    <row r="199" spans="1:4" x14ac:dyDescent="0.2">
      <c r="A199" s="83">
        <v>198</v>
      </c>
      <c r="B199" s="83" t="s">
        <v>226</v>
      </c>
      <c r="C199" s="82">
        <v>930</v>
      </c>
      <c r="D199" s="73">
        <v>1</v>
      </c>
    </row>
    <row r="200" spans="1:4" x14ac:dyDescent="0.2">
      <c r="A200" s="83">
        <v>199</v>
      </c>
      <c r="B200" s="83" t="s">
        <v>226</v>
      </c>
      <c r="C200" s="82">
        <v>960</v>
      </c>
      <c r="D200" s="73">
        <v>1</v>
      </c>
    </row>
    <row r="201" spans="1:4" x14ac:dyDescent="0.2">
      <c r="A201" s="83">
        <v>200</v>
      </c>
      <c r="B201" s="83" t="s">
        <v>226</v>
      </c>
      <c r="C201" s="82">
        <v>980</v>
      </c>
      <c r="D201" s="73">
        <v>1</v>
      </c>
    </row>
    <row r="202" spans="1:4" x14ac:dyDescent="0.2">
      <c r="A202" s="83">
        <v>201</v>
      </c>
      <c r="B202" s="83" t="s">
        <v>226</v>
      </c>
      <c r="C202" s="82">
        <v>1000</v>
      </c>
      <c r="D202" s="73">
        <v>1</v>
      </c>
    </row>
    <row r="203" spans="1:4" x14ac:dyDescent="0.2">
      <c r="A203" s="83">
        <v>202</v>
      </c>
      <c r="B203" s="83" t="s">
        <v>226</v>
      </c>
      <c r="C203" s="82">
        <v>1120</v>
      </c>
      <c r="D203" s="73">
        <v>1</v>
      </c>
    </row>
    <row r="204" spans="1:4" x14ac:dyDescent="0.2">
      <c r="A204" s="82">
        <v>203</v>
      </c>
      <c r="B204" s="82" t="s">
        <v>226</v>
      </c>
      <c r="C204" s="82">
        <v>1250</v>
      </c>
      <c r="D204" s="73">
        <v>1</v>
      </c>
    </row>
    <row r="205" spans="1:4" x14ac:dyDescent="0.2">
      <c r="A205" s="82">
        <v>204</v>
      </c>
      <c r="B205" s="82" t="s">
        <v>226</v>
      </c>
      <c r="C205" s="82">
        <v>1320</v>
      </c>
      <c r="D205" s="73">
        <v>1</v>
      </c>
    </row>
    <row r="206" spans="1:4" x14ac:dyDescent="0.2">
      <c r="A206" s="82">
        <v>205</v>
      </c>
      <c r="B206" s="82" t="s">
        <v>226</v>
      </c>
      <c r="C206" s="82">
        <v>1400</v>
      </c>
      <c r="D206" s="73">
        <v>1</v>
      </c>
    </row>
    <row r="207" spans="1:4" x14ac:dyDescent="0.2">
      <c r="A207" s="82">
        <v>206</v>
      </c>
      <c r="B207" s="82" t="s">
        <v>226</v>
      </c>
      <c r="C207" s="82">
        <v>1500</v>
      </c>
      <c r="D207" s="73">
        <v>1</v>
      </c>
    </row>
    <row r="208" spans="1:4" x14ac:dyDescent="0.2">
      <c r="A208" s="82">
        <v>207</v>
      </c>
      <c r="B208" s="82" t="s">
        <v>226</v>
      </c>
      <c r="C208" s="82">
        <v>1600</v>
      </c>
      <c r="D208" s="73">
        <v>1</v>
      </c>
    </row>
    <row r="209" spans="1:4" x14ac:dyDescent="0.2">
      <c r="A209" s="82">
        <v>208</v>
      </c>
      <c r="B209" s="82" t="s">
        <v>226</v>
      </c>
      <c r="C209" s="82">
        <v>1700</v>
      </c>
      <c r="D209" s="73">
        <v>1</v>
      </c>
    </row>
    <row r="210" spans="1:4" x14ac:dyDescent="0.2">
      <c r="A210" s="82">
        <v>209</v>
      </c>
      <c r="B210" s="82" t="s">
        <v>226</v>
      </c>
      <c r="C210" s="82">
        <v>1800</v>
      </c>
      <c r="D210" s="73">
        <v>1</v>
      </c>
    </row>
    <row r="211" spans="1:4" x14ac:dyDescent="0.2">
      <c r="A211" s="82">
        <v>210</v>
      </c>
      <c r="B211" s="82" t="s">
        <v>226</v>
      </c>
      <c r="C211" s="82">
        <v>1900</v>
      </c>
      <c r="D211" s="73">
        <v>1</v>
      </c>
    </row>
    <row r="212" spans="1:4" x14ac:dyDescent="0.2">
      <c r="A212" s="82">
        <v>211</v>
      </c>
      <c r="B212" s="82" t="s">
        <v>226</v>
      </c>
      <c r="C212" s="82">
        <v>2000</v>
      </c>
      <c r="D212" s="73">
        <v>1</v>
      </c>
    </row>
    <row r="213" spans="1:4" x14ac:dyDescent="0.2">
      <c r="A213" s="82">
        <v>212</v>
      </c>
      <c r="B213" s="82" t="s">
        <v>226</v>
      </c>
      <c r="C213" s="82">
        <v>2120</v>
      </c>
      <c r="D213" s="73">
        <v>1</v>
      </c>
    </row>
    <row r="214" spans="1:4" x14ac:dyDescent="0.2">
      <c r="A214" s="82">
        <v>213</v>
      </c>
      <c r="B214" s="82" t="s">
        <v>226</v>
      </c>
      <c r="C214" s="82">
        <v>2150</v>
      </c>
      <c r="D214" s="73">
        <v>1</v>
      </c>
    </row>
    <row r="215" spans="1:4" x14ac:dyDescent="0.2">
      <c r="A215" s="82">
        <v>214</v>
      </c>
      <c r="B215" s="82" t="s">
        <v>226</v>
      </c>
      <c r="C215" s="82">
        <v>2240</v>
      </c>
      <c r="D215" s="73">
        <v>1</v>
      </c>
    </row>
    <row r="216" spans="1:4" x14ac:dyDescent="0.2">
      <c r="A216" s="82">
        <v>215</v>
      </c>
      <c r="B216" s="82" t="s">
        <v>226</v>
      </c>
      <c r="C216" s="82">
        <v>2285</v>
      </c>
      <c r="D216" s="73">
        <v>1</v>
      </c>
    </row>
    <row r="217" spans="1:4" x14ac:dyDescent="0.2">
      <c r="A217" s="82">
        <v>216</v>
      </c>
      <c r="B217" s="82" t="s">
        <v>226</v>
      </c>
      <c r="C217" s="82">
        <v>2360</v>
      </c>
      <c r="D217" s="73">
        <v>1</v>
      </c>
    </row>
    <row r="218" spans="1:4" x14ac:dyDescent="0.2">
      <c r="A218" s="82">
        <v>217</v>
      </c>
      <c r="B218" s="82" t="s">
        <v>226</v>
      </c>
      <c r="C218" s="82">
        <v>2500</v>
      </c>
      <c r="D218" s="73">
        <v>1</v>
      </c>
    </row>
    <row r="219" spans="1:4" x14ac:dyDescent="0.2">
      <c r="A219" s="82">
        <v>218</v>
      </c>
      <c r="B219" s="82" t="s">
        <v>226</v>
      </c>
      <c r="C219" s="82">
        <v>2650</v>
      </c>
      <c r="D219" s="73">
        <v>1</v>
      </c>
    </row>
    <row r="220" spans="1:4" x14ac:dyDescent="0.2">
      <c r="A220" s="82">
        <v>219</v>
      </c>
      <c r="B220" s="82" t="s">
        <v>226</v>
      </c>
      <c r="C220" s="82">
        <v>2800</v>
      </c>
      <c r="D220" s="73">
        <v>1</v>
      </c>
    </row>
    <row r="221" spans="1:4" x14ac:dyDescent="0.2">
      <c r="A221" s="82">
        <v>220</v>
      </c>
      <c r="B221" s="82" t="s">
        <v>226</v>
      </c>
      <c r="C221" s="82">
        <v>2840</v>
      </c>
      <c r="D221" s="73">
        <v>1</v>
      </c>
    </row>
    <row r="222" spans="1:4" x14ac:dyDescent="0.2">
      <c r="A222" s="82">
        <v>221</v>
      </c>
      <c r="B222" s="82" t="s">
        <v>226</v>
      </c>
      <c r="C222" s="82">
        <v>3000</v>
      </c>
      <c r="D222" s="73">
        <v>1</v>
      </c>
    </row>
    <row r="223" spans="1:4" x14ac:dyDescent="0.2">
      <c r="A223" s="82">
        <v>222</v>
      </c>
      <c r="B223" s="82" t="s">
        <v>226</v>
      </c>
      <c r="C223" s="82">
        <v>3150</v>
      </c>
      <c r="D223" s="73">
        <v>1</v>
      </c>
    </row>
    <row r="224" spans="1:4" x14ac:dyDescent="0.2">
      <c r="A224" s="82">
        <v>223</v>
      </c>
      <c r="B224" s="82" t="s">
        <v>226</v>
      </c>
      <c r="C224" s="82">
        <v>3350</v>
      </c>
      <c r="D224" s="73">
        <v>1</v>
      </c>
    </row>
    <row r="225" spans="1:4" x14ac:dyDescent="0.2">
      <c r="A225" s="82">
        <v>224</v>
      </c>
      <c r="B225" s="82" t="s">
        <v>226</v>
      </c>
      <c r="C225" s="82">
        <v>3550</v>
      </c>
      <c r="D225" s="73">
        <v>1</v>
      </c>
    </row>
    <row r="226" spans="1:4" x14ac:dyDescent="0.2">
      <c r="A226" s="82">
        <v>225</v>
      </c>
      <c r="B226" s="82" t="s">
        <v>226</v>
      </c>
      <c r="C226" s="82">
        <v>3650</v>
      </c>
      <c r="D226" s="73">
        <v>1</v>
      </c>
    </row>
    <row r="227" spans="1:4" x14ac:dyDescent="0.2">
      <c r="A227" s="82">
        <v>226</v>
      </c>
      <c r="B227" s="82" t="s">
        <v>226</v>
      </c>
      <c r="C227" s="82">
        <v>3675</v>
      </c>
      <c r="D227" s="73">
        <v>1</v>
      </c>
    </row>
    <row r="228" spans="1:4" x14ac:dyDescent="0.2">
      <c r="A228" s="82">
        <v>227</v>
      </c>
      <c r="B228" s="82" t="s">
        <v>226</v>
      </c>
      <c r="C228" s="82">
        <v>3750</v>
      </c>
      <c r="D228" s="73">
        <v>1</v>
      </c>
    </row>
    <row r="229" spans="1:4" x14ac:dyDescent="0.2">
      <c r="A229" s="82">
        <v>228</v>
      </c>
      <c r="B229" s="82" t="s">
        <v>226</v>
      </c>
      <c r="C229" s="82">
        <v>3800</v>
      </c>
      <c r="D229" s="73">
        <v>1</v>
      </c>
    </row>
    <row r="230" spans="1:4" x14ac:dyDescent="0.2">
      <c r="A230" s="82">
        <v>229</v>
      </c>
      <c r="B230" s="82" t="s">
        <v>226</v>
      </c>
      <c r="C230" s="82">
        <v>3825</v>
      </c>
      <c r="D230" s="73">
        <v>1</v>
      </c>
    </row>
    <row r="231" spans="1:4" x14ac:dyDescent="0.2">
      <c r="A231" s="82">
        <v>230</v>
      </c>
      <c r="B231" s="82" t="s">
        <v>226</v>
      </c>
      <c r="C231" s="82">
        <v>4000</v>
      </c>
      <c r="D231" s="73">
        <v>1</v>
      </c>
    </row>
    <row r="232" spans="1:4" x14ac:dyDescent="0.2">
      <c r="A232" s="82">
        <v>231</v>
      </c>
      <c r="B232" s="82" t="s">
        <v>226</v>
      </c>
      <c r="C232" s="82">
        <v>4060</v>
      </c>
      <c r="D232" s="73">
        <v>1</v>
      </c>
    </row>
    <row r="233" spans="1:4" x14ac:dyDescent="0.2">
      <c r="A233" s="82">
        <v>232</v>
      </c>
      <c r="B233" s="82" t="s">
        <v>226</v>
      </c>
      <c r="C233" s="82">
        <v>4250</v>
      </c>
      <c r="D233" s="73">
        <v>1</v>
      </c>
    </row>
    <row r="234" spans="1:4" x14ac:dyDescent="0.2">
      <c r="A234" s="82">
        <v>233</v>
      </c>
      <c r="B234" s="82" t="s">
        <v>226</v>
      </c>
      <c r="C234" s="82">
        <v>4310</v>
      </c>
      <c r="D234" s="73">
        <v>1</v>
      </c>
    </row>
    <row r="235" spans="1:4" x14ac:dyDescent="0.2">
      <c r="A235" s="82">
        <v>234</v>
      </c>
      <c r="B235" s="82" t="s">
        <v>226</v>
      </c>
      <c r="C235" s="82">
        <v>4500</v>
      </c>
      <c r="D235" s="73">
        <v>1</v>
      </c>
    </row>
    <row r="236" spans="1:4" x14ac:dyDescent="0.2">
      <c r="A236" s="82">
        <v>235</v>
      </c>
      <c r="B236" s="82" t="s">
        <v>226</v>
      </c>
      <c r="C236" s="82">
        <v>4750</v>
      </c>
      <c r="D236" s="73">
        <v>1</v>
      </c>
    </row>
    <row r="237" spans="1:4" x14ac:dyDescent="0.2">
      <c r="A237" s="82">
        <v>236</v>
      </c>
      <c r="B237" s="82" t="s">
        <v>226</v>
      </c>
      <c r="C237" s="82">
        <v>5000</v>
      </c>
      <c r="D237" s="73">
        <v>1</v>
      </c>
    </row>
    <row r="238" spans="1:4" x14ac:dyDescent="0.2">
      <c r="A238" s="82">
        <v>237</v>
      </c>
      <c r="B238" s="82" t="s">
        <v>226</v>
      </c>
      <c r="C238" s="82">
        <v>5300</v>
      </c>
      <c r="D238" s="73">
        <v>1</v>
      </c>
    </row>
    <row r="239" spans="1:4" x14ac:dyDescent="0.2">
      <c r="A239" s="82">
        <v>238</v>
      </c>
      <c r="B239" s="82" t="s">
        <v>226</v>
      </c>
      <c r="C239" s="82">
        <v>5600</v>
      </c>
      <c r="D239" s="73">
        <v>1</v>
      </c>
    </row>
    <row r="240" spans="1:4" x14ac:dyDescent="0.2">
      <c r="A240" s="82"/>
      <c r="B240" s="82"/>
      <c r="C240" s="82"/>
    </row>
    <row r="241" spans="1:3" x14ac:dyDescent="0.2">
      <c r="A241" s="82"/>
      <c r="B241" s="82"/>
      <c r="C241" s="82"/>
    </row>
    <row r="242" spans="1:3" x14ac:dyDescent="0.2">
      <c r="A242" s="82"/>
      <c r="B242" s="82"/>
      <c r="C242" s="82"/>
    </row>
    <row r="243" spans="1:3" x14ac:dyDescent="0.2">
      <c r="A243" s="82"/>
      <c r="B243" s="82"/>
      <c r="C243" s="82"/>
    </row>
    <row r="244" spans="1:3" x14ac:dyDescent="0.2">
      <c r="A244" s="82"/>
      <c r="B244" s="82"/>
      <c r="C244" s="82"/>
    </row>
    <row r="245" spans="1:3" x14ac:dyDescent="0.2">
      <c r="A245" s="82"/>
      <c r="B245" s="82"/>
      <c r="C245" s="82"/>
    </row>
    <row r="246" spans="1:3" x14ac:dyDescent="0.2">
      <c r="A246" s="82"/>
      <c r="B246" s="82"/>
      <c r="C246" s="82"/>
    </row>
    <row r="247" spans="1:3" x14ac:dyDescent="0.2">
      <c r="A247" s="82"/>
      <c r="B247" s="82"/>
      <c r="C247" s="82"/>
    </row>
    <row r="248" spans="1:3" x14ac:dyDescent="0.2">
      <c r="A248" s="82"/>
      <c r="B248" s="82"/>
      <c r="C248" s="82"/>
    </row>
    <row r="249" spans="1:3" x14ac:dyDescent="0.2">
      <c r="A249" s="82"/>
      <c r="B249" s="82"/>
      <c r="C249" s="82"/>
    </row>
    <row r="250" spans="1:3" x14ac:dyDescent="0.2">
      <c r="A250" s="82"/>
      <c r="B250" s="82"/>
      <c r="C250" s="82"/>
    </row>
    <row r="251" spans="1:3" x14ac:dyDescent="0.2">
      <c r="A251" s="82"/>
      <c r="B251" s="82"/>
      <c r="C251" s="82"/>
    </row>
    <row r="252" spans="1:3" x14ac:dyDescent="0.2">
      <c r="A252" s="82"/>
      <c r="B252" s="82"/>
      <c r="C252" s="82"/>
    </row>
    <row r="253" spans="1:3" x14ac:dyDescent="0.2">
      <c r="A253" s="82"/>
      <c r="B253" s="82"/>
      <c r="C253" s="82"/>
    </row>
    <row r="254" spans="1:3" x14ac:dyDescent="0.2">
      <c r="A254" s="82"/>
      <c r="B254" s="82"/>
      <c r="C254" s="82"/>
    </row>
    <row r="255" spans="1:3" x14ac:dyDescent="0.2">
      <c r="A255" s="82"/>
      <c r="B255" s="82"/>
      <c r="C255" s="82"/>
    </row>
    <row r="256" spans="1:3" x14ac:dyDescent="0.2">
      <c r="A256" s="82"/>
      <c r="B256" s="82"/>
      <c r="C256" s="82"/>
    </row>
    <row r="257" spans="1:3" x14ac:dyDescent="0.2">
      <c r="A257" s="82"/>
      <c r="B257" s="82"/>
      <c r="C257" s="82"/>
    </row>
    <row r="258" spans="1:3" x14ac:dyDescent="0.2">
      <c r="A258" s="82"/>
      <c r="B258" s="82"/>
      <c r="C258" s="82"/>
    </row>
    <row r="259" spans="1:3" x14ac:dyDescent="0.2">
      <c r="A259" s="82"/>
      <c r="B259" s="82"/>
      <c r="C259" s="82"/>
    </row>
    <row r="260" spans="1:3" x14ac:dyDescent="0.2">
      <c r="A260" s="82"/>
      <c r="B260" s="82"/>
      <c r="C260" s="82"/>
    </row>
    <row r="261" spans="1:3" x14ac:dyDescent="0.2">
      <c r="A261" s="82"/>
      <c r="B261" s="82"/>
      <c r="C261" s="82"/>
    </row>
    <row r="262" spans="1:3" x14ac:dyDescent="0.2">
      <c r="A262" s="82"/>
      <c r="B262" s="82"/>
      <c r="C262" s="82"/>
    </row>
    <row r="263" spans="1:3" x14ac:dyDescent="0.2">
      <c r="A263" s="82"/>
      <c r="B263" s="82"/>
      <c r="C263" s="82"/>
    </row>
    <row r="264" spans="1:3" x14ac:dyDescent="0.2">
      <c r="A264" s="82"/>
      <c r="B264" s="82"/>
      <c r="C264" s="82"/>
    </row>
    <row r="265" spans="1:3" x14ac:dyDescent="0.2">
      <c r="A265" s="82"/>
      <c r="B265" s="82"/>
      <c r="C265" s="82"/>
    </row>
    <row r="266" spans="1:3" x14ac:dyDescent="0.2">
      <c r="A266" s="82"/>
      <c r="B266" s="82"/>
      <c r="C266" s="82"/>
    </row>
    <row r="267" spans="1:3" x14ac:dyDescent="0.2">
      <c r="A267" s="82"/>
      <c r="B267" s="82"/>
      <c r="C267" s="82"/>
    </row>
    <row r="268" spans="1:3" x14ac:dyDescent="0.2">
      <c r="A268" s="82"/>
      <c r="B268" s="82"/>
      <c r="C268" s="82"/>
    </row>
    <row r="269" spans="1:3" x14ac:dyDescent="0.2">
      <c r="A269" s="82"/>
      <c r="B269" s="82"/>
      <c r="C269" s="82"/>
    </row>
    <row r="270" spans="1:3" x14ac:dyDescent="0.2">
      <c r="A270" s="82"/>
      <c r="B270" s="82"/>
      <c r="C270" s="82"/>
    </row>
    <row r="271" spans="1:3" x14ac:dyDescent="0.2">
      <c r="A271" s="82"/>
      <c r="B271" s="82"/>
      <c r="C271" s="82"/>
    </row>
    <row r="272" spans="1:3" x14ac:dyDescent="0.2">
      <c r="A272" s="82"/>
      <c r="B272" s="82"/>
      <c r="C272" s="82"/>
    </row>
    <row r="273" spans="1:3" x14ac:dyDescent="0.2">
      <c r="A273" s="82"/>
      <c r="B273" s="82"/>
      <c r="C273" s="82"/>
    </row>
    <row r="274" spans="1:3" x14ac:dyDescent="0.2">
      <c r="A274" s="82"/>
      <c r="B274" s="82"/>
      <c r="C274" s="82"/>
    </row>
    <row r="275" spans="1:3" x14ac:dyDescent="0.2">
      <c r="A275" s="82"/>
      <c r="B275" s="82"/>
      <c r="C275" s="82"/>
    </row>
    <row r="276" spans="1:3" x14ac:dyDescent="0.2">
      <c r="A276" s="82"/>
      <c r="B276" s="82"/>
      <c r="C276" s="82"/>
    </row>
    <row r="277" spans="1:3" x14ac:dyDescent="0.2">
      <c r="A277" s="82"/>
      <c r="B277" s="82"/>
      <c r="C277" s="82"/>
    </row>
    <row r="278" spans="1:3" x14ac:dyDescent="0.2">
      <c r="A278" s="82"/>
      <c r="B278" s="82"/>
      <c r="C278" s="82"/>
    </row>
    <row r="279" spans="1:3" x14ac:dyDescent="0.2">
      <c r="A279" s="82"/>
      <c r="B279" s="82"/>
      <c r="C279" s="82"/>
    </row>
    <row r="280" spans="1:3" x14ac:dyDescent="0.2">
      <c r="A280" s="82"/>
      <c r="B280" s="82"/>
      <c r="C280" s="82"/>
    </row>
    <row r="281" spans="1:3" x14ac:dyDescent="0.2">
      <c r="A281" s="82"/>
      <c r="B281" s="82"/>
      <c r="C281" s="82"/>
    </row>
    <row r="282" spans="1:3" x14ac:dyDescent="0.2">
      <c r="A282" s="82"/>
      <c r="B282" s="82"/>
      <c r="C282" s="82"/>
    </row>
    <row r="283" spans="1:3" x14ac:dyDescent="0.2">
      <c r="A283" s="82"/>
      <c r="B283" s="82"/>
      <c r="C283" s="82"/>
    </row>
    <row r="284" spans="1:3" x14ac:dyDescent="0.2">
      <c r="A284" s="82"/>
      <c r="B284" s="82"/>
      <c r="C284" s="82"/>
    </row>
    <row r="285" spans="1:3" x14ac:dyDescent="0.2">
      <c r="A285" s="82"/>
      <c r="B285" s="82"/>
      <c r="C285" s="82"/>
    </row>
    <row r="286" spans="1:3" x14ac:dyDescent="0.2">
      <c r="A286" s="82"/>
      <c r="B286" s="82"/>
      <c r="C286" s="82"/>
    </row>
    <row r="287" spans="1:3" x14ac:dyDescent="0.2">
      <c r="A287" s="82"/>
      <c r="B287" s="82"/>
      <c r="C287" s="82"/>
    </row>
    <row r="288" spans="1:3" x14ac:dyDescent="0.2">
      <c r="A288" s="82"/>
      <c r="B288" s="82"/>
      <c r="C288" s="82"/>
    </row>
    <row r="289" spans="1:3" x14ac:dyDescent="0.2">
      <c r="A289" s="82"/>
      <c r="B289" s="82"/>
      <c r="C289" s="82"/>
    </row>
    <row r="290" spans="1:3" x14ac:dyDescent="0.2">
      <c r="A290" s="82"/>
      <c r="B290" s="82"/>
      <c r="C290" s="82"/>
    </row>
    <row r="291" spans="1:3" x14ac:dyDescent="0.2">
      <c r="A291" s="82"/>
      <c r="B291" s="82"/>
      <c r="C291" s="82"/>
    </row>
    <row r="292" spans="1:3" x14ac:dyDescent="0.2">
      <c r="A292" s="82"/>
      <c r="B292" s="82"/>
      <c r="C292" s="82"/>
    </row>
    <row r="293" spans="1:3" x14ac:dyDescent="0.2">
      <c r="A293" s="82"/>
      <c r="B293" s="82"/>
      <c r="C293" s="82"/>
    </row>
    <row r="294" spans="1:3" x14ac:dyDescent="0.2">
      <c r="A294" s="82"/>
      <c r="B294" s="82"/>
      <c r="C294" s="82"/>
    </row>
    <row r="295" spans="1:3" x14ac:dyDescent="0.2">
      <c r="A295" s="82"/>
      <c r="B295" s="82"/>
      <c r="C295" s="82"/>
    </row>
    <row r="296" spans="1:3" x14ac:dyDescent="0.2">
      <c r="A296" s="82"/>
      <c r="B296" s="82"/>
      <c r="C296" s="82"/>
    </row>
    <row r="297" spans="1:3" x14ac:dyDescent="0.2">
      <c r="A297" s="82"/>
      <c r="B297" s="82"/>
      <c r="C297" s="82"/>
    </row>
    <row r="298" spans="1:3" x14ac:dyDescent="0.2">
      <c r="A298" s="82"/>
      <c r="B298" s="82"/>
      <c r="C298" s="82"/>
    </row>
    <row r="299" spans="1:3" x14ac:dyDescent="0.2">
      <c r="A299" s="82"/>
      <c r="B299" s="82"/>
      <c r="C299" s="82"/>
    </row>
    <row r="300" spans="1:3" x14ac:dyDescent="0.2">
      <c r="A300" s="82"/>
      <c r="B300" s="82"/>
      <c r="C300" s="82"/>
    </row>
    <row r="301" spans="1:3" x14ac:dyDescent="0.2">
      <c r="A301" s="82"/>
      <c r="B301" s="82"/>
      <c r="C301" s="82"/>
    </row>
    <row r="302" spans="1:3" x14ac:dyDescent="0.2">
      <c r="A302" s="82"/>
      <c r="B302" s="82"/>
      <c r="C302" s="82"/>
    </row>
    <row r="303" spans="1:3" x14ac:dyDescent="0.2">
      <c r="A303" s="82"/>
      <c r="B303" s="82"/>
      <c r="C303" s="82"/>
    </row>
    <row r="304" spans="1:3" x14ac:dyDescent="0.2">
      <c r="A304" s="82"/>
      <c r="B304" s="82"/>
      <c r="C304" s="82"/>
    </row>
    <row r="305" spans="1:3" x14ac:dyDescent="0.2">
      <c r="A305" s="82"/>
      <c r="B305" s="82"/>
      <c r="C305" s="82"/>
    </row>
    <row r="306" spans="1:3" x14ac:dyDescent="0.2">
      <c r="A306" s="82"/>
      <c r="B306" s="82"/>
      <c r="C306" s="82"/>
    </row>
    <row r="307" spans="1:3" x14ac:dyDescent="0.2">
      <c r="A307" s="82"/>
      <c r="B307" s="82"/>
      <c r="C307" s="82"/>
    </row>
    <row r="308" spans="1:3" x14ac:dyDescent="0.2">
      <c r="A308" s="82"/>
      <c r="B308" s="82"/>
      <c r="C308" s="82"/>
    </row>
    <row r="309" spans="1:3" x14ac:dyDescent="0.2">
      <c r="A309" s="82"/>
      <c r="B309" s="82"/>
      <c r="C309" s="82"/>
    </row>
    <row r="310" spans="1:3" x14ac:dyDescent="0.2">
      <c r="A310" s="82"/>
      <c r="B310" s="82"/>
      <c r="C310" s="82"/>
    </row>
    <row r="311" spans="1:3" x14ac:dyDescent="0.2">
      <c r="A311" s="82"/>
      <c r="B311" s="82"/>
      <c r="C311" s="82"/>
    </row>
    <row r="312" spans="1:3" x14ac:dyDescent="0.2">
      <c r="A312" s="82"/>
      <c r="B312" s="82"/>
      <c r="C312" s="82"/>
    </row>
    <row r="313" spans="1:3" x14ac:dyDescent="0.2">
      <c r="A313" s="82"/>
      <c r="B313" s="82"/>
      <c r="C313" s="82"/>
    </row>
    <row r="314" spans="1:3" x14ac:dyDescent="0.2">
      <c r="A314" s="82"/>
      <c r="B314" s="82"/>
      <c r="C314" s="82"/>
    </row>
    <row r="315" spans="1:3" x14ac:dyDescent="0.2">
      <c r="A315" s="82"/>
      <c r="B315" s="82"/>
      <c r="C315" s="82"/>
    </row>
    <row r="316" spans="1:3" x14ac:dyDescent="0.2">
      <c r="A316" s="82"/>
      <c r="B316" s="82"/>
      <c r="C316" s="82"/>
    </row>
    <row r="317" spans="1:3" x14ac:dyDescent="0.2">
      <c r="A317" s="82"/>
      <c r="B317" s="82"/>
      <c r="C317" s="82"/>
    </row>
    <row r="318" spans="1:3" x14ac:dyDescent="0.2">
      <c r="A318" s="82"/>
      <c r="B318" s="82"/>
      <c r="C318" s="82"/>
    </row>
    <row r="319" spans="1:3" x14ac:dyDescent="0.2">
      <c r="A319" s="82"/>
      <c r="B319" s="82"/>
      <c r="C319" s="82"/>
    </row>
    <row r="320" spans="1:3" x14ac:dyDescent="0.2">
      <c r="A320" s="82"/>
      <c r="B320" s="82"/>
      <c r="C320" s="82"/>
    </row>
    <row r="321" spans="1:3" x14ac:dyDescent="0.2">
      <c r="A321" s="82"/>
      <c r="B321" s="82"/>
      <c r="C321" s="82"/>
    </row>
    <row r="322" spans="1:3" x14ac:dyDescent="0.2">
      <c r="A322" s="82"/>
      <c r="B322" s="82"/>
      <c r="C322" s="82"/>
    </row>
    <row r="323" spans="1:3" x14ac:dyDescent="0.2">
      <c r="A323" s="82"/>
      <c r="B323" s="82"/>
      <c r="C323" s="82"/>
    </row>
    <row r="324" spans="1:3" x14ac:dyDescent="0.2">
      <c r="A324" s="82"/>
      <c r="B324" s="82"/>
      <c r="C324" s="82"/>
    </row>
    <row r="325" spans="1:3" x14ac:dyDescent="0.2">
      <c r="A325" s="82"/>
      <c r="B325" s="82"/>
      <c r="C325" s="82"/>
    </row>
    <row r="326" spans="1:3" x14ac:dyDescent="0.2">
      <c r="A326" s="82"/>
      <c r="B326" s="82"/>
      <c r="C326" s="82"/>
    </row>
    <row r="327" spans="1:3" x14ac:dyDescent="0.2">
      <c r="A327" s="82"/>
      <c r="B327" s="82"/>
      <c r="C327" s="82"/>
    </row>
    <row r="328" spans="1:3" x14ac:dyDescent="0.2">
      <c r="A328" s="82"/>
      <c r="B328" s="82"/>
      <c r="C328" s="82"/>
    </row>
    <row r="329" spans="1:3" x14ac:dyDescent="0.2">
      <c r="A329" s="82"/>
      <c r="B329" s="82"/>
      <c r="C329" s="82"/>
    </row>
    <row r="330" spans="1:3" x14ac:dyDescent="0.2">
      <c r="A330" s="82"/>
      <c r="B330" s="82"/>
      <c r="C330" s="82"/>
    </row>
    <row r="331" spans="1:3" x14ac:dyDescent="0.2">
      <c r="A331" s="82"/>
      <c r="B331" s="82"/>
      <c r="C331" s="82"/>
    </row>
    <row r="332" spans="1:3" x14ac:dyDescent="0.2">
      <c r="A332" s="82"/>
      <c r="B332" s="82"/>
      <c r="C332" s="82"/>
    </row>
    <row r="333" spans="1:3" x14ac:dyDescent="0.2">
      <c r="A333" s="82"/>
      <c r="B333" s="82"/>
      <c r="C333" s="82"/>
    </row>
    <row r="334" spans="1:3" x14ac:dyDescent="0.2">
      <c r="A334" s="82"/>
      <c r="B334" s="82"/>
      <c r="C334" s="82"/>
    </row>
    <row r="335" spans="1:3" x14ac:dyDescent="0.2">
      <c r="A335" s="82"/>
      <c r="B335" s="82"/>
      <c r="C335" s="82"/>
    </row>
    <row r="336" spans="1:3" x14ac:dyDescent="0.2">
      <c r="A336" s="82"/>
      <c r="B336" s="82"/>
      <c r="C336" s="82"/>
    </row>
    <row r="337" spans="1:3" x14ac:dyDescent="0.2">
      <c r="A337" s="82"/>
      <c r="B337" s="82"/>
      <c r="C337" s="82"/>
    </row>
    <row r="338" spans="1:3" x14ac:dyDescent="0.2">
      <c r="A338" s="82"/>
      <c r="B338" s="82"/>
      <c r="C338" s="82"/>
    </row>
    <row r="339" spans="1:3" x14ac:dyDescent="0.2">
      <c r="A339" s="82"/>
      <c r="B339" s="82"/>
      <c r="C339" s="82"/>
    </row>
    <row r="340" spans="1:3" x14ac:dyDescent="0.2">
      <c r="A340" s="82"/>
      <c r="B340" s="82"/>
      <c r="C340" s="82"/>
    </row>
    <row r="341" spans="1:3" x14ac:dyDescent="0.2">
      <c r="A341" s="82"/>
      <c r="B341" s="82"/>
      <c r="C341" s="82"/>
    </row>
    <row r="342" spans="1:3" x14ac:dyDescent="0.2">
      <c r="A342" s="82"/>
      <c r="B342" s="82"/>
      <c r="C342" s="82"/>
    </row>
    <row r="343" spans="1:3" x14ac:dyDescent="0.2">
      <c r="A343" s="82"/>
      <c r="B343" s="82"/>
      <c r="C343" s="82"/>
    </row>
    <row r="344" spans="1:3" x14ac:dyDescent="0.2">
      <c r="A344" s="82"/>
      <c r="B344" s="82"/>
      <c r="C344" s="82"/>
    </row>
    <row r="345" spans="1:3" x14ac:dyDescent="0.2">
      <c r="A345" s="82"/>
      <c r="B345" s="82"/>
      <c r="C345" s="82"/>
    </row>
    <row r="346" spans="1:3" x14ac:dyDescent="0.2">
      <c r="A346" s="82"/>
      <c r="B346" s="82"/>
      <c r="C346" s="82"/>
    </row>
    <row r="347" spans="1:3" x14ac:dyDescent="0.2">
      <c r="A347" s="82"/>
      <c r="B347" s="82"/>
      <c r="C347" s="82"/>
    </row>
    <row r="348" spans="1:3" x14ac:dyDescent="0.2">
      <c r="A348" s="82"/>
      <c r="B348" s="82"/>
      <c r="C348" s="82"/>
    </row>
    <row r="349" spans="1:3" x14ac:dyDescent="0.2">
      <c r="A349" s="82"/>
      <c r="B349" s="82"/>
      <c r="C349" s="82"/>
    </row>
    <row r="350" spans="1:3" x14ac:dyDescent="0.2">
      <c r="A350" s="82"/>
      <c r="B350" s="82"/>
      <c r="C350" s="82"/>
    </row>
    <row r="351" spans="1:3" x14ac:dyDescent="0.2">
      <c r="A351" s="82"/>
      <c r="B351" s="82"/>
      <c r="C351" s="82"/>
    </row>
    <row r="352" spans="1:3" x14ac:dyDescent="0.2">
      <c r="A352" s="82"/>
      <c r="B352" s="82"/>
      <c r="C352" s="82"/>
    </row>
    <row r="353" spans="1:3" x14ac:dyDescent="0.2">
      <c r="A353" s="82"/>
      <c r="B353" s="82"/>
      <c r="C353" s="82"/>
    </row>
    <row r="354" spans="1:3" x14ac:dyDescent="0.2">
      <c r="A354" s="82"/>
      <c r="B354" s="82"/>
      <c r="C354" s="82"/>
    </row>
    <row r="355" spans="1:3" x14ac:dyDescent="0.2">
      <c r="A355" s="82"/>
      <c r="B355" s="82"/>
      <c r="C355" s="82"/>
    </row>
    <row r="356" spans="1:3" x14ac:dyDescent="0.2">
      <c r="A356" s="82"/>
      <c r="B356" s="82"/>
      <c r="C356" s="82"/>
    </row>
    <row r="357" spans="1:3" x14ac:dyDescent="0.2">
      <c r="A357" s="82"/>
      <c r="B357" s="82"/>
      <c r="C357" s="82"/>
    </row>
    <row r="358" spans="1:3" x14ac:dyDescent="0.2">
      <c r="A358" s="82"/>
      <c r="B358" s="82"/>
      <c r="C358" s="82"/>
    </row>
    <row r="359" spans="1:3" x14ac:dyDescent="0.2">
      <c r="A359" s="82"/>
      <c r="B359" s="82"/>
      <c r="C359" s="82"/>
    </row>
    <row r="360" spans="1:3" x14ac:dyDescent="0.2">
      <c r="A360" s="82"/>
      <c r="B360" s="82"/>
      <c r="C360" s="82"/>
    </row>
    <row r="361" spans="1:3" x14ac:dyDescent="0.2">
      <c r="A361" s="82"/>
      <c r="B361" s="82"/>
      <c r="C361" s="82"/>
    </row>
    <row r="362" spans="1:3" x14ac:dyDescent="0.2">
      <c r="A362" s="82"/>
      <c r="B362" s="82"/>
      <c r="C362" s="82"/>
    </row>
    <row r="363" spans="1:3" x14ac:dyDescent="0.2">
      <c r="A363" s="82"/>
      <c r="B363" s="82"/>
      <c r="C363" s="82"/>
    </row>
    <row r="364" spans="1:3" x14ac:dyDescent="0.2">
      <c r="A364" s="82"/>
      <c r="B364" s="82"/>
      <c r="C364" s="82"/>
    </row>
    <row r="365" spans="1:3" x14ac:dyDescent="0.2">
      <c r="A365" s="82"/>
      <c r="B365" s="82"/>
      <c r="C365" s="82"/>
    </row>
    <row r="366" spans="1:3" x14ac:dyDescent="0.2">
      <c r="A366" s="82"/>
      <c r="B366" s="82"/>
      <c r="C366" s="82"/>
    </row>
    <row r="367" spans="1:3" x14ac:dyDescent="0.2">
      <c r="A367" s="82"/>
      <c r="B367" s="82"/>
      <c r="C367" s="82"/>
    </row>
    <row r="368" spans="1:3" x14ac:dyDescent="0.2">
      <c r="A368" s="82"/>
      <c r="B368" s="82"/>
      <c r="C368" s="82"/>
    </row>
    <row r="369" spans="1:3" x14ac:dyDescent="0.2">
      <c r="A369" s="82"/>
      <c r="B369" s="82"/>
      <c r="C369" s="82"/>
    </row>
    <row r="370" spans="1:3" x14ac:dyDescent="0.2">
      <c r="A370" s="82"/>
      <c r="B370" s="82"/>
      <c r="C370" s="82"/>
    </row>
    <row r="371" spans="1:3" x14ac:dyDescent="0.2">
      <c r="A371" s="82"/>
      <c r="B371" s="82"/>
      <c r="C371" s="82"/>
    </row>
    <row r="372" spans="1:3" x14ac:dyDescent="0.2">
      <c r="A372" s="82"/>
      <c r="B372" s="82"/>
      <c r="C372" s="82"/>
    </row>
    <row r="373" spans="1:3" x14ac:dyDescent="0.2">
      <c r="A373" s="82"/>
      <c r="B373" s="82"/>
      <c r="C373" s="82"/>
    </row>
    <row r="374" spans="1:3" x14ac:dyDescent="0.2">
      <c r="A374" s="82"/>
      <c r="B374" s="82"/>
      <c r="C374" s="82"/>
    </row>
    <row r="375" spans="1:3" x14ac:dyDescent="0.2">
      <c r="A375" s="82"/>
      <c r="B375" s="82"/>
      <c r="C375" s="82"/>
    </row>
    <row r="376" spans="1:3" x14ac:dyDescent="0.2">
      <c r="A376" s="82"/>
      <c r="B376" s="82"/>
      <c r="C376" s="82"/>
    </row>
    <row r="377" spans="1:3" x14ac:dyDescent="0.2">
      <c r="A377" s="82"/>
      <c r="B377" s="82"/>
      <c r="C377" s="82"/>
    </row>
    <row r="378" spans="1:3" x14ac:dyDescent="0.2">
      <c r="A378" s="82"/>
      <c r="B378" s="82"/>
      <c r="C378" s="82"/>
    </row>
    <row r="379" spans="1:3" x14ac:dyDescent="0.2">
      <c r="A379" s="82"/>
      <c r="B379" s="82"/>
      <c r="C379" s="82"/>
    </row>
    <row r="380" spans="1:3" x14ac:dyDescent="0.2">
      <c r="A380" s="82"/>
      <c r="B380" s="82"/>
      <c r="C380" s="82"/>
    </row>
    <row r="381" spans="1:3" x14ac:dyDescent="0.2">
      <c r="A381" s="82"/>
      <c r="B381" s="82"/>
      <c r="C381" s="82"/>
    </row>
    <row r="382" spans="1:3" x14ac:dyDescent="0.2">
      <c r="A382" s="82"/>
      <c r="B382" s="82"/>
      <c r="C382" s="82"/>
    </row>
    <row r="383" spans="1:3" x14ac:dyDescent="0.2">
      <c r="A383" s="82"/>
      <c r="B383" s="82"/>
      <c r="C383" s="82"/>
    </row>
  </sheetData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A9F4-6F51-43EA-9F34-B77F2F64193D}">
  <dimension ref="A1:AR150"/>
  <sheetViews>
    <sheetView zoomScaleNormal="100" zoomScaleSheetLayoutView="100" workbookViewId="0">
      <pane ySplit="1" topLeftCell="A8" activePane="bottomLeft" state="frozen"/>
      <selection pane="bottomLeft" activeCell="F36" sqref="F36"/>
    </sheetView>
  </sheetViews>
  <sheetFormatPr defaultColWidth="14.42578125" defaultRowHeight="12.75" x14ac:dyDescent="0.2"/>
  <cols>
    <col min="1" max="1" width="5.5703125" customWidth="1"/>
    <col min="2" max="2" width="24.140625" customWidth="1"/>
    <col min="3" max="3" width="8.7109375" customWidth="1"/>
    <col min="4" max="4" width="10.7109375" customWidth="1"/>
    <col min="5" max="5" width="17" customWidth="1"/>
    <col min="6" max="6" width="10.140625" customWidth="1"/>
    <col min="7" max="7" width="11" customWidth="1"/>
    <col min="8" max="8" width="5.7109375" customWidth="1"/>
    <col min="9" max="9" width="5.85546875" customWidth="1"/>
    <col min="10" max="31" width="5.7109375" customWidth="1"/>
    <col min="32" max="32" width="9" customWidth="1"/>
    <col min="33" max="35" width="5.7109375" customWidth="1"/>
    <col min="36" max="44" width="9.140625" customWidth="1"/>
  </cols>
  <sheetData>
    <row r="1" spans="1:44" ht="12.75" customHeight="1" x14ac:dyDescent="0.2">
      <c r="A1" s="1" t="s">
        <v>0</v>
      </c>
      <c r="B1" s="2" t="s">
        <v>2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3" t="s">
        <v>34</v>
      </c>
      <c r="AG1" s="2" t="s">
        <v>35</v>
      </c>
      <c r="AH1" s="2" t="s">
        <v>36</v>
      </c>
      <c r="AI1" s="2" t="s">
        <v>37</v>
      </c>
      <c r="AJ1" s="4"/>
      <c r="AK1" s="4"/>
      <c r="AL1" s="4"/>
      <c r="AM1" s="4"/>
      <c r="AN1" s="4"/>
      <c r="AO1" s="4"/>
      <c r="AP1" s="4"/>
      <c r="AQ1" s="4"/>
      <c r="AR1" s="4"/>
    </row>
    <row r="2" spans="1:44" ht="12.75" customHeight="1" x14ac:dyDescent="0.2">
      <c r="A2" s="5">
        <v>1</v>
      </c>
      <c r="B2" s="6" t="s">
        <v>219</v>
      </c>
      <c r="C2" s="9" t="s">
        <v>38</v>
      </c>
      <c r="D2" s="9" t="s">
        <v>40</v>
      </c>
      <c r="E2" s="10" t="s">
        <v>41</v>
      </c>
      <c r="F2" s="9">
        <v>180</v>
      </c>
      <c r="G2" s="9">
        <v>180</v>
      </c>
      <c r="H2" s="9">
        <v>336</v>
      </c>
      <c r="I2" s="9">
        <v>294</v>
      </c>
      <c r="J2" s="9">
        <v>248</v>
      </c>
      <c r="K2" s="9">
        <v>392</v>
      </c>
      <c r="L2" s="9">
        <v>0</v>
      </c>
      <c r="M2" s="9">
        <v>144</v>
      </c>
      <c r="N2" s="9">
        <v>192</v>
      </c>
      <c r="O2" s="9">
        <v>171</v>
      </c>
      <c r="P2" s="9">
        <v>152</v>
      </c>
      <c r="Q2" s="9">
        <v>86</v>
      </c>
      <c r="R2" s="9">
        <v>86</v>
      </c>
      <c r="S2" s="9">
        <v>78</v>
      </c>
      <c r="T2" s="9">
        <v>78</v>
      </c>
      <c r="U2" s="9">
        <v>180</v>
      </c>
      <c r="V2" s="9">
        <v>180</v>
      </c>
      <c r="W2" s="9">
        <v>180</v>
      </c>
      <c r="X2" s="9">
        <v>29</v>
      </c>
      <c r="Y2" s="9">
        <v>139</v>
      </c>
      <c r="Z2" s="9">
        <v>197</v>
      </c>
      <c r="AA2" s="9">
        <v>228</v>
      </c>
      <c r="AB2" s="9">
        <v>228</v>
      </c>
      <c r="AC2" s="9">
        <v>171</v>
      </c>
      <c r="AD2" s="9">
        <v>152</v>
      </c>
      <c r="AE2" s="9">
        <v>20</v>
      </c>
      <c r="AF2" s="9">
        <v>9</v>
      </c>
      <c r="AG2" s="9">
        <v>268</v>
      </c>
      <c r="AH2" s="9">
        <v>180</v>
      </c>
      <c r="AI2" s="9">
        <v>180</v>
      </c>
      <c r="AJ2" s="9"/>
      <c r="AK2" s="9"/>
      <c r="AL2" s="9"/>
      <c r="AM2" s="9"/>
      <c r="AN2" s="9"/>
      <c r="AO2" s="9"/>
      <c r="AP2" s="9"/>
      <c r="AQ2" s="9"/>
      <c r="AR2" s="9"/>
    </row>
    <row r="3" spans="1:44" ht="12.75" customHeight="1" x14ac:dyDescent="0.2">
      <c r="A3" s="5">
        <v>2</v>
      </c>
      <c r="B3" s="6" t="s">
        <v>219</v>
      </c>
      <c r="C3" s="6" t="s">
        <v>38</v>
      </c>
      <c r="D3" s="6" t="s">
        <v>40</v>
      </c>
      <c r="E3" s="7" t="s">
        <v>42</v>
      </c>
      <c r="F3" s="6">
        <v>200</v>
      </c>
      <c r="G3" s="6">
        <v>200</v>
      </c>
      <c r="H3" s="6">
        <v>370</v>
      </c>
      <c r="I3" s="6">
        <v>306</v>
      </c>
      <c r="J3" s="6">
        <v>281</v>
      </c>
      <c r="K3" s="6">
        <v>420</v>
      </c>
      <c r="L3" s="6">
        <v>0</v>
      </c>
      <c r="M3" s="6">
        <v>155</v>
      </c>
      <c r="N3" s="6">
        <v>215</v>
      </c>
      <c r="O3" s="6">
        <v>179</v>
      </c>
      <c r="P3" s="6">
        <v>164</v>
      </c>
      <c r="Q3" s="6">
        <v>78</v>
      </c>
      <c r="R3" s="6">
        <v>78</v>
      </c>
      <c r="S3" s="6">
        <v>73</v>
      </c>
      <c r="T3" s="6">
        <v>73</v>
      </c>
      <c r="U3" s="6">
        <v>224</v>
      </c>
      <c r="V3" s="6">
        <v>224</v>
      </c>
      <c r="W3" s="6">
        <v>224</v>
      </c>
      <c r="X3" s="6">
        <v>37</v>
      </c>
      <c r="Y3" s="6">
        <v>151</v>
      </c>
      <c r="Z3" s="6">
        <v>219</v>
      </c>
      <c r="AA3" s="6">
        <v>256</v>
      </c>
      <c r="AB3" s="6">
        <v>256</v>
      </c>
      <c r="AC3" s="6">
        <v>179</v>
      </c>
      <c r="AD3" s="6">
        <v>164</v>
      </c>
      <c r="AE3" s="6">
        <v>20</v>
      </c>
      <c r="AF3" s="6">
        <v>11</v>
      </c>
      <c r="AG3" s="6">
        <v>306</v>
      </c>
      <c r="AH3" s="6">
        <v>200</v>
      </c>
      <c r="AI3" s="6">
        <v>200</v>
      </c>
      <c r="AJ3" s="6"/>
      <c r="AK3" s="6"/>
      <c r="AL3" s="6"/>
      <c r="AM3" s="6"/>
      <c r="AN3" s="6"/>
      <c r="AO3" s="6"/>
      <c r="AP3" s="6"/>
      <c r="AQ3" s="6"/>
      <c r="AR3" s="6"/>
    </row>
    <row r="4" spans="1:44" ht="12.75" customHeight="1" x14ac:dyDescent="0.2">
      <c r="A4" s="5">
        <v>3</v>
      </c>
      <c r="B4" s="6" t="s">
        <v>219</v>
      </c>
      <c r="C4" s="6" t="s">
        <v>38</v>
      </c>
      <c r="D4" s="6" t="s">
        <v>40</v>
      </c>
      <c r="E4" s="7" t="s">
        <v>43</v>
      </c>
      <c r="F4" s="7">
        <v>225</v>
      </c>
      <c r="G4" s="7">
        <v>225</v>
      </c>
      <c r="H4" s="6">
        <v>415</v>
      </c>
      <c r="I4" s="6">
        <v>348</v>
      </c>
      <c r="J4" s="6">
        <v>313</v>
      </c>
      <c r="K4" s="6">
        <v>452</v>
      </c>
      <c r="L4" s="6">
        <v>0</v>
      </c>
      <c r="M4" s="6">
        <v>172</v>
      </c>
      <c r="N4" s="6">
        <v>243</v>
      </c>
      <c r="O4" s="6">
        <v>202</v>
      </c>
      <c r="P4" s="6">
        <v>180</v>
      </c>
      <c r="Q4" s="6">
        <v>96</v>
      </c>
      <c r="R4" s="6">
        <v>96</v>
      </c>
      <c r="S4" s="8">
        <v>95.5</v>
      </c>
      <c r="T4" s="8">
        <v>95.5</v>
      </c>
      <c r="U4" s="6">
        <v>224</v>
      </c>
      <c r="V4" s="6">
        <v>224</v>
      </c>
      <c r="W4" s="6">
        <v>224</v>
      </c>
      <c r="X4" s="6">
        <v>34</v>
      </c>
      <c r="Y4" s="6">
        <v>169</v>
      </c>
      <c r="Z4" s="6">
        <v>246</v>
      </c>
      <c r="AA4" s="6">
        <v>288</v>
      </c>
      <c r="AB4" s="6">
        <v>288</v>
      </c>
      <c r="AC4" s="6">
        <v>202</v>
      </c>
      <c r="AD4" s="6">
        <v>180</v>
      </c>
      <c r="AE4" s="6">
        <v>20</v>
      </c>
      <c r="AF4" s="6">
        <v>11</v>
      </c>
      <c r="AG4" s="6">
        <v>338</v>
      </c>
      <c r="AH4" s="7">
        <v>225</v>
      </c>
      <c r="AI4" s="7">
        <v>225</v>
      </c>
      <c r="AJ4" s="6"/>
      <c r="AK4" s="6"/>
      <c r="AL4" s="6"/>
      <c r="AM4" s="6"/>
      <c r="AN4" s="6"/>
      <c r="AO4" s="6"/>
      <c r="AP4" s="6"/>
      <c r="AQ4" s="6"/>
      <c r="AR4" s="6"/>
    </row>
    <row r="5" spans="1:44" ht="12.75" customHeight="1" x14ac:dyDescent="0.2">
      <c r="A5" s="5">
        <v>4</v>
      </c>
      <c r="B5" s="6" t="s">
        <v>219</v>
      </c>
      <c r="C5" s="6" t="s">
        <v>38</v>
      </c>
      <c r="D5" s="6" t="s">
        <v>40</v>
      </c>
      <c r="E5" s="7" t="s">
        <v>44</v>
      </c>
      <c r="F5" s="7">
        <v>250</v>
      </c>
      <c r="G5" s="7">
        <v>250</v>
      </c>
      <c r="H5" s="6">
        <v>460</v>
      </c>
      <c r="I5" s="6">
        <v>383</v>
      </c>
      <c r="J5" s="6">
        <v>347</v>
      </c>
      <c r="K5" s="6">
        <v>486</v>
      </c>
      <c r="L5" s="6">
        <v>0</v>
      </c>
      <c r="M5" s="6">
        <v>190</v>
      </c>
      <c r="N5" s="6">
        <v>270</v>
      </c>
      <c r="O5" s="6">
        <v>224</v>
      </c>
      <c r="P5" s="6">
        <v>194</v>
      </c>
      <c r="Q5" s="8">
        <v>114.5</v>
      </c>
      <c r="R5" s="8">
        <v>114.5</v>
      </c>
      <c r="S5" s="6">
        <v>118</v>
      </c>
      <c r="T5" s="6">
        <v>118</v>
      </c>
      <c r="U5" s="6">
        <v>224</v>
      </c>
      <c r="V5" s="6">
        <v>224</v>
      </c>
      <c r="W5" s="6">
        <v>224</v>
      </c>
      <c r="X5" s="6">
        <v>35</v>
      </c>
      <c r="Y5" s="6">
        <v>186</v>
      </c>
      <c r="Z5" s="6">
        <v>274</v>
      </c>
      <c r="AA5" s="6">
        <v>322</v>
      </c>
      <c r="AB5" s="6">
        <v>322</v>
      </c>
      <c r="AC5" s="6">
        <v>224</v>
      </c>
      <c r="AD5" s="6">
        <v>194</v>
      </c>
      <c r="AE5" s="6">
        <v>20</v>
      </c>
      <c r="AF5" s="6">
        <v>11</v>
      </c>
      <c r="AG5" s="6">
        <v>372</v>
      </c>
      <c r="AH5" s="7">
        <v>250</v>
      </c>
      <c r="AI5" s="7">
        <v>250</v>
      </c>
      <c r="AJ5" s="6"/>
      <c r="AK5" s="6"/>
      <c r="AL5" s="6"/>
      <c r="AM5" s="6"/>
      <c r="AN5" s="6"/>
      <c r="AO5" s="6"/>
      <c r="AP5" s="6"/>
      <c r="AQ5" s="6"/>
      <c r="AR5" s="6"/>
    </row>
    <row r="6" spans="1:44" ht="12.75" customHeight="1" x14ac:dyDescent="0.2">
      <c r="A6" s="5">
        <v>5</v>
      </c>
      <c r="B6" s="6" t="s">
        <v>219</v>
      </c>
      <c r="C6" s="6" t="s">
        <v>38</v>
      </c>
      <c r="D6" s="6" t="s">
        <v>40</v>
      </c>
      <c r="E6" s="7" t="s">
        <v>45</v>
      </c>
      <c r="F6" s="7">
        <v>280</v>
      </c>
      <c r="G6" s="7">
        <v>280</v>
      </c>
      <c r="H6" s="6">
        <v>518</v>
      </c>
      <c r="I6" s="6">
        <v>432</v>
      </c>
      <c r="J6" s="6">
        <v>390</v>
      </c>
      <c r="K6" s="6">
        <v>556</v>
      </c>
      <c r="L6" s="6">
        <v>0</v>
      </c>
      <c r="M6" s="6">
        <v>216</v>
      </c>
      <c r="N6" s="6">
        <v>302</v>
      </c>
      <c r="O6" s="6">
        <v>252</v>
      </c>
      <c r="P6" s="6">
        <v>214</v>
      </c>
      <c r="Q6" s="6">
        <v>110</v>
      </c>
      <c r="R6" s="6">
        <v>110</v>
      </c>
      <c r="S6" s="6">
        <v>119</v>
      </c>
      <c r="T6" s="6">
        <v>119</v>
      </c>
      <c r="U6" s="6">
        <v>280</v>
      </c>
      <c r="V6" s="6">
        <v>280</v>
      </c>
      <c r="W6" s="6">
        <v>280</v>
      </c>
      <c r="X6" s="6">
        <v>34</v>
      </c>
      <c r="Y6" s="6">
        <v>211</v>
      </c>
      <c r="Z6" s="6">
        <v>307</v>
      </c>
      <c r="AA6" s="6">
        <v>360</v>
      </c>
      <c r="AB6" s="6">
        <v>360</v>
      </c>
      <c r="AC6" s="6">
        <v>252</v>
      </c>
      <c r="AD6" s="6">
        <v>214</v>
      </c>
      <c r="AE6" s="6">
        <v>25</v>
      </c>
      <c r="AF6" s="6">
        <v>13</v>
      </c>
      <c r="AG6" s="6">
        <v>420</v>
      </c>
      <c r="AH6" s="7">
        <v>280</v>
      </c>
      <c r="AI6" s="7">
        <v>280</v>
      </c>
      <c r="AJ6" s="6"/>
      <c r="AK6" s="6"/>
      <c r="AL6" s="6"/>
      <c r="AM6" s="6"/>
      <c r="AN6" s="6"/>
      <c r="AO6" s="6"/>
      <c r="AP6" s="6"/>
      <c r="AQ6" s="6"/>
      <c r="AR6" s="6"/>
    </row>
    <row r="7" spans="1:44" ht="12.75" customHeight="1" x14ac:dyDescent="0.2">
      <c r="A7" s="5">
        <v>6</v>
      </c>
      <c r="B7" s="6" t="s">
        <v>219</v>
      </c>
      <c r="C7" s="6" t="s">
        <v>38</v>
      </c>
      <c r="D7" s="6" t="s">
        <v>40</v>
      </c>
      <c r="E7" s="7" t="s">
        <v>46</v>
      </c>
      <c r="F7" s="7">
        <v>315</v>
      </c>
      <c r="G7" s="7">
        <v>315</v>
      </c>
      <c r="H7" s="6">
        <v>578</v>
      </c>
      <c r="I7" s="6">
        <v>480</v>
      </c>
      <c r="J7" s="6">
        <v>434</v>
      </c>
      <c r="K7" s="6">
        <v>600</v>
      </c>
      <c r="L7" s="6">
        <v>0</v>
      </c>
      <c r="M7" s="6">
        <v>238</v>
      </c>
      <c r="N7" s="6">
        <v>340</v>
      </c>
      <c r="O7" s="6">
        <v>282</v>
      </c>
      <c r="P7" s="6">
        <v>236</v>
      </c>
      <c r="Q7" s="6">
        <v>113</v>
      </c>
      <c r="R7" s="6">
        <v>113</v>
      </c>
      <c r="S7" s="6">
        <v>124</v>
      </c>
      <c r="T7" s="6">
        <v>124</v>
      </c>
      <c r="U7" s="6">
        <v>330</v>
      </c>
      <c r="V7" s="6">
        <v>330</v>
      </c>
      <c r="W7" s="6">
        <v>330</v>
      </c>
      <c r="X7" s="6">
        <v>38</v>
      </c>
      <c r="Y7" s="6">
        <v>235</v>
      </c>
      <c r="Z7" s="6">
        <v>343</v>
      </c>
      <c r="AA7" s="6">
        <v>404</v>
      </c>
      <c r="AB7" s="6">
        <v>404</v>
      </c>
      <c r="AC7" s="6">
        <v>282</v>
      </c>
      <c r="AD7" s="6">
        <v>236</v>
      </c>
      <c r="AE7" s="6">
        <v>25</v>
      </c>
      <c r="AF7" s="6">
        <v>13</v>
      </c>
      <c r="AG7" s="6">
        <v>464</v>
      </c>
      <c r="AH7" s="7">
        <v>315</v>
      </c>
      <c r="AI7" s="7">
        <v>315</v>
      </c>
      <c r="AJ7" s="6"/>
      <c r="AK7" s="6"/>
      <c r="AL7" s="6"/>
      <c r="AM7" s="6"/>
      <c r="AN7" s="6"/>
      <c r="AO7" s="6"/>
      <c r="AP7" s="6"/>
      <c r="AQ7" s="6"/>
      <c r="AR7" s="6"/>
    </row>
    <row r="8" spans="1:44" ht="12.75" customHeight="1" x14ac:dyDescent="0.2">
      <c r="A8" s="5">
        <v>7</v>
      </c>
      <c r="B8" s="6" t="s">
        <v>219</v>
      </c>
      <c r="C8" s="6" t="s">
        <v>38</v>
      </c>
      <c r="D8" s="6" t="s">
        <v>40</v>
      </c>
      <c r="E8" s="7" t="s">
        <v>47</v>
      </c>
      <c r="F8" s="7">
        <v>355</v>
      </c>
      <c r="G8" s="7">
        <v>355</v>
      </c>
      <c r="H8" s="6">
        <v>654</v>
      </c>
      <c r="I8" s="6">
        <v>548</v>
      </c>
      <c r="J8" s="6">
        <v>492</v>
      </c>
      <c r="K8" s="6">
        <v>672</v>
      </c>
      <c r="L8" s="6">
        <v>0</v>
      </c>
      <c r="M8" s="6">
        <v>271</v>
      </c>
      <c r="N8" s="6">
        <v>383</v>
      </c>
      <c r="O8" s="6">
        <v>318</v>
      </c>
      <c r="P8" s="6">
        <v>260</v>
      </c>
      <c r="Q8" s="6">
        <v>120</v>
      </c>
      <c r="R8" s="6">
        <v>120</v>
      </c>
      <c r="S8" s="6">
        <v>143</v>
      </c>
      <c r="T8" s="6">
        <v>143</v>
      </c>
      <c r="U8" s="6">
        <v>368</v>
      </c>
      <c r="V8" s="6">
        <v>368</v>
      </c>
      <c r="W8" s="6">
        <v>368</v>
      </c>
      <c r="X8" s="6">
        <v>30</v>
      </c>
      <c r="Y8" s="6">
        <v>265</v>
      </c>
      <c r="Z8" s="6">
        <v>389</v>
      </c>
      <c r="AA8" s="6">
        <v>452</v>
      </c>
      <c r="AB8" s="6">
        <v>452</v>
      </c>
      <c r="AC8" s="6">
        <v>318</v>
      </c>
      <c r="AD8" s="6">
        <v>260</v>
      </c>
      <c r="AE8" s="6">
        <v>30</v>
      </c>
      <c r="AF8" s="6">
        <v>13</v>
      </c>
      <c r="AG8" s="6">
        <v>532</v>
      </c>
      <c r="AH8" s="7">
        <v>355</v>
      </c>
      <c r="AI8" s="7">
        <v>355</v>
      </c>
      <c r="AJ8" s="6"/>
      <c r="AK8" s="6"/>
      <c r="AL8" s="6"/>
      <c r="AM8" s="6"/>
      <c r="AN8" s="6"/>
      <c r="AO8" s="6"/>
      <c r="AP8" s="6"/>
      <c r="AQ8" s="6"/>
      <c r="AR8" s="6"/>
    </row>
    <row r="9" spans="1:44" ht="12.75" customHeight="1" x14ac:dyDescent="0.2">
      <c r="A9" s="5">
        <v>8</v>
      </c>
      <c r="B9" s="6" t="s">
        <v>219</v>
      </c>
      <c r="C9" s="6" t="s">
        <v>38</v>
      </c>
      <c r="D9" s="6" t="s">
        <v>40</v>
      </c>
      <c r="E9" s="7" t="s">
        <v>48</v>
      </c>
      <c r="F9" s="7">
        <v>400</v>
      </c>
      <c r="G9" s="7">
        <v>400</v>
      </c>
      <c r="H9" s="6">
        <v>736</v>
      </c>
      <c r="I9" s="6">
        <v>612</v>
      </c>
      <c r="J9" s="6">
        <v>546</v>
      </c>
      <c r="K9" s="6">
        <v>726</v>
      </c>
      <c r="L9" s="6">
        <v>0</v>
      </c>
      <c r="M9" s="6">
        <v>304</v>
      </c>
      <c r="N9" s="6">
        <v>432</v>
      </c>
      <c r="O9" s="6">
        <v>360</v>
      </c>
      <c r="P9" s="6">
        <v>290</v>
      </c>
      <c r="Q9" s="6">
        <v>143</v>
      </c>
      <c r="R9" s="6">
        <v>143</v>
      </c>
      <c r="S9" s="6">
        <v>167</v>
      </c>
      <c r="T9" s="6">
        <v>167</v>
      </c>
      <c r="U9" s="6">
        <v>402</v>
      </c>
      <c r="V9" s="6">
        <v>402</v>
      </c>
      <c r="W9" s="6">
        <v>402</v>
      </c>
      <c r="X9" s="6">
        <v>38</v>
      </c>
      <c r="Y9" s="6">
        <v>299</v>
      </c>
      <c r="Z9" s="6">
        <v>437</v>
      </c>
      <c r="AA9" s="6">
        <v>506</v>
      </c>
      <c r="AB9" s="6">
        <v>506</v>
      </c>
      <c r="AC9" s="6">
        <v>360</v>
      </c>
      <c r="AD9" s="6">
        <v>290</v>
      </c>
      <c r="AE9" s="6">
        <v>30</v>
      </c>
      <c r="AF9" s="6">
        <v>13</v>
      </c>
      <c r="AG9" s="6">
        <v>586</v>
      </c>
      <c r="AH9" s="7">
        <v>400</v>
      </c>
      <c r="AI9" s="7">
        <v>400</v>
      </c>
      <c r="AJ9" s="6"/>
      <c r="AK9" s="6"/>
      <c r="AL9" s="6"/>
      <c r="AM9" s="6"/>
      <c r="AN9" s="6"/>
      <c r="AO9" s="6"/>
      <c r="AP9" s="6"/>
      <c r="AQ9" s="6"/>
      <c r="AR9" s="6"/>
    </row>
    <row r="10" spans="1:44" ht="12.75" customHeight="1" x14ac:dyDescent="0.2">
      <c r="A10" s="5">
        <v>9</v>
      </c>
      <c r="B10" s="6" t="s">
        <v>219</v>
      </c>
      <c r="C10" s="6" t="s">
        <v>38</v>
      </c>
      <c r="D10" s="6" t="s">
        <v>40</v>
      </c>
      <c r="E10" s="7" t="s">
        <v>49</v>
      </c>
      <c r="F10" s="7">
        <v>450</v>
      </c>
      <c r="G10" s="7">
        <v>450</v>
      </c>
      <c r="H10" s="6">
        <v>827</v>
      </c>
      <c r="I10" s="6">
        <v>681</v>
      </c>
      <c r="J10" s="6">
        <v>608</v>
      </c>
      <c r="K10" s="6">
        <v>814</v>
      </c>
      <c r="L10" s="6">
        <v>0</v>
      </c>
      <c r="M10" s="6">
        <v>341</v>
      </c>
      <c r="N10" s="6">
        <v>491</v>
      </c>
      <c r="O10" s="6">
        <v>404</v>
      </c>
      <c r="P10" s="6">
        <v>322</v>
      </c>
      <c r="Q10" s="6">
        <v>130</v>
      </c>
      <c r="R10" s="6">
        <v>130</v>
      </c>
      <c r="S10" s="6">
        <v>158</v>
      </c>
      <c r="T10" s="6">
        <v>158</v>
      </c>
      <c r="U10" s="6">
        <v>511</v>
      </c>
      <c r="V10" s="6">
        <v>511</v>
      </c>
      <c r="W10" s="6">
        <v>511</v>
      </c>
      <c r="X10" s="6">
        <v>45</v>
      </c>
      <c r="Y10" s="6">
        <v>336</v>
      </c>
      <c r="Z10" s="6">
        <v>491</v>
      </c>
      <c r="AA10" s="6">
        <v>568</v>
      </c>
      <c r="AB10" s="6">
        <v>568</v>
      </c>
      <c r="AC10" s="6">
        <v>404</v>
      </c>
      <c r="AD10" s="6">
        <v>322</v>
      </c>
      <c r="AE10" s="6">
        <v>35</v>
      </c>
      <c r="AF10" s="6">
        <v>13</v>
      </c>
      <c r="AG10" s="6">
        <v>648</v>
      </c>
      <c r="AH10" s="7">
        <v>450</v>
      </c>
      <c r="AI10" s="7">
        <v>450</v>
      </c>
      <c r="AJ10" s="6"/>
      <c r="AK10" s="6"/>
      <c r="AL10" s="6"/>
      <c r="AM10" s="6"/>
      <c r="AN10" s="6"/>
      <c r="AO10" s="6"/>
      <c r="AP10" s="6"/>
      <c r="AQ10" s="6"/>
      <c r="AR10" s="6"/>
    </row>
    <row r="11" spans="1:44" ht="12.75" customHeight="1" x14ac:dyDescent="0.2">
      <c r="A11" s="5">
        <v>10</v>
      </c>
      <c r="B11" s="6" t="s">
        <v>219</v>
      </c>
      <c r="C11" s="6" t="s">
        <v>38</v>
      </c>
      <c r="D11" s="6" t="s">
        <v>40</v>
      </c>
      <c r="E11" s="7" t="s">
        <v>50</v>
      </c>
      <c r="F11" s="7">
        <v>500</v>
      </c>
      <c r="G11" s="7">
        <v>500</v>
      </c>
      <c r="H11" s="6">
        <v>918</v>
      </c>
      <c r="I11" s="6">
        <v>750</v>
      </c>
      <c r="J11" s="6">
        <v>678</v>
      </c>
      <c r="K11" s="6">
        <v>924</v>
      </c>
      <c r="L11" s="6">
        <v>0</v>
      </c>
      <c r="M11" s="6">
        <v>380</v>
      </c>
      <c r="N11" s="6">
        <v>538</v>
      </c>
      <c r="O11" s="6">
        <v>448</v>
      </c>
      <c r="P11" s="6">
        <v>352</v>
      </c>
      <c r="Q11" s="6">
        <v>120</v>
      </c>
      <c r="R11" s="6">
        <v>120</v>
      </c>
      <c r="S11" s="6">
        <v>154</v>
      </c>
      <c r="T11" s="6">
        <v>154</v>
      </c>
      <c r="U11" s="6">
        <v>610</v>
      </c>
      <c r="V11" s="6">
        <v>245</v>
      </c>
      <c r="W11" s="6">
        <v>245</v>
      </c>
      <c r="X11" s="6">
        <v>50</v>
      </c>
      <c r="Y11" s="6">
        <v>375</v>
      </c>
      <c r="Z11" s="6">
        <v>543</v>
      </c>
      <c r="AA11" s="6">
        <v>638</v>
      </c>
      <c r="AB11" s="6">
        <v>638</v>
      </c>
      <c r="AC11" s="6">
        <v>448</v>
      </c>
      <c r="AD11" s="6">
        <v>352</v>
      </c>
      <c r="AE11" s="6">
        <v>35</v>
      </c>
      <c r="AF11" s="6">
        <v>13</v>
      </c>
      <c r="AG11" s="6">
        <v>718</v>
      </c>
      <c r="AH11" s="7">
        <v>500</v>
      </c>
      <c r="AI11" s="7">
        <v>500</v>
      </c>
      <c r="AJ11" s="6"/>
      <c r="AK11" s="6"/>
      <c r="AL11" s="6"/>
      <c r="AM11" s="6"/>
      <c r="AN11" s="6"/>
      <c r="AO11" s="6"/>
      <c r="AP11" s="6"/>
      <c r="AQ11" s="6"/>
      <c r="AR11" s="6"/>
    </row>
    <row r="12" spans="1:44" ht="12.75" customHeight="1" x14ac:dyDescent="0.2">
      <c r="A12" s="5">
        <v>11</v>
      </c>
      <c r="B12" s="6" t="s">
        <v>219</v>
      </c>
      <c r="C12" s="6" t="s">
        <v>38</v>
      </c>
      <c r="D12" s="6" t="s">
        <v>40</v>
      </c>
      <c r="E12" s="7" t="s">
        <v>51</v>
      </c>
      <c r="F12" s="7">
        <v>560</v>
      </c>
      <c r="G12" s="7">
        <v>560</v>
      </c>
      <c r="H12" s="6">
        <v>1030</v>
      </c>
      <c r="I12" s="6">
        <v>844</v>
      </c>
      <c r="J12" s="6">
        <v>764</v>
      </c>
      <c r="K12" s="6">
        <v>1000</v>
      </c>
      <c r="L12" s="6">
        <v>0</v>
      </c>
      <c r="M12" s="6">
        <v>427</v>
      </c>
      <c r="N12" s="6">
        <v>603</v>
      </c>
      <c r="O12" s="6">
        <v>502</v>
      </c>
      <c r="P12" s="6">
        <v>390</v>
      </c>
      <c r="Q12" s="8">
        <v>127.5</v>
      </c>
      <c r="R12" s="8">
        <v>127.5</v>
      </c>
      <c r="S12" s="8">
        <v>172.5</v>
      </c>
      <c r="T12" s="8">
        <v>172.5</v>
      </c>
      <c r="U12" s="6">
        <v>685</v>
      </c>
      <c r="V12" s="6">
        <v>280</v>
      </c>
      <c r="W12" s="6">
        <v>280</v>
      </c>
      <c r="X12" s="6">
        <v>48</v>
      </c>
      <c r="Y12" s="6">
        <v>420</v>
      </c>
      <c r="Z12" s="6">
        <v>610</v>
      </c>
      <c r="AA12" s="6">
        <v>714</v>
      </c>
      <c r="AB12" s="6">
        <v>714</v>
      </c>
      <c r="AC12" s="6">
        <v>502</v>
      </c>
      <c r="AD12" s="6">
        <v>390</v>
      </c>
      <c r="AE12" s="6">
        <v>40</v>
      </c>
      <c r="AF12" s="6">
        <v>13</v>
      </c>
      <c r="AG12" s="6">
        <v>814</v>
      </c>
      <c r="AH12" s="7">
        <v>560</v>
      </c>
      <c r="AI12" s="7">
        <v>560</v>
      </c>
      <c r="AJ12" s="6"/>
      <c r="AK12" s="6"/>
      <c r="AL12" s="6"/>
      <c r="AM12" s="6"/>
      <c r="AN12" s="6"/>
      <c r="AO12" s="6"/>
      <c r="AP12" s="6"/>
      <c r="AQ12" s="6"/>
      <c r="AR12" s="6"/>
    </row>
    <row r="13" spans="1:44" ht="12.75" customHeight="1" x14ac:dyDescent="0.2">
      <c r="A13" s="5">
        <v>12</v>
      </c>
      <c r="B13" s="6" t="s">
        <v>219</v>
      </c>
      <c r="C13" s="6" t="s">
        <v>38</v>
      </c>
      <c r="D13" s="6" t="s">
        <v>40</v>
      </c>
      <c r="E13" s="7" t="s">
        <v>52</v>
      </c>
      <c r="F13" s="7">
        <v>630</v>
      </c>
      <c r="G13" s="7">
        <v>630</v>
      </c>
      <c r="H13" s="6">
        <v>1157</v>
      </c>
      <c r="I13" s="6">
        <v>945</v>
      </c>
      <c r="J13" s="6">
        <v>850</v>
      </c>
      <c r="K13" s="6">
        <v>1092</v>
      </c>
      <c r="L13" s="6">
        <v>0</v>
      </c>
      <c r="M13" s="6">
        <v>478</v>
      </c>
      <c r="N13" s="6">
        <v>679</v>
      </c>
      <c r="O13" s="6">
        <v>564</v>
      </c>
      <c r="P13" s="6">
        <v>434</v>
      </c>
      <c r="Q13" s="8">
        <v>142.5</v>
      </c>
      <c r="R13" s="8">
        <v>142.5</v>
      </c>
      <c r="S13" s="8">
        <v>195.5</v>
      </c>
      <c r="T13" s="8">
        <v>195.5</v>
      </c>
      <c r="U13" s="6">
        <v>766</v>
      </c>
      <c r="V13" s="6">
        <v>328</v>
      </c>
      <c r="W13" s="6">
        <v>328</v>
      </c>
      <c r="X13" s="6">
        <v>53</v>
      </c>
      <c r="Y13" s="6">
        <v>472</v>
      </c>
      <c r="Z13" s="6">
        <v>685</v>
      </c>
      <c r="AA13" s="6">
        <v>800</v>
      </c>
      <c r="AB13" s="6">
        <v>800</v>
      </c>
      <c r="AC13" s="6">
        <v>564</v>
      </c>
      <c r="AD13" s="6">
        <v>434</v>
      </c>
      <c r="AE13" s="6">
        <v>45</v>
      </c>
      <c r="AF13" s="6">
        <v>13</v>
      </c>
      <c r="AG13" s="6">
        <v>900</v>
      </c>
      <c r="AH13" s="7">
        <v>630</v>
      </c>
      <c r="AI13" s="7">
        <v>630</v>
      </c>
      <c r="AJ13" s="6"/>
      <c r="AK13" s="6"/>
      <c r="AL13" s="6"/>
      <c r="AM13" s="6"/>
      <c r="AN13" s="6"/>
      <c r="AO13" s="6"/>
      <c r="AP13" s="6"/>
      <c r="AQ13" s="6"/>
      <c r="AR13" s="6"/>
    </row>
    <row r="14" spans="1:44" ht="12.75" customHeight="1" x14ac:dyDescent="0.2">
      <c r="A14" s="5">
        <v>13</v>
      </c>
      <c r="B14" s="6" t="s">
        <v>219</v>
      </c>
      <c r="C14" s="6" t="s">
        <v>38</v>
      </c>
      <c r="D14" s="6" t="s">
        <v>40</v>
      </c>
      <c r="E14" s="7" t="s">
        <v>53</v>
      </c>
      <c r="F14" s="7">
        <v>710</v>
      </c>
      <c r="G14" s="7">
        <v>710</v>
      </c>
      <c r="H14" s="6">
        <v>1302</v>
      </c>
      <c r="I14" s="6">
        <v>1057</v>
      </c>
      <c r="J14" s="6">
        <v>948</v>
      </c>
      <c r="K14" s="6">
        <v>1234</v>
      </c>
      <c r="L14" s="6">
        <v>0</v>
      </c>
      <c r="M14" s="6">
        <v>537</v>
      </c>
      <c r="N14" s="6">
        <v>765</v>
      </c>
      <c r="O14" s="6">
        <v>636</v>
      </c>
      <c r="P14" s="6">
        <v>484</v>
      </c>
      <c r="Q14" s="8">
        <v>156.5</v>
      </c>
      <c r="R14" s="8">
        <v>156.5</v>
      </c>
      <c r="S14" s="8">
        <v>216</v>
      </c>
      <c r="T14" s="8">
        <v>216</v>
      </c>
      <c r="U14" s="6">
        <v>870</v>
      </c>
      <c r="V14" s="6">
        <v>360</v>
      </c>
      <c r="W14" s="6">
        <v>360</v>
      </c>
      <c r="X14" s="6">
        <v>63</v>
      </c>
      <c r="Y14" s="6">
        <v>530</v>
      </c>
      <c r="Z14" s="6">
        <v>772</v>
      </c>
      <c r="AA14" s="6">
        <v>898</v>
      </c>
      <c r="AB14" s="6">
        <v>898</v>
      </c>
      <c r="AC14" s="6">
        <v>636</v>
      </c>
      <c r="AD14" s="6">
        <v>484</v>
      </c>
      <c r="AE14" s="6">
        <v>50</v>
      </c>
      <c r="AF14" s="6">
        <v>17</v>
      </c>
      <c r="AG14" s="6">
        <v>998</v>
      </c>
      <c r="AH14" s="7">
        <v>710</v>
      </c>
      <c r="AI14" s="7">
        <v>710</v>
      </c>
      <c r="AJ14" s="6"/>
      <c r="AK14" s="6"/>
      <c r="AL14" s="6"/>
      <c r="AM14" s="6"/>
      <c r="AN14" s="6"/>
      <c r="AO14" s="6"/>
      <c r="AP14" s="6"/>
      <c r="AQ14" s="6"/>
      <c r="AR14" s="6"/>
    </row>
    <row r="15" spans="1:44" ht="12.75" customHeight="1" x14ac:dyDescent="0.2">
      <c r="A15" s="5">
        <v>14</v>
      </c>
      <c r="B15" s="6" t="s">
        <v>219</v>
      </c>
      <c r="C15" s="11" t="s">
        <v>38</v>
      </c>
      <c r="D15" s="11" t="s">
        <v>40</v>
      </c>
      <c r="E15" s="12" t="s">
        <v>54</v>
      </c>
      <c r="F15" s="11">
        <v>800</v>
      </c>
      <c r="G15" s="11">
        <v>800</v>
      </c>
      <c r="H15" s="11">
        <v>1468</v>
      </c>
      <c r="I15" s="11">
        <v>1180</v>
      </c>
      <c r="J15" s="11">
        <v>1056</v>
      </c>
      <c r="K15" s="11">
        <v>1388</v>
      </c>
      <c r="L15" s="11">
        <v>0</v>
      </c>
      <c r="M15" s="11">
        <v>599</v>
      </c>
      <c r="N15" s="11">
        <v>869</v>
      </c>
      <c r="O15" s="11">
        <v>714</v>
      </c>
      <c r="P15" s="11">
        <v>540</v>
      </c>
      <c r="Q15" s="13">
        <v>173.5</v>
      </c>
      <c r="R15" s="13">
        <v>173.5</v>
      </c>
      <c r="S15" s="13">
        <v>243.5</v>
      </c>
      <c r="T15" s="13">
        <v>243.5</v>
      </c>
      <c r="U15" s="11">
        <v>981</v>
      </c>
      <c r="V15" s="11">
        <v>981</v>
      </c>
      <c r="W15" s="11">
        <v>981</v>
      </c>
      <c r="X15" s="11">
        <v>74</v>
      </c>
      <c r="Y15" s="11">
        <v>599</v>
      </c>
      <c r="Z15" s="11">
        <v>869</v>
      </c>
      <c r="AA15" s="11">
        <v>1006</v>
      </c>
      <c r="AB15" s="11">
        <v>1006</v>
      </c>
      <c r="AC15" s="11">
        <v>714</v>
      </c>
      <c r="AD15" s="11">
        <v>540</v>
      </c>
      <c r="AE15" s="11">
        <v>55</v>
      </c>
      <c r="AF15" s="11">
        <v>17</v>
      </c>
      <c r="AG15" s="11">
        <v>1106</v>
      </c>
      <c r="AH15" s="11">
        <v>800</v>
      </c>
      <c r="AI15" s="11">
        <v>800</v>
      </c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ht="12.75" customHeight="1" x14ac:dyDescent="0.2">
      <c r="A16" s="5">
        <v>15</v>
      </c>
      <c r="B16" s="6" t="s">
        <v>219</v>
      </c>
      <c r="C16" s="11" t="s">
        <v>38</v>
      </c>
      <c r="D16" s="11" t="s">
        <v>40</v>
      </c>
      <c r="E16" s="12" t="s">
        <v>55</v>
      </c>
      <c r="F16" s="11">
        <v>900</v>
      </c>
      <c r="G16" s="11">
        <v>900</v>
      </c>
      <c r="H16" s="11">
        <v>1648</v>
      </c>
      <c r="I16" s="11">
        <v>1319</v>
      </c>
      <c r="J16" s="11">
        <v>1180</v>
      </c>
      <c r="K16" s="11">
        <v>1566</v>
      </c>
      <c r="L16" s="11">
        <v>0</v>
      </c>
      <c r="M16" s="11">
        <v>670</v>
      </c>
      <c r="N16" s="11">
        <v>978</v>
      </c>
      <c r="O16" s="11">
        <v>804</v>
      </c>
      <c r="P16" s="11">
        <v>604</v>
      </c>
      <c r="Q16" s="13">
        <v>199</v>
      </c>
      <c r="R16" s="13">
        <v>199</v>
      </c>
      <c r="S16" s="13">
        <v>274.5</v>
      </c>
      <c r="T16" s="13">
        <v>274.5</v>
      </c>
      <c r="U16" s="11">
        <v>1099</v>
      </c>
      <c r="V16" s="11">
        <v>1099</v>
      </c>
      <c r="W16" s="11">
        <v>1099</v>
      </c>
      <c r="X16" s="11">
        <v>89</v>
      </c>
      <c r="Y16" s="11">
        <v>670</v>
      </c>
      <c r="Z16" s="11">
        <v>978</v>
      </c>
      <c r="AA16" s="11">
        <v>1130</v>
      </c>
      <c r="AB16" s="11">
        <v>1130</v>
      </c>
      <c r="AC16" s="11">
        <v>804</v>
      </c>
      <c r="AD16" s="11">
        <v>604</v>
      </c>
      <c r="AE16" s="11">
        <v>60</v>
      </c>
      <c r="AF16" s="11">
        <v>17</v>
      </c>
      <c r="AG16" s="11">
        <v>1230</v>
      </c>
      <c r="AH16" s="11">
        <v>900</v>
      </c>
      <c r="AI16" s="11">
        <v>900</v>
      </c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ht="12.75" customHeight="1" x14ac:dyDescent="0.2">
      <c r="A17" s="5">
        <v>16</v>
      </c>
      <c r="B17" s="6" t="s">
        <v>219</v>
      </c>
      <c r="C17" s="11" t="s">
        <v>38</v>
      </c>
      <c r="D17" s="11" t="s">
        <v>40</v>
      </c>
      <c r="E17" s="12" t="s">
        <v>56</v>
      </c>
      <c r="F17" s="11">
        <v>1000</v>
      </c>
      <c r="G17" s="11">
        <v>1000</v>
      </c>
      <c r="H17" s="11">
        <v>1810</v>
      </c>
      <c r="I17" s="11">
        <v>1450</v>
      </c>
      <c r="J17" s="11">
        <v>1316</v>
      </c>
      <c r="K17" s="11">
        <v>1724</v>
      </c>
      <c r="L17" s="11">
        <v>0</v>
      </c>
      <c r="M17" s="11">
        <v>735</v>
      </c>
      <c r="N17" s="11">
        <v>1075</v>
      </c>
      <c r="O17" s="11">
        <v>884</v>
      </c>
      <c r="P17" s="11">
        <v>656</v>
      </c>
      <c r="Q17" s="13">
        <v>215</v>
      </c>
      <c r="R17" s="13">
        <v>215</v>
      </c>
      <c r="S17" s="13">
        <v>305</v>
      </c>
      <c r="T17" s="13">
        <v>305</v>
      </c>
      <c r="U17" s="11">
        <v>1200</v>
      </c>
      <c r="V17" s="11">
        <v>1200</v>
      </c>
      <c r="W17" s="11">
        <v>1200</v>
      </c>
      <c r="X17" s="11">
        <v>90</v>
      </c>
      <c r="Y17" s="11">
        <v>735</v>
      </c>
      <c r="Z17" s="11">
        <v>1075</v>
      </c>
      <c r="AA17" s="11">
        <v>1266</v>
      </c>
      <c r="AB17" s="11">
        <v>1266</v>
      </c>
      <c r="AC17" s="11">
        <v>884</v>
      </c>
      <c r="AD17" s="11">
        <v>656</v>
      </c>
      <c r="AE17" s="11">
        <v>70</v>
      </c>
      <c r="AF17" s="11">
        <v>17</v>
      </c>
      <c r="AG17" s="11">
        <v>1366</v>
      </c>
      <c r="AH17" s="11">
        <v>1000</v>
      </c>
      <c r="AI17" s="11">
        <v>1000</v>
      </c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ht="12.75" customHeight="1" x14ac:dyDescent="0.2">
      <c r="A18" s="5">
        <v>17</v>
      </c>
      <c r="B18" s="6" t="s">
        <v>219</v>
      </c>
      <c r="C18" s="11" t="s">
        <v>38</v>
      </c>
      <c r="D18" s="11" t="s">
        <v>40</v>
      </c>
      <c r="E18" s="12" t="s">
        <v>57</v>
      </c>
      <c r="F18" s="11">
        <v>1120</v>
      </c>
      <c r="G18" s="11">
        <v>1120</v>
      </c>
      <c r="H18" s="11">
        <v>2033</v>
      </c>
      <c r="I18" s="11">
        <v>1630</v>
      </c>
      <c r="J18" s="11">
        <v>1483</v>
      </c>
      <c r="K18" s="11">
        <v>1800</v>
      </c>
      <c r="L18" s="11">
        <v>0</v>
      </c>
      <c r="M18" s="11">
        <v>824</v>
      </c>
      <c r="N18" s="11">
        <v>1209</v>
      </c>
      <c r="O18" s="11">
        <v>977</v>
      </c>
      <c r="P18" s="11">
        <v>748</v>
      </c>
      <c r="Q18" s="13">
        <v>385</v>
      </c>
      <c r="R18" s="13">
        <v>385</v>
      </c>
      <c r="S18" s="13">
        <v>290</v>
      </c>
      <c r="T18" s="13">
        <v>290</v>
      </c>
      <c r="U18" s="11">
        <v>1145</v>
      </c>
      <c r="V18" s="11">
        <v>1145</v>
      </c>
      <c r="W18" s="11">
        <v>1145</v>
      </c>
      <c r="X18" s="11">
        <v>95</v>
      </c>
      <c r="Y18" s="11">
        <v>824</v>
      </c>
      <c r="Z18" s="11">
        <v>1209</v>
      </c>
      <c r="AA18" s="11">
        <v>1422</v>
      </c>
      <c r="AB18" s="11">
        <v>1422</v>
      </c>
      <c r="AC18" s="11">
        <v>977</v>
      </c>
      <c r="AD18" s="11">
        <v>748</v>
      </c>
      <c r="AE18" s="11">
        <v>75</v>
      </c>
      <c r="AF18" s="11">
        <v>17</v>
      </c>
      <c r="AG18" s="11">
        <v>1548</v>
      </c>
      <c r="AH18" s="11">
        <v>1120</v>
      </c>
      <c r="AI18" s="11">
        <v>1120</v>
      </c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ht="12.75" customHeight="1" x14ac:dyDescent="0.2">
      <c r="A19" s="5">
        <v>18</v>
      </c>
      <c r="B19" s="6" t="s">
        <v>219</v>
      </c>
      <c r="C19" s="11" t="s">
        <v>38</v>
      </c>
      <c r="D19" s="11" t="s">
        <v>40</v>
      </c>
      <c r="E19" s="12" t="s">
        <v>58</v>
      </c>
      <c r="F19" s="11">
        <v>1250</v>
      </c>
      <c r="G19" s="11">
        <v>1250</v>
      </c>
      <c r="H19" s="11">
        <v>2285</v>
      </c>
      <c r="I19" s="11">
        <v>1831</v>
      </c>
      <c r="J19" s="11">
        <v>1599</v>
      </c>
      <c r="K19" s="11">
        <v>1975</v>
      </c>
      <c r="L19" s="11">
        <v>0</v>
      </c>
      <c r="M19" s="11">
        <v>923</v>
      </c>
      <c r="N19" s="11">
        <v>1362</v>
      </c>
      <c r="O19" s="11">
        <v>1100</v>
      </c>
      <c r="P19" s="11">
        <v>830</v>
      </c>
      <c r="Q19" s="13">
        <v>399</v>
      </c>
      <c r="R19" s="13">
        <v>399</v>
      </c>
      <c r="S19" s="13">
        <v>300</v>
      </c>
      <c r="T19" s="13">
        <v>300</v>
      </c>
      <c r="U19" s="11">
        <v>1330</v>
      </c>
      <c r="V19" s="11">
        <v>1330</v>
      </c>
      <c r="W19" s="11">
        <v>1330</v>
      </c>
      <c r="X19" s="11">
        <v>99</v>
      </c>
      <c r="Y19" s="11">
        <v>923</v>
      </c>
      <c r="Z19" s="11">
        <v>1362</v>
      </c>
      <c r="AA19" s="11">
        <v>1524</v>
      </c>
      <c r="AB19" s="11">
        <v>1524</v>
      </c>
      <c r="AC19" s="11">
        <v>1100</v>
      </c>
      <c r="AD19" s="11">
        <v>830</v>
      </c>
      <c r="AE19" s="11">
        <v>80</v>
      </c>
      <c r="AF19" s="11">
        <v>17</v>
      </c>
      <c r="AG19" s="11">
        <v>1674</v>
      </c>
      <c r="AH19" s="11">
        <v>1250</v>
      </c>
      <c r="AI19" s="11">
        <v>1250</v>
      </c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12.75" customHeight="1" x14ac:dyDescent="0.2">
      <c r="A20" s="5">
        <v>19</v>
      </c>
      <c r="B20" s="6" t="s">
        <v>219</v>
      </c>
      <c r="C20" s="11" t="s">
        <v>38</v>
      </c>
      <c r="D20" s="11" t="s">
        <v>40</v>
      </c>
      <c r="E20" s="12" t="s">
        <v>59</v>
      </c>
      <c r="F20" s="11">
        <v>1400</v>
      </c>
      <c r="G20" s="11">
        <v>1400</v>
      </c>
      <c r="H20" s="11">
        <v>2568</v>
      </c>
      <c r="I20" s="11">
        <v>2057</v>
      </c>
      <c r="J20" s="11">
        <v>1869</v>
      </c>
      <c r="K20" s="11">
        <v>2260</v>
      </c>
      <c r="L20" s="11">
        <v>0</v>
      </c>
      <c r="M20" s="11">
        <v>1040</v>
      </c>
      <c r="N20" s="11">
        <v>1528</v>
      </c>
      <c r="O20" s="11">
        <v>1207</v>
      </c>
      <c r="P20" s="11">
        <v>963</v>
      </c>
      <c r="Q20" s="13">
        <v>423</v>
      </c>
      <c r="R20" s="13">
        <v>423</v>
      </c>
      <c r="S20" s="13">
        <v>310</v>
      </c>
      <c r="T20" s="13">
        <v>310</v>
      </c>
      <c r="U20" s="11">
        <v>1550</v>
      </c>
      <c r="V20" s="11">
        <v>1550</v>
      </c>
      <c r="W20" s="11">
        <v>1550</v>
      </c>
      <c r="X20" s="11">
        <v>113</v>
      </c>
      <c r="Y20" s="11">
        <v>1040</v>
      </c>
      <c r="Z20" s="11">
        <v>1528</v>
      </c>
      <c r="AA20" s="11">
        <v>1794</v>
      </c>
      <c r="AB20" s="11">
        <v>1794</v>
      </c>
      <c r="AC20" s="11">
        <v>1207</v>
      </c>
      <c r="AD20" s="11">
        <v>963</v>
      </c>
      <c r="AE20" s="11">
        <v>90</v>
      </c>
      <c r="AF20" s="11">
        <v>17</v>
      </c>
      <c r="AG20" s="11">
        <v>1869</v>
      </c>
      <c r="AH20" s="11">
        <v>1400</v>
      </c>
      <c r="AI20" s="11">
        <v>1400</v>
      </c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ht="12.75" customHeight="1" x14ac:dyDescent="0.2">
      <c r="A21" s="5">
        <v>20</v>
      </c>
      <c r="B21" s="6" t="s">
        <v>220</v>
      </c>
      <c r="C21" s="6" t="s">
        <v>38</v>
      </c>
      <c r="D21" s="6" t="s">
        <v>39</v>
      </c>
      <c r="E21" s="7" t="s">
        <v>60</v>
      </c>
      <c r="F21" s="84" t="s">
        <v>237</v>
      </c>
      <c r="G21" s="84" t="s">
        <v>237</v>
      </c>
      <c r="H21" s="6">
        <v>328</v>
      </c>
      <c r="I21" s="6">
        <v>312</v>
      </c>
      <c r="J21" s="6">
        <v>279</v>
      </c>
      <c r="K21" s="6">
        <v>355</v>
      </c>
      <c r="L21" s="6">
        <v>0</v>
      </c>
      <c r="M21" s="6">
        <v>164</v>
      </c>
      <c r="N21" s="6">
        <v>224</v>
      </c>
      <c r="O21" s="6">
        <v>164</v>
      </c>
      <c r="P21" s="6">
        <v>152</v>
      </c>
      <c r="Q21" s="6">
        <v>66</v>
      </c>
      <c r="R21" s="6">
        <v>66</v>
      </c>
      <c r="S21" s="6">
        <v>66</v>
      </c>
      <c r="T21" s="6">
        <v>66</v>
      </c>
      <c r="U21" s="6">
        <v>180</v>
      </c>
      <c r="V21" s="6">
        <v>180</v>
      </c>
      <c r="W21" s="6">
        <v>180</v>
      </c>
      <c r="X21" s="6">
        <v>0</v>
      </c>
      <c r="Y21" s="6">
        <v>136</v>
      </c>
      <c r="Z21" s="6">
        <v>192</v>
      </c>
      <c r="AA21" s="6">
        <v>228</v>
      </c>
      <c r="AB21" s="6">
        <v>259</v>
      </c>
      <c r="AC21" s="6">
        <v>160</v>
      </c>
      <c r="AD21" s="6">
        <v>152</v>
      </c>
      <c r="AE21" s="6">
        <v>20</v>
      </c>
      <c r="AF21" s="6">
        <v>11</v>
      </c>
      <c r="AG21" s="6">
        <v>299</v>
      </c>
      <c r="AH21" s="6">
        <v>0</v>
      </c>
      <c r="AI21" s="6">
        <v>0</v>
      </c>
      <c r="AJ21" s="6"/>
      <c r="AK21" s="6"/>
      <c r="AL21" s="6"/>
      <c r="AM21" s="6"/>
      <c r="AN21" s="6"/>
      <c r="AO21" s="6"/>
      <c r="AP21" s="6"/>
      <c r="AQ21" s="6"/>
      <c r="AR21" s="6"/>
    </row>
    <row r="22" spans="1:44" ht="12.75" customHeight="1" x14ac:dyDescent="0.2">
      <c r="A22" s="5">
        <v>21</v>
      </c>
      <c r="B22" s="6" t="s">
        <v>220</v>
      </c>
      <c r="C22" s="6" t="s">
        <v>38</v>
      </c>
      <c r="D22" s="6" t="s">
        <v>39</v>
      </c>
      <c r="E22" s="7" t="s">
        <v>61</v>
      </c>
      <c r="F22" s="84" t="s">
        <v>236</v>
      </c>
      <c r="G22" s="84" t="s">
        <v>236</v>
      </c>
      <c r="H22" s="6">
        <v>364</v>
      </c>
      <c r="I22" s="6">
        <v>345</v>
      </c>
      <c r="J22" s="6">
        <v>312</v>
      </c>
      <c r="K22" s="6">
        <v>392</v>
      </c>
      <c r="L22" s="6">
        <v>0</v>
      </c>
      <c r="M22" s="6">
        <v>181</v>
      </c>
      <c r="N22" s="6">
        <v>245</v>
      </c>
      <c r="O22" s="6">
        <v>184</v>
      </c>
      <c r="P22" s="6">
        <v>164</v>
      </c>
      <c r="Q22" s="6">
        <v>60.5</v>
      </c>
      <c r="R22" s="6">
        <v>60.5</v>
      </c>
      <c r="S22" s="6">
        <v>60.5</v>
      </c>
      <c r="T22" s="6">
        <v>60.5</v>
      </c>
      <c r="U22" s="6">
        <v>224</v>
      </c>
      <c r="V22" s="6">
        <v>224</v>
      </c>
      <c r="W22" s="6">
        <v>224</v>
      </c>
      <c r="X22" s="6">
        <v>0</v>
      </c>
      <c r="Y22" s="6">
        <v>148</v>
      </c>
      <c r="Z22" s="6">
        <v>216</v>
      </c>
      <c r="AA22" s="6">
        <v>256</v>
      </c>
      <c r="AB22" s="6">
        <v>287</v>
      </c>
      <c r="AC22" s="6">
        <v>181</v>
      </c>
      <c r="AD22" s="6">
        <v>164</v>
      </c>
      <c r="AE22" s="6">
        <v>20</v>
      </c>
      <c r="AF22" s="6">
        <v>11</v>
      </c>
      <c r="AG22" s="6">
        <v>337</v>
      </c>
      <c r="AH22" s="6">
        <v>0</v>
      </c>
      <c r="AI22" s="6">
        <v>0</v>
      </c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12.75" customHeight="1" x14ac:dyDescent="0.2">
      <c r="A23" s="5">
        <v>22</v>
      </c>
      <c r="B23" s="6" t="s">
        <v>220</v>
      </c>
      <c r="C23" s="6" t="s">
        <v>38</v>
      </c>
      <c r="D23" s="6" t="s">
        <v>39</v>
      </c>
      <c r="E23" s="7" t="s">
        <v>62</v>
      </c>
      <c r="F23" s="84" t="s">
        <v>235</v>
      </c>
      <c r="G23" s="84" t="s">
        <v>235</v>
      </c>
      <c r="H23" s="6">
        <v>387</v>
      </c>
      <c r="I23" s="6">
        <v>380</v>
      </c>
      <c r="J23" s="6">
        <v>257</v>
      </c>
      <c r="K23" s="6">
        <v>321</v>
      </c>
      <c r="L23" s="6">
        <v>0</v>
      </c>
      <c r="M23" s="6">
        <v>178</v>
      </c>
      <c r="N23" s="6">
        <v>233</v>
      </c>
      <c r="O23" s="6">
        <v>199</v>
      </c>
      <c r="P23" s="6">
        <v>185</v>
      </c>
      <c r="Q23" s="6">
        <v>40</v>
      </c>
      <c r="R23" s="6">
        <v>40</v>
      </c>
      <c r="S23" s="6">
        <v>40</v>
      </c>
      <c r="T23" s="6">
        <v>40</v>
      </c>
      <c r="U23" s="6">
        <v>300</v>
      </c>
      <c r="V23" s="6">
        <v>300</v>
      </c>
      <c r="W23" s="6">
        <v>300</v>
      </c>
      <c r="X23" s="6">
        <v>0</v>
      </c>
      <c r="Y23" s="6">
        <v>171</v>
      </c>
      <c r="Z23" s="6">
        <v>216</v>
      </c>
      <c r="AA23" s="6">
        <v>262</v>
      </c>
      <c r="AB23" s="6">
        <v>232</v>
      </c>
      <c r="AC23" s="6">
        <v>195</v>
      </c>
      <c r="AD23" s="6">
        <v>185</v>
      </c>
      <c r="AE23" s="6">
        <v>20</v>
      </c>
      <c r="AF23" s="6">
        <v>11</v>
      </c>
      <c r="AG23" s="6">
        <v>282</v>
      </c>
      <c r="AH23" s="6">
        <v>0</v>
      </c>
      <c r="AI23" s="6">
        <v>0</v>
      </c>
      <c r="AJ23" s="6"/>
      <c r="AK23" s="6"/>
      <c r="AL23" s="6"/>
      <c r="AM23" s="6"/>
      <c r="AN23" s="6"/>
      <c r="AO23" s="6"/>
      <c r="AP23" s="6"/>
      <c r="AQ23" s="6"/>
      <c r="AR23" s="6"/>
    </row>
    <row r="24" spans="1:44" ht="12.75" customHeight="1" x14ac:dyDescent="0.2">
      <c r="A24" s="5">
        <v>23</v>
      </c>
      <c r="B24" s="6" t="s">
        <v>220</v>
      </c>
      <c r="C24" s="6" t="s">
        <v>38</v>
      </c>
      <c r="D24" s="6" t="s">
        <v>39</v>
      </c>
      <c r="E24" s="7" t="s">
        <v>63</v>
      </c>
      <c r="F24" s="84" t="s">
        <v>234</v>
      </c>
      <c r="G24" s="84" t="s">
        <v>234</v>
      </c>
      <c r="H24" s="6">
        <v>387</v>
      </c>
      <c r="I24" s="6">
        <v>380</v>
      </c>
      <c r="J24" s="6">
        <v>323</v>
      </c>
      <c r="K24" s="6">
        <v>392</v>
      </c>
      <c r="L24" s="6">
        <v>0</v>
      </c>
      <c r="M24" s="6">
        <v>178</v>
      </c>
      <c r="N24" s="6">
        <v>233</v>
      </c>
      <c r="O24" s="6">
        <v>199</v>
      </c>
      <c r="P24" s="6">
        <v>185</v>
      </c>
      <c r="Q24" s="6">
        <v>40</v>
      </c>
      <c r="R24" s="6">
        <v>40</v>
      </c>
      <c r="S24" s="6">
        <v>40</v>
      </c>
      <c r="T24" s="6">
        <v>40</v>
      </c>
      <c r="U24" s="6">
        <v>300</v>
      </c>
      <c r="V24" s="6">
        <v>300</v>
      </c>
      <c r="W24" s="6">
        <v>300</v>
      </c>
      <c r="X24" s="6">
        <v>0</v>
      </c>
      <c r="Y24" s="6">
        <v>171</v>
      </c>
      <c r="Z24" s="6">
        <v>216</v>
      </c>
      <c r="AA24" s="6">
        <v>262</v>
      </c>
      <c r="AB24" s="6">
        <v>298</v>
      </c>
      <c r="AC24" s="6">
        <v>195</v>
      </c>
      <c r="AD24" s="6">
        <v>185</v>
      </c>
      <c r="AE24" s="6">
        <v>20</v>
      </c>
      <c r="AF24" s="6">
        <v>11</v>
      </c>
      <c r="AG24" s="6">
        <v>348</v>
      </c>
      <c r="AH24" s="6">
        <v>0</v>
      </c>
      <c r="AI24" s="6">
        <v>0</v>
      </c>
      <c r="AJ24" s="6"/>
      <c r="AK24" s="6"/>
      <c r="AL24" s="6"/>
      <c r="AM24" s="6"/>
      <c r="AN24" s="6"/>
      <c r="AO24" s="6"/>
      <c r="AP24" s="6"/>
      <c r="AQ24" s="6"/>
      <c r="AR24" s="6"/>
    </row>
    <row r="25" spans="1:44" ht="12.75" customHeight="1" x14ac:dyDescent="0.2">
      <c r="A25" s="5">
        <v>24</v>
      </c>
      <c r="B25" s="6" t="s">
        <v>220</v>
      </c>
      <c r="C25" s="6" t="s">
        <v>38</v>
      </c>
      <c r="D25" s="6" t="s">
        <v>39</v>
      </c>
      <c r="E25" s="7" t="s">
        <v>64</v>
      </c>
      <c r="F25" s="84" t="s">
        <v>233</v>
      </c>
      <c r="G25" s="84" t="s">
        <v>233</v>
      </c>
      <c r="H25" s="6">
        <v>443</v>
      </c>
      <c r="I25" s="6">
        <v>425</v>
      </c>
      <c r="J25" s="6">
        <v>290</v>
      </c>
      <c r="K25" s="6">
        <v>355</v>
      </c>
      <c r="L25" s="6">
        <v>0</v>
      </c>
      <c r="M25" s="6">
        <v>198</v>
      </c>
      <c r="N25" s="6">
        <v>287</v>
      </c>
      <c r="O25" s="6">
        <v>227</v>
      </c>
      <c r="P25" s="6">
        <v>203</v>
      </c>
      <c r="Q25" s="6">
        <v>42.5</v>
      </c>
      <c r="R25" s="6">
        <v>42.5</v>
      </c>
      <c r="S25" s="6">
        <v>42.5</v>
      </c>
      <c r="T25" s="6">
        <v>42.5</v>
      </c>
      <c r="U25" s="6">
        <v>340</v>
      </c>
      <c r="V25" s="6">
        <v>340</v>
      </c>
      <c r="W25" s="6">
        <v>340</v>
      </c>
      <c r="X25" s="6">
        <v>0</v>
      </c>
      <c r="Y25" s="6">
        <v>194</v>
      </c>
      <c r="Z25" s="6">
        <v>249</v>
      </c>
      <c r="AA25" s="6">
        <v>289</v>
      </c>
      <c r="AB25" s="6">
        <v>265</v>
      </c>
      <c r="AC25" s="6">
        <v>222</v>
      </c>
      <c r="AD25" s="6">
        <v>203</v>
      </c>
      <c r="AE25" s="6">
        <v>20</v>
      </c>
      <c r="AF25" s="6">
        <v>11</v>
      </c>
      <c r="AG25" s="6">
        <v>315</v>
      </c>
      <c r="AH25" s="6">
        <v>0</v>
      </c>
      <c r="AI25" s="6">
        <v>0</v>
      </c>
      <c r="AJ25" s="6"/>
      <c r="AK25" s="6"/>
      <c r="AL25" s="6"/>
      <c r="AM25" s="6"/>
      <c r="AN25" s="6"/>
      <c r="AO25" s="6"/>
      <c r="AP25" s="6"/>
      <c r="AQ25" s="6"/>
      <c r="AR25" s="6"/>
    </row>
    <row r="26" spans="1:44" ht="12.75" customHeight="1" x14ac:dyDescent="0.2">
      <c r="A26" s="5">
        <v>25</v>
      </c>
      <c r="B26" s="6" t="s">
        <v>220</v>
      </c>
      <c r="C26" s="6" t="s">
        <v>38</v>
      </c>
      <c r="D26" s="6" t="s">
        <v>39</v>
      </c>
      <c r="E26" s="7" t="s">
        <v>65</v>
      </c>
      <c r="F26" s="84" t="s">
        <v>232</v>
      </c>
      <c r="G26" s="84" t="s">
        <v>232</v>
      </c>
      <c r="H26" s="6">
        <v>443</v>
      </c>
      <c r="I26" s="6">
        <v>425</v>
      </c>
      <c r="J26" s="6">
        <v>356</v>
      </c>
      <c r="K26" s="6">
        <v>425</v>
      </c>
      <c r="L26" s="6">
        <v>0</v>
      </c>
      <c r="M26" s="6">
        <v>198</v>
      </c>
      <c r="N26" s="6">
        <v>287</v>
      </c>
      <c r="O26" s="6">
        <v>227</v>
      </c>
      <c r="P26" s="6">
        <v>203</v>
      </c>
      <c r="Q26" s="6">
        <v>42.5</v>
      </c>
      <c r="R26" s="6">
        <v>42.5</v>
      </c>
      <c r="S26" s="6">
        <v>42.5</v>
      </c>
      <c r="T26" s="6">
        <v>42.5</v>
      </c>
      <c r="U26" s="6">
        <v>340</v>
      </c>
      <c r="V26" s="6">
        <v>340</v>
      </c>
      <c r="W26" s="6">
        <v>340</v>
      </c>
      <c r="X26" s="6">
        <v>0</v>
      </c>
      <c r="Y26" s="6">
        <v>194</v>
      </c>
      <c r="Z26" s="6">
        <v>249</v>
      </c>
      <c r="AA26" s="6">
        <v>289</v>
      </c>
      <c r="AB26" s="6">
        <v>331</v>
      </c>
      <c r="AC26" s="6">
        <v>222</v>
      </c>
      <c r="AD26" s="6">
        <v>203</v>
      </c>
      <c r="AE26" s="6">
        <v>20</v>
      </c>
      <c r="AF26" s="6">
        <v>11</v>
      </c>
      <c r="AG26" s="6">
        <v>381</v>
      </c>
      <c r="AH26" s="6">
        <v>0</v>
      </c>
      <c r="AI26" s="6">
        <v>0</v>
      </c>
      <c r="AJ26" s="6"/>
      <c r="AK26" s="6"/>
      <c r="AL26" s="6"/>
      <c r="AM26" s="6"/>
      <c r="AN26" s="6"/>
      <c r="AO26" s="6"/>
      <c r="AP26" s="6"/>
      <c r="AQ26" s="6"/>
      <c r="AR26" s="6"/>
    </row>
    <row r="27" spans="1:44" ht="12.75" customHeight="1" x14ac:dyDescent="0.2">
      <c r="A27" s="5">
        <v>26</v>
      </c>
      <c r="B27" s="6" t="s">
        <v>220</v>
      </c>
      <c r="C27" s="6" t="s">
        <v>38</v>
      </c>
      <c r="D27" s="6" t="s">
        <v>39</v>
      </c>
      <c r="E27" s="7" t="s">
        <v>66</v>
      </c>
      <c r="F27" s="84" t="s">
        <v>231</v>
      </c>
      <c r="G27" s="84" t="s">
        <v>231</v>
      </c>
      <c r="H27" s="6">
        <v>521</v>
      </c>
      <c r="I27" s="6">
        <v>491</v>
      </c>
      <c r="J27" s="6">
        <v>334</v>
      </c>
      <c r="K27" s="6">
        <v>420</v>
      </c>
      <c r="L27" s="6">
        <v>0</v>
      </c>
      <c r="M27" s="6">
        <v>232</v>
      </c>
      <c r="N27" s="6">
        <v>332</v>
      </c>
      <c r="O27" s="6">
        <v>266</v>
      </c>
      <c r="P27" s="6">
        <v>230</v>
      </c>
      <c r="Q27" s="6">
        <v>41.5</v>
      </c>
      <c r="R27" s="6">
        <v>41.5</v>
      </c>
      <c r="S27" s="6">
        <v>41.5</v>
      </c>
      <c r="T27" s="6">
        <v>41.5</v>
      </c>
      <c r="U27" s="6">
        <v>408</v>
      </c>
      <c r="V27" s="6">
        <v>408</v>
      </c>
      <c r="W27" s="6">
        <v>408</v>
      </c>
      <c r="X27" s="6">
        <v>0</v>
      </c>
      <c r="Y27" s="6">
        <v>227</v>
      </c>
      <c r="Z27" s="6">
        <v>294</v>
      </c>
      <c r="AA27" s="6">
        <v>341</v>
      </c>
      <c r="AB27" s="6">
        <v>309</v>
      </c>
      <c r="AC27" s="6">
        <v>261</v>
      </c>
      <c r="AD27" s="6">
        <v>230</v>
      </c>
      <c r="AE27" s="6">
        <v>25</v>
      </c>
      <c r="AF27" s="6">
        <v>11</v>
      </c>
      <c r="AG27" s="6">
        <v>359</v>
      </c>
      <c r="AH27" s="6">
        <v>0</v>
      </c>
      <c r="AI27" s="6">
        <v>0</v>
      </c>
      <c r="AJ27" s="6"/>
      <c r="AK27" s="6"/>
      <c r="AL27" s="6"/>
      <c r="AM27" s="6"/>
      <c r="AN27" s="6"/>
      <c r="AO27" s="6"/>
      <c r="AP27" s="6"/>
      <c r="AQ27" s="6"/>
      <c r="AR27" s="6"/>
    </row>
    <row r="28" spans="1:44" ht="12.75" customHeight="1" x14ac:dyDescent="0.2">
      <c r="A28" s="5">
        <v>27</v>
      </c>
      <c r="B28" s="6" t="s">
        <v>220</v>
      </c>
      <c r="C28" s="6" t="s">
        <v>38</v>
      </c>
      <c r="D28" s="6" t="s">
        <v>39</v>
      </c>
      <c r="E28" s="7" t="s">
        <v>67</v>
      </c>
      <c r="F28" s="84" t="s">
        <v>238</v>
      </c>
      <c r="G28" s="84" t="s">
        <v>238</v>
      </c>
      <c r="H28" s="6">
        <v>521</v>
      </c>
      <c r="I28" s="6">
        <v>491</v>
      </c>
      <c r="J28" s="6">
        <v>420</v>
      </c>
      <c r="K28" s="6">
        <v>510</v>
      </c>
      <c r="L28" s="6">
        <v>0</v>
      </c>
      <c r="M28" s="6">
        <v>232</v>
      </c>
      <c r="N28" s="6">
        <v>332</v>
      </c>
      <c r="O28" s="6">
        <v>266</v>
      </c>
      <c r="P28" s="6">
        <v>230</v>
      </c>
      <c r="Q28" s="6">
        <v>41.5</v>
      </c>
      <c r="R28" s="6">
        <v>41.5</v>
      </c>
      <c r="S28" s="6">
        <v>41.5</v>
      </c>
      <c r="T28" s="6">
        <v>41.5</v>
      </c>
      <c r="U28" s="6">
        <v>408</v>
      </c>
      <c r="V28" s="6">
        <v>408</v>
      </c>
      <c r="W28" s="6">
        <v>408</v>
      </c>
      <c r="X28" s="6">
        <v>0</v>
      </c>
      <c r="Y28" s="6">
        <v>227</v>
      </c>
      <c r="Z28" s="6">
        <v>294</v>
      </c>
      <c r="AA28" s="6">
        <v>341</v>
      </c>
      <c r="AB28" s="6">
        <v>395</v>
      </c>
      <c r="AC28" s="6">
        <v>261</v>
      </c>
      <c r="AD28" s="6">
        <v>230</v>
      </c>
      <c r="AE28" s="6">
        <v>25</v>
      </c>
      <c r="AF28" s="6">
        <v>11</v>
      </c>
      <c r="AG28" s="6">
        <v>445</v>
      </c>
      <c r="AH28" s="6">
        <v>0</v>
      </c>
      <c r="AI28" s="6">
        <v>0</v>
      </c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12.75" customHeight="1" x14ac:dyDescent="0.2">
      <c r="A29" s="5">
        <v>28</v>
      </c>
      <c r="B29" s="6" t="s">
        <v>220</v>
      </c>
      <c r="C29" s="6" t="s">
        <v>38</v>
      </c>
      <c r="D29" s="6" t="s">
        <v>39</v>
      </c>
      <c r="E29" s="7" t="s">
        <v>68</v>
      </c>
      <c r="F29" s="84" t="s">
        <v>239</v>
      </c>
      <c r="G29" s="84" t="s">
        <v>239</v>
      </c>
      <c r="H29" s="6">
        <v>609</v>
      </c>
      <c r="I29" s="6">
        <v>569</v>
      </c>
      <c r="J29" s="6">
        <v>398</v>
      </c>
      <c r="K29" s="6">
        <v>510</v>
      </c>
      <c r="L29" s="6">
        <v>0</v>
      </c>
      <c r="M29" s="6">
        <v>272</v>
      </c>
      <c r="N29" s="6">
        <v>380</v>
      </c>
      <c r="O29" s="6">
        <v>309</v>
      </c>
      <c r="P29" s="6">
        <v>264</v>
      </c>
      <c r="Q29" s="6">
        <v>37</v>
      </c>
      <c r="R29" s="6">
        <v>37</v>
      </c>
      <c r="S29" s="6">
        <v>37</v>
      </c>
      <c r="T29" s="6">
        <v>37</v>
      </c>
      <c r="U29" s="6">
        <v>495</v>
      </c>
      <c r="V29" s="6">
        <v>495</v>
      </c>
      <c r="W29" s="6">
        <v>495</v>
      </c>
      <c r="X29" s="6">
        <v>0</v>
      </c>
      <c r="Y29" s="6">
        <v>267</v>
      </c>
      <c r="Z29" s="6">
        <v>342</v>
      </c>
      <c r="AA29" s="6">
        <v>404</v>
      </c>
      <c r="AB29" s="6">
        <v>373</v>
      </c>
      <c r="AC29" s="6">
        <v>305</v>
      </c>
      <c r="AD29" s="6">
        <v>264</v>
      </c>
      <c r="AE29" s="6">
        <v>25</v>
      </c>
      <c r="AF29" s="6">
        <v>11</v>
      </c>
      <c r="AG29" s="6">
        <v>423</v>
      </c>
      <c r="AH29" s="6">
        <v>0</v>
      </c>
      <c r="AI29" s="6">
        <v>0</v>
      </c>
      <c r="AJ29" s="6"/>
      <c r="AK29" s="6"/>
      <c r="AL29" s="6"/>
      <c r="AM29" s="6"/>
      <c r="AN29" s="6"/>
      <c r="AO29" s="6"/>
      <c r="AP29" s="6"/>
      <c r="AQ29" s="6"/>
      <c r="AR29" s="6"/>
    </row>
    <row r="30" spans="1:44" ht="12.75" customHeight="1" x14ac:dyDescent="0.2">
      <c r="A30" s="5">
        <v>29</v>
      </c>
      <c r="B30" s="6" t="s">
        <v>220</v>
      </c>
      <c r="C30" s="6" t="s">
        <v>38</v>
      </c>
      <c r="D30" s="6" t="s">
        <v>39</v>
      </c>
      <c r="E30" s="7" t="s">
        <v>69</v>
      </c>
      <c r="F30" s="84" t="s">
        <v>240</v>
      </c>
      <c r="G30" s="84" t="s">
        <v>240</v>
      </c>
      <c r="H30" s="6">
        <v>609</v>
      </c>
      <c r="I30" s="6">
        <v>569</v>
      </c>
      <c r="J30" s="6">
        <v>496</v>
      </c>
      <c r="K30" s="6">
        <v>608</v>
      </c>
      <c r="L30" s="6">
        <v>0</v>
      </c>
      <c r="M30" s="6">
        <v>272</v>
      </c>
      <c r="N30" s="6">
        <v>380</v>
      </c>
      <c r="O30" s="6">
        <v>309</v>
      </c>
      <c r="P30" s="6">
        <v>264</v>
      </c>
      <c r="Q30" s="6">
        <v>37</v>
      </c>
      <c r="R30" s="6">
        <v>37</v>
      </c>
      <c r="S30" s="6">
        <v>37</v>
      </c>
      <c r="T30" s="6">
        <v>37</v>
      </c>
      <c r="U30" s="6">
        <v>495</v>
      </c>
      <c r="V30" s="6">
        <v>495</v>
      </c>
      <c r="W30" s="6">
        <v>495</v>
      </c>
      <c r="X30" s="6">
        <v>0</v>
      </c>
      <c r="Y30" s="6">
        <v>267</v>
      </c>
      <c r="Z30" s="6">
        <v>342</v>
      </c>
      <c r="AA30" s="6">
        <v>404</v>
      </c>
      <c r="AB30" s="6">
        <v>471</v>
      </c>
      <c r="AC30" s="6">
        <v>305</v>
      </c>
      <c r="AD30" s="6">
        <v>264</v>
      </c>
      <c r="AE30" s="6">
        <v>25</v>
      </c>
      <c r="AF30" s="6">
        <v>11</v>
      </c>
      <c r="AG30" s="6">
        <v>521</v>
      </c>
      <c r="AH30" s="6">
        <v>0</v>
      </c>
      <c r="AI30" s="6">
        <v>0</v>
      </c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12.75" customHeight="1" x14ac:dyDescent="0.2">
      <c r="A31" s="5">
        <v>30</v>
      </c>
      <c r="B31" s="6" t="s">
        <v>220</v>
      </c>
      <c r="C31" s="6" t="s">
        <v>38</v>
      </c>
      <c r="D31" s="6" t="s">
        <v>39</v>
      </c>
      <c r="E31" s="7" t="s">
        <v>70</v>
      </c>
      <c r="F31" s="84" t="s">
        <v>241</v>
      </c>
      <c r="G31" s="84" t="s">
        <v>241</v>
      </c>
      <c r="H31" s="6">
        <v>739</v>
      </c>
      <c r="I31" s="6">
        <v>684</v>
      </c>
      <c r="J31" s="6">
        <v>455</v>
      </c>
      <c r="K31" s="6">
        <v>567</v>
      </c>
      <c r="L31" s="6">
        <v>0</v>
      </c>
      <c r="M31" s="6">
        <v>340</v>
      </c>
      <c r="N31" s="6">
        <v>457</v>
      </c>
      <c r="O31" s="6">
        <v>376</v>
      </c>
      <c r="P31" s="6">
        <v>314</v>
      </c>
      <c r="Q31" s="6">
        <v>39</v>
      </c>
      <c r="R31" s="6">
        <v>39</v>
      </c>
      <c r="S31" s="6">
        <v>39</v>
      </c>
      <c r="T31" s="6">
        <v>39</v>
      </c>
      <c r="U31" s="6">
        <v>606</v>
      </c>
      <c r="V31" s="6">
        <v>606</v>
      </c>
      <c r="W31" s="6">
        <v>606</v>
      </c>
      <c r="X31" s="6">
        <v>0</v>
      </c>
      <c r="Y31" s="6">
        <v>324</v>
      </c>
      <c r="Z31" s="6">
        <v>415</v>
      </c>
      <c r="AA31" s="6">
        <v>478</v>
      </c>
      <c r="AB31" s="6">
        <v>430</v>
      </c>
      <c r="AC31" s="6">
        <v>370</v>
      </c>
      <c r="AD31" s="6">
        <v>314</v>
      </c>
      <c r="AE31" s="6">
        <v>25</v>
      </c>
      <c r="AF31" s="6">
        <v>11</v>
      </c>
      <c r="AG31" s="6">
        <v>480</v>
      </c>
      <c r="AH31" s="6">
        <v>0</v>
      </c>
      <c r="AI31" s="6">
        <v>0</v>
      </c>
      <c r="AJ31" s="6"/>
      <c r="AK31" s="6"/>
      <c r="AL31" s="6"/>
      <c r="AM31" s="6"/>
      <c r="AN31" s="6"/>
      <c r="AO31" s="6"/>
      <c r="AP31" s="6"/>
      <c r="AQ31" s="6"/>
      <c r="AR31" s="6"/>
    </row>
    <row r="32" spans="1:44" ht="12.75" customHeight="1" x14ac:dyDescent="0.2">
      <c r="A32" s="5">
        <v>31</v>
      </c>
      <c r="B32" s="6" t="s">
        <v>220</v>
      </c>
      <c r="C32" s="6" t="s">
        <v>38</v>
      </c>
      <c r="D32" s="6" t="s">
        <v>39</v>
      </c>
      <c r="E32" s="7" t="s">
        <v>71</v>
      </c>
      <c r="F32" s="84" t="s">
        <v>242</v>
      </c>
      <c r="G32" s="84" t="s">
        <v>242</v>
      </c>
      <c r="H32" s="6">
        <v>739</v>
      </c>
      <c r="I32" s="6">
        <v>684</v>
      </c>
      <c r="J32" s="6">
        <v>582</v>
      </c>
      <c r="K32" s="6">
        <v>694</v>
      </c>
      <c r="L32" s="6">
        <v>0</v>
      </c>
      <c r="M32" s="6">
        <v>340</v>
      </c>
      <c r="N32" s="6">
        <v>457</v>
      </c>
      <c r="O32" s="6">
        <v>376</v>
      </c>
      <c r="P32" s="6">
        <v>314</v>
      </c>
      <c r="Q32" s="6">
        <v>39</v>
      </c>
      <c r="R32" s="6">
        <v>39</v>
      </c>
      <c r="S32" s="6">
        <v>39</v>
      </c>
      <c r="T32" s="6">
        <v>39</v>
      </c>
      <c r="U32" s="6">
        <v>606</v>
      </c>
      <c r="V32" s="6">
        <v>606</v>
      </c>
      <c r="W32" s="6">
        <v>606</v>
      </c>
      <c r="X32" s="6">
        <v>0</v>
      </c>
      <c r="Y32" s="6">
        <v>324</v>
      </c>
      <c r="Z32" s="6">
        <v>415</v>
      </c>
      <c r="AA32" s="6">
        <v>478</v>
      </c>
      <c r="AB32" s="6">
        <v>557</v>
      </c>
      <c r="AC32" s="6">
        <v>370</v>
      </c>
      <c r="AD32" s="6">
        <v>314</v>
      </c>
      <c r="AE32" s="6">
        <v>25</v>
      </c>
      <c r="AF32" s="6">
        <v>11</v>
      </c>
      <c r="AG32" s="6">
        <v>607</v>
      </c>
      <c r="AH32" s="6">
        <v>0</v>
      </c>
      <c r="AI32" s="6">
        <v>0</v>
      </c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12.75" customHeight="1" x14ac:dyDescent="0.2">
      <c r="A33" s="1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ht="12.75" customHeight="1" x14ac:dyDescent="0.2">
      <c r="A34" s="1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ht="12.75" customHeight="1" x14ac:dyDescent="0.2">
      <c r="A35" s="1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1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ht="12.75" customHeight="1" x14ac:dyDescent="0.2">
      <c r="A36" s="1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1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ht="12.75" customHeight="1" x14ac:dyDescent="0.2">
      <c r="A37" s="1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1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ht="12.75" customHeight="1" x14ac:dyDescent="0.2">
      <c r="A38" s="1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1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ht="12.75" customHeight="1" x14ac:dyDescent="0.2">
      <c r="A39" s="1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1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ht="12.75" customHeight="1" x14ac:dyDescent="0.2">
      <c r="A40" s="1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1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ht="12.75" customHeight="1" x14ac:dyDescent="0.2">
      <c r="A41" s="1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1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ht="12.75" customHeight="1" x14ac:dyDescent="0.2">
      <c r="A42" s="1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1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ht="12.75" customHeight="1" x14ac:dyDescent="0.2">
      <c r="A43" s="1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1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ht="12.75" customHeight="1" x14ac:dyDescent="0.2">
      <c r="A44" s="1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1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2.75" customHeight="1" x14ac:dyDescent="0.2">
      <c r="A45" s="1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1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ht="12.75" customHeight="1" x14ac:dyDescent="0.2">
      <c r="A46" s="1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1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ht="12.75" customHeight="1" x14ac:dyDescent="0.2">
      <c r="A47" s="1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1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ht="12.75" customHeight="1" x14ac:dyDescent="0.2">
      <c r="A48" s="1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1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ht="12.75" customHeight="1" x14ac:dyDescent="0.2">
      <c r="A49" s="1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1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ht="12.75" customHeight="1" x14ac:dyDescent="0.2">
      <c r="A50" s="1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1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ht="12.75" customHeight="1" x14ac:dyDescent="0.2">
      <c r="A51" s="1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1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ht="12.75" customHeight="1" x14ac:dyDescent="0.2">
      <c r="A52" s="1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1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ht="12.75" customHeight="1" x14ac:dyDescent="0.2">
      <c r="A53" s="1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1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ht="12.75" customHeight="1" x14ac:dyDescent="0.2">
      <c r="A54" s="1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1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ht="12.75" customHeight="1" x14ac:dyDescent="0.2">
      <c r="A55" s="1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1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ht="12.75" customHeight="1" x14ac:dyDescent="0.2">
      <c r="A56" s="1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1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ht="12.75" customHeight="1" x14ac:dyDescent="0.2">
      <c r="A57" s="1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1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ht="12.75" customHeight="1" x14ac:dyDescent="0.2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1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ht="12.75" customHeight="1" x14ac:dyDescent="0.2">
      <c r="A59" s="1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1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ht="12.75" customHeight="1" x14ac:dyDescent="0.2">
      <c r="A60" s="1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1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ht="12.75" customHeight="1" x14ac:dyDescent="0.2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1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ht="12.75" customHeight="1" x14ac:dyDescent="0.2">
      <c r="A62" s="1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1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ht="12.75" customHeight="1" x14ac:dyDescent="0.2">
      <c r="A63" s="1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1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ht="12.75" customHeight="1" x14ac:dyDescent="0.2">
      <c r="A64" s="1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1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ht="12.75" customHeight="1" x14ac:dyDescent="0.2">
      <c r="A65" s="1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1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ht="12.75" customHeight="1" x14ac:dyDescent="0.2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1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ht="12.75" customHeight="1" x14ac:dyDescent="0.2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1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ht="12.75" customHeight="1" x14ac:dyDescent="0.2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1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ht="12.75" customHeight="1" x14ac:dyDescent="0.2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1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ht="12.75" customHeight="1" x14ac:dyDescent="0.2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1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ht="12.75" customHeight="1" x14ac:dyDescent="0.2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1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ht="12.75" customHeight="1" x14ac:dyDescent="0.2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1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ht="12.75" customHeight="1" x14ac:dyDescent="0.2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1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ht="12.75" customHeight="1" x14ac:dyDescent="0.2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1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ht="12.75" customHeight="1" x14ac:dyDescent="0.2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1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ht="12.75" customHeight="1" x14ac:dyDescent="0.2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1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ht="12.75" customHeight="1" x14ac:dyDescent="0.2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1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ht="12.75" customHeight="1" x14ac:dyDescent="0.2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1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ht="12.75" customHeight="1" x14ac:dyDescent="0.2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1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ht="12.75" customHeight="1" x14ac:dyDescent="0.2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1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ht="12.75" customHeight="1" x14ac:dyDescent="0.2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1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ht="12.75" customHeight="1" x14ac:dyDescent="0.2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1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ht="12.75" customHeight="1" x14ac:dyDescent="0.2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1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ht="12.75" customHeight="1" x14ac:dyDescent="0.2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1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ht="12.75" customHeight="1" x14ac:dyDescent="0.2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1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ht="12.75" customHeight="1" x14ac:dyDescent="0.2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1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ht="12.75" customHeight="1" x14ac:dyDescent="0.2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1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ht="12.75" customHeight="1" x14ac:dyDescent="0.2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1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ht="12.75" customHeight="1" x14ac:dyDescent="0.2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1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ht="12.75" customHeight="1" x14ac:dyDescent="0.2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1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ht="12.75" customHeight="1" x14ac:dyDescent="0.2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1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ht="12.75" customHeight="1" x14ac:dyDescent="0.2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1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ht="12.75" customHeight="1" x14ac:dyDescent="0.2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1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ht="12.75" customHeight="1" x14ac:dyDescent="0.2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1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ht="12.75" customHeight="1" x14ac:dyDescent="0.2">
      <c r="A95" s="1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1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ht="12.75" customHeight="1" x14ac:dyDescent="0.2">
      <c r="A96" s="1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1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ht="12.75" customHeight="1" x14ac:dyDescent="0.2">
      <c r="A97" s="1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1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ht="12.75" customHeight="1" x14ac:dyDescent="0.2">
      <c r="A98" s="1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1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ht="12.75" customHeight="1" x14ac:dyDescent="0.2">
      <c r="A99" s="1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1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ht="12.75" customHeight="1" x14ac:dyDescent="0.2">
      <c r="A100" s="1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1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ht="12.75" customHeight="1" x14ac:dyDescent="0.2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1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ht="12.75" customHeight="1" x14ac:dyDescent="0.2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1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ht="12.75" customHeight="1" x14ac:dyDescent="0.2">
      <c r="A103" s="1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1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ht="12.75" customHeight="1" x14ac:dyDescent="0.2">
      <c r="A104" s="1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1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ht="12.75" customHeight="1" x14ac:dyDescent="0.2">
      <c r="A105" s="1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1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ht="12.75" customHeight="1" x14ac:dyDescent="0.2">
      <c r="A106" s="1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1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ht="12.75" customHeight="1" x14ac:dyDescent="0.2">
      <c r="A107" s="1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1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ht="12.75" customHeight="1" x14ac:dyDescent="0.2">
      <c r="A108" s="1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1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ht="12.75" customHeight="1" x14ac:dyDescent="0.2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1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1:44" ht="12.75" customHeight="1" x14ac:dyDescent="0.2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1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1:44" ht="12.75" customHeight="1" x14ac:dyDescent="0.2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1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1:44" ht="12.75" customHeight="1" x14ac:dyDescent="0.2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1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1:44" ht="12.75" customHeight="1" x14ac:dyDescent="0.2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1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1:44" ht="12.75" customHeight="1" x14ac:dyDescent="0.2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1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ht="12.75" customHeight="1" x14ac:dyDescent="0.2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1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1:44" ht="12.75" customHeight="1" x14ac:dyDescent="0.2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1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1:44" ht="12.75" customHeight="1" x14ac:dyDescent="0.2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1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1:44" ht="12.75" customHeight="1" x14ac:dyDescent="0.2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1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1:44" ht="12.75" customHeight="1" x14ac:dyDescent="0.2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1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1:44" ht="12.75" customHeight="1" x14ac:dyDescent="0.2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1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1:44" ht="12.75" customHeight="1" x14ac:dyDescent="0.2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1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1:44" ht="12.75" customHeight="1" x14ac:dyDescent="0.2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1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1:44" ht="12.75" customHeight="1" x14ac:dyDescent="0.2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1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1:44" ht="12.75" customHeight="1" x14ac:dyDescent="0.2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1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1:44" ht="12.75" customHeight="1" x14ac:dyDescent="0.2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1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1:44" ht="12.75" customHeight="1" x14ac:dyDescent="0.2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1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1:44" ht="12.75" customHeight="1" x14ac:dyDescent="0.2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1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1:44" ht="12.75" customHeight="1" x14ac:dyDescent="0.2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1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1:44" ht="12.75" customHeight="1" x14ac:dyDescent="0.2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1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1:44" ht="12.75" customHeight="1" x14ac:dyDescent="0.2">
      <c r="A130" s="1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1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1:44" ht="12.75" customHeight="1" x14ac:dyDescent="0.2">
      <c r="A131" s="1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1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1:44" ht="12.75" customHeight="1" x14ac:dyDescent="0.2">
      <c r="A132" s="1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1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1:44" ht="12.75" customHeight="1" x14ac:dyDescent="0.2">
      <c r="A133" s="1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1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1:44" ht="12.75" customHeight="1" x14ac:dyDescent="0.2">
      <c r="A134" s="1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1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1:44" ht="12.75" customHeight="1" x14ac:dyDescent="0.2">
      <c r="A135" s="1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1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1:44" ht="12.75" customHeight="1" x14ac:dyDescent="0.2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1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1:44" ht="12.75" customHeight="1" x14ac:dyDescent="0.2">
      <c r="A137" s="1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1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1:44" ht="12.75" customHeight="1" x14ac:dyDescent="0.2">
      <c r="A138" s="1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1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1:44" ht="12.75" customHeight="1" x14ac:dyDescent="0.2">
      <c r="A139" s="1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1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1:44" ht="12.75" customHeight="1" x14ac:dyDescent="0.2">
      <c r="A140" s="1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1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1:44" ht="12.75" customHeight="1" x14ac:dyDescent="0.2">
      <c r="A141" s="1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1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1:44" ht="12.75" customHeight="1" x14ac:dyDescent="0.2">
      <c r="A142" s="1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1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1:44" ht="12.75" customHeight="1" x14ac:dyDescent="0.2">
      <c r="A143" s="1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1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1:44" ht="12.75" customHeight="1" x14ac:dyDescent="0.2">
      <c r="A144" s="1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1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1:44" ht="12.75" customHeight="1" x14ac:dyDescent="0.2">
      <c r="A145" s="1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1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1:44" ht="12.75" customHeight="1" x14ac:dyDescent="0.2">
      <c r="A146" s="1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1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1:44" ht="12.75" customHeight="1" x14ac:dyDescent="0.2">
      <c r="A147" s="1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1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1:44" ht="12.75" customHeight="1" x14ac:dyDescent="0.2">
      <c r="A148" s="1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1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1:44" ht="12.75" customHeight="1" x14ac:dyDescent="0.2">
      <c r="A149" s="1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1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1:44" ht="12.75" customHeight="1" x14ac:dyDescent="0.2">
      <c r="A150" s="1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1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</sheetData>
  <pageMargins left="0.75" right="0.75" top="0.50972222222222219" bottom="0.50972222222222219" header="0.5" footer="0.5"/>
  <pageSetup paperSize="9" scale="40" firstPageNumber="42949631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7A1F-1C6F-405D-B42F-1DC1AF166083}">
  <dimension ref="A1:H9"/>
  <sheetViews>
    <sheetView workbookViewId="0">
      <selection activeCell="H1" sqref="H1"/>
    </sheetView>
  </sheetViews>
  <sheetFormatPr defaultColWidth="9.140625" defaultRowHeight="12.75" x14ac:dyDescent="0.2"/>
  <cols>
    <col min="1" max="1" width="5" style="16" bestFit="1" customWidth="1"/>
    <col min="2" max="2" width="12.7109375" style="16" customWidth="1"/>
    <col min="3" max="5" width="8.7109375" style="17" customWidth="1"/>
    <col min="6" max="7" width="14.7109375" style="17" customWidth="1"/>
    <col min="8" max="8" width="12.28515625" style="16" bestFit="1" customWidth="1"/>
    <col min="9" max="16384" width="9.140625" style="16"/>
  </cols>
  <sheetData>
    <row r="1" spans="1:8" x14ac:dyDescent="0.2">
      <c r="A1" s="27" t="s">
        <v>243</v>
      </c>
      <c r="B1" s="27" t="s">
        <v>85</v>
      </c>
      <c r="C1" s="26" t="s">
        <v>84</v>
      </c>
      <c r="D1" s="26" t="s">
        <v>83</v>
      </c>
      <c r="E1" s="26" t="s">
        <v>82</v>
      </c>
      <c r="F1" s="26" t="s">
        <v>79</v>
      </c>
      <c r="G1" s="26" t="s">
        <v>78</v>
      </c>
      <c r="H1" s="26" t="s">
        <v>249</v>
      </c>
    </row>
    <row r="2" spans="1:8" s="25" customFormat="1" x14ac:dyDescent="0.2">
      <c r="A2" s="24">
        <v>1</v>
      </c>
      <c r="B2" s="23" t="s">
        <v>77</v>
      </c>
      <c r="C2">
        <v>270</v>
      </c>
      <c r="D2">
        <v>178</v>
      </c>
      <c r="E2">
        <v>31</v>
      </c>
      <c r="F2">
        <v>63</v>
      </c>
      <c r="G2">
        <v>90</v>
      </c>
      <c r="H2">
        <v>25</v>
      </c>
    </row>
    <row r="3" spans="1:8" s="25" customFormat="1" x14ac:dyDescent="0.2">
      <c r="A3" s="24">
        <v>2</v>
      </c>
      <c r="B3" s="23" t="s">
        <v>76</v>
      </c>
      <c r="C3">
        <v>380</v>
      </c>
      <c r="D3">
        <v>232</v>
      </c>
      <c r="E3">
        <v>31</v>
      </c>
      <c r="F3">
        <v>100</v>
      </c>
      <c r="G3">
        <v>132</v>
      </c>
      <c r="H3">
        <v>25</v>
      </c>
    </row>
    <row r="4" spans="1:8" s="25" customFormat="1" x14ac:dyDescent="0.2">
      <c r="A4" s="24">
        <v>3</v>
      </c>
      <c r="B4" s="21" t="s">
        <v>75</v>
      </c>
      <c r="C4">
        <v>450</v>
      </c>
      <c r="D4">
        <v>338</v>
      </c>
      <c r="E4">
        <v>35</v>
      </c>
      <c r="F4">
        <v>160</v>
      </c>
      <c r="G4">
        <v>180</v>
      </c>
      <c r="H4">
        <v>25</v>
      </c>
    </row>
    <row r="5" spans="1:8" s="25" customFormat="1" x14ac:dyDescent="0.2">
      <c r="A5" s="24">
        <v>4</v>
      </c>
      <c r="B5" s="19" t="s">
        <v>74</v>
      </c>
      <c r="C5">
        <v>500</v>
      </c>
      <c r="D5">
        <v>398</v>
      </c>
      <c r="E5">
        <v>35</v>
      </c>
      <c r="F5">
        <v>200</v>
      </c>
      <c r="G5">
        <v>250</v>
      </c>
      <c r="H5">
        <v>25</v>
      </c>
    </row>
    <row r="6" spans="1:8" s="20" customFormat="1" x14ac:dyDescent="0.2">
      <c r="A6" s="24">
        <v>5</v>
      </c>
      <c r="B6" s="19" t="s">
        <v>73</v>
      </c>
      <c r="C6" s="18">
        <v>550</v>
      </c>
      <c r="D6" s="18">
        <v>451</v>
      </c>
      <c r="E6" s="18">
        <v>35</v>
      </c>
      <c r="F6" s="18">
        <v>250</v>
      </c>
      <c r="G6" s="18">
        <v>280</v>
      </c>
      <c r="H6" s="18">
        <v>25</v>
      </c>
    </row>
    <row r="7" spans="1:8" s="20" customFormat="1" x14ac:dyDescent="0.2">
      <c r="A7" s="22"/>
      <c r="B7" s="21"/>
      <c r="C7"/>
      <c r="D7"/>
      <c r="E7"/>
      <c r="F7"/>
      <c r="G7"/>
    </row>
    <row r="8" spans="1:8" x14ac:dyDescent="0.2">
      <c r="B8" s="19"/>
      <c r="C8"/>
      <c r="D8"/>
      <c r="E8"/>
      <c r="F8"/>
      <c r="G8"/>
    </row>
    <row r="9" spans="1:8" x14ac:dyDescent="0.2">
      <c r="B9" s="19"/>
      <c r="C9" s="18"/>
      <c r="D9" s="18"/>
      <c r="E9" s="18"/>
      <c r="F9" s="18"/>
      <c r="G9" s="18"/>
    </row>
  </sheetData>
  <pageMargins left="0.74791666666666667" right="0.74791666666666667" top="0.98402777777777772" bottom="0.98402777777777772" header="0.51111111111111107" footer="0.51111111111111107"/>
  <pageSetup paperSize="9" firstPageNumber="4294963191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D368-4E32-4A5C-9E20-3D427A009FD0}">
  <dimension ref="A1:K37"/>
  <sheetViews>
    <sheetView workbookViewId="0">
      <selection activeCell="H44" sqref="H44"/>
    </sheetView>
  </sheetViews>
  <sheetFormatPr defaultColWidth="9.140625" defaultRowHeight="12.75" x14ac:dyDescent="0.2"/>
  <cols>
    <col min="1" max="1" width="14.42578125" style="16" bestFit="1" customWidth="1"/>
    <col min="2" max="4" width="8.7109375" style="16" customWidth="1"/>
    <col min="5" max="10" width="9.140625" style="16"/>
    <col min="11" max="11" width="14.140625" style="16" bestFit="1" customWidth="1"/>
    <col min="12" max="16384" width="9.140625" style="16"/>
  </cols>
  <sheetData>
    <row r="1" spans="1:9" ht="15.75" x14ac:dyDescent="0.25">
      <c r="A1" s="95" t="s">
        <v>131</v>
      </c>
      <c r="B1" s="95"/>
      <c r="C1" s="95"/>
      <c r="D1" s="95"/>
      <c r="E1" s="95"/>
      <c r="F1" s="95"/>
      <c r="G1" s="95"/>
      <c r="H1" s="29"/>
      <c r="I1" s="29"/>
    </row>
    <row r="14" spans="1:9" ht="23.25" x14ac:dyDescent="0.35">
      <c r="A14" s="30"/>
    </row>
    <row r="23" spans="1:11" x14ac:dyDescent="0.2">
      <c r="K23" s="31">
        <f>4/6</f>
        <v>0.66666666666666663</v>
      </c>
    </row>
    <row r="26" spans="1:11" ht="15.75" x14ac:dyDescent="0.25">
      <c r="A26" s="95" t="s">
        <v>89</v>
      </c>
      <c r="B26" s="95"/>
      <c r="C26" s="95"/>
      <c r="D26" s="95"/>
      <c r="E26" s="95"/>
      <c r="F26" s="95"/>
      <c r="G26" s="95"/>
      <c r="H26" s="95"/>
    </row>
    <row r="27" spans="1:11" x14ac:dyDescent="0.2">
      <c r="A27" s="32" t="s">
        <v>90</v>
      </c>
      <c r="B27" s="96" t="s">
        <v>91</v>
      </c>
      <c r="C27" s="96"/>
      <c r="D27" s="96"/>
      <c r="E27" s="96"/>
      <c r="F27" s="96"/>
      <c r="G27" s="96"/>
      <c r="H27" s="96"/>
    </row>
    <row r="28" spans="1:11" x14ac:dyDescent="0.2">
      <c r="A28" s="33" t="s">
        <v>86</v>
      </c>
      <c r="B28" s="93" t="s">
        <v>132</v>
      </c>
      <c r="C28" s="94"/>
      <c r="D28" s="94"/>
      <c r="E28" s="94"/>
      <c r="F28" s="94"/>
      <c r="G28" s="94"/>
      <c r="H28" s="94"/>
    </row>
    <row r="29" spans="1:11" x14ac:dyDescent="0.2">
      <c r="A29" s="33" t="s">
        <v>133</v>
      </c>
      <c r="B29" s="93" t="s">
        <v>134</v>
      </c>
      <c r="C29" s="94"/>
      <c r="D29" s="94"/>
      <c r="E29" s="94"/>
      <c r="F29" s="94"/>
      <c r="G29" s="94"/>
      <c r="H29" s="94"/>
    </row>
    <row r="30" spans="1:11" x14ac:dyDescent="0.2">
      <c r="A30" s="33" t="s">
        <v>135</v>
      </c>
      <c r="B30" s="93" t="s">
        <v>136</v>
      </c>
      <c r="C30" s="94"/>
      <c r="D30" s="94"/>
      <c r="E30" s="94"/>
      <c r="F30" s="94"/>
      <c r="G30" s="94"/>
      <c r="H30" s="94"/>
    </row>
    <row r="31" spans="1:11" x14ac:dyDescent="0.2">
      <c r="A31" s="33" t="s">
        <v>84</v>
      </c>
      <c r="B31" s="93" t="s">
        <v>137</v>
      </c>
      <c r="C31" s="94"/>
      <c r="D31" s="94"/>
      <c r="E31" s="94"/>
      <c r="F31" s="94"/>
      <c r="G31" s="94"/>
      <c r="H31" s="94"/>
    </row>
    <row r="32" spans="1:11" x14ac:dyDescent="0.2">
      <c r="A32" s="33" t="s">
        <v>83</v>
      </c>
      <c r="B32" s="93" t="s">
        <v>138</v>
      </c>
      <c r="C32" s="94"/>
      <c r="D32" s="94"/>
      <c r="E32" s="94"/>
      <c r="F32" s="94"/>
      <c r="G32" s="94"/>
      <c r="H32" s="94"/>
    </row>
    <row r="33" spans="1:8" x14ac:dyDescent="0.2">
      <c r="A33" s="33" t="s">
        <v>82</v>
      </c>
      <c r="B33" s="93" t="s">
        <v>139</v>
      </c>
      <c r="C33" s="94"/>
      <c r="D33" s="94"/>
      <c r="E33" s="94"/>
      <c r="F33" s="94"/>
      <c r="G33" s="94"/>
      <c r="H33" s="94"/>
    </row>
    <row r="34" spans="1:8" x14ac:dyDescent="0.2">
      <c r="A34" s="33" t="s">
        <v>81</v>
      </c>
      <c r="B34" s="93" t="s">
        <v>140</v>
      </c>
      <c r="C34" s="94"/>
      <c r="D34" s="94"/>
      <c r="E34" s="94"/>
      <c r="F34" s="94"/>
      <c r="G34" s="94"/>
      <c r="H34" s="94"/>
    </row>
    <row r="35" spans="1:8" x14ac:dyDescent="0.2">
      <c r="A35" s="33" t="s">
        <v>80</v>
      </c>
      <c r="B35" s="93" t="s">
        <v>141</v>
      </c>
      <c r="C35" s="94"/>
      <c r="D35" s="94"/>
      <c r="E35" s="94"/>
      <c r="F35" s="94"/>
      <c r="G35" s="94"/>
      <c r="H35" s="94"/>
    </row>
    <row r="36" spans="1:8" x14ac:dyDescent="0.2">
      <c r="A36" s="33" t="s">
        <v>79</v>
      </c>
      <c r="B36" s="93" t="s">
        <v>142</v>
      </c>
      <c r="C36" s="94"/>
      <c r="D36" s="94"/>
      <c r="E36" s="94"/>
      <c r="F36" s="94"/>
      <c r="G36" s="94"/>
      <c r="H36" s="94"/>
    </row>
    <row r="37" spans="1:8" x14ac:dyDescent="0.2">
      <c r="A37" s="33" t="s">
        <v>78</v>
      </c>
      <c r="B37" s="93" t="s">
        <v>143</v>
      </c>
      <c r="C37" s="94"/>
      <c r="D37" s="94"/>
      <c r="E37" s="94"/>
      <c r="F37" s="94"/>
      <c r="G37" s="94"/>
      <c r="H37" s="94"/>
    </row>
  </sheetData>
  <mergeCells count="13">
    <mergeCell ref="B37:H37"/>
    <mergeCell ref="B31:H31"/>
    <mergeCell ref="B32:H32"/>
    <mergeCell ref="B33:H33"/>
    <mergeCell ref="B34:H34"/>
    <mergeCell ref="B35:H35"/>
    <mergeCell ref="B36:H36"/>
    <mergeCell ref="B30:H30"/>
    <mergeCell ref="A1:G1"/>
    <mergeCell ref="A26:H26"/>
    <mergeCell ref="B27:H27"/>
    <mergeCell ref="B28:H28"/>
    <mergeCell ref="B29:H29"/>
  </mergeCell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4D2D-5C71-48E8-9FE6-AB3B39455ABD}">
  <dimension ref="A1:F32"/>
  <sheetViews>
    <sheetView tabSelected="1" workbookViewId="0">
      <pane xSplit="2" topLeftCell="C1" activePane="topRight" state="frozen"/>
      <selection pane="topRight" activeCell="G8" sqref="G8"/>
    </sheetView>
  </sheetViews>
  <sheetFormatPr defaultColWidth="9.140625" defaultRowHeight="12.75" x14ac:dyDescent="0.2"/>
  <cols>
    <col min="1" max="2" width="9.140625" style="43"/>
    <col min="3" max="3" width="19.5703125" style="43" customWidth="1"/>
    <col min="4" max="4" width="23.140625" style="43" customWidth="1"/>
    <col min="5" max="6" width="25.140625" style="43" customWidth="1"/>
    <col min="7" max="16384" width="9.140625" style="35"/>
  </cols>
  <sheetData>
    <row r="1" spans="1:6" x14ac:dyDescent="0.2">
      <c r="A1" s="34" t="s">
        <v>144</v>
      </c>
      <c r="B1" s="34" t="s">
        <v>145</v>
      </c>
      <c r="C1" s="34" t="s">
        <v>244</v>
      </c>
      <c r="D1" s="34" t="s">
        <v>245</v>
      </c>
      <c r="E1" s="34" t="s">
        <v>246</v>
      </c>
      <c r="F1" s="34" t="s">
        <v>250</v>
      </c>
    </row>
    <row r="2" spans="1:6" x14ac:dyDescent="0.2">
      <c r="A2" s="36">
        <v>1</v>
      </c>
      <c r="B2" s="37">
        <v>180</v>
      </c>
      <c r="C2" s="36">
        <v>50</v>
      </c>
      <c r="D2" s="37">
        <v>50</v>
      </c>
      <c r="E2" s="37">
        <v>50</v>
      </c>
      <c r="F2" s="37">
        <v>50</v>
      </c>
    </row>
    <row r="3" spans="1:6" x14ac:dyDescent="0.2">
      <c r="A3" s="36">
        <v>2</v>
      </c>
      <c r="B3" s="37">
        <v>200</v>
      </c>
      <c r="C3" s="36">
        <v>50</v>
      </c>
      <c r="D3" s="37">
        <v>50</v>
      </c>
      <c r="E3" s="37">
        <v>50</v>
      </c>
      <c r="F3" s="37">
        <v>50</v>
      </c>
    </row>
    <row r="4" spans="1:6" x14ac:dyDescent="0.2">
      <c r="A4" s="36">
        <v>3</v>
      </c>
      <c r="B4" s="39">
        <v>225</v>
      </c>
      <c r="C4" s="36">
        <v>50</v>
      </c>
      <c r="D4" s="37">
        <v>50</v>
      </c>
      <c r="E4" s="37">
        <v>50</v>
      </c>
      <c r="F4" s="37">
        <v>50</v>
      </c>
    </row>
    <row r="5" spans="1:6" x14ac:dyDescent="0.2">
      <c r="A5" s="36">
        <v>4</v>
      </c>
      <c r="B5" s="39">
        <v>250</v>
      </c>
      <c r="C5" s="36">
        <v>50</v>
      </c>
      <c r="D5" s="37">
        <v>50</v>
      </c>
      <c r="E5" s="37">
        <v>50</v>
      </c>
      <c r="F5" s="37">
        <v>50</v>
      </c>
    </row>
    <row r="6" spans="1:6" x14ac:dyDescent="0.2">
      <c r="A6" s="36">
        <v>5</v>
      </c>
      <c r="B6" s="36">
        <v>280</v>
      </c>
      <c r="C6" s="36">
        <v>50</v>
      </c>
      <c r="D6" s="37">
        <v>50</v>
      </c>
      <c r="E6" s="37">
        <v>50</v>
      </c>
      <c r="F6" s="37">
        <v>50</v>
      </c>
    </row>
    <row r="7" spans="1:6" x14ac:dyDescent="0.2">
      <c r="A7" s="36">
        <v>6</v>
      </c>
      <c r="B7" s="39">
        <v>315</v>
      </c>
      <c r="C7" s="36">
        <v>50</v>
      </c>
      <c r="D7" s="37">
        <v>50</v>
      </c>
      <c r="E7" s="37">
        <v>50</v>
      </c>
      <c r="F7" s="37">
        <v>50</v>
      </c>
    </row>
    <row r="8" spans="1:6" x14ac:dyDescent="0.2">
      <c r="A8" s="36">
        <v>7</v>
      </c>
      <c r="B8" s="39">
        <v>355</v>
      </c>
      <c r="C8" s="36">
        <v>50</v>
      </c>
      <c r="D8" s="37">
        <v>50</v>
      </c>
      <c r="E8" s="37">
        <v>50</v>
      </c>
      <c r="F8" s="37">
        <v>50</v>
      </c>
    </row>
    <row r="9" spans="1:6" x14ac:dyDescent="0.2">
      <c r="A9" s="36">
        <v>8</v>
      </c>
      <c r="B9" s="39">
        <v>400</v>
      </c>
      <c r="C9" s="36">
        <v>50</v>
      </c>
      <c r="D9" s="37">
        <v>50</v>
      </c>
      <c r="E9" s="37">
        <v>100</v>
      </c>
      <c r="F9" s="37">
        <v>50</v>
      </c>
    </row>
    <row r="10" spans="1:6" x14ac:dyDescent="0.2">
      <c r="A10" s="36">
        <v>9</v>
      </c>
      <c r="B10" s="36">
        <v>450</v>
      </c>
      <c r="C10" s="36">
        <v>50</v>
      </c>
      <c r="D10" s="37">
        <v>50</v>
      </c>
      <c r="E10" s="37">
        <v>100</v>
      </c>
      <c r="F10" s="37">
        <v>50</v>
      </c>
    </row>
    <row r="11" spans="1:6" x14ac:dyDescent="0.2">
      <c r="A11" s="36">
        <v>10</v>
      </c>
      <c r="B11" s="36">
        <v>500</v>
      </c>
      <c r="C11" s="36">
        <v>50</v>
      </c>
      <c r="D11" s="37">
        <v>50</v>
      </c>
      <c r="E11" s="37">
        <v>100</v>
      </c>
      <c r="F11" s="37">
        <v>50</v>
      </c>
    </row>
    <row r="12" spans="1:6" x14ac:dyDescent="0.2">
      <c r="A12" s="36">
        <v>11</v>
      </c>
      <c r="B12" s="36">
        <v>560</v>
      </c>
      <c r="C12" s="36">
        <v>50</v>
      </c>
      <c r="D12" s="37">
        <v>50</v>
      </c>
      <c r="E12" s="37">
        <v>100</v>
      </c>
      <c r="F12" s="37">
        <v>50</v>
      </c>
    </row>
    <row r="13" spans="1:6" x14ac:dyDescent="0.2">
      <c r="A13" s="36">
        <v>12</v>
      </c>
      <c r="B13" s="36">
        <v>630</v>
      </c>
      <c r="C13" s="36">
        <v>50</v>
      </c>
      <c r="D13" s="37">
        <v>50</v>
      </c>
      <c r="E13" s="37">
        <v>150</v>
      </c>
      <c r="F13" s="37">
        <v>50</v>
      </c>
    </row>
    <row r="14" spans="1:6" x14ac:dyDescent="0.2">
      <c r="A14" s="36">
        <v>13</v>
      </c>
      <c r="B14" s="36">
        <v>710</v>
      </c>
      <c r="C14" s="36">
        <v>50</v>
      </c>
      <c r="D14" s="37">
        <v>50</v>
      </c>
      <c r="E14" s="37">
        <v>150</v>
      </c>
      <c r="F14" s="37">
        <v>50</v>
      </c>
    </row>
    <row r="15" spans="1:6" x14ac:dyDescent="0.2">
      <c r="A15" s="36">
        <v>14</v>
      </c>
      <c r="B15" s="36">
        <v>800</v>
      </c>
      <c r="C15" s="36">
        <v>50</v>
      </c>
      <c r="D15" s="37">
        <v>50</v>
      </c>
      <c r="E15" s="37">
        <v>150</v>
      </c>
      <c r="F15" s="37">
        <v>50</v>
      </c>
    </row>
    <row r="16" spans="1:6" x14ac:dyDescent="0.2">
      <c r="A16" s="36">
        <v>15</v>
      </c>
      <c r="B16" s="36">
        <v>900</v>
      </c>
      <c r="C16" s="36">
        <v>50</v>
      </c>
      <c r="D16" s="37">
        <v>80</v>
      </c>
      <c r="E16" s="37">
        <v>150</v>
      </c>
      <c r="F16" s="37">
        <v>50</v>
      </c>
    </row>
    <row r="17" spans="1:6" x14ac:dyDescent="0.2">
      <c r="A17" s="36">
        <v>16</v>
      </c>
      <c r="B17" s="36">
        <v>1000</v>
      </c>
      <c r="C17" s="36">
        <v>50</v>
      </c>
      <c r="D17" s="37">
        <v>80</v>
      </c>
      <c r="E17" s="37">
        <v>150</v>
      </c>
      <c r="F17" s="37">
        <v>50</v>
      </c>
    </row>
    <row r="18" spans="1:6" x14ac:dyDescent="0.2">
      <c r="A18" s="36">
        <v>17</v>
      </c>
      <c r="B18" s="36">
        <v>1120</v>
      </c>
      <c r="C18" s="36">
        <v>50</v>
      </c>
      <c r="D18" s="37">
        <v>80</v>
      </c>
      <c r="E18" s="37">
        <v>150</v>
      </c>
      <c r="F18" s="37">
        <v>50</v>
      </c>
    </row>
    <row r="19" spans="1:6" s="41" customFormat="1" x14ac:dyDescent="0.2">
      <c r="A19" s="40">
        <v>18</v>
      </c>
      <c r="B19" s="40">
        <v>1250</v>
      </c>
      <c r="C19" s="40">
        <v>50</v>
      </c>
      <c r="D19" s="40">
        <v>50</v>
      </c>
      <c r="E19" s="37">
        <v>200</v>
      </c>
      <c r="F19" s="37">
        <v>50</v>
      </c>
    </row>
    <row r="20" spans="1:6" s="41" customFormat="1" x14ac:dyDescent="0.2">
      <c r="A20" s="40">
        <v>19</v>
      </c>
      <c r="B20" s="40">
        <v>1400</v>
      </c>
      <c r="C20" s="40">
        <v>50</v>
      </c>
      <c r="D20" s="40">
        <v>50</v>
      </c>
      <c r="E20" s="37">
        <v>200</v>
      </c>
      <c r="F20" s="37">
        <v>50</v>
      </c>
    </row>
    <row r="21" spans="1:6" s="41" customFormat="1" x14ac:dyDescent="0.2">
      <c r="A21" s="40">
        <v>20</v>
      </c>
      <c r="B21" s="40" t="s">
        <v>237</v>
      </c>
      <c r="C21" s="40">
        <v>50</v>
      </c>
      <c r="D21" s="40">
        <v>50</v>
      </c>
      <c r="E21" s="37">
        <v>50</v>
      </c>
      <c r="F21" s="37">
        <v>50</v>
      </c>
    </row>
    <row r="22" spans="1:6" s="41" customFormat="1" x14ac:dyDescent="0.2">
      <c r="A22" s="40">
        <v>22</v>
      </c>
      <c r="B22" s="42" t="s">
        <v>236</v>
      </c>
      <c r="C22" s="40">
        <v>50</v>
      </c>
      <c r="D22" s="40">
        <v>50</v>
      </c>
      <c r="E22" s="37">
        <v>50</v>
      </c>
      <c r="F22" s="37">
        <v>50</v>
      </c>
    </row>
    <row r="23" spans="1:6" s="41" customFormat="1" x14ac:dyDescent="0.2">
      <c r="A23" s="40">
        <v>24</v>
      </c>
      <c r="B23" s="42" t="s">
        <v>235</v>
      </c>
      <c r="C23" s="40">
        <v>50</v>
      </c>
      <c r="D23" s="40">
        <v>50</v>
      </c>
      <c r="E23" s="37">
        <v>50</v>
      </c>
      <c r="F23" s="37">
        <v>50</v>
      </c>
    </row>
    <row r="24" spans="1:6" s="41" customFormat="1" x14ac:dyDescent="0.2">
      <c r="A24" s="40">
        <v>26</v>
      </c>
      <c r="B24" s="42" t="s">
        <v>234</v>
      </c>
      <c r="C24" s="40">
        <v>50</v>
      </c>
      <c r="D24" s="40">
        <v>50</v>
      </c>
      <c r="E24" s="37">
        <v>50</v>
      </c>
      <c r="F24" s="37">
        <v>50</v>
      </c>
    </row>
    <row r="25" spans="1:6" s="41" customFormat="1" x14ac:dyDescent="0.2">
      <c r="A25" s="40">
        <v>28</v>
      </c>
      <c r="B25" s="40" t="s">
        <v>233</v>
      </c>
      <c r="C25" s="40">
        <v>50</v>
      </c>
      <c r="D25" s="40">
        <v>50</v>
      </c>
      <c r="E25" s="37">
        <v>75</v>
      </c>
      <c r="F25" s="37">
        <v>50</v>
      </c>
    </row>
    <row r="26" spans="1:6" x14ac:dyDescent="0.2">
      <c r="A26" s="40">
        <v>29.285714285714299</v>
      </c>
      <c r="B26" s="38" t="s">
        <v>232</v>
      </c>
      <c r="C26" s="38">
        <v>50</v>
      </c>
      <c r="D26" s="38">
        <v>70</v>
      </c>
      <c r="E26" s="37">
        <v>75</v>
      </c>
      <c r="F26" s="37">
        <v>50</v>
      </c>
    </row>
    <row r="27" spans="1:6" x14ac:dyDescent="0.2">
      <c r="A27" s="40">
        <v>31</v>
      </c>
      <c r="B27" s="38" t="s">
        <v>231</v>
      </c>
      <c r="C27" s="38">
        <v>50</v>
      </c>
      <c r="D27" s="38">
        <v>70</v>
      </c>
      <c r="E27" s="37">
        <v>75</v>
      </c>
      <c r="F27" s="37">
        <v>50</v>
      </c>
    </row>
    <row r="28" spans="1:6" x14ac:dyDescent="0.2">
      <c r="A28" s="40">
        <v>32.714285714285701</v>
      </c>
      <c r="B28" s="38" t="s">
        <v>238</v>
      </c>
      <c r="C28" s="38">
        <v>50</v>
      </c>
      <c r="D28" s="38">
        <v>70</v>
      </c>
      <c r="E28" s="37">
        <v>75</v>
      </c>
      <c r="F28" s="37">
        <v>50</v>
      </c>
    </row>
    <row r="29" spans="1:6" x14ac:dyDescent="0.2">
      <c r="A29" s="40">
        <v>34.428571428571402</v>
      </c>
      <c r="B29" s="38" t="s">
        <v>239</v>
      </c>
      <c r="C29" s="38">
        <v>50</v>
      </c>
      <c r="D29" s="38">
        <v>40</v>
      </c>
      <c r="E29" s="37">
        <v>75</v>
      </c>
      <c r="F29" s="37">
        <v>50</v>
      </c>
    </row>
    <row r="30" spans="1:6" x14ac:dyDescent="0.2">
      <c r="A30" s="40">
        <v>36.142857142857203</v>
      </c>
      <c r="B30" s="38" t="s">
        <v>240</v>
      </c>
      <c r="C30" s="38">
        <v>50</v>
      </c>
      <c r="D30" s="38">
        <v>40</v>
      </c>
      <c r="E30" s="37">
        <v>75</v>
      </c>
      <c r="F30" s="37">
        <v>50</v>
      </c>
    </row>
    <row r="31" spans="1:6" x14ac:dyDescent="0.2">
      <c r="A31" s="40">
        <v>37.857142857142897</v>
      </c>
      <c r="B31" s="38" t="s">
        <v>241</v>
      </c>
      <c r="C31" s="38">
        <v>50</v>
      </c>
      <c r="D31" s="38">
        <v>40</v>
      </c>
      <c r="E31" s="37">
        <v>100</v>
      </c>
      <c r="F31" s="37">
        <v>50</v>
      </c>
    </row>
    <row r="32" spans="1:6" x14ac:dyDescent="0.2">
      <c r="A32" s="40">
        <v>39.571428571428598</v>
      </c>
      <c r="B32" s="38" t="s">
        <v>242</v>
      </c>
      <c r="C32" s="38">
        <v>50</v>
      </c>
      <c r="D32" s="38">
        <v>40</v>
      </c>
      <c r="E32" s="37">
        <v>100</v>
      </c>
      <c r="F32" s="37">
        <v>50</v>
      </c>
    </row>
  </sheetData>
  <pageMargins left="0.49027777777777776" right="0.52986111111111112" top="0.98402777777777772" bottom="0.98402777777777772" header="0.51111111111111107" footer="0.51111111111111107"/>
  <pageSetup paperSize="9" scale="62" firstPageNumber="4294963191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B2AA-1F20-4B84-A240-D90B0B1A1EE9}">
  <dimension ref="A1:I54"/>
  <sheetViews>
    <sheetView topLeftCell="A5" zoomScale="145" zoomScaleNormal="145" workbookViewId="0">
      <selection activeCell="B52" sqref="B52:H52"/>
    </sheetView>
  </sheetViews>
  <sheetFormatPr defaultRowHeight="12.75" x14ac:dyDescent="0.2"/>
  <cols>
    <col min="1" max="1" width="17" bestFit="1" customWidth="1"/>
    <col min="8" max="8" width="6.28515625" customWidth="1"/>
  </cols>
  <sheetData>
    <row r="1" spans="1:9" ht="15.75" x14ac:dyDescent="0.25">
      <c r="A1" s="98" t="s">
        <v>159</v>
      </c>
      <c r="B1" s="98"/>
      <c r="C1" s="98"/>
      <c r="D1" s="98"/>
      <c r="E1" s="98"/>
      <c r="F1" s="98"/>
      <c r="G1" s="98"/>
      <c r="H1" s="98"/>
      <c r="I1" s="98"/>
    </row>
    <row r="32" spans="1:8" ht="15.75" x14ac:dyDescent="0.25">
      <c r="A32" s="87" t="s">
        <v>89</v>
      </c>
      <c r="B32" s="87"/>
      <c r="C32" s="87"/>
      <c r="D32" s="87"/>
      <c r="E32" s="87"/>
      <c r="F32" s="87"/>
      <c r="G32" s="87"/>
      <c r="H32" s="87"/>
    </row>
    <row r="33" spans="1:8" x14ac:dyDescent="0.2">
      <c r="A33" s="28" t="s">
        <v>90</v>
      </c>
      <c r="B33" s="88" t="s">
        <v>91</v>
      </c>
      <c r="C33" s="88"/>
      <c r="D33" s="88"/>
      <c r="E33" s="88"/>
      <c r="F33" s="88"/>
      <c r="G33" s="88"/>
      <c r="H33" s="88"/>
    </row>
    <row r="34" spans="1:8" x14ac:dyDescent="0.2">
      <c r="A34" s="28" t="s">
        <v>144</v>
      </c>
      <c r="B34" s="85" t="s">
        <v>92</v>
      </c>
      <c r="C34" s="85"/>
      <c r="D34" s="85"/>
      <c r="E34" s="85"/>
      <c r="F34" s="85"/>
      <c r="G34" s="85"/>
      <c r="H34" s="85"/>
    </row>
    <row r="35" spans="1:8" x14ac:dyDescent="0.2">
      <c r="A35" s="28" t="s">
        <v>145</v>
      </c>
      <c r="B35" s="85" t="s">
        <v>160</v>
      </c>
      <c r="C35" s="85"/>
      <c r="D35" s="85"/>
      <c r="E35" s="85"/>
      <c r="F35" s="85"/>
      <c r="G35" s="85"/>
      <c r="H35" s="85"/>
    </row>
    <row r="36" spans="1:8" x14ac:dyDescent="0.2">
      <c r="A36" s="28" t="s">
        <v>146</v>
      </c>
      <c r="B36" s="85" t="s">
        <v>161</v>
      </c>
      <c r="C36" s="85"/>
      <c r="D36" s="85"/>
      <c r="E36" s="85"/>
      <c r="F36" s="85"/>
      <c r="G36" s="85"/>
      <c r="H36" s="85"/>
    </row>
    <row r="37" spans="1:8" x14ac:dyDescent="0.2">
      <c r="A37" s="44" t="s">
        <v>147</v>
      </c>
      <c r="B37" s="97" t="s">
        <v>162</v>
      </c>
      <c r="C37" s="85"/>
      <c r="D37" s="85"/>
      <c r="E37" s="85"/>
      <c r="F37" s="85"/>
      <c r="G37" s="85"/>
      <c r="H37" s="85"/>
    </row>
    <row r="38" spans="1:8" x14ac:dyDescent="0.2">
      <c r="A38" s="44" t="s">
        <v>148</v>
      </c>
      <c r="B38" s="97" t="s">
        <v>163</v>
      </c>
      <c r="C38" s="85"/>
      <c r="D38" s="85"/>
      <c r="E38" s="85"/>
      <c r="F38" s="85"/>
      <c r="G38" s="85"/>
      <c r="H38" s="85"/>
    </row>
    <row r="39" spans="1:8" x14ac:dyDescent="0.2">
      <c r="A39" s="44" t="s">
        <v>149</v>
      </c>
      <c r="B39" s="97" t="s">
        <v>164</v>
      </c>
      <c r="C39" s="85"/>
      <c r="D39" s="85"/>
      <c r="E39" s="85"/>
      <c r="F39" s="85"/>
      <c r="G39" s="85"/>
      <c r="H39" s="85"/>
    </row>
    <row r="40" spans="1:8" x14ac:dyDescent="0.2">
      <c r="A40" s="44" t="s">
        <v>150</v>
      </c>
      <c r="B40" s="97" t="s">
        <v>165</v>
      </c>
      <c r="C40" s="85"/>
      <c r="D40" s="85"/>
      <c r="E40" s="85"/>
      <c r="F40" s="85"/>
      <c r="G40" s="85"/>
      <c r="H40" s="85"/>
    </row>
    <row r="41" spans="1:8" x14ac:dyDescent="0.2">
      <c r="A41" s="44" t="s">
        <v>151</v>
      </c>
      <c r="B41" s="97" t="s">
        <v>166</v>
      </c>
      <c r="C41" s="85"/>
      <c r="D41" s="85"/>
      <c r="E41" s="85"/>
      <c r="F41" s="85"/>
      <c r="G41" s="85"/>
      <c r="H41" s="85"/>
    </row>
    <row r="42" spans="1:8" x14ac:dyDescent="0.2">
      <c r="A42" s="44" t="s">
        <v>167</v>
      </c>
      <c r="B42" s="97" t="s">
        <v>168</v>
      </c>
      <c r="C42" s="85"/>
      <c r="D42" s="85"/>
      <c r="E42" s="85"/>
      <c r="F42" s="85"/>
      <c r="G42" s="85"/>
      <c r="H42" s="85"/>
    </row>
    <row r="43" spans="1:8" x14ac:dyDescent="0.2">
      <c r="A43" s="44" t="s">
        <v>152</v>
      </c>
      <c r="B43" s="97" t="s">
        <v>169</v>
      </c>
      <c r="C43" s="85"/>
      <c r="D43" s="85"/>
      <c r="E43" s="85"/>
      <c r="F43" s="85"/>
      <c r="G43" s="85"/>
      <c r="H43" s="85"/>
    </row>
    <row r="44" spans="1:8" x14ac:dyDescent="0.2">
      <c r="A44" s="44" t="s">
        <v>170</v>
      </c>
      <c r="B44" s="97" t="s">
        <v>171</v>
      </c>
      <c r="C44" s="85"/>
      <c r="D44" s="85"/>
      <c r="E44" s="85"/>
      <c r="F44" s="85"/>
      <c r="G44" s="85"/>
      <c r="H44" s="85"/>
    </row>
    <row r="45" spans="1:8" x14ac:dyDescent="0.2">
      <c r="A45" s="44" t="s">
        <v>153</v>
      </c>
      <c r="B45" s="97" t="s">
        <v>172</v>
      </c>
      <c r="C45" s="85"/>
      <c r="D45" s="85"/>
      <c r="E45" s="85"/>
      <c r="F45" s="85"/>
      <c r="G45" s="85"/>
      <c r="H45" s="85"/>
    </row>
    <row r="46" spans="1:8" x14ac:dyDescent="0.2">
      <c r="A46" s="44" t="s">
        <v>173</v>
      </c>
      <c r="B46" s="97" t="s">
        <v>174</v>
      </c>
      <c r="C46" s="85"/>
      <c r="D46" s="85"/>
      <c r="E46" s="85"/>
      <c r="F46" s="85"/>
      <c r="G46" s="85"/>
      <c r="H46" s="85"/>
    </row>
    <row r="47" spans="1:8" x14ac:dyDescent="0.2">
      <c r="A47" s="44" t="s">
        <v>154</v>
      </c>
      <c r="B47" s="97" t="s">
        <v>175</v>
      </c>
      <c r="C47" s="85"/>
      <c r="D47" s="85"/>
      <c r="E47" s="85"/>
      <c r="F47" s="85"/>
      <c r="G47" s="85"/>
      <c r="H47" s="85"/>
    </row>
    <row r="48" spans="1:8" x14ac:dyDescent="0.2">
      <c r="A48" s="44" t="s">
        <v>176</v>
      </c>
      <c r="B48" s="97" t="s">
        <v>177</v>
      </c>
      <c r="C48" s="85"/>
      <c r="D48" s="85"/>
      <c r="E48" s="85"/>
      <c r="F48" s="85"/>
      <c r="G48" s="85"/>
      <c r="H48" s="85"/>
    </row>
    <row r="49" spans="1:8" x14ac:dyDescent="0.2">
      <c r="A49" s="44" t="s">
        <v>155</v>
      </c>
      <c r="B49" s="97" t="s">
        <v>178</v>
      </c>
      <c r="C49" s="85"/>
      <c r="D49" s="85"/>
      <c r="E49" s="85"/>
      <c r="F49" s="85"/>
      <c r="G49" s="85"/>
      <c r="H49" s="85"/>
    </row>
    <row r="50" spans="1:8" x14ac:dyDescent="0.2">
      <c r="A50" s="45" t="s">
        <v>156</v>
      </c>
      <c r="B50" s="97" t="s">
        <v>179</v>
      </c>
      <c r="C50" s="85"/>
      <c r="D50" s="85"/>
      <c r="E50" s="85"/>
      <c r="F50" s="85"/>
      <c r="G50" s="85"/>
      <c r="H50" s="85"/>
    </row>
    <row r="51" spans="1:8" x14ac:dyDescent="0.2">
      <c r="A51" s="45" t="s">
        <v>157</v>
      </c>
      <c r="B51" s="97" t="s">
        <v>180</v>
      </c>
      <c r="C51" s="85"/>
      <c r="D51" s="85"/>
      <c r="E51" s="85"/>
      <c r="F51" s="85"/>
      <c r="G51" s="85"/>
      <c r="H51" s="85"/>
    </row>
    <row r="52" spans="1:8" x14ac:dyDescent="0.2">
      <c r="A52" s="46" t="s">
        <v>158</v>
      </c>
      <c r="B52" s="99" t="s">
        <v>181</v>
      </c>
      <c r="C52" s="100"/>
      <c r="D52" s="100"/>
      <c r="E52" s="100"/>
      <c r="F52" s="100"/>
      <c r="G52" s="100"/>
      <c r="H52" s="100"/>
    </row>
    <row r="54" spans="1:8" x14ac:dyDescent="0.2">
      <c r="A54" s="47"/>
      <c r="B54" t="s">
        <v>182</v>
      </c>
    </row>
  </sheetData>
  <mergeCells count="22">
    <mergeCell ref="B49:H49"/>
    <mergeCell ref="B50:H50"/>
    <mergeCell ref="B51:H51"/>
    <mergeCell ref="B52:H52"/>
    <mergeCell ref="B43:H43"/>
    <mergeCell ref="B44:H44"/>
    <mergeCell ref="B45:H45"/>
    <mergeCell ref="B46:H46"/>
    <mergeCell ref="B47:H47"/>
    <mergeCell ref="B48:H48"/>
    <mergeCell ref="B42:H42"/>
    <mergeCell ref="A1:I1"/>
    <mergeCell ref="A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</mergeCells>
  <pageMargins left="0.75" right="0.75" top="1" bottom="1" header="0.5" footer="0.5"/>
  <pageSetup paperSize="9" firstPageNumber="4294963191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A3CB-6A64-4972-9FBE-216C261B7EC4}">
  <sheetPr>
    <pageSetUpPr fitToPage="1"/>
  </sheetPr>
  <dimension ref="A1:N12"/>
  <sheetViews>
    <sheetView zoomScaleNormal="100" workbookViewId="0">
      <selection activeCell="F5" sqref="F5"/>
    </sheetView>
  </sheetViews>
  <sheetFormatPr defaultRowHeight="12.75" x14ac:dyDescent="0.2"/>
  <cols>
    <col min="1" max="1" width="22.140625" style="60" bestFit="1" customWidth="1"/>
    <col min="14" max="14" width="13.7109375" customWidth="1"/>
  </cols>
  <sheetData>
    <row r="1" spans="1:14" ht="15.75" x14ac:dyDescent="0.2">
      <c r="A1" s="70" t="s">
        <v>185</v>
      </c>
      <c r="B1" s="68" t="s">
        <v>188</v>
      </c>
      <c r="C1" s="68" t="s">
        <v>191</v>
      </c>
      <c r="D1" s="68" t="s">
        <v>193</v>
      </c>
      <c r="E1" s="68" t="s">
        <v>12</v>
      </c>
      <c r="F1" s="68" t="s">
        <v>195</v>
      </c>
      <c r="G1" s="68" t="s">
        <v>197</v>
      </c>
      <c r="H1" s="68" t="s">
        <v>199</v>
      </c>
      <c r="I1" s="68" t="s">
        <v>201</v>
      </c>
      <c r="J1" s="69" t="s">
        <v>203</v>
      </c>
      <c r="K1" s="68" t="s">
        <v>205</v>
      </c>
      <c r="L1" s="68" t="s">
        <v>11</v>
      </c>
      <c r="M1" s="67" t="s">
        <v>10</v>
      </c>
      <c r="N1" s="71" t="s">
        <v>247</v>
      </c>
    </row>
    <row r="2" spans="1:14" ht="14.25" x14ac:dyDescent="0.2">
      <c r="A2" s="66" t="s">
        <v>218</v>
      </c>
      <c r="B2" s="63">
        <v>136</v>
      </c>
      <c r="C2" s="63">
        <v>30</v>
      </c>
      <c r="D2" s="63">
        <v>253</v>
      </c>
      <c r="E2" s="63">
        <v>14</v>
      </c>
      <c r="F2" s="63">
        <v>71</v>
      </c>
      <c r="G2" s="63">
        <v>130</v>
      </c>
      <c r="H2" s="63">
        <v>110</v>
      </c>
      <c r="I2" s="63">
        <v>9</v>
      </c>
      <c r="J2" s="63">
        <v>50</v>
      </c>
      <c r="K2" s="63">
        <v>45</v>
      </c>
      <c r="L2" s="63">
        <v>90</v>
      </c>
      <c r="M2" s="65">
        <v>112</v>
      </c>
      <c r="N2" s="23" t="s">
        <v>77</v>
      </c>
    </row>
    <row r="3" spans="1:14" ht="14.25" x14ac:dyDescent="0.2">
      <c r="A3" s="66" t="s">
        <v>217</v>
      </c>
      <c r="B3" s="63">
        <v>152</v>
      </c>
      <c r="C3" s="63">
        <v>40</v>
      </c>
      <c r="D3" s="63">
        <v>290</v>
      </c>
      <c r="E3" s="63">
        <v>19</v>
      </c>
      <c r="F3" s="63">
        <v>80</v>
      </c>
      <c r="G3" s="63">
        <v>147</v>
      </c>
      <c r="H3" s="63">
        <v>126</v>
      </c>
      <c r="I3" s="63">
        <v>10</v>
      </c>
      <c r="J3" s="63">
        <v>50</v>
      </c>
      <c r="K3" s="63">
        <v>50</v>
      </c>
      <c r="L3" s="63">
        <v>100</v>
      </c>
      <c r="M3" s="65">
        <v>125</v>
      </c>
      <c r="N3" s="23" t="s">
        <v>77</v>
      </c>
    </row>
    <row r="4" spans="1:14" ht="14.25" x14ac:dyDescent="0.2">
      <c r="A4" s="66" t="s">
        <v>216</v>
      </c>
      <c r="B4" s="63">
        <v>174</v>
      </c>
      <c r="C4" s="63">
        <v>50</v>
      </c>
      <c r="D4" s="63">
        <v>332</v>
      </c>
      <c r="E4" s="63">
        <v>24</v>
      </c>
      <c r="F4" s="63">
        <v>90</v>
      </c>
      <c r="G4" s="63">
        <v>162</v>
      </c>
      <c r="H4" s="63">
        <v>151</v>
      </c>
      <c r="I4" s="63">
        <v>13</v>
      </c>
      <c r="J4" s="63">
        <v>50</v>
      </c>
      <c r="K4" s="63">
        <v>56</v>
      </c>
      <c r="L4" s="63">
        <v>100</v>
      </c>
      <c r="M4" s="65">
        <v>140</v>
      </c>
      <c r="N4" s="23" t="s">
        <v>77</v>
      </c>
    </row>
    <row r="5" spans="1:14" ht="14.25" x14ac:dyDescent="0.2">
      <c r="A5" s="66" t="s">
        <v>215</v>
      </c>
      <c r="B5" s="63">
        <v>200</v>
      </c>
      <c r="C5" s="63">
        <v>60</v>
      </c>
      <c r="D5" s="63">
        <v>387</v>
      </c>
      <c r="E5" s="63">
        <v>28</v>
      </c>
      <c r="F5" s="63">
        <v>100</v>
      </c>
      <c r="G5" s="63">
        <v>200</v>
      </c>
      <c r="H5" s="63">
        <v>180</v>
      </c>
      <c r="I5" s="63">
        <v>15</v>
      </c>
      <c r="J5" s="63">
        <v>50</v>
      </c>
      <c r="K5" s="63">
        <v>63</v>
      </c>
      <c r="L5" s="63">
        <v>140</v>
      </c>
      <c r="M5" s="65">
        <v>160</v>
      </c>
      <c r="N5" s="23" t="s">
        <v>77</v>
      </c>
    </row>
    <row r="6" spans="1:14" ht="14.25" x14ac:dyDescent="0.2">
      <c r="A6" s="66" t="s">
        <v>72</v>
      </c>
      <c r="B6" s="63">
        <v>221</v>
      </c>
      <c r="C6" s="63">
        <v>60</v>
      </c>
      <c r="D6" s="63">
        <v>392</v>
      </c>
      <c r="E6" s="63">
        <v>28</v>
      </c>
      <c r="F6" s="63">
        <v>112</v>
      </c>
      <c r="G6" s="63">
        <v>230</v>
      </c>
      <c r="H6" s="63">
        <v>180</v>
      </c>
      <c r="I6" s="63">
        <v>18</v>
      </c>
      <c r="J6" s="63">
        <v>50</v>
      </c>
      <c r="K6" s="63">
        <v>70</v>
      </c>
      <c r="L6" s="63">
        <v>140</v>
      </c>
      <c r="M6" s="65">
        <v>190</v>
      </c>
      <c r="N6" s="23" t="s">
        <v>76</v>
      </c>
    </row>
    <row r="7" spans="1:14" ht="14.25" x14ac:dyDescent="0.2">
      <c r="A7" s="66" t="s">
        <v>214</v>
      </c>
      <c r="B7" s="63">
        <v>258</v>
      </c>
      <c r="C7" s="63">
        <v>80</v>
      </c>
      <c r="D7" s="63">
        <v>468</v>
      </c>
      <c r="E7" s="63">
        <v>38</v>
      </c>
      <c r="F7" s="63">
        <v>132</v>
      </c>
      <c r="G7" s="63">
        <v>256</v>
      </c>
      <c r="H7" s="63">
        <v>218</v>
      </c>
      <c r="I7" s="63">
        <v>20</v>
      </c>
      <c r="J7" s="63">
        <v>50</v>
      </c>
      <c r="K7" s="63">
        <v>89</v>
      </c>
      <c r="L7" s="63">
        <v>140</v>
      </c>
      <c r="M7" s="65">
        <v>216</v>
      </c>
      <c r="N7" s="23" t="s">
        <v>76</v>
      </c>
    </row>
    <row r="8" spans="1:14" ht="14.25" x14ac:dyDescent="0.2">
      <c r="A8" s="66" t="s">
        <v>213</v>
      </c>
      <c r="B8" s="63">
        <v>305</v>
      </c>
      <c r="C8" s="63">
        <v>110</v>
      </c>
      <c r="D8" s="63">
        <v>675</v>
      </c>
      <c r="E8" s="63">
        <v>42</v>
      </c>
      <c r="F8" s="63">
        <v>160</v>
      </c>
      <c r="G8" s="63">
        <v>310</v>
      </c>
      <c r="H8" s="63">
        <v>310</v>
      </c>
      <c r="I8" s="63">
        <v>22</v>
      </c>
      <c r="J8" s="63">
        <v>50</v>
      </c>
      <c r="K8" s="63">
        <v>108</v>
      </c>
      <c r="L8" s="63">
        <v>210</v>
      </c>
      <c r="M8" s="65">
        <v>254</v>
      </c>
      <c r="N8" s="21" t="s">
        <v>75</v>
      </c>
    </row>
    <row r="9" spans="1:14" ht="14.25" x14ac:dyDescent="0.2">
      <c r="A9" s="66" t="s">
        <v>212</v>
      </c>
      <c r="B9" s="63">
        <v>348</v>
      </c>
      <c r="C9" s="63">
        <v>110</v>
      </c>
      <c r="D9" s="63">
        <v>705</v>
      </c>
      <c r="E9" s="63">
        <v>48</v>
      </c>
      <c r="F9" s="63">
        <v>180</v>
      </c>
      <c r="G9" s="63">
        <v>324</v>
      </c>
      <c r="H9" s="63">
        <v>324</v>
      </c>
      <c r="I9" s="63">
        <v>26</v>
      </c>
      <c r="J9" s="63">
        <v>50</v>
      </c>
      <c r="K9" s="63">
        <v>121</v>
      </c>
      <c r="L9" s="63">
        <v>241</v>
      </c>
      <c r="M9" s="65">
        <v>279</v>
      </c>
      <c r="N9" s="19" t="s">
        <v>74</v>
      </c>
    </row>
    <row r="10" spans="1:14" ht="14.25" x14ac:dyDescent="0.2">
      <c r="A10" s="66" t="s">
        <v>211</v>
      </c>
      <c r="B10" s="63">
        <v>381</v>
      </c>
      <c r="C10" s="63">
        <v>110</v>
      </c>
      <c r="D10" s="63">
        <v>731</v>
      </c>
      <c r="E10" s="63">
        <v>55</v>
      </c>
      <c r="F10" s="63">
        <v>200</v>
      </c>
      <c r="G10" s="63">
        <v>378</v>
      </c>
      <c r="H10" s="63">
        <v>354</v>
      </c>
      <c r="I10" s="63">
        <v>30</v>
      </c>
      <c r="J10" s="63">
        <v>50</v>
      </c>
      <c r="K10" s="63">
        <v>133</v>
      </c>
      <c r="L10" s="63">
        <v>267</v>
      </c>
      <c r="M10" s="65">
        <v>318</v>
      </c>
      <c r="N10" s="19" t="s">
        <v>74</v>
      </c>
    </row>
    <row r="11" spans="1:14" ht="14.25" x14ac:dyDescent="0.2">
      <c r="A11" s="64" t="s">
        <v>210</v>
      </c>
      <c r="B11" s="62">
        <v>442</v>
      </c>
      <c r="C11" s="62">
        <v>110</v>
      </c>
      <c r="D11" s="62">
        <v>835</v>
      </c>
      <c r="E11" s="62">
        <v>60</v>
      </c>
      <c r="F11" s="62">
        <v>225</v>
      </c>
      <c r="G11" s="62">
        <v>416</v>
      </c>
      <c r="H11" s="62">
        <v>360</v>
      </c>
      <c r="I11" s="62">
        <v>32</v>
      </c>
      <c r="J11" s="63">
        <v>50</v>
      </c>
      <c r="K11" s="62">
        <v>149</v>
      </c>
      <c r="L11" s="62">
        <v>286</v>
      </c>
      <c r="M11" s="61">
        <v>356</v>
      </c>
      <c r="N11" s="19" t="s">
        <v>73</v>
      </c>
    </row>
    <row r="12" spans="1:14" ht="14.25" x14ac:dyDescent="0.2">
      <c r="A12" s="64" t="s">
        <v>209</v>
      </c>
      <c r="B12" s="62">
        <v>495</v>
      </c>
      <c r="C12" s="62">
        <v>140</v>
      </c>
      <c r="D12" s="62">
        <v>910</v>
      </c>
      <c r="E12" s="62">
        <v>60</v>
      </c>
      <c r="F12" s="62">
        <v>250</v>
      </c>
      <c r="G12" s="62">
        <v>473</v>
      </c>
      <c r="H12" s="62">
        <v>406</v>
      </c>
      <c r="I12" s="62">
        <v>40</v>
      </c>
      <c r="J12" s="63">
        <v>50</v>
      </c>
      <c r="K12" s="62">
        <v>168</v>
      </c>
      <c r="L12" s="62">
        <v>349</v>
      </c>
      <c r="M12" s="61">
        <v>406</v>
      </c>
      <c r="N12" s="19" t="s">
        <v>73</v>
      </c>
    </row>
  </sheetData>
  <pageMargins left="0.75" right="0.75" top="0.56999999999999995" bottom="0.56000000000000005" header="0.5" footer="0.5"/>
  <pageSetup paperSize="9" scale="9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1FB2-5176-4E10-A9B0-C140D209C77D}">
  <dimension ref="A1:M18"/>
  <sheetViews>
    <sheetView topLeftCell="A2" zoomScale="110" zoomScaleNormal="110" workbookViewId="0">
      <selection activeCell="H12" sqref="H12"/>
    </sheetView>
  </sheetViews>
  <sheetFormatPr defaultColWidth="9.140625" defaultRowHeight="12.75" x14ac:dyDescent="0.2"/>
  <cols>
    <col min="1" max="1" width="15.140625" style="16" customWidth="1"/>
    <col min="2" max="2" width="54.28515625" style="16" customWidth="1"/>
    <col min="3" max="3" width="11.28515625" style="16" customWidth="1"/>
    <col min="4" max="16384" width="9.140625" style="16"/>
  </cols>
  <sheetData>
    <row r="1" spans="1:13" ht="15.75" x14ac:dyDescent="0.25">
      <c r="A1" s="95" t="s">
        <v>183</v>
      </c>
      <c r="B1" s="95"/>
      <c r="C1" s="95"/>
      <c r="D1" s="48"/>
      <c r="E1" s="48"/>
      <c r="F1" s="48"/>
      <c r="G1" s="48"/>
      <c r="H1" s="48"/>
      <c r="I1" s="48"/>
    </row>
    <row r="3" spans="1:13" ht="15.75" x14ac:dyDescent="0.25">
      <c r="A3" s="101" t="s">
        <v>89</v>
      </c>
      <c r="B3" s="101"/>
      <c r="C3" s="101"/>
    </row>
    <row r="4" spans="1:13" x14ac:dyDescent="0.2">
      <c r="A4" s="49" t="s">
        <v>90</v>
      </c>
      <c r="B4" s="50" t="s">
        <v>91</v>
      </c>
      <c r="C4" s="50" t="s">
        <v>184</v>
      </c>
    </row>
    <row r="5" spans="1:13" ht="25.5" x14ac:dyDescent="0.2">
      <c r="A5" s="49" t="s">
        <v>185</v>
      </c>
      <c r="B5" s="51" t="s">
        <v>186</v>
      </c>
      <c r="C5" s="52" t="s">
        <v>187</v>
      </c>
    </row>
    <row r="6" spans="1:13" x14ac:dyDescent="0.2">
      <c r="A6" s="49" t="s">
        <v>188</v>
      </c>
      <c r="B6" s="53" t="s">
        <v>189</v>
      </c>
      <c r="C6" s="54" t="s">
        <v>190</v>
      </c>
    </row>
    <row r="7" spans="1:13" x14ac:dyDescent="0.2">
      <c r="A7" s="49" t="s">
        <v>191</v>
      </c>
      <c r="B7" s="55" t="s">
        <v>192</v>
      </c>
      <c r="C7" s="54" t="s">
        <v>190</v>
      </c>
      <c r="L7" s="56"/>
      <c r="M7" s="56"/>
    </row>
    <row r="8" spans="1:13" x14ac:dyDescent="0.2">
      <c r="A8" s="49" t="s">
        <v>193</v>
      </c>
      <c r="B8" s="53" t="s">
        <v>194</v>
      </c>
      <c r="C8" s="54" t="s">
        <v>190</v>
      </c>
      <c r="E8" s="56"/>
      <c r="F8" s="56"/>
      <c r="G8" s="56"/>
      <c r="H8" s="56"/>
    </row>
    <row r="9" spans="1:13" x14ac:dyDescent="0.2">
      <c r="A9" s="49" t="s">
        <v>12</v>
      </c>
      <c r="B9" s="53" t="s">
        <v>124</v>
      </c>
      <c r="C9" s="54" t="s">
        <v>190</v>
      </c>
    </row>
    <row r="10" spans="1:13" x14ac:dyDescent="0.2">
      <c r="A10" s="49" t="s">
        <v>195</v>
      </c>
      <c r="B10" s="55" t="s">
        <v>196</v>
      </c>
      <c r="C10" s="54" t="s">
        <v>190</v>
      </c>
    </row>
    <row r="11" spans="1:13" x14ac:dyDescent="0.2">
      <c r="A11" s="49" t="s">
        <v>197</v>
      </c>
      <c r="B11" s="55" t="s">
        <v>198</v>
      </c>
      <c r="C11" s="54" t="s">
        <v>190</v>
      </c>
    </row>
    <row r="12" spans="1:13" x14ac:dyDescent="0.2">
      <c r="A12" s="49" t="s">
        <v>199</v>
      </c>
      <c r="B12" s="53" t="s">
        <v>200</v>
      </c>
      <c r="C12" s="54" t="s">
        <v>190</v>
      </c>
    </row>
    <row r="13" spans="1:13" x14ac:dyDescent="0.2">
      <c r="A13" s="49" t="s">
        <v>201</v>
      </c>
      <c r="B13" s="53" t="s">
        <v>202</v>
      </c>
      <c r="C13" s="54" t="s">
        <v>190</v>
      </c>
    </row>
    <row r="14" spans="1:13" x14ac:dyDescent="0.2">
      <c r="A14" s="49" t="s">
        <v>203</v>
      </c>
      <c r="B14" s="53" t="s">
        <v>204</v>
      </c>
      <c r="C14" s="54" t="s">
        <v>190</v>
      </c>
    </row>
    <row r="15" spans="1:13" x14ac:dyDescent="0.2">
      <c r="A15" s="49" t="s">
        <v>205</v>
      </c>
      <c r="B15" s="53" t="s">
        <v>206</v>
      </c>
      <c r="C15" s="54" t="s">
        <v>190</v>
      </c>
    </row>
    <row r="16" spans="1:13" x14ac:dyDescent="0.2">
      <c r="A16" s="49" t="s">
        <v>11</v>
      </c>
      <c r="B16" s="53" t="s">
        <v>207</v>
      </c>
      <c r="C16" s="54" t="s">
        <v>190</v>
      </c>
    </row>
    <row r="17" spans="1:3" x14ac:dyDescent="0.2">
      <c r="A17" s="49" t="s">
        <v>10</v>
      </c>
      <c r="B17" s="53" t="s">
        <v>208</v>
      </c>
      <c r="C17" s="57" t="s">
        <v>190</v>
      </c>
    </row>
    <row r="18" spans="1:3" x14ac:dyDescent="0.2">
      <c r="A18" s="58"/>
      <c r="B18" s="59"/>
    </row>
  </sheetData>
  <mergeCells count="2">
    <mergeCell ref="A1:C1"/>
    <mergeCell ref="A3:C3"/>
  </mergeCells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AB5-8F3D-4BCA-BFC2-D0180885B798}">
  <dimension ref="A1:E165"/>
  <sheetViews>
    <sheetView workbookViewId="0">
      <pane ySplit="1" topLeftCell="A2" activePane="bottomLeft" state="frozen"/>
      <selection activeCell="J12" sqref="J12"/>
      <selection pane="bottomLeft" activeCell="E2" sqref="E2"/>
    </sheetView>
  </sheetViews>
  <sheetFormatPr defaultColWidth="9.140625" defaultRowHeight="12.75" x14ac:dyDescent="0.2"/>
  <cols>
    <col min="1" max="2" width="9.140625" style="73"/>
    <col min="3" max="3" width="10.42578125" style="73" customWidth="1"/>
    <col min="4" max="4" width="9.140625" style="73"/>
    <col min="5" max="5" width="11.5703125" style="73" bestFit="1" customWidth="1"/>
    <col min="6" max="16384" width="9.140625" style="74"/>
  </cols>
  <sheetData>
    <row r="1" spans="1:5" x14ac:dyDescent="0.2">
      <c r="A1" s="72" t="s">
        <v>221</v>
      </c>
      <c r="B1" s="72" t="s">
        <v>222</v>
      </c>
      <c r="C1" s="72" t="s">
        <v>223</v>
      </c>
      <c r="D1" s="72" t="s">
        <v>224</v>
      </c>
      <c r="E1" s="72" t="s">
        <v>248</v>
      </c>
    </row>
    <row r="2" spans="1:5" x14ac:dyDescent="0.2">
      <c r="A2" s="75" t="s">
        <v>225</v>
      </c>
      <c r="B2" s="75">
        <v>80</v>
      </c>
      <c r="C2" s="75">
        <v>2</v>
      </c>
      <c r="D2" s="76">
        <v>1108</v>
      </c>
      <c r="E2" s="76" t="str">
        <f>A2&amp;" "&amp;B2&amp;" x "&amp;+C2</f>
        <v>SPA 80 x 2</v>
      </c>
    </row>
    <row r="3" spans="1:5" x14ac:dyDescent="0.2">
      <c r="A3" s="75" t="s">
        <v>225</v>
      </c>
      <c r="B3" s="75">
        <v>85</v>
      </c>
      <c r="C3" s="75">
        <v>2</v>
      </c>
      <c r="D3" s="76">
        <v>1108</v>
      </c>
      <c r="E3" s="76" t="str">
        <f t="shared" ref="E3:E41" si="0">A3&amp;" "&amp;B3&amp;" x "&amp;+C3</f>
        <v>SPA 85 x 2</v>
      </c>
    </row>
    <row r="4" spans="1:5" x14ac:dyDescent="0.2">
      <c r="A4" s="75" t="s">
        <v>225</v>
      </c>
      <c r="B4" s="75">
        <v>90</v>
      </c>
      <c r="C4" s="75">
        <v>2</v>
      </c>
      <c r="D4" s="76">
        <v>1108</v>
      </c>
      <c r="E4" s="76" t="str">
        <f t="shared" si="0"/>
        <v>SPA 90 x 2</v>
      </c>
    </row>
    <row r="5" spans="1:5" x14ac:dyDescent="0.2">
      <c r="A5" s="75" t="s">
        <v>225</v>
      </c>
      <c r="B5" s="75">
        <v>95</v>
      </c>
      <c r="C5" s="75">
        <v>2</v>
      </c>
      <c r="D5" s="76">
        <v>1610</v>
      </c>
      <c r="E5" s="76" t="str">
        <f t="shared" si="0"/>
        <v>SPA 95 x 2</v>
      </c>
    </row>
    <row r="6" spans="1:5" x14ac:dyDescent="0.2">
      <c r="A6" s="75" t="s">
        <v>225</v>
      </c>
      <c r="B6" s="75">
        <v>100</v>
      </c>
      <c r="C6" s="75">
        <v>2</v>
      </c>
      <c r="D6" s="76">
        <v>1610</v>
      </c>
      <c r="E6" s="76" t="str">
        <f t="shared" si="0"/>
        <v>SPA 100 x 2</v>
      </c>
    </row>
    <row r="7" spans="1:5" x14ac:dyDescent="0.2">
      <c r="A7" s="75" t="s">
        <v>225</v>
      </c>
      <c r="B7" s="75">
        <v>106</v>
      </c>
      <c r="C7" s="75">
        <v>2</v>
      </c>
      <c r="D7" s="76">
        <v>1610</v>
      </c>
      <c r="E7" s="76" t="str">
        <f t="shared" si="0"/>
        <v>SPA 106 x 2</v>
      </c>
    </row>
    <row r="8" spans="1:5" x14ac:dyDescent="0.2">
      <c r="A8" s="75" t="s">
        <v>225</v>
      </c>
      <c r="B8" s="75">
        <v>112</v>
      </c>
      <c r="C8" s="75">
        <v>2</v>
      </c>
      <c r="D8" s="76">
        <v>1610</v>
      </c>
      <c r="E8" s="76" t="str">
        <f t="shared" si="0"/>
        <v>SPA 112 x 2</v>
      </c>
    </row>
    <row r="9" spans="1:5" x14ac:dyDescent="0.2">
      <c r="A9" s="75" t="s">
        <v>225</v>
      </c>
      <c r="B9" s="75">
        <v>118</v>
      </c>
      <c r="C9" s="75">
        <v>2</v>
      </c>
      <c r="D9" s="76">
        <v>1610</v>
      </c>
      <c r="E9" s="76" t="str">
        <f t="shared" si="0"/>
        <v>SPA 118 x 2</v>
      </c>
    </row>
    <row r="10" spans="1:5" x14ac:dyDescent="0.2">
      <c r="A10" s="75" t="s">
        <v>225</v>
      </c>
      <c r="B10" s="75">
        <v>125</v>
      </c>
      <c r="C10" s="75">
        <v>2</v>
      </c>
      <c r="D10" s="76">
        <v>1610</v>
      </c>
      <c r="E10" s="76" t="str">
        <f t="shared" si="0"/>
        <v>SPA 125 x 2</v>
      </c>
    </row>
    <row r="11" spans="1:5" x14ac:dyDescent="0.2">
      <c r="A11" s="75" t="s">
        <v>225</v>
      </c>
      <c r="B11" s="75">
        <v>132</v>
      </c>
      <c r="C11" s="75">
        <v>2</v>
      </c>
      <c r="D11" s="76">
        <v>1610</v>
      </c>
      <c r="E11" s="76" t="str">
        <f t="shared" si="0"/>
        <v>SPA 132 x 2</v>
      </c>
    </row>
    <row r="12" spans="1:5" x14ac:dyDescent="0.2">
      <c r="A12" s="75" t="s">
        <v>225</v>
      </c>
      <c r="B12" s="75">
        <v>140</v>
      </c>
      <c r="C12" s="75">
        <v>2</v>
      </c>
      <c r="D12" s="76">
        <v>2012</v>
      </c>
      <c r="E12" s="76" t="str">
        <f t="shared" si="0"/>
        <v>SPA 140 x 2</v>
      </c>
    </row>
    <row r="13" spans="1:5" x14ac:dyDescent="0.2">
      <c r="A13" s="75" t="s">
        <v>225</v>
      </c>
      <c r="B13" s="75">
        <v>150</v>
      </c>
      <c r="C13" s="75">
        <v>2</v>
      </c>
      <c r="D13" s="76">
        <v>2012</v>
      </c>
      <c r="E13" s="76" t="str">
        <f t="shared" si="0"/>
        <v>SPA 150 x 2</v>
      </c>
    </row>
    <row r="14" spans="1:5" x14ac:dyDescent="0.2">
      <c r="A14" s="75" t="s">
        <v>225</v>
      </c>
      <c r="B14" s="75">
        <v>160</v>
      </c>
      <c r="C14" s="75">
        <v>2</v>
      </c>
      <c r="D14" s="76">
        <v>2012</v>
      </c>
      <c r="E14" s="76" t="str">
        <f t="shared" si="0"/>
        <v>SPA 160 x 2</v>
      </c>
    </row>
    <row r="15" spans="1:5" x14ac:dyDescent="0.2">
      <c r="A15" s="75" t="s">
        <v>225</v>
      </c>
      <c r="B15" s="75">
        <v>180</v>
      </c>
      <c r="C15" s="75">
        <v>2</v>
      </c>
      <c r="D15" s="76">
        <v>2012</v>
      </c>
      <c r="E15" s="76" t="str">
        <f t="shared" si="0"/>
        <v>SPA 180 x 2</v>
      </c>
    </row>
    <row r="16" spans="1:5" x14ac:dyDescent="0.2">
      <c r="A16" s="75" t="s">
        <v>225</v>
      </c>
      <c r="B16" s="75">
        <v>200</v>
      </c>
      <c r="C16" s="75">
        <v>2</v>
      </c>
      <c r="D16" s="76">
        <v>2517</v>
      </c>
      <c r="E16" s="76" t="str">
        <f t="shared" si="0"/>
        <v>SPA 200 x 2</v>
      </c>
    </row>
    <row r="17" spans="1:5" x14ac:dyDescent="0.2">
      <c r="A17" s="75" t="s">
        <v>225</v>
      </c>
      <c r="B17" s="75">
        <v>250</v>
      </c>
      <c r="C17" s="75">
        <v>2</v>
      </c>
      <c r="D17" s="76">
        <v>2517</v>
      </c>
      <c r="E17" s="76" t="str">
        <f t="shared" si="0"/>
        <v>SPA 250 x 2</v>
      </c>
    </row>
    <row r="18" spans="1:5" x14ac:dyDescent="0.2">
      <c r="A18" s="75" t="s">
        <v>225</v>
      </c>
      <c r="B18" s="75">
        <v>315</v>
      </c>
      <c r="C18" s="75">
        <v>2</v>
      </c>
      <c r="D18" s="76">
        <v>2517</v>
      </c>
      <c r="E18" s="76" t="str">
        <f t="shared" si="0"/>
        <v>SPA 315 x 2</v>
      </c>
    </row>
    <row r="19" spans="1:5" x14ac:dyDescent="0.2">
      <c r="A19" s="75" t="s">
        <v>225</v>
      </c>
      <c r="B19" s="75">
        <v>400</v>
      </c>
      <c r="C19" s="75">
        <v>2</v>
      </c>
      <c r="D19" s="76">
        <v>2517</v>
      </c>
      <c r="E19" s="76" t="str">
        <f t="shared" si="0"/>
        <v>SPA 400 x 2</v>
      </c>
    </row>
    <row r="20" spans="1:5" x14ac:dyDescent="0.2">
      <c r="A20" s="75" t="s">
        <v>225</v>
      </c>
      <c r="B20" s="75">
        <v>500</v>
      </c>
      <c r="C20" s="75">
        <v>2</v>
      </c>
      <c r="D20" s="76">
        <v>2517</v>
      </c>
      <c r="E20" s="76" t="str">
        <f t="shared" si="0"/>
        <v>SPA 500 x 2</v>
      </c>
    </row>
    <row r="21" spans="1:5" x14ac:dyDescent="0.2">
      <c r="A21" s="75" t="s">
        <v>225</v>
      </c>
      <c r="B21" s="75">
        <v>630</v>
      </c>
      <c r="C21" s="75">
        <v>2</v>
      </c>
      <c r="D21" s="76">
        <v>3020</v>
      </c>
      <c r="E21" s="76" t="str">
        <f t="shared" si="0"/>
        <v>SPA 630 x 2</v>
      </c>
    </row>
    <row r="22" spans="1:5" x14ac:dyDescent="0.2">
      <c r="A22" s="75" t="s">
        <v>225</v>
      </c>
      <c r="B22" s="75">
        <v>80</v>
      </c>
      <c r="C22" s="75">
        <v>3</v>
      </c>
      <c r="D22" s="76">
        <v>1108</v>
      </c>
      <c r="E22" s="76" t="str">
        <f t="shared" si="0"/>
        <v>SPA 80 x 3</v>
      </c>
    </row>
    <row r="23" spans="1:5" x14ac:dyDescent="0.2">
      <c r="A23" s="75" t="s">
        <v>225</v>
      </c>
      <c r="B23" s="75">
        <v>85</v>
      </c>
      <c r="C23" s="75">
        <v>3</v>
      </c>
      <c r="D23" s="76">
        <v>1108</v>
      </c>
      <c r="E23" s="76" t="str">
        <f t="shared" si="0"/>
        <v>SPA 85 x 3</v>
      </c>
    </row>
    <row r="24" spans="1:5" x14ac:dyDescent="0.2">
      <c r="A24" s="75" t="s">
        <v>225</v>
      </c>
      <c r="B24" s="75">
        <v>90</v>
      </c>
      <c r="C24" s="75">
        <v>3</v>
      </c>
      <c r="D24" s="76">
        <v>1610</v>
      </c>
      <c r="E24" s="76" t="str">
        <f t="shared" si="0"/>
        <v>SPA 90 x 3</v>
      </c>
    </row>
    <row r="25" spans="1:5" x14ac:dyDescent="0.2">
      <c r="A25" s="75" t="s">
        <v>225</v>
      </c>
      <c r="B25" s="75">
        <v>95</v>
      </c>
      <c r="C25" s="75">
        <v>3</v>
      </c>
      <c r="D25" s="76">
        <v>1610</v>
      </c>
      <c r="E25" s="76" t="str">
        <f t="shared" si="0"/>
        <v>SPA 95 x 3</v>
      </c>
    </row>
    <row r="26" spans="1:5" x14ac:dyDescent="0.2">
      <c r="A26" s="75" t="s">
        <v>225</v>
      </c>
      <c r="B26" s="75">
        <v>100</v>
      </c>
      <c r="C26" s="75">
        <v>3</v>
      </c>
      <c r="D26" s="76">
        <v>1610</v>
      </c>
      <c r="E26" s="76" t="str">
        <f t="shared" si="0"/>
        <v>SPA 100 x 3</v>
      </c>
    </row>
    <row r="27" spans="1:5" x14ac:dyDescent="0.2">
      <c r="A27" s="75" t="s">
        <v>225</v>
      </c>
      <c r="B27" s="75">
        <v>106</v>
      </c>
      <c r="C27" s="75">
        <v>3</v>
      </c>
      <c r="D27" s="76">
        <v>1610</v>
      </c>
      <c r="E27" s="76" t="str">
        <f t="shared" si="0"/>
        <v>SPA 106 x 3</v>
      </c>
    </row>
    <row r="28" spans="1:5" x14ac:dyDescent="0.2">
      <c r="A28" s="75" t="s">
        <v>225</v>
      </c>
      <c r="B28" s="75">
        <v>112</v>
      </c>
      <c r="C28" s="75">
        <v>3</v>
      </c>
      <c r="D28" s="76">
        <v>2012</v>
      </c>
      <c r="E28" s="76" t="str">
        <f t="shared" si="0"/>
        <v>SPA 112 x 3</v>
      </c>
    </row>
    <row r="29" spans="1:5" x14ac:dyDescent="0.2">
      <c r="A29" s="75" t="s">
        <v>225</v>
      </c>
      <c r="B29" s="75">
        <v>118</v>
      </c>
      <c r="C29" s="75">
        <v>3</v>
      </c>
      <c r="D29" s="76">
        <v>2012</v>
      </c>
      <c r="E29" s="76" t="str">
        <f t="shared" si="0"/>
        <v>SPA 118 x 3</v>
      </c>
    </row>
    <row r="30" spans="1:5" x14ac:dyDescent="0.2">
      <c r="A30" s="75" t="s">
        <v>225</v>
      </c>
      <c r="B30" s="75">
        <v>125</v>
      </c>
      <c r="C30" s="75">
        <v>3</v>
      </c>
      <c r="D30" s="76">
        <v>2012</v>
      </c>
      <c r="E30" s="76" t="str">
        <f t="shared" si="0"/>
        <v>SPA 125 x 3</v>
      </c>
    </row>
    <row r="31" spans="1:5" x14ac:dyDescent="0.2">
      <c r="A31" s="75" t="s">
        <v>225</v>
      </c>
      <c r="B31" s="75">
        <v>132</v>
      </c>
      <c r="C31" s="75">
        <v>3</v>
      </c>
      <c r="D31" s="76">
        <v>2012</v>
      </c>
      <c r="E31" s="76" t="str">
        <f t="shared" si="0"/>
        <v>SPA 132 x 3</v>
      </c>
    </row>
    <row r="32" spans="1:5" x14ac:dyDescent="0.2">
      <c r="A32" s="75" t="s">
        <v>225</v>
      </c>
      <c r="B32" s="75">
        <v>140</v>
      </c>
      <c r="C32" s="75">
        <v>3</v>
      </c>
      <c r="D32" s="76">
        <v>2517</v>
      </c>
      <c r="E32" s="76" t="str">
        <f t="shared" si="0"/>
        <v>SPA 140 x 3</v>
      </c>
    </row>
    <row r="33" spans="1:5" x14ac:dyDescent="0.2">
      <c r="A33" s="75" t="s">
        <v>225</v>
      </c>
      <c r="B33" s="75">
        <v>150</v>
      </c>
      <c r="C33" s="75">
        <v>3</v>
      </c>
      <c r="D33" s="76">
        <v>2517</v>
      </c>
      <c r="E33" s="76" t="str">
        <f t="shared" si="0"/>
        <v>SPA 150 x 3</v>
      </c>
    </row>
    <row r="34" spans="1:5" x14ac:dyDescent="0.2">
      <c r="A34" s="75" t="s">
        <v>225</v>
      </c>
      <c r="B34" s="75">
        <v>160</v>
      </c>
      <c r="C34" s="75">
        <v>3</v>
      </c>
      <c r="D34" s="76">
        <v>2517</v>
      </c>
      <c r="E34" s="76" t="str">
        <f t="shared" si="0"/>
        <v>SPA 160 x 3</v>
      </c>
    </row>
    <row r="35" spans="1:5" x14ac:dyDescent="0.2">
      <c r="A35" s="75" t="s">
        <v>225</v>
      </c>
      <c r="B35" s="75">
        <v>180</v>
      </c>
      <c r="C35" s="75">
        <v>3</v>
      </c>
      <c r="D35" s="76">
        <v>2517</v>
      </c>
      <c r="E35" s="76" t="str">
        <f t="shared" si="0"/>
        <v>SPA 180 x 3</v>
      </c>
    </row>
    <row r="36" spans="1:5" x14ac:dyDescent="0.2">
      <c r="A36" s="75" t="s">
        <v>225</v>
      </c>
      <c r="B36" s="75">
        <v>200</v>
      </c>
      <c r="C36" s="75">
        <v>3</v>
      </c>
      <c r="D36" s="76">
        <v>2517</v>
      </c>
      <c r="E36" s="76" t="str">
        <f t="shared" si="0"/>
        <v>SPA 200 x 3</v>
      </c>
    </row>
    <row r="37" spans="1:5" x14ac:dyDescent="0.2">
      <c r="A37" s="75" t="s">
        <v>225</v>
      </c>
      <c r="B37" s="75">
        <v>250</v>
      </c>
      <c r="C37" s="75">
        <v>3</v>
      </c>
      <c r="D37" s="76">
        <v>2517</v>
      </c>
      <c r="E37" s="76" t="str">
        <f t="shared" si="0"/>
        <v>SPA 250 x 3</v>
      </c>
    </row>
    <row r="38" spans="1:5" x14ac:dyDescent="0.2">
      <c r="A38" s="75" t="s">
        <v>225</v>
      </c>
      <c r="B38" s="75">
        <v>315</v>
      </c>
      <c r="C38" s="75">
        <v>3</v>
      </c>
      <c r="D38" s="76">
        <v>3020</v>
      </c>
      <c r="E38" s="76" t="str">
        <f t="shared" si="0"/>
        <v>SPA 315 x 3</v>
      </c>
    </row>
    <row r="39" spans="1:5" x14ac:dyDescent="0.2">
      <c r="A39" s="75" t="s">
        <v>225</v>
      </c>
      <c r="B39" s="75">
        <v>400</v>
      </c>
      <c r="C39" s="75">
        <v>3</v>
      </c>
      <c r="D39" s="76">
        <v>3020</v>
      </c>
      <c r="E39" s="76" t="str">
        <f t="shared" si="0"/>
        <v>SPA 400 x 3</v>
      </c>
    </row>
    <row r="40" spans="1:5" x14ac:dyDescent="0.2">
      <c r="A40" s="75" t="s">
        <v>225</v>
      </c>
      <c r="B40" s="75">
        <v>500</v>
      </c>
      <c r="C40" s="75">
        <v>3</v>
      </c>
      <c r="D40" s="76">
        <v>3020</v>
      </c>
      <c r="E40" s="76" t="str">
        <f t="shared" si="0"/>
        <v>SPA 500 x 3</v>
      </c>
    </row>
    <row r="41" spans="1:5" x14ac:dyDescent="0.2">
      <c r="A41" s="75" t="s">
        <v>225</v>
      </c>
      <c r="B41" s="75">
        <v>630</v>
      </c>
      <c r="C41" s="75">
        <v>3</v>
      </c>
      <c r="D41" s="76">
        <v>3020</v>
      </c>
      <c r="E41" s="76" t="str">
        <f t="shared" si="0"/>
        <v>SPA 630 x 3</v>
      </c>
    </row>
    <row r="42" spans="1:5" x14ac:dyDescent="0.2">
      <c r="A42" s="75"/>
      <c r="B42" s="75"/>
      <c r="C42" s="75"/>
      <c r="D42" s="76"/>
      <c r="E42" s="76"/>
    </row>
    <row r="43" spans="1:5" x14ac:dyDescent="0.2">
      <c r="A43" s="75"/>
      <c r="B43" s="75"/>
      <c r="C43" s="75"/>
      <c r="D43" s="76"/>
      <c r="E43" s="76"/>
    </row>
    <row r="44" spans="1:5" x14ac:dyDescent="0.2">
      <c r="A44" s="75"/>
      <c r="B44" s="75"/>
      <c r="C44" s="75"/>
      <c r="D44" s="76"/>
      <c r="E44" s="76"/>
    </row>
    <row r="45" spans="1:5" x14ac:dyDescent="0.2">
      <c r="A45" s="75"/>
      <c r="B45" s="75"/>
      <c r="C45" s="75"/>
      <c r="D45" s="76"/>
      <c r="E45" s="76"/>
    </row>
    <row r="46" spans="1:5" x14ac:dyDescent="0.2">
      <c r="A46" s="75"/>
      <c r="B46" s="75"/>
      <c r="C46" s="75"/>
      <c r="D46" s="76"/>
      <c r="E46" s="76"/>
    </row>
    <row r="47" spans="1:5" x14ac:dyDescent="0.2">
      <c r="A47" s="75"/>
      <c r="B47" s="75"/>
      <c r="C47" s="75"/>
      <c r="D47" s="76"/>
      <c r="E47" s="76"/>
    </row>
    <row r="48" spans="1:5" x14ac:dyDescent="0.2">
      <c r="A48" s="75"/>
      <c r="B48" s="75"/>
      <c r="C48" s="75"/>
      <c r="D48" s="76"/>
      <c r="E48" s="76"/>
    </row>
    <row r="49" spans="1:5" x14ac:dyDescent="0.2">
      <c r="A49" s="75"/>
      <c r="B49" s="75"/>
      <c r="C49" s="75"/>
      <c r="D49" s="76"/>
      <c r="E49" s="76"/>
    </row>
    <row r="50" spans="1:5" x14ac:dyDescent="0.2">
      <c r="A50" s="75"/>
      <c r="B50" s="75"/>
      <c r="C50" s="75"/>
      <c r="D50" s="76"/>
      <c r="E50" s="76"/>
    </row>
    <row r="51" spans="1:5" x14ac:dyDescent="0.2">
      <c r="A51" s="75"/>
      <c r="B51" s="75"/>
      <c r="C51" s="75"/>
      <c r="D51" s="76"/>
      <c r="E51" s="76"/>
    </row>
    <row r="52" spans="1:5" x14ac:dyDescent="0.2">
      <c r="A52" s="75"/>
      <c r="B52" s="75"/>
      <c r="C52" s="75"/>
      <c r="D52" s="76"/>
      <c r="E52" s="76"/>
    </row>
    <row r="53" spans="1:5" x14ac:dyDescent="0.2">
      <c r="A53" s="75"/>
      <c r="B53" s="75"/>
      <c r="C53" s="75"/>
      <c r="D53" s="76"/>
      <c r="E53" s="76"/>
    </row>
    <row r="54" spans="1:5" x14ac:dyDescent="0.2">
      <c r="A54" s="75"/>
      <c r="B54" s="75"/>
      <c r="C54" s="75"/>
      <c r="D54" s="76"/>
      <c r="E54" s="76"/>
    </row>
    <row r="55" spans="1:5" x14ac:dyDescent="0.2">
      <c r="A55" s="75"/>
      <c r="B55" s="75"/>
      <c r="C55" s="75"/>
      <c r="D55" s="76"/>
      <c r="E55" s="76"/>
    </row>
    <row r="56" spans="1:5" x14ac:dyDescent="0.2">
      <c r="A56" s="75"/>
      <c r="B56" s="75"/>
      <c r="C56" s="75"/>
      <c r="D56" s="76"/>
      <c r="E56" s="76"/>
    </row>
    <row r="57" spans="1:5" x14ac:dyDescent="0.2">
      <c r="A57" s="75"/>
      <c r="B57" s="75"/>
      <c r="C57" s="75"/>
      <c r="D57" s="76"/>
      <c r="E57" s="76"/>
    </row>
    <row r="58" spans="1:5" x14ac:dyDescent="0.2">
      <c r="A58" s="75"/>
      <c r="B58" s="75"/>
      <c r="C58" s="75"/>
      <c r="D58" s="76"/>
      <c r="E58" s="76"/>
    </row>
    <row r="59" spans="1:5" x14ac:dyDescent="0.2">
      <c r="A59" s="75"/>
      <c r="B59" s="75"/>
      <c r="C59" s="75"/>
      <c r="D59" s="76"/>
      <c r="E59" s="76"/>
    </row>
    <row r="60" spans="1:5" x14ac:dyDescent="0.2">
      <c r="A60" s="75"/>
      <c r="B60" s="75"/>
      <c r="C60" s="75"/>
      <c r="D60" s="76"/>
      <c r="E60" s="76"/>
    </row>
    <row r="61" spans="1:5" x14ac:dyDescent="0.2">
      <c r="A61" s="75"/>
      <c r="B61" s="75"/>
      <c r="C61" s="75"/>
      <c r="D61" s="76"/>
      <c r="E61" s="76"/>
    </row>
    <row r="62" spans="1:5" x14ac:dyDescent="0.2">
      <c r="A62" s="75"/>
      <c r="B62" s="75"/>
      <c r="C62" s="75"/>
      <c r="D62" s="76"/>
      <c r="E62" s="76"/>
    </row>
    <row r="63" spans="1:5" x14ac:dyDescent="0.2">
      <c r="A63" s="75"/>
      <c r="B63" s="75"/>
      <c r="C63" s="75"/>
      <c r="D63" s="76"/>
      <c r="E63" s="76"/>
    </row>
    <row r="64" spans="1:5" x14ac:dyDescent="0.2">
      <c r="A64" s="75"/>
      <c r="B64" s="75"/>
      <c r="C64" s="75"/>
      <c r="D64" s="76"/>
      <c r="E64" s="76"/>
    </row>
    <row r="65" spans="1:5" x14ac:dyDescent="0.2">
      <c r="A65" s="75"/>
      <c r="B65" s="75"/>
      <c r="C65" s="75"/>
      <c r="D65" s="76"/>
      <c r="E65" s="76"/>
    </row>
    <row r="66" spans="1:5" x14ac:dyDescent="0.2">
      <c r="A66" s="75"/>
      <c r="B66" s="75"/>
      <c r="C66" s="75"/>
      <c r="D66" s="76"/>
      <c r="E66" s="76"/>
    </row>
    <row r="67" spans="1:5" x14ac:dyDescent="0.2">
      <c r="A67" s="75"/>
      <c r="B67" s="75"/>
      <c r="C67" s="75"/>
      <c r="D67" s="76"/>
      <c r="E67" s="76"/>
    </row>
    <row r="68" spans="1:5" x14ac:dyDescent="0.2">
      <c r="A68" s="75"/>
      <c r="B68" s="75"/>
      <c r="C68" s="75"/>
      <c r="D68" s="76"/>
      <c r="E68" s="76"/>
    </row>
    <row r="69" spans="1:5" x14ac:dyDescent="0.2">
      <c r="A69" s="75"/>
      <c r="B69" s="75"/>
      <c r="C69" s="75"/>
      <c r="D69" s="76"/>
      <c r="E69" s="76"/>
    </row>
    <row r="70" spans="1:5" x14ac:dyDescent="0.2">
      <c r="A70" s="75"/>
      <c r="B70" s="75"/>
      <c r="C70" s="75"/>
      <c r="D70" s="76"/>
      <c r="E70" s="76"/>
    </row>
    <row r="71" spans="1:5" x14ac:dyDescent="0.2">
      <c r="A71" s="75"/>
      <c r="B71" s="75"/>
      <c r="C71" s="75"/>
      <c r="D71" s="76"/>
      <c r="E71" s="76"/>
    </row>
    <row r="72" spans="1:5" x14ac:dyDescent="0.2">
      <c r="A72" s="75"/>
      <c r="B72" s="75"/>
      <c r="C72" s="75"/>
      <c r="D72" s="76"/>
      <c r="E72" s="76"/>
    </row>
    <row r="73" spans="1:5" x14ac:dyDescent="0.2">
      <c r="A73" s="75"/>
      <c r="B73" s="75"/>
      <c r="C73" s="75"/>
      <c r="D73" s="76"/>
      <c r="E73" s="76"/>
    </row>
    <row r="74" spans="1:5" x14ac:dyDescent="0.2">
      <c r="A74" s="75"/>
      <c r="B74" s="75"/>
      <c r="C74" s="75"/>
      <c r="D74" s="76"/>
      <c r="E74" s="76"/>
    </row>
    <row r="75" spans="1:5" x14ac:dyDescent="0.2">
      <c r="A75" s="75"/>
      <c r="B75" s="75"/>
      <c r="C75" s="75"/>
      <c r="D75" s="76"/>
      <c r="E75" s="76"/>
    </row>
    <row r="76" spans="1:5" x14ac:dyDescent="0.2">
      <c r="A76" s="75"/>
      <c r="B76" s="75"/>
      <c r="C76" s="75"/>
      <c r="D76" s="76"/>
      <c r="E76" s="76"/>
    </row>
    <row r="77" spans="1:5" x14ac:dyDescent="0.2">
      <c r="A77" s="75"/>
      <c r="B77" s="75"/>
      <c r="C77" s="75"/>
      <c r="D77" s="76"/>
      <c r="E77" s="76"/>
    </row>
    <row r="78" spans="1:5" x14ac:dyDescent="0.2">
      <c r="A78" s="75"/>
      <c r="B78" s="75"/>
      <c r="C78" s="75"/>
      <c r="D78" s="76"/>
      <c r="E78" s="76"/>
    </row>
    <row r="79" spans="1:5" x14ac:dyDescent="0.2">
      <c r="A79" s="75"/>
      <c r="B79" s="75"/>
      <c r="C79" s="75"/>
      <c r="D79" s="76"/>
      <c r="E79" s="76"/>
    </row>
    <row r="80" spans="1:5" x14ac:dyDescent="0.2">
      <c r="A80" s="75"/>
      <c r="B80" s="75"/>
      <c r="C80" s="75"/>
      <c r="D80" s="76"/>
      <c r="E80" s="76"/>
    </row>
    <row r="81" spans="1:5" x14ac:dyDescent="0.2">
      <c r="A81" s="75"/>
      <c r="B81" s="75"/>
      <c r="C81" s="75"/>
      <c r="D81" s="76"/>
      <c r="E81" s="76"/>
    </row>
    <row r="82" spans="1:5" x14ac:dyDescent="0.2">
      <c r="A82" s="75"/>
      <c r="B82" s="75"/>
      <c r="C82" s="75"/>
      <c r="D82" s="76"/>
      <c r="E82" s="76"/>
    </row>
    <row r="83" spans="1:5" x14ac:dyDescent="0.2">
      <c r="A83" s="75"/>
      <c r="B83" s="75"/>
      <c r="C83" s="75"/>
      <c r="D83" s="76"/>
      <c r="E83" s="76"/>
    </row>
    <row r="84" spans="1:5" x14ac:dyDescent="0.2">
      <c r="A84" s="75"/>
      <c r="B84" s="75"/>
      <c r="C84" s="75"/>
      <c r="D84" s="76"/>
      <c r="E84" s="76"/>
    </row>
    <row r="85" spans="1:5" x14ac:dyDescent="0.2">
      <c r="A85" s="75"/>
      <c r="B85" s="75"/>
      <c r="C85" s="75"/>
      <c r="D85" s="76"/>
      <c r="E85" s="76"/>
    </row>
    <row r="86" spans="1:5" x14ac:dyDescent="0.2">
      <c r="A86" s="75"/>
      <c r="B86" s="75"/>
      <c r="C86" s="75"/>
      <c r="D86" s="76"/>
      <c r="E86" s="76"/>
    </row>
    <row r="87" spans="1:5" x14ac:dyDescent="0.2">
      <c r="A87" s="75"/>
      <c r="B87" s="75"/>
      <c r="C87" s="75"/>
      <c r="D87" s="76"/>
      <c r="E87" s="76"/>
    </row>
    <row r="88" spans="1:5" x14ac:dyDescent="0.2">
      <c r="A88" s="75"/>
      <c r="B88" s="75"/>
      <c r="C88" s="75"/>
      <c r="D88" s="76"/>
      <c r="E88" s="76"/>
    </row>
    <row r="89" spans="1:5" x14ac:dyDescent="0.2">
      <c r="A89" s="75"/>
      <c r="B89" s="75"/>
      <c r="C89" s="75"/>
      <c r="D89" s="76"/>
      <c r="E89" s="76"/>
    </row>
    <row r="90" spans="1:5" x14ac:dyDescent="0.2">
      <c r="A90" s="75"/>
      <c r="B90" s="75"/>
      <c r="C90" s="75"/>
      <c r="D90" s="76"/>
      <c r="E90" s="76"/>
    </row>
    <row r="91" spans="1:5" x14ac:dyDescent="0.2">
      <c r="A91" s="75"/>
      <c r="B91" s="75"/>
      <c r="C91" s="75"/>
      <c r="D91" s="76"/>
      <c r="E91" s="76"/>
    </row>
    <row r="92" spans="1:5" x14ac:dyDescent="0.2">
      <c r="A92" s="75"/>
      <c r="B92" s="75"/>
      <c r="C92" s="75"/>
      <c r="D92" s="76"/>
      <c r="E92" s="76"/>
    </row>
    <row r="93" spans="1:5" x14ac:dyDescent="0.2">
      <c r="A93" s="75"/>
      <c r="B93" s="75"/>
      <c r="C93" s="75"/>
      <c r="D93" s="76"/>
      <c r="E93" s="76"/>
    </row>
    <row r="94" spans="1:5" x14ac:dyDescent="0.2">
      <c r="A94" s="75"/>
      <c r="B94" s="75"/>
      <c r="C94" s="75"/>
      <c r="D94" s="76"/>
      <c r="E94" s="76"/>
    </row>
    <row r="95" spans="1:5" x14ac:dyDescent="0.2">
      <c r="A95" s="75"/>
      <c r="B95" s="75"/>
      <c r="C95" s="75"/>
      <c r="D95" s="76"/>
      <c r="E95" s="76"/>
    </row>
    <row r="96" spans="1:5" x14ac:dyDescent="0.2">
      <c r="A96" s="75"/>
      <c r="B96" s="75"/>
      <c r="C96" s="75"/>
      <c r="D96" s="76"/>
      <c r="E96" s="76"/>
    </row>
    <row r="97" spans="1:5" x14ac:dyDescent="0.2">
      <c r="A97" s="75"/>
      <c r="B97" s="75"/>
      <c r="C97" s="75"/>
      <c r="D97" s="76"/>
      <c r="E97" s="76"/>
    </row>
    <row r="98" spans="1:5" x14ac:dyDescent="0.2">
      <c r="A98" s="75"/>
      <c r="B98" s="75"/>
      <c r="C98" s="75"/>
      <c r="D98" s="76"/>
      <c r="E98" s="76"/>
    </row>
    <row r="99" spans="1:5" x14ac:dyDescent="0.2">
      <c r="A99" s="75"/>
      <c r="B99" s="75"/>
      <c r="C99" s="75"/>
      <c r="D99" s="76"/>
      <c r="E99" s="76"/>
    </row>
    <row r="100" spans="1:5" x14ac:dyDescent="0.2">
      <c r="A100" s="75"/>
      <c r="B100" s="75"/>
      <c r="C100" s="75"/>
      <c r="D100" s="76"/>
      <c r="E100" s="76"/>
    </row>
    <row r="101" spans="1:5" x14ac:dyDescent="0.2">
      <c r="A101" s="75"/>
      <c r="B101" s="75"/>
      <c r="C101" s="75"/>
      <c r="D101" s="76"/>
      <c r="E101" s="76"/>
    </row>
    <row r="102" spans="1:5" x14ac:dyDescent="0.2">
      <c r="A102" s="75"/>
      <c r="B102" s="75"/>
      <c r="C102" s="75"/>
      <c r="D102" s="76"/>
      <c r="E102" s="76"/>
    </row>
    <row r="103" spans="1:5" x14ac:dyDescent="0.2">
      <c r="A103" s="75"/>
      <c r="D103" s="76"/>
      <c r="E103" s="76"/>
    </row>
    <row r="104" spans="1:5" x14ac:dyDescent="0.2">
      <c r="A104" s="75"/>
      <c r="D104" s="76"/>
      <c r="E104" s="76"/>
    </row>
    <row r="105" spans="1:5" x14ac:dyDescent="0.2">
      <c r="A105" s="75"/>
      <c r="D105" s="76"/>
      <c r="E105" s="76"/>
    </row>
    <row r="106" spans="1:5" x14ac:dyDescent="0.2">
      <c r="A106" s="75"/>
      <c r="D106" s="76"/>
      <c r="E106" s="76"/>
    </row>
    <row r="107" spans="1:5" x14ac:dyDescent="0.2">
      <c r="A107" s="75"/>
      <c r="D107" s="76"/>
      <c r="E107" s="76"/>
    </row>
    <row r="108" spans="1:5" x14ac:dyDescent="0.2">
      <c r="A108" s="75"/>
      <c r="D108" s="76"/>
      <c r="E108" s="76"/>
    </row>
    <row r="109" spans="1:5" x14ac:dyDescent="0.2">
      <c r="A109" s="75"/>
    </row>
    <row r="110" spans="1:5" x14ac:dyDescent="0.2">
      <c r="A110" s="75"/>
    </row>
    <row r="111" spans="1:5" x14ac:dyDescent="0.2">
      <c r="A111" s="75"/>
    </row>
    <row r="112" spans="1:5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</sheetData>
  <phoneticPr fontId="12" type="noConversion"/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_fandata</vt:lpstr>
      <vt:lpstr>FANDATA</vt:lpstr>
      <vt:lpstr>MBDIMS</vt:lpstr>
      <vt:lpstr>_mbdims</vt:lpstr>
      <vt:lpstr>MANUF_DIMS</vt:lpstr>
      <vt:lpstr>_manuf_dims</vt:lpstr>
      <vt:lpstr>MOTOR_DIMS</vt:lpstr>
      <vt:lpstr>_motor_dims</vt:lpstr>
      <vt:lpstr>F_SPA_PUL</vt:lpstr>
      <vt:lpstr>F_SPB_PUL</vt:lpstr>
      <vt:lpstr>F_BELTS</vt:lpstr>
      <vt:lpstr>_fandata!Print_Area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Hablu</cp:lastModifiedBy>
  <dcterms:created xsi:type="dcterms:W3CDTF">2020-06-22T15:39:23Z</dcterms:created>
  <dcterms:modified xsi:type="dcterms:W3CDTF">2020-06-30T07:45:19Z</dcterms:modified>
</cp:coreProperties>
</file>