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ation Testing" sheetId="1" r:id="rId4"/>
    <sheet state="visible" name="Sheet6" sheetId="2" r:id="rId5"/>
    <sheet state="visible" name="Map Helper" sheetId="3" r:id="rId6"/>
    <sheet state="visible" name="Helper" sheetId="4" r:id="rId7"/>
    <sheet state="visible" name="Latency Tests" sheetId="5" r:id="rId8"/>
  </sheets>
  <definedNames/>
  <calcPr/>
</workbook>
</file>

<file path=xl/sharedStrings.xml><?xml version="1.0" encoding="utf-8"?>
<sst xmlns="http://schemas.openxmlformats.org/spreadsheetml/2006/main" count="433" uniqueCount="251">
  <si>
    <t>React UI Tests</t>
  </si>
  <si>
    <t>Component</t>
  </si>
  <si>
    <t xml:space="preserve"> ID</t>
  </si>
  <si>
    <t>Method</t>
  </si>
  <si>
    <t>Description</t>
  </si>
  <si>
    <t>Test Cases</t>
  </si>
  <si>
    <t>Steps</t>
  </si>
  <si>
    <t xml:space="preserve">Expected </t>
  </si>
  <si>
    <t>Actual</t>
  </si>
  <si>
    <t>Result</t>
  </si>
  <si>
    <t>Search Bar</t>
  </si>
  <si>
    <t>SB1
SB2
SB3</t>
  </si>
  <si>
    <t>handleSearchTextChange()</t>
  </si>
  <si>
    <t>Updates search suggestions on input</t>
  </si>
  <si>
    <t>"ISS"
"Cap"
"ZZZ"</t>
  </si>
  <si>
    <t>Type test case in search bar</t>
  </si>
  <si>
    <t>"ISS (Zarya)"
"CAPE-3"
""</t>
  </si>
  <si>
    <t>Pass
Pass
Pass</t>
  </si>
  <si>
    <t>SB4
SB5</t>
  </si>
  <si>
    <t>handleSuggestionClick()</t>
  </si>
  <si>
    <t>Handles suggestion click event</t>
  </si>
  <si>
    <t>"ISS"</t>
  </si>
  <si>
    <t>1. Type in test case in search bar
2. Click A Suggestion</t>
  </si>
  <si>
    <t>console.log(Satellite != null) =&gt; true
console.log(SearchText) =&gt; ISS (Zarya)</t>
  </si>
  <si>
    <t>True
ISS (Zarya)</t>
  </si>
  <si>
    <t>Pass
Pass</t>
  </si>
  <si>
    <t xml:space="preserve">
SB6</t>
  </si>
  <si>
    <t>handleClickAway()</t>
  </si>
  <si>
    <t>Clears suggestions and search bar</t>
  </si>
  <si>
    <t>1. Type in test case in search bar
2. Click away without selecting a satellite</t>
  </si>
  <si>
    <t>console.log(suggestions) =&gt; undefined</t>
  </si>
  <si>
    <t>undefined</t>
  </si>
  <si>
    <t>Pass</t>
  </si>
  <si>
    <t>Rotator 
Connector</t>
  </si>
  <si>
    <t>RC1
RC2
RC3
RC4</t>
  </si>
  <si>
    <t>handleConnect()</t>
  </si>
  <si>
    <t>Attempts to connect to rotator</t>
  </si>
  <si>
    <t>"slakdgo"
"102.2.4.2.4"
"123.123.123.123"
"192.168.50.100"</t>
  </si>
  <si>
    <t>1. Click "Connect a Rotator"
2. setup server to 192.168.50.100
3. enter test case
4. Press "Connect"</t>
  </si>
  <si>
    <t>"Invalid IP"
"Invalid IP"
"Timed Out"
"Connected Sucessfully"</t>
  </si>
  <si>
    <t>Pass
Pass
Pass
Pass</t>
  </si>
  <si>
    <t>RC5
RC6</t>
  </si>
  <si>
    <t>handleCancel()</t>
  </si>
  <si>
    <t>Clears input field and errors</t>
  </si>
  <si>
    <t>N/A</t>
  </si>
  <si>
    <t>1. Click "Connect a Rotator" 
2. Press "Cancel"</t>
  </si>
  <si>
    <t>console.log(openDialog) =&gt; false
console.log(error) =&gt; ""</t>
  </si>
  <si>
    <t>false
""</t>
  </si>
  <si>
    <t>RC7
RC8
RC9</t>
  </si>
  <si>
    <t>handleClick()</t>
  </si>
  <si>
    <t>Opens/closes rotator dialog</t>
  </si>
  <si>
    <t>isTracking= False
connected = False
isTracking= False
connected = True
isTracking= True
connected = True</t>
  </si>
  <si>
    <t>1. reach test case state
2. press "Connect/Disconnect"</t>
  </si>
  <si>
    <t>Dialog Box Opens
Disconnects Rotator
Nothing</t>
  </si>
  <si>
    <t>RC10</t>
  </si>
  <si>
    <t>handleInputChange()</t>
  </si>
  <si>
    <t>Sets IP address state on input</t>
  </si>
  <si>
    <t>"123.123.123"</t>
  </si>
  <si>
    <t>1. Press "Connect"
2. type in test case into field</t>
  </si>
  <si>
    <t>console.log(ipAddress) =&gt; "123.123.123"</t>
  </si>
  <si>
    <t>MapSettings</t>
  </si>
  <si>
    <t>MS1
MS2</t>
  </si>
  <si>
    <t>handleClose()</t>
  </si>
  <si>
    <t>Closes map settings popup</t>
  </si>
  <si>
    <t xml:space="preserve">1. Mount application
2. Click Map Setting Icon (wrench)
3. Click the Icon again to Close
</t>
  </si>
  <si>
    <t>Map Settings pops up to the left of the Icon
Popup closes</t>
  </si>
  <si>
    <t>MS3
MS4</t>
  </si>
  <si>
    <t>handleShow
GridChange()</t>
  </si>
  <si>
    <t>Toggles visibility of grid layer</t>
  </si>
  <si>
    <t>1. Mount application
2. Click Map Setting Icon (wrench)
3. Click "Grid" to show
4. Click "Grid" to Close</t>
  </si>
  <si>
    <t>grid shows on switch right
grid dissapears on switch left</t>
  </si>
  <si>
    <t>grid shows on switch
grid dissapears on switch</t>
  </si>
  <si>
    <t>MS5
MS6</t>
  </si>
  <si>
    <t>handleShow
DayNightChange()</t>
  </si>
  <si>
    <t>Toggles visibility of terminator layer</t>
  </si>
  <si>
    <t>1. Mount application
2. Click Map Setting Icon (wrench)
3. Click "DayNight" to show
4. Click "DayNight" to Close</t>
  </si>
  <si>
    <t>terminator shows on switch right
terminator  dissapears on switch left</t>
  </si>
  <si>
    <t>terminator  shows on switch
terminator  dissapears on switch</t>
  </si>
  <si>
    <t>MS7
MS8</t>
  </si>
  <si>
    <t>handleShow
GroundTrackChange()</t>
  </si>
  <si>
    <t>Toggles visibility of ground track</t>
  </si>
  <si>
    <t>1. Mount application
2. Type in known satellite in search bar
3. Click on suggestion
2. Click Map Setting Icon (wrench)
3. Click "Ground Track" to show
4. Click "Grid" to Close</t>
  </si>
  <si>
    <t>Ground track shows on switch right
Ground track  dissapears on switch left</t>
  </si>
  <si>
    <t>Ground track shows on switch right
Ground track dissapears on switch left</t>
  </si>
  <si>
    <t>Mercator Map</t>
  </si>
  <si>
    <t>MM1
MM2</t>
  </si>
  <si>
    <t>handleToggleMapSettings()</t>
  </si>
  <si>
    <t>Opens or closes map settings</t>
  </si>
  <si>
    <t>Settings open = false
Settings closed = true</t>
  </si>
  <si>
    <t>Dropdown 
Menu</t>
  </si>
  <si>
    <t>DM1
DM2
DM3
DM4</t>
  </si>
  <si>
    <t>handleToggleMenu()</t>
  </si>
  <si>
    <t>Handles menu toggle event</t>
  </si>
  <si>
    <t>Satellite = null
Rotator = null
Satellite != null
Rotator = null
Satellite = null
Rotator != null
Satellite != null
Rotator != null</t>
  </si>
  <si>
    <t>1. Reach the test case state by connecting
to rotator/selecting satellite
2. Click Control Menu button 
 in the top left corner (Slider Icon)</t>
  </si>
  <si>
    <t>Warning Message
Warning Message
Warning Message
Control Menu Opens</t>
  </si>
  <si>
    <t>DM5
DM6</t>
  </si>
  <si>
    <t>handleCloseMenu()</t>
  </si>
  <si>
    <t>Handles control menu close event</t>
  </si>
  <si>
    <t>Azimuth = 120
Elevation = 10
Azimuth = 1210
Elevation = 110</t>
  </si>
  <si>
    <t>1. Connect a rotator and choose a satellite
2. Click Control Menu button 
 in the top left corner (Slider Icon)
3. enter test case into text field
4. click away from control menu</t>
  </si>
  <si>
    <t>Azimuth = 120
Elevation = 10
Azimuth = ""
Elevation = ""</t>
  </si>
  <si>
    <t>Azimuth = 120
Elevation = 10
Azimuth = ""
Elevation = ""</t>
  </si>
  <si>
    <t>Pass
Pass</t>
  </si>
  <si>
    <t>DM7
DM8
DM9
DM10</t>
  </si>
  <si>
    <t>handleCommand()</t>
  </si>
  <si>
    <t>Sends start/stop tracking command</t>
  </si>
  <si>
    <t>isTracking = False
command = "Start"
isTracking = False
command = "Stop"
isTracking = False
command = ""
isTracking = True
command = "Start"</t>
  </si>
  <si>
    <t>1. Connect a rotator and choose a satellite
2. Click Control Menu button 
 in the top left corner (Slider Icon)
3. click "autoTrack"
4. reach test case state by using commands</t>
  </si>
  <si>
    <t>"Rotator has started auto-tracking"
Client Request:: StartAuto
"Rotator has stopped tracking"
Client Request:: Stop
"HTTP/1.1 404 Not Found"
No Change</t>
  </si>
  <si>
    <t>Pass
Pass
Pass
Pass</t>
  </si>
  <si>
    <t>DM11</t>
  </si>
  <si>
    <t>handleCloseSnack()</t>
  </si>
  <si>
    <t>Clears snack message popup</t>
  </si>
  <si>
    <t>1. Click Control Menu button 
 in the top left corner (Slider Icon)</t>
  </si>
  <si>
    <t>Snack bar message displays and disapears</t>
  </si>
  <si>
    <t>DM12
DM13</t>
  </si>
  <si>
    <t>handleAzimuth()</t>
  </si>
  <si>
    <t>Validates and sets azimuth input</t>
  </si>
  <si>
    <t xml:space="preserve">1. Connect a rotator and choose a satellite
2. Click Control Menu button 
 in the top left corner (Slider Icon)
3. enter test case
</t>
  </si>
  <si>
    <t xml:space="preserve">
True
False</t>
  </si>
  <si>
    <t>DM14
DM15</t>
  </si>
  <si>
    <t>handleElevation()</t>
  </si>
  <si>
    <t>Validates and sets elevation input</t>
  </si>
  <si>
    <t>Azimuth = 120
Elevation = 10
Azimuth = 1210
Elevation = 11330</t>
  </si>
  <si>
    <t>DM16
DM17</t>
  </si>
  <si>
    <t>handleToggle
AutoTrack()</t>
  </si>
  <si>
    <t>Toggles tracking control and resets</t>
  </si>
  <si>
    <t>isTracking = False
Azimuth = 120
Elevation = 10
isTracking = True</t>
  </si>
  <si>
    <t xml:space="preserve">1. Connect a rotator and choose a satellite
2. Click Control Menu button 
 in the top left corner (Slider Icon)
3. click Autotrack Switch
</t>
  </si>
  <si>
    <t>AutoTrack Switch Toggles On
Azimuth = ""
Elevation = ""
AutoTrack Switch Toggles Off</t>
  </si>
  <si>
    <t>Question</t>
  </si>
  <si>
    <t>Were you able to accomplish your tasks efficiently and effectively?</t>
  </si>
  <si>
    <t>Was the web app easy to navigate and use?</t>
  </si>
  <si>
    <t>Did you find the design of the web app visually appealing?</t>
  </si>
  <si>
    <t>Were the layout and organization of the web app intuitive and easy to follow?</t>
  </si>
  <si>
    <t>Did you encounter any issues with the design or layout that made it difficult to use the web app?</t>
  </si>
  <si>
    <t>Did the web app have all the necessary features you needed?</t>
  </si>
  <si>
    <t>Were the features and functionality easy to understand and use?</t>
  </si>
  <si>
    <t>Did you encounter any issues or bugs while using the features?</t>
  </si>
  <si>
    <t>Did the web app load quickly and respond to your interactions in a timely manner?</t>
  </si>
  <si>
    <t>Did you experience any lag or delays while using the web app?</t>
  </si>
  <si>
    <t>Did the web app perform as you expected it to?</t>
  </si>
  <si>
    <t>Person A</t>
  </si>
  <si>
    <t>yes</t>
  </si>
  <si>
    <t>no</t>
  </si>
  <si>
    <t>Yes</t>
  </si>
  <si>
    <t>Person B</t>
  </si>
  <si>
    <t>Person C</t>
  </si>
  <si>
    <t>Person D</t>
  </si>
  <si>
    <t>o</t>
  </si>
  <si>
    <t>Person E</t>
  </si>
  <si>
    <t>Person F</t>
  </si>
  <si>
    <t xml:space="preserve"> no</t>
  </si>
  <si>
    <t>Person G</t>
  </si>
  <si>
    <t>Response</t>
  </si>
  <si>
    <t>Map Helper Unit Tests</t>
  </si>
  <si>
    <t>TEST ID</t>
  </si>
  <si>
    <t>Expected Results/Behavior</t>
  </si>
  <si>
    <t>Actual Results</t>
  </si>
  <si>
    <t>Pass/Fail</t>
  </si>
  <si>
    <t>MH1
MH2</t>
  </si>
  <si>
    <t>getGround()</t>
  </si>
  <si>
    <t>Generates coordinate path for satellite</t>
  </si>
  <si>
    <t>Longitude =100
Latitude = 45
Longitude = 500
Latitude = -2993</t>
  </si>
  <si>
    <t>Coordinates of polyline that 
intersect with Satellite
"Out of Range" Error</t>
  </si>
  <si>
    <t>MH3</t>
  </si>
  <si>
    <t>getGrid()</t>
  </si>
  <si>
    <t>Generates grid of coordinates</t>
  </si>
  <si>
    <t>Coordinates of Latitude/Longitude at 15 
degree interval</t>
  </si>
  <si>
    <t>MH4</t>
  </si>
  <si>
    <t>getDayNight()</t>
  </si>
  <si>
    <t>Calculates Earth's terminator line coordinates</t>
  </si>
  <si>
    <t>Coordinates of day/night terminator returned</t>
  </si>
  <si>
    <t>MH5</t>
  </si>
  <si>
    <t>renderGrid()</t>
  </si>
  <si>
    <t>Renders grid graphic on map</t>
  </si>
  <si>
    <t>Grid shows on map</t>
  </si>
  <si>
    <t>MH6</t>
  </si>
  <si>
    <t>renderDayNight()</t>
  </si>
  <si>
    <t>Creates day/night graphic on map</t>
  </si>
  <si>
    <t>Terminator shows on map</t>
  </si>
  <si>
    <t>MH7
MH8</t>
  </si>
  <si>
    <t>renderGroundTrack()</t>
  </si>
  <si>
    <t>Renders ground track graphic</t>
  </si>
  <si>
    <t>Polyline rendered intersecting (100,45)
"Out of Range" Error</t>
  </si>
  <si>
    <t>MH9
MH10</t>
  </si>
  <si>
    <t>renderObserver()</t>
  </si>
  <si>
    <t>Renders observer graphic on map</t>
  </si>
  <si>
    <t>Marker rendered at (100,45)
"Out of Range" Error</t>
  </si>
  <si>
    <t>MH11
MH12</t>
  </si>
  <si>
    <t>renderSatellite()</t>
  </si>
  <si>
    <t>Renders satellite graphic on map</t>
  </si>
  <si>
    <t>Satellite Icon rendered at (100,45)
"Out of Range" Error</t>
  </si>
  <si>
    <t>Helper Unit Tests</t>
  </si>
  <si>
    <t>H1
H2</t>
  </si>
  <si>
    <t>getSatellite()</t>
  </si>
  <si>
    <t>Retrieves satellite data from Celestrak</t>
  </si>
  <si>
    <t>Name = ISS (Zarya)
Name  = aksfhsdf</t>
  </si>
  <si>
    <t>console.log(Satellite != null) =&gt; true
console.log(Satellite != null) =&gt; false</t>
  </si>
  <si>
    <t>true
false</t>
  </si>
  <si>
    <t>H3
H4
H5
H6</t>
  </si>
  <si>
    <t>getRotator()</t>
  </si>
  <si>
    <t>Retrieves rotator info from IP</t>
  </si>
  <si>
    <t>console.log(Rotator != null) =&gt; false
console.log(Rotator != null) =&gt; false
console.log(Rotator != null) =&gt; false
console.log(Rotator != null) =&gt; true</t>
  </si>
  <si>
    <t>false
false
false
true</t>
  </si>
  <si>
    <t>H7
H8</t>
  </si>
  <si>
    <t>fetchOrbitalData()</t>
  </si>
  <si>
    <t>Fetches orbital data from Celestrak</t>
  </si>
  <si>
    <t>Name = ISS (Zarya)
Format = "JSON"
Name  = aksfhsdf
Fortmat = sdfgs</t>
  </si>
  <si>
    <t>OBJECT_NAME: "ISS (ZARYA)"
OBJECT_ID: "1998-067A"
EPOCH: "2023-04-25T12:46:22.350432"
MEAN_MOTION: 15.50274552
ECCENTRICITY: 0.0005628
...
Error</t>
  </si>
  <si>
    <t>H9
H10
H11
H12</t>
  </si>
  <si>
    <t>fetchJson()</t>
  </si>
  <si>
    <t>Fetches JSON data from IP</t>
  </si>
  <si>
    <t>"Invalid IP Error"
"Invalid IP Error"
"IP Timeout Error"
Name: "David's Rotator"
IP: "192.168.50.100"
Call_Sign: "W5QZ"
...</t>
  </si>
  <si>
    <t>Pass
Pass
Pass
Pass</t>
  </si>
  <si>
    <t>H13</t>
  </si>
  <si>
    <t>getPositionGd()</t>
  </si>
  <si>
    <t>Calculates geodetic coordinates of satellite</t>
  </si>
  <si>
    <t>x: 3049.86548, 
y: -472.53814, 
z: -6332.4052</t>
  </si>
  <si>
    <t>longitude: -0.84379
 latitude: 0.23418
height: 35856.7679</t>
  </si>
  <si>
    <t>H14</t>
  </si>
  <si>
    <t>getSatRec()</t>
  </si>
  <si>
    <t>Converts TLE string to satellite record</t>
  </si>
  <si>
    <t>RIGIDSPHERE 2 (LCS 4)
1 05398U 71067E   23115.51147481 
 .00001221  00000+0  41465-3 0  9997
2 05398  87.6149 296.8478 0064821  
76.1852 284.6547 14.34765896708998</t>
  </si>
  <si>
    <t>{error: 0, satnum: "05398",
 epochyr: 23, epochdays: 
115.51147481, ndot: 0.00001221…}</t>
  </si>
  <si>
    <t>H15</t>
  </si>
  <si>
    <t>getLookAngles()</t>
  </si>
  <si>
    <t>Calculates azimuth, elevation, and range</t>
  </si>
  <si>
    <t>longitude: 2.7705218839347348, 
latitude: -0.03913181951360097, 
height: 768.8038068041697}</t>
  </si>
  <si>
    <t>H16
H17
H18
H19</t>
  </si>
  <si>
    <t>isValid()</t>
  </si>
  <si>
    <t>Validates IPv4 address</t>
  </si>
  <si>
    <t>false
false
true
true</t>
  </si>
  <si>
    <t>H20</t>
  </si>
  <si>
    <t>getLocalTime()</t>
  </si>
  <si>
    <t>Calculates local time from longitude</t>
  </si>
  <si>
    <t>Time: "22:04:16"</t>
  </si>
  <si>
    <t>H21</t>
  </si>
  <si>
    <t>getTimeUTC()</t>
  </si>
  <si>
    <t>Calculates UTC from GMST</t>
  </si>
  <si>
    <t>Latency Validation Tests</t>
  </si>
  <si>
    <t>Network</t>
  </si>
  <si>
    <t>fetchOrbitaldata()</t>
  </si>
  <si>
    <t>fetchJSON</t>
  </si>
  <si>
    <t>Home</t>
  </si>
  <si>
    <t>edu roam</t>
  </si>
  <si>
    <t>tamu wifi</t>
  </si>
  <si>
    <t>coffee-shop</t>
  </si>
  <si>
    <t>VPN-HONG KONG</t>
  </si>
  <si>
    <t>VPN-Paris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</si>
</sst>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sz val="12.0"/>
      <color rgb="FFFFFFFF"/>
      <name val="Roboto"/>
    </font>
    <font>
      <b/>
      <sz val="6.0"/>
      <color theme="1"/>
      <name val="Roboto"/>
    </font>
    <font>
      <sz val="7.0"/>
      <color theme="1"/>
      <name val="Times New Roman"/>
    </font>
    <font/>
    <font>
      <sz val="7.0"/>
      <color theme="1"/>
      <name val="Arial"/>
      <scheme val="minor"/>
    </font>
    <font>
      <b/>
      <sz val="11.0"/>
      <color rgb="FFFFFFFF"/>
      <name val="Roboto"/>
    </font>
    <font>
      <sz val="12.0"/>
      <color rgb="FFFFFFFF"/>
      <name val="Roboto"/>
    </font>
    <font>
      <sz val="12.0"/>
      <color rgb="FF000000"/>
      <name val="&quot;Times New Roman&quot;"/>
    </font>
    <font>
      <b/>
      <sz val="15.0"/>
      <color theme="1"/>
      <name val="Times New Roman"/>
    </font>
  </fonts>
  <fills count="8">
    <fill>
      <patternFill patternType="none"/>
    </fill>
    <fill>
      <patternFill patternType="lightGray"/>
    </fill>
    <fill>
      <patternFill patternType="solid">
        <fgColor rgb="FF0F6B4F"/>
        <bgColor rgb="FF0F6B4F"/>
      </patternFill>
    </fill>
    <fill>
      <patternFill patternType="solid">
        <fgColor theme="8"/>
        <bgColor theme="8"/>
      </patternFill>
    </fill>
    <fill>
      <patternFill patternType="solid">
        <fgColor rgb="FFF3F3F3"/>
        <bgColor rgb="FFF3F3F3"/>
      </patternFill>
    </fill>
    <fill>
      <patternFill patternType="solid">
        <fgColor rgb="FFFFFFFF"/>
        <bgColor rgb="FFFFFFFF"/>
      </patternFill>
    </fill>
    <fill>
      <patternFill patternType="solid">
        <fgColor rgb="FFE7F9EF"/>
        <bgColor rgb="FFE7F9EF"/>
      </patternFill>
    </fill>
    <fill>
      <patternFill patternType="solid">
        <fgColor rgb="FF8CCFAC"/>
        <bgColor rgb="FF8CCFAC"/>
      </patternFill>
    </fill>
  </fills>
  <borders count="3">
    <border/>
    <border>
      <bottom style="medium">
        <color rgb="FFFFFFFF"/>
      </bottom>
    </border>
    <border>
      <top style="medium">
        <color rgb="FFFFFFFF"/>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shrinkToFit="0" wrapText="0"/>
    </xf>
    <xf borderId="0" fillId="2" fontId="2" numFmtId="0" xfId="0" applyAlignment="1" applyFill="1" applyFont="1">
      <alignment horizontal="center" readingOrder="0" vertical="center"/>
    </xf>
    <xf borderId="0" fillId="3" fontId="3" numFmtId="0" xfId="0" applyAlignment="1" applyFill="1" applyFont="1">
      <alignment horizontal="center" vertical="center"/>
    </xf>
    <xf borderId="0" fillId="3" fontId="3" numFmtId="0" xfId="0" applyAlignment="1" applyFont="1">
      <alignment horizontal="center" readingOrder="0" vertical="center"/>
    </xf>
    <xf borderId="0" fillId="4" fontId="4" numFmtId="0" xfId="0" applyAlignment="1" applyFill="1" applyFont="1">
      <alignment horizontal="center" shrinkToFit="0" vertical="center" wrapText="1"/>
    </xf>
    <xf borderId="0" fillId="5" fontId="4" numFmtId="0" xfId="0" applyAlignment="1" applyFill="1" applyFont="1">
      <alignment horizontal="center" readingOrder="0" vertical="center"/>
    </xf>
    <xf borderId="0" fillId="5" fontId="4" numFmtId="0" xfId="0" applyAlignment="1" applyFont="1">
      <alignment horizontal="left" shrinkToFit="0" vertical="center" wrapText="1"/>
    </xf>
    <xf borderId="0" fillId="5" fontId="4" numFmtId="0" xfId="0" applyAlignment="1" applyFont="1">
      <alignment horizontal="left" readingOrder="0" shrinkToFit="0" vertical="center" wrapText="1"/>
    </xf>
    <xf borderId="0" fillId="5" fontId="4" numFmtId="0" xfId="0" applyAlignment="1" applyFont="1">
      <alignment horizontal="center" shrinkToFit="0" vertical="center" wrapText="1"/>
    </xf>
    <xf borderId="0" fillId="6" fontId="4" numFmtId="0" xfId="0" applyAlignment="1" applyFill="1" applyFont="1">
      <alignment horizontal="center" readingOrder="0" vertical="center"/>
    </xf>
    <xf borderId="0" fillId="6" fontId="4" numFmtId="0" xfId="0" applyAlignment="1" applyFont="1">
      <alignment horizontal="left" shrinkToFit="0" vertical="center" wrapText="1"/>
    </xf>
    <xf borderId="0" fillId="6" fontId="4" numFmtId="0" xfId="0" applyAlignment="1" applyFont="1">
      <alignment horizontal="left" readingOrder="0" shrinkToFit="0" vertical="center" wrapText="1"/>
    </xf>
    <xf borderId="0" fillId="6" fontId="4" numFmtId="0" xfId="0" applyAlignment="1" applyFont="1">
      <alignment horizontal="center" shrinkToFit="0" vertical="center" wrapText="1"/>
    </xf>
    <xf borderId="1" fillId="5" fontId="5" numFmtId="0" xfId="0" applyBorder="1" applyFont="1"/>
    <xf borderId="2" fillId="4" fontId="4" numFmtId="0" xfId="0" applyAlignment="1" applyBorder="1" applyFont="1">
      <alignment horizontal="center" shrinkToFit="0" vertical="center" wrapText="1"/>
    </xf>
    <xf borderId="0" fillId="7" fontId="3" numFmtId="0" xfId="0" applyAlignment="1" applyFill="1" applyFont="1">
      <alignment horizontal="center" vertical="center"/>
    </xf>
    <xf borderId="1" fillId="4" fontId="4" numFmtId="0" xfId="0" applyAlignment="1" applyBorder="1" applyFont="1">
      <alignment horizontal="center" shrinkToFit="0" vertical="center" wrapText="1"/>
    </xf>
    <xf borderId="0" fillId="6" fontId="4" numFmtId="0" xfId="0" applyAlignment="1" applyFont="1">
      <alignment horizontal="center" readingOrder="0" shrinkToFit="0" vertical="center" wrapText="1"/>
    </xf>
    <xf borderId="0" fillId="5" fontId="4" numFmtId="0" xfId="0" applyAlignment="1" applyFont="1">
      <alignment horizontal="center" readingOrder="0" shrinkToFit="0" vertical="center" wrapText="1"/>
    </xf>
    <xf borderId="0" fillId="0" fontId="3" numFmtId="0" xfId="0" applyAlignment="1" applyFont="1">
      <alignment horizontal="center" readingOrder="0" vertical="center"/>
    </xf>
    <xf borderId="0" fillId="3" fontId="3" numFmtId="0" xfId="0" applyAlignment="1" applyFont="1">
      <alignment horizontal="center" readingOrder="0" shrinkToFit="0" vertical="center" wrapText="1"/>
    </xf>
    <xf borderId="0" fillId="5" fontId="3" numFmtId="0" xfId="0" applyAlignment="1" applyFont="1">
      <alignment horizontal="center" readingOrder="0" vertical="center"/>
    </xf>
    <xf borderId="0" fillId="0" fontId="4"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0" fontId="4" numFmtId="10" xfId="0" applyAlignment="1" applyFont="1" applyNumberFormat="1">
      <alignment horizontal="left" readingOrder="0" shrinkToFit="0" vertical="center" wrapText="1"/>
    </xf>
    <xf borderId="0" fillId="0" fontId="6" numFmtId="0" xfId="0" applyFont="1"/>
    <xf borderId="0" fillId="2" fontId="7" numFmtId="0" xfId="0" applyAlignment="1" applyFont="1">
      <alignment horizontal="center" readingOrder="0" vertical="center"/>
    </xf>
    <xf borderId="0" fillId="0" fontId="4" numFmtId="0" xfId="0" applyAlignment="1" applyFont="1">
      <alignment horizontal="center" readingOrder="0" vertical="center"/>
    </xf>
    <xf borderId="0" fillId="0" fontId="4" numFmtId="0" xfId="0" applyAlignment="1" applyFont="1">
      <alignment horizontal="left"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0"/>
    </xf>
    <xf borderId="0" fillId="0" fontId="4" numFmtId="21" xfId="0" applyAlignment="1" applyFont="1" applyNumberFormat="1">
      <alignment horizontal="center" shrinkToFit="0" vertical="center" wrapText="1"/>
    </xf>
    <xf borderId="0" fillId="2" fontId="8" numFmtId="0" xfId="0" applyAlignment="1" applyFont="1">
      <alignment horizontal="center" readingOrder="0" shrinkToFit="0" wrapText="1"/>
    </xf>
    <xf borderId="0" fillId="0" fontId="9" numFmtId="0" xfId="0" applyAlignment="1" applyFont="1">
      <alignment horizontal="center" readingOrder="0" shrinkToFit="0" wrapText="1"/>
    </xf>
    <xf borderId="0" fillId="6" fontId="9" numFmtId="0" xfId="0" applyAlignment="1" applyFont="1">
      <alignment horizontal="center" readingOrder="0" shrinkToFit="0" wrapText="1"/>
    </xf>
    <xf borderId="0" fillId="0" fontId="10" numFmtId="0" xfId="0" applyFont="1"/>
  </cellXfs>
  <cellStyles count="1">
    <cellStyle xfId="0" name="Normal" builtinId="0"/>
  </cellStyles>
  <dxfs count="4">
    <dxf>
      <font/>
      <fill>
        <patternFill patternType="none"/>
      </fill>
      <border/>
    </dxf>
    <dxf>
      <font/>
      <fill>
        <patternFill patternType="solid">
          <fgColor rgb="FF63D297"/>
          <bgColor rgb="FF63D297"/>
        </patternFill>
      </fill>
      <border/>
    </dxf>
    <dxf>
      <font/>
      <fill>
        <patternFill patternType="solid">
          <fgColor rgb="FFFFFFFF"/>
          <bgColor rgb="FFFFFFFF"/>
        </patternFill>
      </fill>
      <border/>
    </dxf>
    <dxf>
      <font/>
      <fill>
        <patternFill patternType="solid">
          <fgColor rgb="FFE7F9EF"/>
          <bgColor rgb="FFE7F9EF"/>
        </patternFill>
      </fill>
      <border/>
    </dxf>
  </dxfs>
  <tableStyles count="3">
    <tableStyle count="3" pivot="0" name="Sheet6-style">
      <tableStyleElement dxfId="1" type="headerRow"/>
      <tableStyleElement dxfId="2" type="firstRowStripe"/>
      <tableStyleElement dxfId="3" type="secondRowStripe"/>
    </tableStyle>
    <tableStyle count="3" pivot="0" name="Map Helper-style">
      <tableStyleElement dxfId="1" type="headerRow"/>
      <tableStyleElement dxfId="2" type="firstRowStripe"/>
      <tableStyleElement dxfId="3" type="secondRowStripe"/>
    </tableStyle>
    <tableStyle count="3" pivot="0" name="Helper-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fetchOrbitalData()</c:v>
          </c:tx>
          <c:spPr>
            <a:solidFill>
              <a:schemeClr val="accent1"/>
            </a:solidFill>
            <a:ln cmpd="sng">
              <a:solidFill>
                <a:srgbClr val="000000"/>
              </a:solidFill>
            </a:ln>
          </c:spPr>
          <c:cat>
            <c:strRef>
              <c:f>'Latency Tests'!$A$3:$A$8</c:f>
            </c:strRef>
          </c:cat>
          <c:val>
            <c:numRef>
              <c:f>'Latency Tests'!$B$3:$B$8</c:f>
              <c:numCache/>
            </c:numRef>
          </c:val>
        </c:ser>
        <c:ser>
          <c:idx val="1"/>
          <c:order val="1"/>
          <c:tx>
            <c:v>fetchJSON()</c:v>
          </c:tx>
          <c:spPr>
            <a:solidFill>
              <a:schemeClr val="accent2"/>
            </a:solidFill>
            <a:ln cmpd="sng">
              <a:solidFill>
                <a:srgbClr val="000000"/>
              </a:solidFill>
            </a:ln>
          </c:spPr>
          <c:cat>
            <c:strRef>
              <c:f>'Latency Tests'!$A$3:$A$8</c:f>
            </c:strRef>
          </c:cat>
          <c:val>
            <c:numRef>
              <c:f>'Latency Tests'!$C$3:$C$8</c:f>
              <c:numCache/>
            </c:numRef>
          </c:val>
        </c:ser>
        <c:axId val="363633810"/>
        <c:axId val="1730922737"/>
      </c:barChart>
      <c:catAx>
        <c:axId val="363633810"/>
        <c:scaling>
          <c:orientation val="minMax"/>
        </c:scaling>
        <c:delete val="0"/>
        <c:axPos val="b"/>
        <c:title>
          <c:tx>
            <c:rich>
              <a:bodyPr/>
              <a:lstStyle/>
              <a:p>
                <a:pPr lvl="0">
                  <a:defRPr b="0">
                    <a:solidFill>
                      <a:srgbClr val="264540"/>
                    </a:solidFill>
                    <a:latin typeface="+mn-lt"/>
                  </a:defRPr>
                </a:pPr>
                <a:r>
                  <a:rPr b="0">
                    <a:solidFill>
                      <a:srgbClr val="264540"/>
                    </a:solidFill>
                    <a:latin typeface="+mn-lt"/>
                  </a:rPr>
                  <a:t>Networks</a:t>
                </a:r>
              </a:p>
            </c:rich>
          </c:tx>
          <c:layout>
            <c:manualLayout>
              <c:xMode val="edge"/>
              <c:yMode val="edge"/>
              <c:x val="0.11171225539891397"/>
              <c:y val="0.8713680387409201"/>
            </c:manualLayout>
          </c:layout>
          <c:overlay val="0"/>
        </c:title>
        <c:numFmt formatCode="General" sourceLinked="1"/>
        <c:majorTickMark val="none"/>
        <c:minorTickMark val="none"/>
        <c:spPr/>
        <c:txPr>
          <a:bodyPr/>
          <a:lstStyle/>
          <a:p>
            <a:pPr lvl="0">
              <a:defRPr b="0">
                <a:solidFill>
                  <a:srgbClr val="264540"/>
                </a:solidFill>
                <a:latin typeface="+mn-lt"/>
              </a:defRPr>
            </a:pPr>
          </a:p>
        </c:txPr>
        <c:crossAx val="1730922737"/>
      </c:catAx>
      <c:valAx>
        <c:axId val="17309227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264540"/>
                    </a:solidFill>
                    <a:latin typeface="+mn-lt"/>
                  </a:defRPr>
                </a:pPr>
                <a:r>
                  <a:rPr b="0">
                    <a:solidFill>
                      <a:srgbClr val="264540"/>
                    </a:solidFill>
                    <a:latin typeface="+mn-lt"/>
                  </a:rPr>
                  <a:t>Time(ms)</a:t>
                </a:r>
              </a:p>
            </c:rich>
          </c:tx>
          <c:layout>
            <c:manualLayout>
              <c:xMode val="edge"/>
              <c:yMode val="edge"/>
              <c:x val="0.057821856287425165"/>
              <c:y val="0.19400726392251813"/>
            </c:manualLayout>
          </c:layout>
          <c:overlay val="0"/>
        </c:title>
        <c:numFmt formatCode="General" sourceLinked="1"/>
        <c:majorTickMark val="none"/>
        <c:minorTickMark val="none"/>
        <c:tickLblPos val="nextTo"/>
        <c:spPr>
          <a:ln/>
        </c:spPr>
        <c:txPr>
          <a:bodyPr/>
          <a:lstStyle/>
          <a:p>
            <a:pPr lvl="0">
              <a:defRPr b="0">
                <a:solidFill>
                  <a:srgbClr val="264540"/>
                </a:solidFill>
                <a:latin typeface="+mn-lt"/>
              </a:defRPr>
            </a:pPr>
          </a:p>
        </c:txPr>
        <c:crossAx val="363633810"/>
      </c:valAx>
    </c:plotArea>
    <c:legend>
      <c:legendPos val="r"/>
      <c:overlay val="0"/>
      <c:txPr>
        <a:bodyPr/>
        <a:lstStyle/>
        <a:p>
          <a:pPr lvl="0">
            <a:defRPr b="0">
              <a:solidFill>
                <a:srgbClr val="3C5853"/>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104775</xdr:colOff>
      <xdr:row>0</xdr:row>
      <xdr:rowOff>133350</xdr:rowOff>
    </xdr:from>
    <xdr:ext cx="5086350" cy="20669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ref="B1:M9" displayName="Table_1" id="1">
  <tableColumns count="12">
    <tableColumn name="Were you able to accomplish your tasks efficiently and effectively?" id="1"/>
    <tableColumn name="Was the web app easy to navigate and use?" id="2"/>
    <tableColumn name="Did you find the design of the web app visually appealing?" id="3"/>
    <tableColumn name="Were the layout and organization of the web app intuitive and easy to follow?" id="4"/>
    <tableColumn name="Did you encounter any issues with the design or layout that made it difficult to use the web app?" id="5"/>
    <tableColumn name="Question" id="6"/>
    <tableColumn name="Did the web app have all the necessary features you needed?" id="7"/>
    <tableColumn name="Were the features and functionality easy to understand and use?" id="8"/>
    <tableColumn name="Did you encounter any issues or bugs while using the features?" id="9"/>
    <tableColumn name="Did the web app load quickly and respond to your interactions in a timely manner?" id="10"/>
    <tableColumn name="Did you experience any lag or delays while using the web app?" id="11"/>
    <tableColumn name="Did the web app perform as you expected it to?" id="12"/>
  </tableColumns>
  <tableStyleInfo name="Sheet6-style" showColumnStripes="0" showFirstColumn="1" showLastColumn="1" showRowStripes="1"/>
</table>
</file>

<file path=xl/tables/table2.xml><?xml version="1.0" encoding="utf-8"?>
<table xmlns="http://schemas.openxmlformats.org/spreadsheetml/2006/main" ref="A3:G11" displayName="Table_2" id="2">
  <tableColumns count="7">
    <tableColumn name="TEST ID" id="1"/>
    <tableColumn name="Method" id="2"/>
    <tableColumn name="Description" id="3"/>
    <tableColumn name="Test Cases" id="4"/>
    <tableColumn name="Expected Results/Behavior" id="5"/>
    <tableColumn name="Actual Results" id="6"/>
    <tableColumn name="Pass/Fail" id="7"/>
  </tableColumns>
  <tableStyleInfo name="Map Helper-style" showColumnStripes="0" showFirstColumn="1" showLastColumn="1" showRowStripes="1"/>
</table>
</file>

<file path=xl/tables/table3.xml><?xml version="1.0" encoding="utf-8"?>
<table xmlns="http://schemas.openxmlformats.org/spreadsheetml/2006/main" ref="A3:G13" displayName="Table_3" id="3">
  <tableColumns count="7">
    <tableColumn name=" ID" id="1"/>
    <tableColumn name="Method" id="2"/>
    <tableColumn name="Description" id="3"/>
    <tableColumn name="Test Cases" id="4"/>
    <tableColumn name="Expected " id="5"/>
    <tableColumn name="Actual" id="6"/>
    <tableColumn name="Result" id="7"/>
  </tableColumns>
  <tableStyleInfo name="Helpe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264540"/>
      </a:dk1>
      <a:lt1>
        <a:srgbClr val="FFFFFF"/>
      </a:lt1>
      <a:dk2>
        <a:srgbClr val="264540"/>
      </a:dk2>
      <a:lt2>
        <a:srgbClr val="FFFFFF"/>
      </a:lt2>
      <a:accent1>
        <a:srgbClr val="0F6B4F"/>
      </a:accent1>
      <a:accent2>
        <a:srgbClr val="388A66"/>
      </a:accent2>
      <a:accent3>
        <a:srgbClr val="5DA68A"/>
      </a:accent3>
      <a:accent4>
        <a:srgbClr val="76B59A"/>
      </a:accent4>
      <a:accent5>
        <a:srgbClr val="8CCFAC"/>
      </a:accent5>
      <a:accent6>
        <a:srgbClr val="A0DBC1"/>
      </a:accent6>
      <a:hlink>
        <a:srgbClr val="388A66"/>
      </a:hlink>
      <a:folHlink>
        <a:srgbClr val="388A6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7.75"/>
    <col customWidth="1" min="2" max="2" width="4.63"/>
    <col customWidth="1" min="3" max="3" width="11.63"/>
    <col customWidth="1" min="4" max="4" width="10.5"/>
    <col customWidth="1" min="5" max="5" width="10.13"/>
    <col customWidth="1" min="6" max="6" width="16.5"/>
    <col customWidth="1" min="7" max="7" width="15.13"/>
    <col customWidth="1" min="8" max="8" width="13.5"/>
    <col customWidth="1" min="9" max="9" width="4.75"/>
  </cols>
  <sheetData>
    <row r="1">
      <c r="B1" s="1"/>
      <c r="D1" s="2"/>
    </row>
    <row r="2" ht="16.5" customHeight="1">
      <c r="A2" s="3" t="s">
        <v>0</v>
      </c>
    </row>
    <row r="3">
      <c r="A3" s="4" t="s">
        <v>1</v>
      </c>
      <c r="B3" s="5" t="s">
        <v>2</v>
      </c>
      <c r="C3" s="4" t="s">
        <v>3</v>
      </c>
      <c r="D3" s="4" t="s">
        <v>4</v>
      </c>
      <c r="E3" s="4" t="s">
        <v>5</v>
      </c>
      <c r="F3" s="4" t="s">
        <v>6</v>
      </c>
      <c r="G3" s="5" t="s">
        <v>7</v>
      </c>
      <c r="H3" s="5" t="s">
        <v>8</v>
      </c>
      <c r="I3" s="5" t="s">
        <v>9</v>
      </c>
    </row>
    <row r="4">
      <c r="A4" s="6" t="s">
        <v>10</v>
      </c>
      <c r="B4" s="7" t="s">
        <v>11</v>
      </c>
      <c r="C4" s="8" t="s">
        <v>12</v>
      </c>
      <c r="D4" s="9" t="s">
        <v>13</v>
      </c>
      <c r="E4" s="10" t="s">
        <v>14</v>
      </c>
      <c r="F4" s="8" t="s">
        <v>15</v>
      </c>
      <c r="G4" s="8" t="s">
        <v>16</v>
      </c>
      <c r="H4" s="8" t="s">
        <v>16</v>
      </c>
      <c r="I4" s="10" t="s">
        <v>17</v>
      </c>
    </row>
    <row r="5">
      <c r="B5" s="11" t="s">
        <v>18</v>
      </c>
      <c r="C5" s="12" t="s">
        <v>19</v>
      </c>
      <c r="D5" s="13" t="s">
        <v>20</v>
      </c>
      <c r="E5" s="14" t="s">
        <v>21</v>
      </c>
      <c r="F5" s="12" t="s">
        <v>22</v>
      </c>
      <c r="G5" s="12" t="s">
        <v>23</v>
      </c>
      <c r="H5" s="12" t="s">
        <v>24</v>
      </c>
      <c r="I5" s="14" t="s">
        <v>25</v>
      </c>
    </row>
    <row r="6">
      <c r="A6" s="15"/>
      <c r="B6" s="7" t="s">
        <v>26</v>
      </c>
      <c r="C6" s="8" t="s">
        <v>27</v>
      </c>
      <c r="D6" s="9" t="s">
        <v>28</v>
      </c>
      <c r="E6" s="10" t="s">
        <v>21</v>
      </c>
      <c r="F6" s="8" t="s">
        <v>29</v>
      </c>
      <c r="G6" s="8" t="s">
        <v>30</v>
      </c>
      <c r="H6" s="8" t="s">
        <v>31</v>
      </c>
      <c r="I6" s="10" t="s">
        <v>32</v>
      </c>
    </row>
    <row r="7">
      <c r="A7" s="6" t="s">
        <v>33</v>
      </c>
      <c r="B7" s="11" t="s">
        <v>34</v>
      </c>
      <c r="C7" s="12" t="s">
        <v>35</v>
      </c>
      <c r="D7" s="13" t="s">
        <v>36</v>
      </c>
      <c r="E7" s="14" t="s">
        <v>37</v>
      </c>
      <c r="F7" s="12" t="s">
        <v>38</v>
      </c>
      <c r="G7" s="12" t="s">
        <v>39</v>
      </c>
      <c r="H7" s="12" t="s">
        <v>39</v>
      </c>
      <c r="I7" s="14" t="s">
        <v>40</v>
      </c>
    </row>
    <row r="8">
      <c r="B8" s="7" t="s">
        <v>41</v>
      </c>
      <c r="C8" s="8" t="s">
        <v>42</v>
      </c>
      <c r="D8" s="9" t="s">
        <v>43</v>
      </c>
      <c r="E8" s="10" t="s">
        <v>44</v>
      </c>
      <c r="F8" s="8" t="s">
        <v>45</v>
      </c>
      <c r="G8" s="8" t="s">
        <v>46</v>
      </c>
      <c r="H8" s="8" t="s">
        <v>47</v>
      </c>
      <c r="I8" s="10" t="s">
        <v>25</v>
      </c>
    </row>
    <row r="9">
      <c r="B9" s="11" t="s">
        <v>48</v>
      </c>
      <c r="C9" s="12" t="s">
        <v>49</v>
      </c>
      <c r="D9" s="13" t="s">
        <v>50</v>
      </c>
      <c r="E9" s="14" t="s">
        <v>51</v>
      </c>
      <c r="F9" s="12" t="s">
        <v>52</v>
      </c>
      <c r="G9" s="12" t="s">
        <v>53</v>
      </c>
      <c r="H9" s="12" t="s">
        <v>53</v>
      </c>
      <c r="I9" s="14" t="s">
        <v>17</v>
      </c>
    </row>
    <row r="10">
      <c r="B10" s="7" t="s">
        <v>54</v>
      </c>
      <c r="C10" s="8" t="s">
        <v>55</v>
      </c>
      <c r="D10" s="9" t="s">
        <v>56</v>
      </c>
      <c r="E10" s="10" t="s">
        <v>57</v>
      </c>
      <c r="F10" s="8" t="s">
        <v>58</v>
      </c>
      <c r="G10" s="8" t="s">
        <v>59</v>
      </c>
      <c r="H10" s="8" t="s">
        <v>57</v>
      </c>
      <c r="I10" s="10" t="s">
        <v>32</v>
      </c>
    </row>
    <row r="11">
      <c r="A11" s="16" t="s">
        <v>60</v>
      </c>
      <c r="B11" s="11" t="s">
        <v>61</v>
      </c>
      <c r="C11" s="12" t="s">
        <v>62</v>
      </c>
      <c r="D11" s="13" t="s">
        <v>63</v>
      </c>
      <c r="E11" s="14" t="s">
        <v>44</v>
      </c>
      <c r="F11" s="12" t="s">
        <v>64</v>
      </c>
      <c r="G11" s="12" t="s">
        <v>65</v>
      </c>
      <c r="H11" s="12" t="s">
        <v>65</v>
      </c>
      <c r="I11" s="14" t="s">
        <v>25</v>
      </c>
    </row>
    <row r="12">
      <c r="B12" s="7" t="s">
        <v>66</v>
      </c>
      <c r="C12" s="9" t="s">
        <v>67</v>
      </c>
      <c r="D12" s="9" t="s">
        <v>68</v>
      </c>
      <c r="E12" s="10" t="s">
        <v>44</v>
      </c>
      <c r="F12" s="8" t="s">
        <v>69</v>
      </c>
      <c r="G12" s="8" t="s">
        <v>70</v>
      </c>
      <c r="H12" s="8" t="s">
        <v>71</v>
      </c>
      <c r="I12" s="10" t="s">
        <v>25</v>
      </c>
    </row>
    <row r="13">
      <c r="B13" s="11" t="s">
        <v>72</v>
      </c>
      <c r="C13" s="13" t="s">
        <v>73</v>
      </c>
      <c r="D13" s="13" t="s">
        <v>74</v>
      </c>
      <c r="E13" s="14" t="s">
        <v>44</v>
      </c>
      <c r="F13" s="12" t="s">
        <v>75</v>
      </c>
      <c r="G13" s="12" t="s">
        <v>76</v>
      </c>
      <c r="H13" s="12" t="s">
        <v>77</v>
      </c>
      <c r="I13" s="14" t="s">
        <v>25</v>
      </c>
    </row>
    <row r="14">
      <c r="B14" s="7" t="s">
        <v>78</v>
      </c>
      <c r="C14" s="9" t="s">
        <v>79</v>
      </c>
      <c r="D14" s="9" t="s">
        <v>80</v>
      </c>
      <c r="E14" s="10" t="s">
        <v>44</v>
      </c>
      <c r="F14" s="8" t="s">
        <v>81</v>
      </c>
      <c r="G14" s="8" t="s">
        <v>82</v>
      </c>
      <c r="H14" s="8" t="s">
        <v>83</v>
      </c>
      <c r="I14" s="10" t="s">
        <v>25</v>
      </c>
    </row>
    <row r="15" ht="16.5" customHeight="1">
      <c r="A15" s="3" t="s">
        <v>0</v>
      </c>
    </row>
    <row r="16" ht="16.5" customHeight="1">
      <c r="A16" s="17" t="s">
        <v>1</v>
      </c>
      <c r="B16" s="17" t="s">
        <v>2</v>
      </c>
      <c r="C16" s="17" t="s">
        <v>3</v>
      </c>
      <c r="D16" s="17" t="s">
        <v>4</v>
      </c>
      <c r="E16" s="17" t="s">
        <v>5</v>
      </c>
      <c r="F16" s="17" t="s">
        <v>6</v>
      </c>
      <c r="G16" s="17" t="s">
        <v>7</v>
      </c>
      <c r="H16" s="17" t="s">
        <v>8</v>
      </c>
      <c r="I16" s="17" t="s">
        <v>9</v>
      </c>
    </row>
    <row r="17">
      <c r="A17" s="18" t="s">
        <v>84</v>
      </c>
      <c r="B17" s="11" t="s">
        <v>85</v>
      </c>
      <c r="C17" s="12" t="s">
        <v>86</v>
      </c>
      <c r="D17" s="13" t="s">
        <v>87</v>
      </c>
      <c r="E17" s="19" t="s">
        <v>88</v>
      </c>
      <c r="F17" s="12" t="s">
        <v>64</v>
      </c>
      <c r="G17" s="12" t="s">
        <v>65</v>
      </c>
      <c r="H17" s="12" t="s">
        <v>65</v>
      </c>
      <c r="I17" s="14" t="s">
        <v>25</v>
      </c>
    </row>
    <row r="18" ht="88.5" customHeight="1">
      <c r="A18" s="16" t="s">
        <v>89</v>
      </c>
      <c r="B18" s="7" t="s">
        <v>90</v>
      </c>
      <c r="C18" s="8" t="s">
        <v>91</v>
      </c>
      <c r="D18" s="9" t="s">
        <v>92</v>
      </c>
      <c r="E18" s="10" t="s">
        <v>93</v>
      </c>
      <c r="F18" s="8" t="s">
        <v>94</v>
      </c>
      <c r="G18" s="9" t="s">
        <v>95</v>
      </c>
      <c r="H18" s="9" t="s">
        <v>95</v>
      </c>
      <c r="I18" s="10" t="s">
        <v>40</v>
      </c>
    </row>
    <row r="19">
      <c r="B19" s="11" t="s">
        <v>96</v>
      </c>
      <c r="C19" s="12" t="s">
        <v>97</v>
      </c>
      <c r="D19" s="13" t="s">
        <v>98</v>
      </c>
      <c r="E19" s="14" t="s">
        <v>99</v>
      </c>
      <c r="F19" s="12" t="s">
        <v>100</v>
      </c>
      <c r="G19" s="12" t="s">
        <v>101</v>
      </c>
      <c r="H19" s="13" t="s">
        <v>102</v>
      </c>
      <c r="I19" s="14" t="s">
        <v>103</v>
      </c>
    </row>
    <row r="20">
      <c r="B20" s="7" t="s">
        <v>104</v>
      </c>
      <c r="C20" s="8" t="s">
        <v>105</v>
      </c>
      <c r="D20" s="9" t="s">
        <v>106</v>
      </c>
      <c r="E20" s="20" t="s">
        <v>107</v>
      </c>
      <c r="F20" s="8" t="s">
        <v>108</v>
      </c>
      <c r="G20" s="9" t="s">
        <v>109</v>
      </c>
      <c r="H20" s="9" t="s">
        <v>109</v>
      </c>
      <c r="I20" s="10" t="s">
        <v>110</v>
      </c>
    </row>
    <row r="21">
      <c r="B21" s="11" t="s">
        <v>111</v>
      </c>
      <c r="C21" s="12" t="s">
        <v>112</v>
      </c>
      <c r="D21" s="13" t="s">
        <v>113</v>
      </c>
      <c r="E21" s="14" t="s">
        <v>44</v>
      </c>
      <c r="F21" s="12" t="s">
        <v>114</v>
      </c>
      <c r="G21" s="12" t="s">
        <v>115</v>
      </c>
      <c r="H21" s="12" t="s">
        <v>115</v>
      </c>
      <c r="I21" s="14" t="s">
        <v>32</v>
      </c>
    </row>
    <row r="22">
      <c r="B22" s="7" t="s">
        <v>116</v>
      </c>
      <c r="C22" s="8" t="s">
        <v>117</v>
      </c>
      <c r="D22" s="9" t="s">
        <v>118</v>
      </c>
      <c r="E22" s="10" t="s">
        <v>99</v>
      </c>
      <c r="F22" s="8" t="s">
        <v>119</v>
      </c>
      <c r="G22" s="8" t="s">
        <v>120</v>
      </c>
      <c r="H22" s="8" t="s">
        <v>120</v>
      </c>
      <c r="I22" s="10" t="s">
        <v>25</v>
      </c>
    </row>
    <row r="23">
      <c r="B23" s="11" t="s">
        <v>121</v>
      </c>
      <c r="C23" s="12" t="s">
        <v>122</v>
      </c>
      <c r="D23" s="13" t="s">
        <v>123</v>
      </c>
      <c r="E23" s="14" t="s">
        <v>124</v>
      </c>
      <c r="F23" s="12" t="s">
        <v>119</v>
      </c>
      <c r="G23" s="12" t="s">
        <v>120</v>
      </c>
      <c r="H23" s="12" t="s">
        <v>120</v>
      </c>
      <c r="I23" s="14" t="s">
        <v>103</v>
      </c>
    </row>
    <row r="24">
      <c r="B24" s="7" t="s">
        <v>125</v>
      </c>
      <c r="C24" s="9" t="s">
        <v>126</v>
      </c>
      <c r="D24" s="9" t="s">
        <v>127</v>
      </c>
      <c r="E24" s="10" t="s">
        <v>128</v>
      </c>
      <c r="F24" s="8" t="s">
        <v>129</v>
      </c>
      <c r="G24" s="8" t="s">
        <v>130</v>
      </c>
      <c r="H24" s="8" t="s">
        <v>130</v>
      </c>
      <c r="I24" s="10" t="s">
        <v>103</v>
      </c>
    </row>
  </sheetData>
  <mergeCells count="6">
    <mergeCell ref="A2:I2"/>
    <mergeCell ref="A4:A6"/>
    <mergeCell ref="A7:A10"/>
    <mergeCell ref="A11:A14"/>
    <mergeCell ref="A15:I15"/>
    <mergeCell ref="A18:A24"/>
  </mergeCells>
  <printOptions gridLines="1" horizontalCentered="1"/>
  <pageMargins bottom="0.75" footer="0.0" header="0.0" left="0.7" right="0.7" top="0.75"/>
  <pageSetup fitToHeight="0"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s>
  <sheetData>
    <row r="1">
      <c r="A1" s="21" t="s">
        <v>131</v>
      </c>
      <c r="B1" s="22" t="s">
        <v>132</v>
      </c>
      <c r="C1" s="22" t="s">
        <v>133</v>
      </c>
      <c r="D1" s="22" t="s">
        <v>134</v>
      </c>
      <c r="E1" s="22" t="s">
        <v>135</v>
      </c>
      <c r="F1" s="22" t="s">
        <v>136</v>
      </c>
      <c r="G1" s="23" t="s">
        <v>131</v>
      </c>
      <c r="H1" s="22" t="s">
        <v>137</v>
      </c>
      <c r="I1" s="22" t="s">
        <v>138</v>
      </c>
      <c r="J1" s="22" t="s">
        <v>139</v>
      </c>
      <c r="K1" s="22" t="s">
        <v>140</v>
      </c>
      <c r="L1" s="22" t="s">
        <v>141</v>
      </c>
      <c r="M1" s="22" t="s">
        <v>142</v>
      </c>
    </row>
    <row r="2">
      <c r="A2" s="21" t="s">
        <v>143</v>
      </c>
      <c r="B2" s="24" t="s">
        <v>144</v>
      </c>
      <c r="C2" s="24" t="s">
        <v>144</v>
      </c>
      <c r="D2" s="25" t="s">
        <v>145</v>
      </c>
      <c r="E2" s="24" t="s">
        <v>144</v>
      </c>
      <c r="F2" s="24" t="s">
        <v>144</v>
      </c>
      <c r="G2" s="23" t="s">
        <v>143</v>
      </c>
      <c r="H2" s="24" t="s">
        <v>144</v>
      </c>
      <c r="I2" s="25" t="s">
        <v>145</v>
      </c>
      <c r="J2" s="25" t="s">
        <v>145</v>
      </c>
      <c r="K2" s="25" t="s">
        <v>144</v>
      </c>
      <c r="L2" s="25" t="s">
        <v>146</v>
      </c>
      <c r="M2" s="25" t="s">
        <v>144</v>
      </c>
    </row>
    <row r="3">
      <c r="A3" s="21" t="s">
        <v>147</v>
      </c>
      <c r="B3" s="24" t="s">
        <v>144</v>
      </c>
      <c r="C3" s="24" t="s">
        <v>144</v>
      </c>
      <c r="D3" s="25" t="s">
        <v>144</v>
      </c>
      <c r="E3" s="24" t="s">
        <v>144</v>
      </c>
      <c r="F3" s="24" t="s">
        <v>145</v>
      </c>
      <c r="G3" s="23" t="s">
        <v>147</v>
      </c>
      <c r="H3" s="24" t="s">
        <v>144</v>
      </c>
      <c r="I3" s="25" t="s">
        <v>144</v>
      </c>
      <c r="J3" s="25" t="s">
        <v>145</v>
      </c>
      <c r="K3" s="25" t="s">
        <v>144</v>
      </c>
      <c r="L3" s="25" t="s">
        <v>145</v>
      </c>
      <c r="M3" s="25" t="s">
        <v>144</v>
      </c>
    </row>
    <row r="4">
      <c r="A4" s="21" t="s">
        <v>148</v>
      </c>
      <c r="B4" s="24" t="s">
        <v>144</v>
      </c>
      <c r="C4" s="24" t="s">
        <v>144</v>
      </c>
      <c r="D4" s="25" t="s">
        <v>144</v>
      </c>
      <c r="E4" s="24" t="s">
        <v>144</v>
      </c>
      <c r="F4" s="24" t="s">
        <v>145</v>
      </c>
      <c r="G4" s="23" t="s">
        <v>148</v>
      </c>
      <c r="H4" s="24" t="s">
        <v>144</v>
      </c>
      <c r="I4" s="25" t="s">
        <v>144</v>
      </c>
      <c r="J4" s="25" t="s">
        <v>145</v>
      </c>
      <c r="K4" s="25" t="s">
        <v>144</v>
      </c>
      <c r="L4" s="25" t="s">
        <v>145</v>
      </c>
      <c r="M4" s="25" t="s">
        <v>144</v>
      </c>
    </row>
    <row r="5">
      <c r="A5" s="21" t="s">
        <v>149</v>
      </c>
      <c r="B5" s="24" t="s">
        <v>144</v>
      </c>
      <c r="C5" s="24" t="s">
        <v>144</v>
      </c>
      <c r="D5" s="25" t="s">
        <v>144</v>
      </c>
      <c r="E5" s="24" t="s">
        <v>144</v>
      </c>
      <c r="F5" s="24" t="s">
        <v>150</v>
      </c>
      <c r="G5" s="23" t="s">
        <v>149</v>
      </c>
      <c r="H5" s="24" t="s">
        <v>144</v>
      </c>
      <c r="I5" s="25" t="s">
        <v>144</v>
      </c>
      <c r="J5" s="25" t="s">
        <v>145</v>
      </c>
      <c r="K5" s="25" t="s">
        <v>144</v>
      </c>
      <c r="L5" s="25" t="s">
        <v>145</v>
      </c>
      <c r="M5" s="25" t="s">
        <v>144</v>
      </c>
    </row>
    <row r="6">
      <c r="A6" s="21" t="s">
        <v>151</v>
      </c>
      <c r="B6" s="24" t="s">
        <v>144</v>
      </c>
      <c r="C6" s="24" t="s">
        <v>144</v>
      </c>
      <c r="D6" s="25" t="s">
        <v>145</v>
      </c>
      <c r="E6" s="24" t="s">
        <v>144</v>
      </c>
      <c r="F6" s="24" t="s">
        <v>144</v>
      </c>
      <c r="G6" s="23" t="s">
        <v>151</v>
      </c>
      <c r="H6" s="24" t="s">
        <v>144</v>
      </c>
      <c r="I6" s="25" t="s">
        <v>144</v>
      </c>
      <c r="J6" s="25" t="s">
        <v>144</v>
      </c>
      <c r="K6" s="25" t="s">
        <v>144</v>
      </c>
      <c r="L6" s="25" t="s">
        <v>145</v>
      </c>
      <c r="M6" s="25" t="s">
        <v>144</v>
      </c>
    </row>
    <row r="7">
      <c r="A7" s="21" t="s">
        <v>152</v>
      </c>
      <c r="B7" s="24" t="s">
        <v>145</v>
      </c>
      <c r="C7" s="24" t="s">
        <v>144</v>
      </c>
      <c r="D7" s="25" t="s">
        <v>145</v>
      </c>
      <c r="E7" s="24" t="s">
        <v>144</v>
      </c>
      <c r="F7" s="24" t="s">
        <v>145</v>
      </c>
      <c r="G7" s="23" t="s">
        <v>152</v>
      </c>
      <c r="H7" s="24" t="s">
        <v>144</v>
      </c>
      <c r="I7" s="25" t="s">
        <v>153</v>
      </c>
      <c r="J7" s="25" t="s">
        <v>144</v>
      </c>
      <c r="K7" s="25" t="s">
        <v>144</v>
      </c>
      <c r="L7" s="25" t="s">
        <v>144</v>
      </c>
      <c r="M7" s="25" t="s">
        <v>144</v>
      </c>
    </row>
    <row r="8">
      <c r="A8" s="21" t="s">
        <v>154</v>
      </c>
      <c r="B8" s="24" t="s">
        <v>144</v>
      </c>
      <c r="C8" s="24" t="s">
        <v>144</v>
      </c>
      <c r="D8" s="25" t="s">
        <v>144</v>
      </c>
      <c r="E8" s="24" t="s">
        <v>144</v>
      </c>
      <c r="F8" s="24" t="s">
        <v>145</v>
      </c>
      <c r="G8" s="23" t="s">
        <v>154</v>
      </c>
      <c r="H8" s="24" t="s">
        <v>144</v>
      </c>
      <c r="I8" s="25" t="s">
        <v>144</v>
      </c>
      <c r="J8" s="25" t="s">
        <v>145</v>
      </c>
      <c r="K8" s="25" t="s">
        <v>144</v>
      </c>
      <c r="L8" s="25" t="s">
        <v>145</v>
      </c>
      <c r="M8" s="25" t="s">
        <v>144</v>
      </c>
    </row>
    <row r="9">
      <c r="A9" s="21" t="s">
        <v>155</v>
      </c>
      <c r="B9" s="26">
        <f>(COUNTIFS(B2:B8,"yes")/7) </f>
        <v>0.8571428571</v>
      </c>
      <c r="C9" s="26">
        <f t="shared" ref="C9:F9" si="1">COUNTIFS(C2:C8,"yes")/7</f>
        <v>1</v>
      </c>
      <c r="D9" s="26">
        <f t="shared" si="1"/>
        <v>0.5714285714</v>
      </c>
      <c r="E9" s="26">
        <f t="shared" si="1"/>
        <v>1</v>
      </c>
      <c r="F9" s="26">
        <f t="shared" si="1"/>
        <v>0.2857142857</v>
      </c>
      <c r="G9" s="23" t="s">
        <v>155</v>
      </c>
      <c r="H9" s="26">
        <f t="shared" ref="H9:M9" si="2">COUNTIFS(H2:H8,"yes")/7</f>
        <v>1</v>
      </c>
      <c r="I9" s="26">
        <f t="shared" si="2"/>
        <v>0.7142857143</v>
      </c>
      <c r="J9" s="26">
        <f t="shared" si="2"/>
        <v>0.2857142857</v>
      </c>
      <c r="K9" s="26">
        <f t="shared" si="2"/>
        <v>1</v>
      </c>
      <c r="L9" s="26">
        <f t="shared" si="2"/>
        <v>0.2857142857</v>
      </c>
      <c r="M9" s="26">
        <f t="shared" si="2"/>
        <v>1</v>
      </c>
    </row>
    <row r="33">
      <c r="C33" s="27"/>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4.88"/>
    <col customWidth="1" min="2" max="2" width="11.0"/>
    <col customWidth="1" min="3" max="3" width="12.88"/>
    <col customWidth="1" min="4" max="4" width="10.13"/>
    <col customWidth="1" min="5" max="5" width="14.63"/>
    <col customWidth="1" min="6" max="6" width="16.88"/>
    <col customWidth="1" min="7" max="7" width="5.75"/>
  </cols>
  <sheetData>
    <row r="1">
      <c r="A1" s="1"/>
      <c r="C1" s="2"/>
    </row>
    <row r="2" ht="18.0" customHeight="1">
      <c r="A2" s="28" t="s">
        <v>156</v>
      </c>
    </row>
    <row r="3">
      <c r="A3" s="4" t="s">
        <v>157</v>
      </c>
      <c r="B3" s="4" t="s">
        <v>3</v>
      </c>
      <c r="C3" s="4" t="s">
        <v>4</v>
      </c>
      <c r="D3" s="4" t="s">
        <v>5</v>
      </c>
      <c r="E3" s="4" t="s">
        <v>158</v>
      </c>
      <c r="F3" s="4" t="s">
        <v>159</v>
      </c>
      <c r="G3" s="4" t="s">
        <v>160</v>
      </c>
    </row>
    <row r="4" ht="51.0" customHeight="1">
      <c r="A4" s="29" t="s">
        <v>161</v>
      </c>
      <c r="B4" s="30" t="s">
        <v>162</v>
      </c>
      <c r="C4" s="24" t="s">
        <v>163</v>
      </c>
      <c r="D4" s="31" t="s">
        <v>164</v>
      </c>
      <c r="E4" s="31" t="s">
        <v>165</v>
      </c>
      <c r="F4" s="31" t="s">
        <v>165</v>
      </c>
      <c r="G4" s="31" t="s">
        <v>25</v>
      </c>
    </row>
    <row r="5" ht="32.25" customHeight="1">
      <c r="A5" s="29" t="s">
        <v>166</v>
      </c>
      <c r="B5" s="30" t="s">
        <v>167</v>
      </c>
      <c r="C5" s="24" t="s">
        <v>168</v>
      </c>
      <c r="D5" s="31" t="s">
        <v>44</v>
      </c>
      <c r="E5" s="31" t="s">
        <v>169</v>
      </c>
      <c r="F5" s="31" t="s">
        <v>169</v>
      </c>
      <c r="G5" s="31" t="s">
        <v>32</v>
      </c>
    </row>
    <row r="6">
      <c r="A6" s="29" t="s">
        <v>170</v>
      </c>
      <c r="B6" s="30" t="s">
        <v>171</v>
      </c>
      <c r="C6" s="24" t="s">
        <v>172</v>
      </c>
      <c r="D6" s="31" t="s">
        <v>44</v>
      </c>
      <c r="E6" s="31" t="s">
        <v>173</v>
      </c>
      <c r="F6" s="31" t="s">
        <v>173</v>
      </c>
      <c r="G6" s="31" t="s">
        <v>32</v>
      </c>
    </row>
    <row r="7">
      <c r="A7" s="29" t="s">
        <v>174</v>
      </c>
      <c r="B7" s="30" t="s">
        <v>175</v>
      </c>
      <c r="C7" s="24" t="s">
        <v>176</v>
      </c>
      <c r="D7" s="31" t="s">
        <v>44</v>
      </c>
      <c r="E7" s="31" t="s">
        <v>177</v>
      </c>
      <c r="F7" s="31" t="s">
        <v>177</v>
      </c>
      <c r="G7" s="31" t="s">
        <v>32</v>
      </c>
    </row>
    <row r="8">
      <c r="A8" s="29" t="s">
        <v>178</v>
      </c>
      <c r="B8" s="30" t="s">
        <v>179</v>
      </c>
      <c r="C8" s="24" t="s">
        <v>180</v>
      </c>
      <c r="D8" s="31" t="s">
        <v>44</v>
      </c>
      <c r="E8" s="31" t="s">
        <v>181</v>
      </c>
      <c r="F8" s="31" t="s">
        <v>181</v>
      </c>
      <c r="G8" s="31" t="s">
        <v>32</v>
      </c>
    </row>
    <row r="9">
      <c r="A9" s="29" t="s">
        <v>182</v>
      </c>
      <c r="B9" s="30" t="s">
        <v>183</v>
      </c>
      <c r="C9" s="24" t="s">
        <v>184</v>
      </c>
      <c r="D9" s="31" t="s">
        <v>164</v>
      </c>
      <c r="E9" s="31" t="s">
        <v>185</v>
      </c>
      <c r="F9" s="31" t="s">
        <v>185</v>
      </c>
      <c r="G9" s="31" t="s">
        <v>25</v>
      </c>
    </row>
    <row r="10">
      <c r="A10" s="29" t="s">
        <v>186</v>
      </c>
      <c r="B10" s="30" t="s">
        <v>187</v>
      </c>
      <c r="C10" s="24" t="s">
        <v>188</v>
      </c>
      <c r="D10" s="31" t="s">
        <v>164</v>
      </c>
      <c r="E10" s="31" t="s">
        <v>189</v>
      </c>
      <c r="F10" s="31" t="s">
        <v>189</v>
      </c>
      <c r="G10" s="31" t="s">
        <v>25</v>
      </c>
    </row>
    <row r="11">
      <c r="A11" s="29" t="s">
        <v>190</v>
      </c>
      <c r="B11" s="30" t="s">
        <v>191</v>
      </c>
      <c r="C11" s="24" t="s">
        <v>192</v>
      </c>
      <c r="D11" s="31" t="s">
        <v>164</v>
      </c>
      <c r="E11" s="31" t="s">
        <v>193</v>
      </c>
      <c r="F11" s="31" t="s">
        <v>193</v>
      </c>
      <c r="G11" s="31" t="s">
        <v>25</v>
      </c>
    </row>
    <row r="12">
      <c r="A12" s="1"/>
    </row>
    <row r="13">
      <c r="A13" s="1"/>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sheetData>
  <mergeCells count="1">
    <mergeCell ref="A2:G2"/>
  </mergeCells>
  <printOptions gridLines="1" horizontalCentered="1"/>
  <pageMargins bottom="0.75" footer="0.0" header="0.0" left="0.7" right="0.7" top="0.75"/>
  <pageSetup fitToHeight="0" orientation="portrait" pageOrder="overThenDown"/>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3.75"/>
    <col customWidth="1" min="2" max="2" width="9.88"/>
    <col customWidth="1" min="3" max="3" width="15.5"/>
    <col customWidth="1" min="4" max="4" width="11.75"/>
    <col customWidth="1" min="5" max="5" width="19.25"/>
    <col customWidth="1" min="6" max="6" width="16.25"/>
    <col customWidth="1" min="7" max="7" width="7.63"/>
  </cols>
  <sheetData>
    <row r="1">
      <c r="A1" s="1"/>
      <c r="C1" s="2"/>
    </row>
    <row r="2" ht="21.75" customHeight="1">
      <c r="A2" s="3" t="s">
        <v>194</v>
      </c>
    </row>
    <row r="3">
      <c r="A3" s="5" t="s">
        <v>2</v>
      </c>
      <c r="B3" s="4" t="s">
        <v>3</v>
      </c>
      <c r="C3" s="4" t="s">
        <v>4</v>
      </c>
      <c r="D3" s="4" t="s">
        <v>5</v>
      </c>
      <c r="E3" s="5" t="s">
        <v>7</v>
      </c>
      <c r="F3" s="5" t="s">
        <v>8</v>
      </c>
      <c r="G3" s="5" t="s">
        <v>9</v>
      </c>
    </row>
    <row r="4">
      <c r="A4" s="32" t="s">
        <v>195</v>
      </c>
      <c r="B4" s="30" t="s">
        <v>196</v>
      </c>
      <c r="C4" s="24" t="s">
        <v>197</v>
      </c>
      <c r="D4" s="31" t="s">
        <v>198</v>
      </c>
      <c r="E4" s="31" t="s">
        <v>199</v>
      </c>
      <c r="F4" s="31" t="s">
        <v>200</v>
      </c>
      <c r="G4" s="31" t="s">
        <v>25</v>
      </c>
    </row>
    <row r="5">
      <c r="A5" s="32" t="s">
        <v>201</v>
      </c>
      <c r="B5" s="30" t="s">
        <v>202</v>
      </c>
      <c r="C5" s="24" t="s">
        <v>203</v>
      </c>
      <c r="D5" s="31" t="s">
        <v>37</v>
      </c>
      <c r="E5" s="31" t="s">
        <v>204</v>
      </c>
      <c r="F5" s="31" t="s">
        <v>205</v>
      </c>
      <c r="G5" s="31" t="s">
        <v>40</v>
      </c>
    </row>
    <row r="6" ht="83.25" customHeight="1">
      <c r="A6" s="32" t="s">
        <v>206</v>
      </c>
      <c r="B6" s="30" t="s">
        <v>207</v>
      </c>
      <c r="C6" s="24" t="s">
        <v>208</v>
      </c>
      <c r="D6" s="31" t="s">
        <v>209</v>
      </c>
      <c r="E6" s="24" t="s">
        <v>210</v>
      </c>
      <c r="F6" s="24" t="s">
        <v>210</v>
      </c>
      <c r="G6" s="31" t="s">
        <v>103</v>
      </c>
    </row>
    <row r="7" ht="69.0" customHeight="1">
      <c r="A7" s="32" t="s">
        <v>211</v>
      </c>
      <c r="B7" s="30" t="s">
        <v>212</v>
      </c>
      <c r="C7" s="24" t="s">
        <v>213</v>
      </c>
      <c r="D7" s="31" t="s">
        <v>37</v>
      </c>
      <c r="E7" s="25" t="s">
        <v>214</v>
      </c>
      <c r="F7" s="25" t="s">
        <v>214</v>
      </c>
      <c r="G7" s="31" t="s">
        <v>215</v>
      </c>
    </row>
    <row r="8">
      <c r="A8" s="32" t="s">
        <v>216</v>
      </c>
      <c r="B8" s="30" t="s">
        <v>217</v>
      </c>
      <c r="C8" s="24" t="s">
        <v>218</v>
      </c>
      <c r="D8" s="31" t="s">
        <v>219</v>
      </c>
      <c r="E8" s="31" t="s">
        <v>220</v>
      </c>
      <c r="F8" s="31" t="s">
        <v>220</v>
      </c>
      <c r="G8" s="31" t="s">
        <v>32</v>
      </c>
    </row>
    <row r="9" ht="44.25" customHeight="1">
      <c r="A9" s="32" t="s">
        <v>221</v>
      </c>
      <c r="B9" s="30" t="s">
        <v>222</v>
      </c>
      <c r="C9" s="24" t="s">
        <v>223</v>
      </c>
      <c r="D9" s="31" t="s">
        <v>224</v>
      </c>
      <c r="E9" s="31" t="s">
        <v>225</v>
      </c>
      <c r="F9" s="31" t="s">
        <v>225</v>
      </c>
      <c r="G9" s="31" t="s">
        <v>32</v>
      </c>
    </row>
    <row r="10">
      <c r="A10" s="32" t="s">
        <v>226</v>
      </c>
      <c r="B10" s="30" t="s">
        <v>227</v>
      </c>
      <c r="C10" s="24" t="s">
        <v>228</v>
      </c>
      <c r="D10" s="31" t="s">
        <v>225</v>
      </c>
      <c r="E10" s="31" t="s">
        <v>229</v>
      </c>
      <c r="F10" s="31" t="s">
        <v>229</v>
      </c>
      <c r="G10" s="31" t="s">
        <v>32</v>
      </c>
    </row>
    <row r="11">
      <c r="A11" s="32" t="s">
        <v>230</v>
      </c>
      <c r="B11" s="30" t="s">
        <v>231</v>
      </c>
      <c r="C11" s="24" t="s">
        <v>232</v>
      </c>
      <c r="D11" s="31" t="s">
        <v>37</v>
      </c>
      <c r="E11" s="31" t="s">
        <v>233</v>
      </c>
      <c r="F11" s="31" t="s">
        <v>233</v>
      </c>
      <c r="G11" s="31" t="s">
        <v>40</v>
      </c>
    </row>
    <row r="12">
      <c r="A12" s="32" t="s">
        <v>234</v>
      </c>
      <c r="B12" s="30" t="s">
        <v>235</v>
      </c>
      <c r="C12" s="24" t="s">
        <v>236</v>
      </c>
      <c r="D12" s="31" t="s">
        <v>44</v>
      </c>
      <c r="E12" s="31" t="s">
        <v>237</v>
      </c>
      <c r="F12" s="31" t="s">
        <v>237</v>
      </c>
      <c r="G12" s="31" t="s">
        <v>32</v>
      </c>
    </row>
    <row r="13">
      <c r="A13" s="32" t="s">
        <v>238</v>
      </c>
      <c r="B13" s="30" t="s">
        <v>239</v>
      </c>
      <c r="C13" s="24" t="s">
        <v>240</v>
      </c>
      <c r="D13" s="31" t="s">
        <v>44</v>
      </c>
      <c r="E13" s="33">
        <v>0.5367476851851852</v>
      </c>
      <c r="F13" s="33">
        <v>0.5367476851851852</v>
      </c>
      <c r="G13" s="31" t="s">
        <v>32</v>
      </c>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sheetData>
  <mergeCells count="1">
    <mergeCell ref="A2:G2"/>
  </mergeCells>
  <printOptions gridLines="1" horizontalCentered="1"/>
  <pageMargins bottom="0.75" footer="0.0" header="0.0" left="0.7" right="0.7" top="0.75"/>
  <pageSetup fitToHeight="0" orientation="portrait" pageOrder="overThenDown"/>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3" max="3" width="22.25"/>
  </cols>
  <sheetData>
    <row r="1">
      <c r="A1" s="34" t="s">
        <v>241</v>
      </c>
    </row>
    <row r="2">
      <c r="A2" s="34" t="s">
        <v>242</v>
      </c>
      <c r="B2" s="34" t="s">
        <v>243</v>
      </c>
      <c r="C2" s="34" t="s">
        <v>244</v>
      </c>
    </row>
    <row r="3">
      <c r="A3" s="35" t="s">
        <v>245</v>
      </c>
      <c r="B3" s="35">
        <v>52.0</v>
      </c>
      <c r="C3" s="35">
        <v>64.0</v>
      </c>
    </row>
    <row r="4">
      <c r="A4" s="36" t="s">
        <v>246</v>
      </c>
      <c r="B4" s="36">
        <v>71.0</v>
      </c>
      <c r="C4" s="36">
        <v>78.0</v>
      </c>
    </row>
    <row r="5">
      <c r="A5" s="35" t="s">
        <v>247</v>
      </c>
      <c r="B5" s="35">
        <v>70.0</v>
      </c>
      <c r="C5" s="35">
        <v>74.0</v>
      </c>
    </row>
    <row r="6">
      <c r="A6" s="36" t="s">
        <v>248</v>
      </c>
      <c r="B6" s="36">
        <v>102.0</v>
      </c>
      <c r="C6" s="36">
        <v>92.0</v>
      </c>
    </row>
    <row r="7">
      <c r="A7" s="35" t="s">
        <v>249</v>
      </c>
      <c r="B7" s="35">
        <v>176.0</v>
      </c>
      <c r="C7" s="35">
        <v>188.0</v>
      </c>
    </row>
    <row r="8">
      <c r="A8" s="36" t="s">
        <v>250</v>
      </c>
      <c r="B8" s="36">
        <v>134.0</v>
      </c>
      <c r="C8" s="36">
        <v>156.0</v>
      </c>
    </row>
    <row r="12">
      <c r="A12" s="37"/>
    </row>
  </sheetData>
  <mergeCells count="1">
    <mergeCell ref="A1:C1"/>
  </mergeCells>
  <drawing r:id="rId1"/>
</worksheet>
</file>