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9c32c9b31282bd/Documents/"/>
    </mc:Choice>
  </mc:AlternateContent>
  <xr:revisionPtr revIDLastSave="189" documentId="8_{E9484DD9-D472-4AD1-8688-118798BA8D2D}" xr6:coauthVersionLast="47" xr6:coauthVersionMax="47" xr10:uidLastSave="{9AE95CCA-16A6-46CD-B291-F174A40006C3}"/>
  <bookViews>
    <workbookView xWindow="-96" yWindow="-96" windowWidth="23232" windowHeight="12552" xr2:uid="{631DAA0E-9964-40DB-9D9A-473E26E90D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1" l="1"/>
  <c r="N48" i="1"/>
  <c r="O48" i="1"/>
  <c r="L48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O2" i="2"/>
  <c r="N2" i="2"/>
  <c r="M2" i="2"/>
  <c r="L2" i="2"/>
  <c r="O24" i="1"/>
  <c r="O25" i="1"/>
  <c r="O26" i="1"/>
  <c r="O27" i="1"/>
  <c r="O28" i="1"/>
  <c r="O29" i="1"/>
  <c r="O30" i="1"/>
  <c r="O31" i="1"/>
  <c r="O32" i="1"/>
  <c r="N24" i="1"/>
  <c r="N25" i="1"/>
  <c r="N26" i="1"/>
  <c r="N27" i="1"/>
  <c r="N28" i="1"/>
  <c r="N29" i="1"/>
  <c r="N30" i="1"/>
  <c r="N31" i="1"/>
  <c r="N32" i="1"/>
  <c r="M24" i="1"/>
  <c r="M25" i="1"/>
  <c r="M26" i="1"/>
  <c r="M27" i="1"/>
  <c r="M28" i="1"/>
  <c r="M29" i="1"/>
  <c r="M30" i="1"/>
  <c r="M31" i="1"/>
  <c r="M32" i="1"/>
  <c r="L24" i="1"/>
  <c r="L25" i="1"/>
  <c r="L26" i="1"/>
  <c r="L27" i="1"/>
  <c r="L28" i="1"/>
  <c r="L29" i="1"/>
  <c r="L30" i="1"/>
  <c r="L31" i="1"/>
  <c r="L32" i="1"/>
  <c r="O23" i="1"/>
  <c r="N23" i="1"/>
  <c r="M23" i="1"/>
  <c r="L23" i="1"/>
  <c r="O22" i="1"/>
  <c r="N22" i="1"/>
  <c r="M22" i="1"/>
  <c r="L2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O2" i="1"/>
  <c r="N2" i="1"/>
  <c r="M2" i="1"/>
  <c r="L2" i="1"/>
</calcChain>
</file>

<file path=xl/sharedStrings.xml><?xml version="1.0" encoding="utf-8"?>
<sst xmlns="http://schemas.openxmlformats.org/spreadsheetml/2006/main" count="32" uniqueCount="17">
  <si>
    <t>Azimuth Pred</t>
  </si>
  <si>
    <t>El Pred</t>
  </si>
  <si>
    <t>Az Calc</t>
  </si>
  <si>
    <t>El Calc</t>
  </si>
  <si>
    <t>Error Az</t>
  </si>
  <si>
    <t>Error El</t>
  </si>
  <si>
    <t>Obs Lat</t>
  </si>
  <si>
    <t>Obs Long</t>
  </si>
  <si>
    <t>Pred Lat</t>
  </si>
  <si>
    <t>Pred Long</t>
  </si>
  <si>
    <t>ISS Lat</t>
  </si>
  <si>
    <t>ISS Long</t>
  </si>
  <si>
    <t>Error Lat</t>
  </si>
  <si>
    <t>Error Long</t>
  </si>
  <si>
    <t>AVERAGE</t>
  </si>
  <si>
    <t>Time (UTC)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</si>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</sst>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Error Az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Sheet1!$C$2:$C$46</c:f>
              <c:numCache>
                <c:formatCode>h:mm:ss</c:formatCode>
                <c:ptCount val="45"/>
                <c:pt idx="0">
                  <c:v>0.94491898148148146</c:v>
                </c:pt>
                <c:pt idx="1">
                  <c:v>0.9456134259259259</c:v>
                </c:pt>
                <c:pt idx="2">
                  <c:v>0.94630787037037034</c:v>
                </c:pt>
                <c:pt idx="3">
                  <c:v>0.94700231481481489</c:v>
                </c:pt>
                <c:pt idx="4">
                  <c:v>0.94769675925925922</c:v>
                </c:pt>
                <c:pt idx="5">
                  <c:v>0.94839120370370367</c:v>
                </c:pt>
                <c:pt idx="6">
                  <c:v>0.94908564814814811</c:v>
                </c:pt>
                <c:pt idx="7">
                  <c:v>0.94978009259259266</c:v>
                </c:pt>
                <c:pt idx="8">
                  <c:v>0.95047453703703699</c:v>
                </c:pt>
                <c:pt idx="9">
                  <c:v>0.95116898148148143</c:v>
                </c:pt>
                <c:pt idx="10">
                  <c:v>0.95186342592592599</c:v>
                </c:pt>
                <c:pt idx="11">
                  <c:v>0.95255787037037043</c:v>
                </c:pt>
                <c:pt idx="12">
                  <c:v>0.95325231481481476</c:v>
                </c:pt>
                <c:pt idx="13">
                  <c:v>0.9539467592592592</c:v>
                </c:pt>
                <c:pt idx="14">
                  <c:v>0.95464120370370376</c:v>
                </c:pt>
                <c:pt idx="15">
                  <c:v>0.9553356481481482</c:v>
                </c:pt>
                <c:pt idx="16">
                  <c:v>0.95603009259259253</c:v>
                </c:pt>
                <c:pt idx="17">
                  <c:v>0.95672453703703697</c:v>
                </c:pt>
                <c:pt idx="18">
                  <c:v>0.95741898148148152</c:v>
                </c:pt>
                <c:pt idx="19">
                  <c:v>0.95811342592592597</c:v>
                </c:pt>
                <c:pt idx="20">
                  <c:v>0.9588078703703703</c:v>
                </c:pt>
                <c:pt idx="21">
                  <c:v>0.95950231481481485</c:v>
                </c:pt>
                <c:pt idx="22">
                  <c:v>0.96019675925925896</c:v>
                </c:pt>
                <c:pt idx="23">
                  <c:v>0.96089120370370396</c:v>
                </c:pt>
                <c:pt idx="24">
                  <c:v>0.96158564814814795</c:v>
                </c:pt>
                <c:pt idx="25">
                  <c:v>0.96228009259259295</c:v>
                </c:pt>
                <c:pt idx="26">
                  <c:v>0.96297453703703695</c:v>
                </c:pt>
                <c:pt idx="27">
                  <c:v>0.96366898148148195</c:v>
                </c:pt>
                <c:pt idx="28">
                  <c:v>0.96436342592592605</c:v>
                </c:pt>
                <c:pt idx="29">
                  <c:v>0.96505787037037005</c:v>
                </c:pt>
                <c:pt idx="30">
                  <c:v>0.96575231481481505</c:v>
                </c:pt>
                <c:pt idx="31">
                  <c:v>0.99061342592592594</c:v>
                </c:pt>
                <c:pt idx="32">
                  <c:v>0.99130787037037038</c:v>
                </c:pt>
                <c:pt idx="33">
                  <c:v>0.99200231481481504</c:v>
                </c:pt>
                <c:pt idx="34">
                  <c:v>0.99269675925925904</c:v>
                </c:pt>
                <c:pt idx="35">
                  <c:v>0.99339120370370404</c:v>
                </c:pt>
                <c:pt idx="36">
                  <c:v>0.99408564814814804</c:v>
                </c:pt>
                <c:pt idx="37">
                  <c:v>0.99478009259259303</c:v>
                </c:pt>
                <c:pt idx="38">
                  <c:v>0.99547453703703703</c:v>
                </c:pt>
                <c:pt idx="39">
                  <c:v>0.99616898148148103</c:v>
                </c:pt>
                <c:pt idx="40">
                  <c:v>0.99686342592592603</c:v>
                </c:pt>
                <c:pt idx="41">
                  <c:v>0.99755787037037003</c:v>
                </c:pt>
                <c:pt idx="42">
                  <c:v>0.99825231481481502</c:v>
                </c:pt>
                <c:pt idx="43">
                  <c:v>0.99894675925925902</c:v>
                </c:pt>
                <c:pt idx="44">
                  <c:v>0.99964120370370402</c:v>
                </c:pt>
              </c:numCache>
            </c:numRef>
          </c:cat>
          <c:val>
            <c:numRef>
              <c:f>Sheet1!$L$2:$L$46</c:f>
              <c:numCache>
                <c:formatCode>General</c:formatCode>
                <c:ptCount val="45"/>
                <c:pt idx="0">
                  <c:v>0.13241937996571701</c:v>
                </c:pt>
                <c:pt idx="1">
                  <c:v>7.7700077700095377E-2</c:v>
                </c:pt>
                <c:pt idx="2">
                  <c:v>9.2879256965947801E-2</c:v>
                </c:pt>
                <c:pt idx="3">
                  <c:v>0.1464919043947554</c:v>
                </c:pt>
                <c:pt idx="4">
                  <c:v>8.4485407066062709E-2</c:v>
                </c:pt>
                <c:pt idx="5">
                  <c:v>6.891271056661824E-2</c:v>
                </c:pt>
                <c:pt idx="6">
                  <c:v>0.10695187165774359</c:v>
                </c:pt>
                <c:pt idx="7">
                  <c:v>0.10662604722009622</c:v>
                </c:pt>
                <c:pt idx="8">
                  <c:v>9.8784194528871924E-2</c:v>
                </c:pt>
                <c:pt idx="9">
                  <c:v>7.5815011372247387E-2</c:v>
                </c:pt>
                <c:pt idx="10">
                  <c:v>0.10598031794096502</c:v>
                </c:pt>
                <c:pt idx="11">
                  <c:v>9.8187311178244294E-2</c:v>
                </c:pt>
                <c:pt idx="12">
                  <c:v>9.8039215686271081E-2</c:v>
                </c:pt>
                <c:pt idx="13">
                  <c:v>9.0361445783114544E-2</c:v>
                </c:pt>
                <c:pt idx="14">
                  <c:v>6.7669172932333391E-2</c:v>
                </c:pt>
                <c:pt idx="15">
                  <c:v>3.0030030030045396E-2</c:v>
                </c:pt>
                <c:pt idx="16">
                  <c:v>8.252063015752828E-2</c:v>
                </c:pt>
                <c:pt idx="17">
                  <c:v>8.9955022488759029E-2</c:v>
                </c:pt>
                <c:pt idx="18">
                  <c:v>8.2397003745328573E-2</c:v>
                </c:pt>
                <c:pt idx="19">
                  <c:v>5.9880239520967452E-2</c:v>
                </c:pt>
                <c:pt idx="20">
                  <c:v>0.10479041916168771</c:v>
                </c:pt>
                <c:pt idx="21">
                  <c:v>4.4876589379208888E-2</c:v>
                </c:pt>
                <c:pt idx="22">
                  <c:v>2.9917726252820097E-2</c:v>
                </c:pt>
                <c:pt idx="23">
                  <c:v>6.7365269461080401E-2</c:v>
                </c:pt>
                <c:pt idx="24">
                  <c:v>7.4906367041194244E-2</c:v>
                </c:pt>
                <c:pt idx="25">
                  <c:v>3.7481259370302056E-2</c:v>
                </c:pt>
                <c:pt idx="26">
                  <c:v>3.0030030030045396E-2</c:v>
                </c:pt>
                <c:pt idx="27">
                  <c:v>3.0097817908195663E-2</c:v>
                </c:pt>
                <c:pt idx="28">
                  <c:v>1.5094339622649233E-2</c:v>
                </c:pt>
                <c:pt idx="29">
                  <c:v>7.5815011372398228E-3</c:v>
                </c:pt>
                <c:pt idx="30">
                  <c:v>2.2883295194508879E-2</c:v>
                </c:pt>
                <c:pt idx="31">
                  <c:v>2.1567217828900892E-2</c:v>
                </c:pt>
                <c:pt idx="32">
                  <c:v>5.1282051282046284E-2</c:v>
                </c:pt>
                <c:pt idx="33">
                  <c:v>0</c:v>
                </c:pt>
                <c:pt idx="34">
                  <c:v>0</c:v>
                </c:pt>
                <c:pt idx="35">
                  <c:v>5.4644808743164075E-2</c:v>
                </c:pt>
                <c:pt idx="36">
                  <c:v>3.9999999999997725E-2</c:v>
                </c:pt>
                <c:pt idx="37">
                  <c:v>4.1084634346751976E-2</c:v>
                </c:pt>
                <c:pt idx="38">
                  <c:v>4.2301184433161727E-2</c:v>
                </c:pt>
                <c:pt idx="39">
                  <c:v>3.4934497816599346E-2</c:v>
                </c:pt>
                <c:pt idx="40">
                  <c:v>2.7124773960218028E-2</c:v>
                </c:pt>
                <c:pt idx="41">
                  <c:v>4.6992481203018202E-2</c:v>
                </c:pt>
                <c:pt idx="42">
                  <c:v>3.9254170755648916E-2</c:v>
                </c:pt>
                <c:pt idx="43">
                  <c:v>5.1440329218104069E-2</c:v>
                </c:pt>
                <c:pt idx="44">
                  <c:v>6.5075921908896175E-2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3-4ECB-8248-EB26717738F0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Error 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Sheet1!$C$2:$C$46</c:f>
              <c:numCache>
                <c:formatCode>h:mm:ss</c:formatCode>
                <c:ptCount val="45"/>
                <c:pt idx="0">
                  <c:v>0.94491898148148146</c:v>
                </c:pt>
                <c:pt idx="1">
                  <c:v>0.9456134259259259</c:v>
                </c:pt>
                <c:pt idx="2">
                  <c:v>0.94630787037037034</c:v>
                </c:pt>
                <c:pt idx="3">
                  <c:v>0.94700231481481489</c:v>
                </c:pt>
                <c:pt idx="4">
                  <c:v>0.94769675925925922</c:v>
                </c:pt>
                <c:pt idx="5">
                  <c:v>0.94839120370370367</c:v>
                </c:pt>
                <c:pt idx="6">
                  <c:v>0.94908564814814811</c:v>
                </c:pt>
                <c:pt idx="7">
                  <c:v>0.94978009259259266</c:v>
                </c:pt>
                <c:pt idx="8">
                  <c:v>0.95047453703703699</c:v>
                </c:pt>
                <c:pt idx="9">
                  <c:v>0.95116898148148143</c:v>
                </c:pt>
                <c:pt idx="10">
                  <c:v>0.95186342592592599</c:v>
                </c:pt>
                <c:pt idx="11">
                  <c:v>0.95255787037037043</c:v>
                </c:pt>
                <c:pt idx="12">
                  <c:v>0.95325231481481476</c:v>
                </c:pt>
                <c:pt idx="13">
                  <c:v>0.9539467592592592</c:v>
                </c:pt>
                <c:pt idx="14">
                  <c:v>0.95464120370370376</c:v>
                </c:pt>
                <c:pt idx="15">
                  <c:v>0.9553356481481482</c:v>
                </c:pt>
                <c:pt idx="16">
                  <c:v>0.95603009259259253</c:v>
                </c:pt>
                <c:pt idx="17">
                  <c:v>0.95672453703703697</c:v>
                </c:pt>
                <c:pt idx="18">
                  <c:v>0.95741898148148152</c:v>
                </c:pt>
                <c:pt idx="19">
                  <c:v>0.95811342592592597</c:v>
                </c:pt>
                <c:pt idx="20">
                  <c:v>0.9588078703703703</c:v>
                </c:pt>
                <c:pt idx="21">
                  <c:v>0.95950231481481485</c:v>
                </c:pt>
                <c:pt idx="22">
                  <c:v>0.96019675925925896</c:v>
                </c:pt>
                <c:pt idx="23">
                  <c:v>0.96089120370370396</c:v>
                </c:pt>
                <c:pt idx="24">
                  <c:v>0.96158564814814795</c:v>
                </c:pt>
                <c:pt idx="25">
                  <c:v>0.96228009259259295</c:v>
                </c:pt>
                <c:pt idx="26">
                  <c:v>0.96297453703703695</c:v>
                </c:pt>
                <c:pt idx="27">
                  <c:v>0.96366898148148195</c:v>
                </c:pt>
                <c:pt idx="28">
                  <c:v>0.96436342592592605</c:v>
                </c:pt>
                <c:pt idx="29">
                  <c:v>0.96505787037037005</c:v>
                </c:pt>
                <c:pt idx="30">
                  <c:v>0.96575231481481505</c:v>
                </c:pt>
                <c:pt idx="31">
                  <c:v>0.99061342592592594</c:v>
                </c:pt>
                <c:pt idx="32">
                  <c:v>0.99130787037037038</c:v>
                </c:pt>
                <c:pt idx="33">
                  <c:v>0.99200231481481504</c:v>
                </c:pt>
                <c:pt idx="34">
                  <c:v>0.99269675925925904</c:v>
                </c:pt>
                <c:pt idx="35">
                  <c:v>0.99339120370370404</c:v>
                </c:pt>
                <c:pt idx="36">
                  <c:v>0.99408564814814804</c:v>
                </c:pt>
                <c:pt idx="37">
                  <c:v>0.99478009259259303</c:v>
                </c:pt>
                <c:pt idx="38">
                  <c:v>0.99547453703703703</c:v>
                </c:pt>
                <c:pt idx="39">
                  <c:v>0.99616898148148103</c:v>
                </c:pt>
                <c:pt idx="40">
                  <c:v>0.99686342592592603</c:v>
                </c:pt>
                <c:pt idx="41">
                  <c:v>0.99755787037037003</c:v>
                </c:pt>
                <c:pt idx="42">
                  <c:v>0.99825231481481502</c:v>
                </c:pt>
                <c:pt idx="43">
                  <c:v>0.99894675925925902</c:v>
                </c:pt>
                <c:pt idx="44">
                  <c:v>0.99964120370370402</c:v>
                </c:pt>
              </c:numCache>
            </c:numRef>
          </c:cat>
          <c:val>
            <c:numRef>
              <c:f>Sheet1!$M$2:$M$46</c:f>
              <c:numCache>
                <c:formatCode>General</c:formatCode>
                <c:ptCount val="45"/>
                <c:pt idx="0">
                  <c:v>0.52356020942409121</c:v>
                </c:pt>
                <c:pt idx="1">
                  <c:v>0.37558685446010254</c:v>
                </c:pt>
                <c:pt idx="2">
                  <c:v>0.46808510638297635</c:v>
                </c:pt>
                <c:pt idx="3">
                  <c:v>0.46875000000000389</c:v>
                </c:pt>
                <c:pt idx="4">
                  <c:v>0.43321299638989536</c:v>
                </c:pt>
                <c:pt idx="5">
                  <c:v>0.43624161073825168</c:v>
                </c:pt>
                <c:pt idx="6">
                  <c:v>0.22012578616352291</c:v>
                </c:pt>
                <c:pt idx="7">
                  <c:v>0.50147492625369239</c:v>
                </c:pt>
                <c:pt idx="8">
                  <c:v>0.38997214484679826</c:v>
                </c:pt>
                <c:pt idx="9">
                  <c:v>0.31662269129286924</c:v>
                </c:pt>
                <c:pt idx="10">
                  <c:v>0.30075187969924172</c:v>
                </c:pt>
                <c:pt idx="11">
                  <c:v>0.38186157517898944</c:v>
                </c:pt>
                <c:pt idx="12">
                  <c:v>0.13698630136985199</c:v>
                </c:pt>
                <c:pt idx="13">
                  <c:v>0.19650655021833255</c:v>
                </c:pt>
                <c:pt idx="14">
                  <c:v>0.23012552301255115</c:v>
                </c:pt>
                <c:pt idx="15">
                  <c:v>0.10060362173039086</c:v>
                </c:pt>
                <c:pt idx="16">
                  <c:v>0.23210831721470898</c:v>
                </c:pt>
                <c:pt idx="17">
                  <c:v>0.11194029850746692</c:v>
                </c:pt>
                <c:pt idx="18">
                  <c:v>0.17985611510791621</c:v>
                </c:pt>
                <c:pt idx="19">
                  <c:v>8.6956521739125492E-2</c:v>
                </c:pt>
                <c:pt idx="20">
                  <c:v>0.23529411764705979</c:v>
                </c:pt>
                <c:pt idx="21">
                  <c:v>0.14657980456025457</c:v>
                </c:pt>
                <c:pt idx="22">
                  <c:v>7.8988941548178759E-2</c:v>
                </c:pt>
                <c:pt idx="23">
                  <c:v>1.533742331289128E-2</c:v>
                </c:pt>
                <c:pt idx="24">
                  <c:v>0.16369047619047533</c:v>
                </c:pt>
                <c:pt idx="25">
                  <c:v>0.10130246020259505</c:v>
                </c:pt>
                <c:pt idx="26">
                  <c:v>5.6338028169022891E-2</c:v>
                </c:pt>
                <c:pt idx="27">
                  <c:v>1.3717421124835547E-2</c:v>
                </c:pt>
                <c:pt idx="28">
                  <c:v>0.56074766355140404</c:v>
                </c:pt>
                <c:pt idx="29">
                  <c:v>0.11718750000000444</c:v>
                </c:pt>
                <c:pt idx="30">
                  <c:v>8.8945362134698086E-2</c:v>
                </c:pt>
                <c:pt idx="31">
                  <c:v>0.1526717557251876</c:v>
                </c:pt>
                <c:pt idx="32">
                  <c:v>0.14842300556585955</c:v>
                </c:pt>
                <c:pt idx="33">
                  <c:v>3.6166365280282137E-2</c:v>
                </c:pt>
                <c:pt idx="34">
                  <c:v>0</c:v>
                </c:pt>
                <c:pt idx="35">
                  <c:v>8.6058519793466889E-2</c:v>
                </c:pt>
                <c:pt idx="36">
                  <c:v>1.6835016835013487E-2</c:v>
                </c:pt>
                <c:pt idx="37">
                  <c:v>3.2948929159807454E-2</c:v>
                </c:pt>
                <c:pt idx="38">
                  <c:v>3.2310177705982435E-2</c:v>
                </c:pt>
                <c:pt idx="39">
                  <c:v>9.5087163232967148E-2</c:v>
                </c:pt>
                <c:pt idx="40">
                  <c:v>0.1090342679127841</c:v>
                </c:pt>
                <c:pt idx="41">
                  <c:v>9.2024539877304093E-2</c:v>
                </c:pt>
                <c:pt idx="42">
                  <c:v>6.0514372163376774E-2</c:v>
                </c:pt>
                <c:pt idx="43">
                  <c:v>0.11958146487296337</c:v>
                </c:pt>
                <c:pt idx="44">
                  <c:v>0.11834319526626967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3-4ECB-8248-EB26717738F0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Sheet1!$C$2:$C$46</c:f>
              <c:numCache>
                <c:formatCode>h:mm:ss</c:formatCode>
                <c:ptCount val="45"/>
                <c:pt idx="0">
                  <c:v>0.94491898148148146</c:v>
                </c:pt>
                <c:pt idx="1">
                  <c:v>0.9456134259259259</c:v>
                </c:pt>
                <c:pt idx="2">
                  <c:v>0.94630787037037034</c:v>
                </c:pt>
                <c:pt idx="3">
                  <c:v>0.94700231481481489</c:v>
                </c:pt>
                <c:pt idx="4">
                  <c:v>0.94769675925925922</c:v>
                </c:pt>
                <c:pt idx="5">
                  <c:v>0.94839120370370367</c:v>
                </c:pt>
                <c:pt idx="6">
                  <c:v>0.94908564814814811</c:v>
                </c:pt>
                <c:pt idx="7">
                  <c:v>0.94978009259259266</c:v>
                </c:pt>
                <c:pt idx="8">
                  <c:v>0.95047453703703699</c:v>
                </c:pt>
                <c:pt idx="9">
                  <c:v>0.95116898148148143</c:v>
                </c:pt>
                <c:pt idx="10">
                  <c:v>0.95186342592592599</c:v>
                </c:pt>
                <c:pt idx="11">
                  <c:v>0.95255787037037043</c:v>
                </c:pt>
                <c:pt idx="12">
                  <c:v>0.95325231481481476</c:v>
                </c:pt>
                <c:pt idx="13">
                  <c:v>0.9539467592592592</c:v>
                </c:pt>
                <c:pt idx="14">
                  <c:v>0.95464120370370376</c:v>
                </c:pt>
                <c:pt idx="15">
                  <c:v>0.9553356481481482</c:v>
                </c:pt>
                <c:pt idx="16">
                  <c:v>0.95603009259259253</c:v>
                </c:pt>
                <c:pt idx="17">
                  <c:v>0.95672453703703697</c:v>
                </c:pt>
                <c:pt idx="18">
                  <c:v>0.95741898148148152</c:v>
                </c:pt>
                <c:pt idx="19">
                  <c:v>0.95811342592592597</c:v>
                </c:pt>
                <c:pt idx="20">
                  <c:v>0.9588078703703703</c:v>
                </c:pt>
                <c:pt idx="21">
                  <c:v>0.95950231481481485</c:v>
                </c:pt>
                <c:pt idx="22">
                  <c:v>0.96019675925925896</c:v>
                </c:pt>
                <c:pt idx="23">
                  <c:v>0.96089120370370396</c:v>
                </c:pt>
                <c:pt idx="24">
                  <c:v>0.96158564814814795</c:v>
                </c:pt>
                <c:pt idx="25">
                  <c:v>0.96228009259259295</c:v>
                </c:pt>
                <c:pt idx="26">
                  <c:v>0.96297453703703695</c:v>
                </c:pt>
                <c:pt idx="27">
                  <c:v>0.96366898148148195</c:v>
                </c:pt>
                <c:pt idx="28">
                  <c:v>0.96436342592592605</c:v>
                </c:pt>
                <c:pt idx="29">
                  <c:v>0.96505787037037005</c:v>
                </c:pt>
                <c:pt idx="30">
                  <c:v>0.96575231481481505</c:v>
                </c:pt>
                <c:pt idx="31">
                  <c:v>0.99061342592592594</c:v>
                </c:pt>
                <c:pt idx="32">
                  <c:v>0.99130787037037038</c:v>
                </c:pt>
                <c:pt idx="33">
                  <c:v>0.99200231481481504</c:v>
                </c:pt>
                <c:pt idx="34">
                  <c:v>0.99269675925925904</c:v>
                </c:pt>
                <c:pt idx="35">
                  <c:v>0.99339120370370404</c:v>
                </c:pt>
                <c:pt idx="36">
                  <c:v>0.99408564814814804</c:v>
                </c:pt>
                <c:pt idx="37">
                  <c:v>0.99478009259259303</c:v>
                </c:pt>
                <c:pt idx="38">
                  <c:v>0.99547453703703703</c:v>
                </c:pt>
                <c:pt idx="39">
                  <c:v>0.99616898148148103</c:v>
                </c:pt>
                <c:pt idx="40">
                  <c:v>0.99686342592592603</c:v>
                </c:pt>
                <c:pt idx="41">
                  <c:v>0.99755787037037003</c:v>
                </c:pt>
                <c:pt idx="42">
                  <c:v>0.99825231481481502</c:v>
                </c:pt>
                <c:pt idx="43">
                  <c:v>0.99894675925925902</c:v>
                </c:pt>
                <c:pt idx="44">
                  <c:v>0.99964120370370402</c:v>
                </c:pt>
              </c:numCache>
            </c:numRef>
          </c:cat>
          <c:val>
            <c:numRef>
              <c:f>Sheet1!$N$2:$N$46</c:f>
              <c:numCache>
                <c:formatCode>General</c:formatCode>
                <c:ptCount val="45"/>
                <c:pt idx="0">
                  <c:v>4.3410138248847856</c:v>
                </c:pt>
                <c:pt idx="1">
                  <c:v>2.187380497131945</c:v>
                </c:pt>
                <c:pt idx="2">
                  <c:v>1.5700483091787323</c:v>
                </c:pt>
                <c:pt idx="3">
                  <c:v>1.326259946949605</c:v>
                </c:pt>
                <c:pt idx="4">
                  <c:v>1.1173184357541908</c:v>
                </c:pt>
                <c:pt idx="5">
                  <c:v>1.0092485549133043</c:v>
                </c:pt>
                <c:pt idx="6">
                  <c:v>0.94962962962962705</c:v>
                </c:pt>
                <c:pt idx="7">
                  <c:v>0.86954643628509642</c:v>
                </c:pt>
                <c:pt idx="8">
                  <c:v>0.77298961138898503</c:v>
                </c:pt>
                <c:pt idx="9">
                  <c:v>0.7324530924253041</c:v>
                </c:pt>
                <c:pt idx="10">
                  <c:v>0.6754525246109816</c:v>
                </c:pt>
                <c:pt idx="11">
                  <c:v>0.61360304895924633</c:v>
                </c:pt>
                <c:pt idx="12">
                  <c:v>0.58569868995632435</c:v>
                </c:pt>
                <c:pt idx="13">
                  <c:v>0.52740778688524526</c:v>
                </c:pt>
                <c:pt idx="14">
                  <c:v>0.48850157346890766</c:v>
                </c:pt>
                <c:pt idx="15">
                  <c:v>0.46833985724154276</c:v>
                </c:pt>
                <c:pt idx="16">
                  <c:v>0.42857142857143232</c:v>
                </c:pt>
                <c:pt idx="17">
                  <c:v>0.38296516567543643</c:v>
                </c:pt>
                <c:pt idx="18">
                  <c:v>0.36640592836557695</c:v>
                </c:pt>
                <c:pt idx="19">
                  <c:v>0.34925732637494883</c:v>
                </c:pt>
                <c:pt idx="20">
                  <c:v>0.32243450856806327</c:v>
                </c:pt>
                <c:pt idx="21">
                  <c:v>0.30824581874757612</c:v>
                </c:pt>
                <c:pt idx="22">
                  <c:v>0.31781298299844818</c:v>
                </c:pt>
                <c:pt idx="23">
                  <c:v>0.30950540958268186</c:v>
                </c:pt>
                <c:pt idx="24">
                  <c:v>0.32192846034214179</c:v>
                </c:pt>
                <c:pt idx="25">
                  <c:v>0.31915731443197942</c:v>
                </c:pt>
                <c:pt idx="26">
                  <c:v>0.34904714142427179</c:v>
                </c:pt>
                <c:pt idx="27">
                  <c:v>0.36939531057178249</c:v>
                </c:pt>
                <c:pt idx="28">
                  <c:v>0.38956078930618615</c:v>
                </c:pt>
                <c:pt idx="29">
                  <c:v>0.41730896278351759</c:v>
                </c:pt>
                <c:pt idx="30">
                  <c:v>0.43790248390063669</c:v>
                </c:pt>
                <c:pt idx="31">
                  <c:v>0.32441471571905534</c:v>
                </c:pt>
                <c:pt idx="32">
                  <c:v>0.34829659318637268</c:v>
                </c:pt>
                <c:pt idx="33">
                  <c:v>0.36606409202957441</c:v>
                </c:pt>
                <c:pt idx="34">
                  <c:v>0.40817623384876528</c:v>
                </c:pt>
                <c:pt idx="35">
                  <c:v>0.44021978021977709</c:v>
                </c:pt>
                <c:pt idx="36">
                  <c:v>0.46948141349242595</c:v>
                </c:pt>
                <c:pt idx="37">
                  <c:v>0.50506268081002526</c:v>
                </c:pt>
                <c:pt idx="38">
                  <c:v>0.53824579296277886</c:v>
                </c:pt>
                <c:pt idx="39">
                  <c:v>0.59326635894650781</c:v>
                </c:pt>
                <c:pt idx="40">
                  <c:v>0.64831002331003407</c:v>
                </c:pt>
                <c:pt idx="41">
                  <c:v>0.68075709779179183</c:v>
                </c:pt>
                <c:pt idx="42">
                  <c:v>0.74000000000000277</c:v>
                </c:pt>
                <c:pt idx="43">
                  <c:v>0.82081585970262738</c:v>
                </c:pt>
                <c:pt idx="44">
                  <c:v>0.88584865327062967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3-4ECB-8248-EB26717738F0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Error Long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Sheet1!$C$2:$C$46</c:f>
              <c:numCache>
                <c:formatCode>h:mm:ss</c:formatCode>
                <c:ptCount val="45"/>
                <c:pt idx="0">
                  <c:v>0.94491898148148146</c:v>
                </c:pt>
                <c:pt idx="1">
                  <c:v>0.9456134259259259</c:v>
                </c:pt>
                <c:pt idx="2">
                  <c:v>0.94630787037037034</c:v>
                </c:pt>
                <c:pt idx="3">
                  <c:v>0.94700231481481489</c:v>
                </c:pt>
                <c:pt idx="4">
                  <c:v>0.94769675925925922</c:v>
                </c:pt>
                <c:pt idx="5">
                  <c:v>0.94839120370370367</c:v>
                </c:pt>
                <c:pt idx="6">
                  <c:v>0.94908564814814811</c:v>
                </c:pt>
                <c:pt idx="7">
                  <c:v>0.94978009259259266</c:v>
                </c:pt>
                <c:pt idx="8">
                  <c:v>0.95047453703703699</c:v>
                </c:pt>
                <c:pt idx="9">
                  <c:v>0.95116898148148143</c:v>
                </c:pt>
                <c:pt idx="10">
                  <c:v>0.95186342592592599</c:v>
                </c:pt>
                <c:pt idx="11">
                  <c:v>0.95255787037037043</c:v>
                </c:pt>
                <c:pt idx="12">
                  <c:v>0.95325231481481476</c:v>
                </c:pt>
                <c:pt idx="13">
                  <c:v>0.9539467592592592</c:v>
                </c:pt>
                <c:pt idx="14">
                  <c:v>0.95464120370370376</c:v>
                </c:pt>
                <c:pt idx="15">
                  <c:v>0.9553356481481482</c:v>
                </c:pt>
                <c:pt idx="16">
                  <c:v>0.95603009259259253</c:v>
                </c:pt>
                <c:pt idx="17">
                  <c:v>0.95672453703703697</c:v>
                </c:pt>
                <c:pt idx="18">
                  <c:v>0.95741898148148152</c:v>
                </c:pt>
                <c:pt idx="19">
                  <c:v>0.95811342592592597</c:v>
                </c:pt>
                <c:pt idx="20">
                  <c:v>0.9588078703703703</c:v>
                </c:pt>
                <c:pt idx="21">
                  <c:v>0.95950231481481485</c:v>
                </c:pt>
                <c:pt idx="22">
                  <c:v>0.96019675925925896</c:v>
                </c:pt>
                <c:pt idx="23">
                  <c:v>0.96089120370370396</c:v>
                </c:pt>
                <c:pt idx="24">
                  <c:v>0.96158564814814795</c:v>
                </c:pt>
                <c:pt idx="25">
                  <c:v>0.96228009259259295</c:v>
                </c:pt>
                <c:pt idx="26">
                  <c:v>0.96297453703703695</c:v>
                </c:pt>
                <c:pt idx="27">
                  <c:v>0.96366898148148195</c:v>
                </c:pt>
                <c:pt idx="28">
                  <c:v>0.96436342592592605</c:v>
                </c:pt>
                <c:pt idx="29">
                  <c:v>0.96505787037037005</c:v>
                </c:pt>
                <c:pt idx="30">
                  <c:v>0.96575231481481505</c:v>
                </c:pt>
                <c:pt idx="31">
                  <c:v>0.99061342592592594</c:v>
                </c:pt>
                <c:pt idx="32">
                  <c:v>0.99130787037037038</c:v>
                </c:pt>
                <c:pt idx="33">
                  <c:v>0.99200231481481504</c:v>
                </c:pt>
                <c:pt idx="34">
                  <c:v>0.99269675925925904</c:v>
                </c:pt>
                <c:pt idx="35">
                  <c:v>0.99339120370370404</c:v>
                </c:pt>
                <c:pt idx="36">
                  <c:v>0.99408564814814804</c:v>
                </c:pt>
                <c:pt idx="37">
                  <c:v>0.99478009259259303</c:v>
                </c:pt>
                <c:pt idx="38">
                  <c:v>0.99547453703703703</c:v>
                </c:pt>
                <c:pt idx="39">
                  <c:v>0.99616898148148103</c:v>
                </c:pt>
                <c:pt idx="40">
                  <c:v>0.99686342592592603</c:v>
                </c:pt>
                <c:pt idx="41">
                  <c:v>0.99755787037037003</c:v>
                </c:pt>
                <c:pt idx="42">
                  <c:v>0.99825231481481502</c:v>
                </c:pt>
                <c:pt idx="43">
                  <c:v>0.99894675925925902</c:v>
                </c:pt>
                <c:pt idx="44">
                  <c:v>0.99964120370370402</c:v>
                </c:pt>
              </c:numCache>
            </c:numRef>
          </c:cat>
          <c:val>
            <c:numRef>
              <c:f>Sheet1!$O$2:$O$46</c:f>
              <c:numCache>
                <c:formatCode>General</c:formatCode>
                <c:ptCount val="45"/>
                <c:pt idx="0">
                  <c:v>0.27501624431448957</c:v>
                </c:pt>
                <c:pt idx="1">
                  <c:v>0.24802155244990962</c:v>
                </c:pt>
                <c:pt idx="2">
                  <c:v>0.20979020979020532</c:v>
                </c:pt>
                <c:pt idx="3">
                  <c:v>0.36376864314296625</c:v>
                </c:pt>
                <c:pt idx="4">
                  <c:v>0.3379506641366235</c:v>
                </c:pt>
                <c:pt idx="5">
                  <c:v>0.31142005958291347</c:v>
                </c:pt>
                <c:pt idx="6">
                  <c:v>0.19991652754590356</c:v>
                </c:pt>
                <c:pt idx="7">
                  <c:v>0.47918043621943407</c:v>
                </c:pt>
                <c:pt idx="8">
                  <c:v>0.44618624239588123</c:v>
                </c:pt>
                <c:pt idx="9">
                  <c:v>0.4070087609511831</c:v>
                </c:pt>
                <c:pt idx="10">
                  <c:v>0.3836171938361711</c:v>
                </c:pt>
                <c:pt idx="11">
                  <c:v>0.67090103397341228</c:v>
                </c:pt>
                <c:pt idx="12">
                  <c:v>0.65114754098360328</c:v>
                </c:pt>
                <c:pt idx="13">
                  <c:v>0.64697138610181815</c:v>
                </c:pt>
                <c:pt idx="14">
                  <c:v>0.60121369744256625</c:v>
                </c:pt>
                <c:pt idx="15">
                  <c:v>0.57761351636746183</c:v>
                </c:pt>
                <c:pt idx="16">
                  <c:v>1.3135768435561674</c:v>
                </c:pt>
                <c:pt idx="17">
                  <c:v>1.6161719549641733</c:v>
                </c:pt>
                <c:pt idx="18">
                  <c:v>2.6567796610169481</c:v>
                </c:pt>
                <c:pt idx="19">
                  <c:v>14.32258064516129</c:v>
                </c:pt>
                <c:pt idx="20">
                  <c:v>2.6639871382636686</c:v>
                </c:pt>
                <c:pt idx="21">
                  <c:v>1.0515806988352769</c:v>
                </c:pt>
                <c:pt idx="22">
                  <c:v>0.47855153203341927</c:v>
                </c:pt>
                <c:pt idx="23">
                  <c:v>0.16596989966556605</c:v>
                </c:pt>
                <c:pt idx="24">
                  <c:v>0.36582914572864755</c:v>
                </c:pt>
                <c:pt idx="25">
                  <c:v>0.2192933258552871</c:v>
                </c:pt>
                <c:pt idx="26">
                  <c:v>9.573436742607068E-2</c:v>
                </c:pt>
                <c:pt idx="27">
                  <c:v>2.3605150214613497E-3</c:v>
                </c:pt>
                <c:pt idx="28">
                  <c:v>0.17889641819941493</c:v>
                </c:pt>
                <c:pt idx="29">
                  <c:v>8.4751773049636853E-2</c:v>
                </c:pt>
                <c:pt idx="30">
                  <c:v>2.1535426598720112E-2</c:v>
                </c:pt>
                <c:pt idx="31">
                  <c:v>0.25979505726340585</c:v>
                </c:pt>
                <c:pt idx="32">
                  <c:v>8.8422971741100365E-2</c:v>
                </c:pt>
                <c:pt idx="33">
                  <c:v>0.49910873440286041</c:v>
                </c:pt>
                <c:pt idx="34">
                  <c:v>11.703703703703709</c:v>
                </c:pt>
                <c:pt idx="35">
                  <c:v>0.59101654846336527</c:v>
                </c:pt>
                <c:pt idx="36">
                  <c:v>7.7188940092170186E-2</c:v>
                </c:pt>
                <c:pt idx="37">
                  <c:v>0.27435697583787744</c:v>
                </c:pt>
                <c:pt idx="38">
                  <c:v>0.40623127621329119</c:v>
                </c:pt>
                <c:pt idx="39">
                  <c:v>0.11822660098522615</c:v>
                </c:pt>
                <c:pt idx="40">
                  <c:v>3.2967032967031212E-2</c:v>
                </c:pt>
                <c:pt idx="41">
                  <c:v>0.13465124953376029</c:v>
                </c:pt>
                <c:pt idx="42">
                  <c:v>0.190396239086633</c:v>
                </c:pt>
                <c:pt idx="43">
                  <c:v>9.0853284223434513E-2</c:v>
                </c:pt>
                <c:pt idx="44">
                  <c:v>1.8161180476728989E-2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3-4ECB-8248-EB267177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918384"/>
        <c:axId val="796915024"/>
      </c:lineChart>
      <c:catAx>
        <c:axId val="7969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(UTC)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15024"/>
        <c:crosses val="autoZero"/>
        <c:auto val="1"/>
        <c:lblAlgn val="ctr"/>
        <c:lblOffset val="100"/>
        <c:noMultiLvlLbl val="0"/>
      </c:catAx>
      <c:valAx>
        <c:axId val="7969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183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142874</xdr:rowOff>
    </xdr:from>
    <xdr:to>
      <xdr:col>10</xdr:col>
      <xdr:colOff>457200</xdr:colOff>
      <xdr:row>24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9EFEA0-C22C-65CB-8AB7-470C59992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1DEA-A6B0-4BE9-BC7A-442FE4A445A8}">
  <dimension ref="A1:O48"/>
  <sheetViews>
    <sheetView tabSelected="1" workbookViewId="0">
      <selection activeCell="P58" sqref="I51:P58"/>
    </sheetView>
  </sheetViews>
  <sheetFormatPr defaultRowHeight="14.4" x14ac:dyDescent="0.55000000000000004"/>
  <sheetData>
    <row r="1" spans="1:15" x14ac:dyDescent="0.55000000000000004">
      <c r="A1" t="s">
        <v>6</v>
      </c>
      <c r="B1" t="s">
        <v>7</v>
      </c>
      <c r="C1" t="s">
        <v>15</v>
      </c>
      <c r="D1" t="s">
        <v>8</v>
      </c>
      <c r="E1" t="s">
        <v>9</v>
      </c>
      <c r="F1" t="s">
        <v>0</v>
      </c>
      <c r="G1" t="s">
        <v>1</v>
      </c>
      <c r="H1" t="s">
        <v>2</v>
      </c>
      <c r="I1" t="s">
        <v>3</v>
      </c>
      <c r="J1" t="s">
        <v>10</v>
      </c>
      <c r="K1" t="s">
        <v>11</v>
      </c>
      <c r="L1" t="s">
        <v>4</v>
      </c>
      <c r="M1" t="s">
        <v>5</v>
      </c>
      <c r="N1" t="s">
        <v>12</v>
      </c>
      <c r="O1" t="s">
        <v>13</v>
      </c>
    </row>
    <row r="2" spans="1:15" x14ac:dyDescent="0.55000000000000004">
      <c r="A2">
        <v>30.58577</v>
      </c>
      <c r="B2">
        <v>-96.344610000000003</v>
      </c>
      <c r="C2" s="1">
        <v>0.94491898148148146</v>
      </c>
      <c r="D2">
        <v>-2.0758000000000001</v>
      </c>
      <c r="E2">
        <v>-61.729300000000002</v>
      </c>
      <c r="F2">
        <v>128.21</v>
      </c>
      <c r="G2">
        <v>-19</v>
      </c>
      <c r="H2">
        <v>128.38</v>
      </c>
      <c r="I2">
        <v>-19.100000000000001</v>
      </c>
      <c r="J2">
        <v>-2.17</v>
      </c>
      <c r="K2">
        <v>-61.56</v>
      </c>
      <c r="L2">
        <f>ABS((F2 - H2) / H2) * 100</f>
        <v>0.13241937996571701</v>
      </c>
      <c r="M2">
        <f t="shared" ref="M2:M17" si="0">ABS((G2 - I2) / I2) * 100</f>
        <v>0.52356020942409121</v>
      </c>
      <c r="N2">
        <f>ABS((D2 - J2) / J2) * 100</f>
        <v>4.3410138248847856</v>
      </c>
      <c r="O2">
        <f>ABS((E2 - K2) / K2) * 100</f>
        <v>0.27501624431448957</v>
      </c>
    </row>
    <row r="3" spans="1:15" x14ac:dyDescent="0.55000000000000004">
      <c r="C3" s="1">
        <v>0.9456134259259259</v>
      </c>
      <c r="D3">
        <v>-5.1155999999999997</v>
      </c>
      <c r="E3">
        <v>-59.537300000000002</v>
      </c>
      <c r="F3">
        <v>128.80000000000001</v>
      </c>
      <c r="G3">
        <v>-21.22</v>
      </c>
      <c r="H3">
        <v>128.69999999999999</v>
      </c>
      <c r="I3">
        <v>-21.3</v>
      </c>
      <c r="J3">
        <v>-5.23</v>
      </c>
      <c r="K3">
        <v>-59.39</v>
      </c>
      <c r="L3">
        <f t="shared" ref="L3:M24" si="1">ABS((F3 - H3) / H3) * 100</f>
        <v>7.7700077700095377E-2</v>
      </c>
      <c r="M3">
        <f t="shared" si="0"/>
        <v>0.37558685446010254</v>
      </c>
      <c r="N3">
        <f t="shared" ref="N3:N32" si="2">ABS((D3 - J3) / J3) * 100</f>
        <v>2.187380497131945</v>
      </c>
      <c r="O3">
        <f t="shared" ref="O3:O32" si="3">ABS((E3 - K3) / K3) * 100</f>
        <v>0.24802155244990962</v>
      </c>
    </row>
    <row r="4" spans="1:15" x14ac:dyDescent="0.55000000000000004">
      <c r="C4" s="1">
        <v>0.94630787037037034</v>
      </c>
      <c r="D4">
        <v>-8.15</v>
      </c>
      <c r="E4">
        <v>-57.32</v>
      </c>
      <c r="F4">
        <v>129.32</v>
      </c>
      <c r="G4">
        <v>-23.39</v>
      </c>
      <c r="H4">
        <v>129.19999999999999</v>
      </c>
      <c r="I4">
        <v>-23.5</v>
      </c>
      <c r="J4">
        <v>-8.2799999999999994</v>
      </c>
      <c r="K4">
        <v>-57.2</v>
      </c>
      <c r="L4">
        <f t="shared" si="1"/>
        <v>9.2879256965947801E-2</v>
      </c>
      <c r="M4">
        <f t="shared" si="0"/>
        <v>0.46808510638297635</v>
      </c>
      <c r="N4">
        <f t="shared" si="2"/>
        <v>1.5700483091787323</v>
      </c>
      <c r="O4">
        <f t="shared" si="3"/>
        <v>0.20979020979020532</v>
      </c>
    </row>
    <row r="5" spans="1:15" x14ac:dyDescent="0.55000000000000004">
      <c r="C5" s="1">
        <v>0.94700231481481489</v>
      </c>
      <c r="D5">
        <v>-11.16</v>
      </c>
      <c r="E5">
        <v>-55.18</v>
      </c>
      <c r="F5">
        <v>129.88999999999999</v>
      </c>
      <c r="G5">
        <v>-25.48</v>
      </c>
      <c r="H5">
        <v>129.69999999999999</v>
      </c>
      <c r="I5">
        <v>-25.6</v>
      </c>
      <c r="J5">
        <v>-11.31</v>
      </c>
      <c r="K5">
        <v>-54.98</v>
      </c>
      <c r="L5">
        <f t="shared" si="1"/>
        <v>0.1464919043947554</v>
      </c>
      <c r="M5">
        <f t="shared" si="0"/>
        <v>0.46875000000000389</v>
      </c>
      <c r="N5">
        <f t="shared" si="2"/>
        <v>1.326259946949605</v>
      </c>
      <c r="O5">
        <f t="shared" si="3"/>
        <v>0.36376864314296625</v>
      </c>
    </row>
    <row r="6" spans="1:15" x14ac:dyDescent="0.55000000000000004">
      <c r="C6" s="1">
        <v>0.94769675925925922</v>
      </c>
      <c r="D6">
        <v>-14.16</v>
      </c>
      <c r="E6">
        <v>-52.878100000000003</v>
      </c>
      <c r="F6">
        <v>130.31</v>
      </c>
      <c r="G6">
        <v>-27.58</v>
      </c>
      <c r="H6">
        <v>130.19999999999999</v>
      </c>
      <c r="I6">
        <v>-27.7</v>
      </c>
      <c r="J6">
        <v>-14.32</v>
      </c>
      <c r="K6">
        <v>-52.7</v>
      </c>
      <c r="L6">
        <f t="shared" si="1"/>
        <v>8.4485407066062709E-2</v>
      </c>
      <c r="M6">
        <f t="shared" si="0"/>
        <v>0.43321299638989536</v>
      </c>
      <c r="N6">
        <f t="shared" si="2"/>
        <v>1.1173184357541908</v>
      </c>
      <c r="O6">
        <f t="shared" si="3"/>
        <v>0.3379506641366235</v>
      </c>
    </row>
    <row r="7" spans="1:15" x14ac:dyDescent="0.55000000000000004">
      <c r="C7" s="1">
        <v>0.94839120370370367</v>
      </c>
      <c r="D7">
        <v>-17.125399999999999</v>
      </c>
      <c r="E7">
        <v>-50.506799999999998</v>
      </c>
      <c r="F7">
        <v>130.69</v>
      </c>
      <c r="G7">
        <v>-29.67</v>
      </c>
      <c r="H7">
        <v>130.6</v>
      </c>
      <c r="I7">
        <v>-29.8</v>
      </c>
      <c r="J7">
        <v>-17.3</v>
      </c>
      <c r="K7">
        <v>-50.35</v>
      </c>
      <c r="L7">
        <f t="shared" si="1"/>
        <v>6.891271056661824E-2</v>
      </c>
      <c r="M7">
        <f t="shared" si="0"/>
        <v>0.43624161073825168</v>
      </c>
      <c r="N7">
        <f t="shared" si="2"/>
        <v>1.0092485549133043</v>
      </c>
      <c r="O7">
        <f t="shared" si="3"/>
        <v>0.31142005958291347</v>
      </c>
    </row>
    <row r="8" spans="1:15" x14ac:dyDescent="0.55000000000000004">
      <c r="C8" s="1">
        <v>0.94908564814814811</v>
      </c>
      <c r="D8">
        <v>-20.057700000000001</v>
      </c>
      <c r="E8">
        <v>-48.015799999999999</v>
      </c>
      <c r="F8">
        <v>131.04</v>
      </c>
      <c r="G8">
        <v>-31.73</v>
      </c>
      <c r="H8">
        <v>130.9</v>
      </c>
      <c r="I8">
        <v>-31.8</v>
      </c>
      <c r="J8">
        <v>-20.25</v>
      </c>
      <c r="K8">
        <v>-47.92</v>
      </c>
      <c r="L8">
        <f t="shared" si="1"/>
        <v>0.10695187165774359</v>
      </c>
      <c r="M8">
        <f t="shared" si="0"/>
        <v>0.22012578616352291</v>
      </c>
      <c r="N8">
        <f t="shared" si="2"/>
        <v>0.94962962962962705</v>
      </c>
      <c r="O8">
        <f t="shared" si="3"/>
        <v>0.19991652754590356</v>
      </c>
    </row>
    <row r="9" spans="1:15" x14ac:dyDescent="0.55000000000000004">
      <c r="C9" s="1">
        <v>0.94978009259259266</v>
      </c>
      <c r="D9">
        <v>-22.948699999999999</v>
      </c>
      <c r="E9">
        <v>-45.607500000000002</v>
      </c>
      <c r="F9">
        <v>131.44</v>
      </c>
      <c r="G9">
        <v>-33.729999999999997</v>
      </c>
      <c r="H9">
        <v>131.30000000000001</v>
      </c>
      <c r="I9">
        <v>-33.9</v>
      </c>
      <c r="J9">
        <v>-23.15</v>
      </c>
      <c r="K9">
        <v>-45.39</v>
      </c>
      <c r="L9">
        <f t="shared" si="1"/>
        <v>0.10662604722009622</v>
      </c>
      <c r="M9">
        <f t="shared" si="0"/>
        <v>0.50147492625369239</v>
      </c>
      <c r="N9">
        <f t="shared" si="2"/>
        <v>0.86954643628509642</v>
      </c>
      <c r="O9">
        <f t="shared" si="3"/>
        <v>0.47918043621943407</v>
      </c>
    </row>
    <row r="10" spans="1:15" x14ac:dyDescent="0.55000000000000004">
      <c r="C10" s="1">
        <v>0.95047453703703699</v>
      </c>
      <c r="D10">
        <v>-25.789100000000001</v>
      </c>
      <c r="E10">
        <v>-42.930700000000002</v>
      </c>
      <c r="F10">
        <v>131.72999999999999</v>
      </c>
      <c r="G10">
        <v>-35.76</v>
      </c>
      <c r="H10">
        <v>131.6</v>
      </c>
      <c r="I10">
        <v>-35.9</v>
      </c>
      <c r="J10">
        <v>-25.99</v>
      </c>
      <c r="K10">
        <v>-42.74</v>
      </c>
      <c r="L10">
        <f t="shared" si="1"/>
        <v>9.8784194528871924E-2</v>
      </c>
      <c r="M10">
        <f t="shared" si="0"/>
        <v>0.38997214484679826</v>
      </c>
      <c r="N10">
        <f t="shared" si="2"/>
        <v>0.77298961138898503</v>
      </c>
      <c r="O10">
        <f t="shared" si="3"/>
        <v>0.44618624239588123</v>
      </c>
    </row>
    <row r="11" spans="1:15" x14ac:dyDescent="0.55000000000000004">
      <c r="C11" s="1">
        <v>0.95116898148148143</v>
      </c>
      <c r="D11">
        <v>-28.569199999999999</v>
      </c>
      <c r="E11">
        <v>-40.1126</v>
      </c>
      <c r="F11">
        <v>132</v>
      </c>
      <c r="G11">
        <v>-37.78</v>
      </c>
      <c r="H11">
        <v>131.9</v>
      </c>
      <c r="I11">
        <v>-37.9</v>
      </c>
      <c r="J11">
        <v>-28.78</v>
      </c>
      <c r="K11">
        <v>-39.950000000000003</v>
      </c>
      <c r="L11">
        <f t="shared" si="1"/>
        <v>7.5815011372247387E-2</v>
      </c>
      <c r="M11">
        <f t="shared" si="0"/>
        <v>0.31662269129286924</v>
      </c>
      <c r="N11">
        <f t="shared" si="2"/>
        <v>0.7324530924253041</v>
      </c>
      <c r="O11">
        <f t="shared" si="3"/>
        <v>0.4070087609511831</v>
      </c>
    </row>
    <row r="12" spans="1:15" x14ac:dyDescent="0.55000000000000004">
      <c r="C12" s="1">
        <v>0.95186342592592599</v>
      </c>
      <c r="D12">
        <v>-31.2773</v>
      </c>
      <c r="E12">
        <v>-37.131900000000002</v>
      </c>
      <c r="F12">
        <v>132.24</v>
      </c>
      <c r="G12">
        <v>-39.78</v>
      </c>
      <c r="H12">
        <v>132.1</v>
      </c>
      <c r="I12">
        <v>-39.9</v>
      </c>
      <c r="J12">
        <v>-31.49</v>
      </c>
      <c r="K12">
        <v>-36.99</v>
      </c>
      <c r="L12">
        <f t="shared" si="1"/>
        <v>0.10598031794096502</v>
      </c>
      <c r="M12">
        <f t="shared" si="0"/>
        <v>0.30075187969924172</v>
      </c>
      <c r="N12">
        <f t="shared" si="2"/>
        <v>0.6754525246109816</v>
      </c>
      <c r="O12">
        <f t="shared" si="3"/>
        <v>0.3836171938361711</v>
      </c>
    </row>
    <row r="13" spans="1:15" x14ac:dyDescent="0.55000000000000004">
      <c r="C13" s="1">
        <v>0.95255787037037043</v>
      </c>
      <c r="D13">
        <v>-33.900700000000001</v>
      </c>
      <c r="E13">
        <v>-34.077100000000002</v>
      </c>
      <c r="F13">
        <v>132.53</v>
      </c>
      <c r="G13">
        <v>-41.74</v>
      </c>
      <c r="H13">
        <v>132.4</v>
      </c>
      <c r="I13">
        <v>-41.9</v>
      </c>
      <c r="J13">
        <v>-34.11</v>
      </c>
      <c r="K13">
        <v>-33.85</v>
      </c>
      <c r="L13">
        <f t="shared" si="1"/>
        <v>9.8187311178244294E-2</v>
      </c>
      <c r="M13">
        <f t="shared" si="0"/>
        <v>0.38186157517898944</v>
      </c>
      <c r="N13">
        <f t="shared" si="2"/>
        <v>0.61360304895924633</v>
      </c>
      <c r="O13">
        <f t="shared" si="3"/>
        <v>0.67090103397341228</v>
      </c>
    </row>
    <row r="14" spans="1:15" x14ac:dyDescent="0.55000000000000004">
      <c r="C14" s="1">
        <v>0.95325231481481476</v>
      </c>
      <c r="D14">
        <v>-36.425400000000003</v>
      </c>
      <c r="E14">
        <v>-30.698599999999999</v>
      </c>
      <c r="F14">
        <v>132.72999999999999</v>
      </c>
      <c r="G14">
        <v>-43.74</v>
      </c>
      <c r="H14">
        <v>132.6</v>
      </c>
      <c r="I14">
        <v>-43.8</v>
      </c>
      <c r="J14">
        <v>-36.64</v>
      </c>
      <c r="K14">
        <v>-30.5</v>
      </c>
      <c r="L14">
        <f t="shared" si="1"/>
        <v>9.8039215686271081E-2</v>
      </c>
      <c r="M14">
        <f t="shared" si="0"/>
        <v>0.13698630136985199</v>
      </c>
      <c r="N14">
        <f t="shared" si="2"/>
        <v>0.58569868995632435</v>
      </c>
      <c r="O14">
        <f t="shared" si="3"/>
        <v>0.65114754098360328</v>
      </c>
    </row>
    <row r="15" spans="1:15" x14ac:dyDescent="0.55000000000000004">
      <c r="C15" s="1">
        <v>0.9539467592592592</v>
      </c>
      <c r="D15">
        <v>-38.834099999999999</v>
      </c>
      <c r="E15">
        <v>-27.084099999999999</v>
      </c>
      <c r="F15">
        <v>132.91999999999999</v>
      </c>
      <c r="G15">
        <v>-45.71</v>
      </c>
      <c r="H15">
        <v>132.80000000000001</v>
      </c>
      <c r="I15">
        <v>-45.8</v>
      </c>
      <c r="J15">
        <v>-39.04</v>
      </c>
      <c r="K15">
        <v>-26.91</v>
      </c>
      <c r="L15">
        <f t="shared" si="1"/>
        <v>9.0361445783114544E-2</v>
      </c>
      <c r="M15">
        <f t="shared" si="0"/>
        <v>0.19650655021833255</v>
      </c>
      <c r="N15">
        <f t="shared" si="2"/>
        <v>0.52740778688524526</v>
      </c>
      <c r="O15">
        <f t="shared" si="3"/>
        <v>0.64697138610181815</v>
      </c>
    </row>
    <row r="16" spans="1:15" x14ac:dyDescent="0.55000000000000004">
      <c r="C16" s="1">
        <v>0.95464120370370376</v>
      </c>
      <c r="D16">
        <v>-41.108199999999997</v>
      </c>
      <c r="E16">
        <v>-23.2087</v>
      </c>
      <c r="F16">
        <v>133.09</v>
      </c>
      <c r="G16">
        <v>-47.69</v>
      </c>
      <c r="H16">
        <v>133</v>
      </c>
      <c r="I16">
        <v>-47.8</v>
      </c>
      <c r="J16">
        <v>-41.31</v>
      </c>
      <c r="K16">
        <v>-23.07</v>
      </c>
      <c r="L16">
        <f t="shared" si="1"/>
        <v>6.7669172932333391E-2</v>
      </c>
      <c r="M16">
        <f t="shared" si="0"/>
        <v>0.23012552301255115</v>
      </c>
      <c r="N16">
        <f t="shared" si="2"/>
        <v>0.48850157346890766</v>
      </c>
      <c r="O16">
        <f t="shared" si="3"/>
        <v>0.60121369744256625</v>
      </c>
    </row>
    <row r="17" spans="3:15" x14ac:dyDescent="0.55000000000000004">
      <c r="C17" s="1">
        <v>0.9553356481481482</v>
      </c>
      <c r="D17">
        <v>-43.226599999999998</v>
      </c>
      <c r="E17">
        <v>-19.049399999999999</v>
      </c>
      <c r="F17">
        <v>133.24</v>
      </c>
      <c r="G17">
        <v>-49.65</v>
      </c>
      <c r="H17">
        <v>133.19999999999999</v>
      </c>
      <c r="I17">
        <v>-49.7</v>
      </c>
      <c r="J17">
        <v>-43.43</v>
      </c>
      <c r="K17">
        <v>-18.940000000000001</v>
      </c>
      <c r="L17">
        <f t="shared" si="1"/>
        <v>3.0030030030045396E-2</v>
      </c>
      <c r="M17">
        <f t="shared" si="0"/>
        <v>0.10060362173039086</v>
      </c>
      <c r="N17">
        <f t="shared" si="2"/>
        <v>0.46833985724154276</v>
      </c>
      <c r="O17">
        <f t="shared" si="3"/>
        <v>0.57761351636746183</v>
      </c>
    </row>
    <row r="18" spans="3:15" x14ac:dyDescent="0.55000000000000004">
      <c r="C18" s="1">
        <v>0.95603009259259253</v>
      </c>
      <c r="D18">
        <v>-45.165599999999998</v>
      </c>
      <c r="E18">
        <v>-14.7006</v>
      </c>
      <c r="F18">
        <v>133.41</v>
      </c>
      <c r="G18">
        <v>-51.58</v>
      </c>
      <c r="H18">
        <v>133.30000000000001</v>
      </c>
      <c r="I18">
        <v>-51.7</v>
      </c>
      <c r="J18">
        <v>-45.36</v>
      </c>
      <c r="K18">
        <v>-14.51</v>
      </c>
      <c r="L18">
        <f t="shared" si="1"/>
        <v>8.252063015752828E-2</v>
      </c>
      <c r="M18">
        <f t="shared" si="1"/>
        <v>0.23210831721470898</v>
      </c>
      <c r="N18">
        <f t="shared" si="2"/>
        <v>0.42857142857143232</v>
      </c>
      <c r="O18">
        <f t="shared" si="3"/>
        <v>1.3135768435561674</v>
      </c>
    </row>
    <row r="19" spans="3:15" x14ac:dyDescent="0.55000000000000004">
      <c r="C19" s="1">
        <v>0.95672453703703697</v>
      </c>
      <c r="D19">
        <v>-46.899700000000003</v>
      </c>
      <c r="E19">
        <v>-9.9278999999999993</v>
      </c>
      <c r="F19">
        <v>133.52000000000001</v>
      </c>
      <c r="G19">
        <v>-53.54</v>
      </c>
      <c r="H19">
        <v>133.4</v>
      </c>
      <c r="I19">
        <v>-53.6</v>
      </c>
      <c r="J19">
        <v>-47.08</v>
      </c>
      <c r="K19">
        <v>-9.77</v>
      </c>
      <c r="L19">
        <f t="shared" si="1"/>
        <v>8.9955022488759029E-2</v>
      </c>
      <c r="M19">
        <f t="shared" si="1"/>
        <v>0.11194029850746692</v>
      </c>
      <c r="N19">
        <f t="shared" si="2"/>
        <v>0.38296516567543643</v>
      </c>
      <c r="O19">
        <f t="shared" si="3"/>
        <v>1.6161719549641733</v>
      </c>
    </row>
    <row r="20" spans="3:15" x14ac:dyDescent="0.55000000000000004">
      <c r="C20" s="1">
        <v>0.95741898148148152</v>
      </c>
      <c r="D20">
        <v>-48.402000000000001</v>
      </c>
      <c r="E20">
        <v>-4.8453999999999997</v>
      </c>
      <c r="F20">
        <v>133.61000000000001</v>
      </c>
      <c r="G20">
        <v>-55.5</v>
      </c>
      <c r="H20">
        <v>133.5</v>
      </c>
      <c r="I20">
        <v>-55.6</v>
      </c>
      <c r="J20">
        <v>-48.58</v>
      </c>
      <c r="K20">
        <v>-4.72</v>
      </c>
      <c r="L20">
        <f t="shared" si="1"/>
        <v>8.2397003745328573E-2</v>
      </c>
      <c r="M20">
        <f t="shared" si="1"/>
        <v>0.17985611510791621</v>
      </c>
      <c r="N20">
        <f t="shared" si="2"/>
        <v>0.36640592836557695</v>
      </c>
      <c r="O20">
        <f t="shared" si="3"/>
        <v>2.6567796610169481</v>
      </c>
    </row>
    <row r="21" spans="3:15" x14ac:dyDescent="0.55000000000000004">
      <c r="C21" s="1">
        <v>0.95811342592592597</v>
      </c>
      <c r="D21">
        <v>-49.646000000000001</v>
      </c>
      <c r="E21">
        <v>0.53120000000000001</v>
      </c>
      <c r="F21">
        <v>133.68</v>
      </c>
      <c r="G21">
        <v>-57.45</v>
      </c>
      <c r="H21">
        <v>133.6</v>
      </c>
      <c r="I21">
        <v>-57.5</v>
      </c>
      <c r="J21">
        <v>-49.82</v>
      </c>
      <c r="K21">
        <v>0.62</v>
      </c>
      <c r="L21">
        <f t="shared" si="1"/>
        <v>5.9880239520967452E-2</v>
      </c>
      <c r="M21">
        <f t="shared" si="1"/>
        <v>8.6956521739125492E-2</v>
      </c>
      <c r="N21">
        <f t="shared" si="2"/>
        <v>0.34925732637494883</v>
      </c>
      <c r="O21">
        <f t="shared" si="3"/>
        <v>14.32258064516129</v>
      </c>
    </row>
    <row r="22" spans="3:15" x14ac:dyDescent="0.55000000000000004">
      <c r="C22" s="1">
        <v>0.9588078703703703</v>
      </c>
      <c r="D22">
        <v>-50.606299999999997</v>
      </c>
      <c r="E22">
        <v>6.0542999999999996</v>
      </c>
      <c r="F22">
        <v>133.74</v>
      </c>
      <c r="G22">
        <v>-59.36</v>
      </c>
      <c r="H22">
        <v>133.6</v>
      </c>
      <c r="I22">
        <v>-59.5</v>
      </c>
      <c r="J22">
        <v>-50.77</v>
      </c>
      <c r="K22">
        <v>6.22</v>
      </c>
      <c r="L22">
        <f t="shared" si="1"/>
        <v>0.10479041916168771</v>
      </c>
      <c r="M22">
        <f t="shared" si="1"/>
        <v>0.23529411764705979</v>
      </c>
      <c r="N22">
        <f t="shared" si="2"/>
        <v>0.32243450856806327</v>
      </c>
      <c r="O22">
        <f t="shared" si="3"/>
        <v>2.6639871382636686</v>
      </c>
    </row>
    <row r="23" spans="3:15" x14ac:dyDescent="0.55000000000000004">
      <c r="C23" s="1">
        <v>0.95950231481481485</v>
      </c>
      <c r="D23">
        <v>-51.261499999999998</v>
      </c>
      <c r="E23">
        <v>11.893599999999999</v>
      </c>
      <c r="F23">
        <v>133.76</v>
      </c>
      <c r="G23">
        <v>-61.31</v>
      </c>
      <c r="H23">
        <v>133.69999999999999</v>
      </c>
      <c r="I23">
        <v>-61.4</v>
      </c>
      <c r="J23">
        <v>-51.42</v>
      </c>
      <c r="K23">
        <v>12.02</v>
      </c>
      <c r="L23">
        <f t="shared" si="1"/>
        <v>4.4876589379208888E-2</v>
      </c>
      <c r="M23">
        <f t="shared" si="1"/>
        <v>0.14657980456025457</v>
      </c>
      <c r="N23">
        <f t="shared" si="2"/>
        <v>0.30824581874757612</v>
      </c>
      <c r="O23">
        <f t="shared" si="3"/>
        <v>1.0515806988352769</v>
      </c>
    </row>
    <row r="24" spans="3:15" x14ac:dyDescent="0.55000000000000004">
      <c r="C24" s="1">
        <v>0.96019675925925896</v>
      </c>
      <c r="D24">
        <v>-51.595500000000001</v>
      </c>
      <c r="E24">
        <v>17.864100000000001</v>
      </c>
      <c r="F24">
        <v>133.74</v>
      </c>
      <c r="G24">
        <v>-63.25</v>
      </c>
      <c r="H24">
        <v>133.69999999999999</v>
      </c>
      <c r="I24">
        <v>-63.3</v>
      </c>
      <c r="J24">
        <v>-51.76</v>
      </c>
      <c r="K24">
        <v>17.95</v>
      </c>
      <c r="L24">
        <f t="shared" si="1"/>
        <v>2.9917726252820097E-2</v>
      </c>
      <c r="M24">
        <f t="shared" si="1"/>
        <v>7.8988941548178759E-2</v>
      </c>
      <c r="N24">
        <f t="shared" si="2"/>
        <v>0.31781298299844818</v>
      </c>
      <c r="O24">
        <f t="shared" si="3"/>
        <v>0.47855153203341927</v>
      </c>
    </row>
    <row r="25" spans="3:15" x14ac:dyDescent="0.55000000000000004">
      <c r="C25" s="1">
        <v>0.96089120370370396</v>
      </c>
      <c r="D25">
        <v>-51.599800000000002</v>
      </c>
      <c r="E25">
        <v>23.880299999999998</v>
      </c>
      <c r="F25">
        <v>133.69</v>
      </c>
      <c r="G25">
        <v>-65.19</v>
      </c>
      <c r="H25">
        <v>133.6</v>
      </c>
      <c r="I25">
        <v>-65.2</v>
      </c>
      <c r="J25">
        <v>-51.76</v>
      </c>
      <c r="K25">
        <v>23.92</v>
      </c>
      <c r="L25">
        <f t="shared" ref="L25:M32" si="4">ABS((F25 - H25) / H25) * 100</f>
        <v>6.7365269461080401E-2</v>
      </c>
      <c r="M25">
        <f t="shared" si="4"/>
        <v>1.533742331289128E-2</v>
      </c>
      <c r="N25">
        <f t="shared" si="2"/>
        <v>0.30950540958268186</v>
      </c>
      <c r="O25">
        <f t="shared" si="3"/>
        <v>0.16596989966556605</v>
      </c>
    </row>
    <row r="26" spans="3:15" x14ac:dyDescent="0.55000000000000004">
      <c r="C26" s="1">
        <v>0.96158564814814795</v>
      </c>
      <c r="D26">
        <v>-51.2744</v>
      </c>
      <c r="E26">
        <v>29.7408</v>
      </c>
      <c r="F26">
        <v>133.6</v>
      </c>
      <c r="G26">
        <v>-67.09</v>
      </c>
      <c r="H26">
        <v>133.5</v>
      </c>
      <c r="I26">
        <v>-67.2</v>
      </c>
      <c r="J26">
        <v>-51.44</v>
      </c>
      <c r="K26">
        <v>29.85</v>
      </c>
      <c r="L26">
        <f t="shared" si="4"/>
        <v>7.4906367041194244E-2</v>
      </c>
      <c r="M26">
        <f t="shared" si="4"/>
        <v>0.16369047619047533</v>
      </c>
      <c r="N26">
        <f t="shared" si="2"/>
        <v>0.32192846034214179</v>
      </c>
      <c r="O26">
        <f t="shared" si="3"/>
        <v>0.36582914572864755</v>
      </c>
    </row>
    <row r="27" spans="3:15" x14ac:dyDescent="0.55000000000000004">
      <c r="C27" s="1">
        <v>0.96228009259259295</v>
      </c>
      <c r="D27">
        <v>-50.627899999999997</v>
      </c>
      <c r="E27">
        <v>35.581800000000001</v>
      </c>
      <c r="F27">
        <v>133.44999999999999</v>
      </c>
      <c r="G27">
        <v>-69.03</v>
      </c>
      <c r="H27">
        <v>133.4</v>
      </c>
      <c r="I27">
        <v>-69.099999999999994</v>
      </c>
      <c r="J27">
        <v>-50.79</v>
      </c>
      <c r="K27">
        <v>35.659999999999997</v>
      </c>
      <c r="L27">
        <f t="shared" si="4"/>
        <v>3.7481259370302056E-2</v>
      </c>
      <c r="M27">
        <f t="shared" si="4"/>
        <v>0.10130246020259505</v>
      </c>
      <c r="N27">
        <f t="shared" si="2"/>
        <v>0.31915731443197942</v>
      </c>
      <c r="O27">
        <f t="shared" si="3"/>
        <v>0.2192933258552871</v>
      </c>
    </row>
    <row r="28" spans="3:15" x14ac:dyDescent="0.55000000000000004">
      <c r="C28" s="1">
        <v>0.96297453703703695</v>
      </c>
      <c r="D28">
        <v>-49.676000000000002</v>
      </c>
      <c r="E28">
        <v>41.220500000000001</v>
      </c>
      <c r="F28">
        <v>133.24</v>
      </c>
      <c r="G28">
        <v>-70.959999999999994</v>
      </c>
      <c r="H28">
        <v>133.19999999999999</v>
      </c>
      <c r="I28">
        <v>-71</v>
      </c>
      <c r="J28">
        <v>-49.85</v>
      </c>
      <c r="K28">
        <v>41.26</v>
      </c>
      <c r="L28">
        <f t="shared" si="4"/>
        <v>3.0030030030045396E-2</v>
      </c>
      <c r="M28">
        <f t="shared" si="4"/>
        <v>5.6338028169022891E-2</v>
      </c>
      <c r="N28">
        <f t="shared" si="2"/>
        <v>0.34904714142427179</v>
      </c>
      <c r="O28">
        <f t="shared" si="3"/>
        <v>9.573436742607068E-2</v>
      </c>
    </row>
    <row r="29" spans="3:15" x14ac:dyDescent="0.55000000000000004">
      <c r="C29" s="1">
        <v>0.96366898148148195</v>
      </c>
      <c r="D29">
        <v>-48.440399999999997</v>
      </c>
      <c r="E29">
        <v>46.601100000000002</v>
      </c>
      <c r="F29">
        <v>132.94</v>
      </c>
      <c r="G29">
        <v>-72.89</v>
      </c>
      <c r="H29">
        <v>132.9</v>
      </c>
      <c r="I29">
        <v>-72.900000000000006</v>
      </c>
      <c r="J29">
        <v>-48.62</v>
      </c>
      <c r="K29">
        <v>46.6</v>
      </c>
      <c r="L29">
        <f t="shared" si="4"/>
        <v>3.0097817908195663E-2</v>
      </c>
      <c r="M29">
        <f t="shared" si="4"/>
        <v>1.3717421124835547E-2</v>
      </c>
      <c r="N29">
        <f t="shared" si="2"/>
        <v>0.36939531057178249</v>
      </c>
      <c r="O29">
        <f t="shared" si="3"/>
        <v>2.3605150214613497E-3</v>
      </c>
    </row>
    <row r="30" spans="3:15" x14ac:dyDescent="0.55000000000000004">
      <c r="C30" s="1">
        <v>0.96436342592592605</v>
      </c>
      <c r="D30">
        <v>-46.946399999999997</v>
      </c>
      <c r="E30">
        <v>51.557600000000001</v>
      </c>
      <c r="F30">
        <v>132.47999999999999</v>
      </c>
      <c r="G30">
        <v>-74.48</v>
      </c>
      <c r="H30">
        <v>132.5</v>
      </c>
      <c r="I30">
        <v>-74.900000000000006</v>
      </c>
      <c r="J30">
        <v>-47.13</v>
      </c>
      <c r="K30">
        <v>51.65</v>
      </c>
      <c r="L30">
        <f t="shared" si="4"/>
        <v>1.5094339622649233E-2</v>
      </c>
      <c r="M30">
        <f t="shared" si="4"/>
        <v>0.56074766355140404</v>
      </c>
      <c r="N30">
        <f t="shared" si="2"/>
        <v>0.38956078930618615</v>
      </c>
      <c r="O30">
        <f t="shared" si="3"/>
        <v>0.17889641819941493</v>
      </c>
    </row>
    <row r="31" spans="3:15" x14ac:dyDescent="0.55000000000000004">
      <c r="C31" s="1">
        <v>0.96505787037037005</v>
      </c>
      <c r="D31">
        <v>-45.220500000000001</v>
      </c>
      <c r="E31">
        <v>56.352200000000003</v>
      </c>
      <c r="F31">
        <v>131.88999999999999</v>
      </c>
      <c r="G31">
        <v>-76.709999999999994</v>
      </c>
      <c r="H31">
        <v>131.9</v>
      </c>
      <c r="I31">
        <v>-76.8</v>
      </c>
      <c r="J31">
        <v>-45.41</v>
      </c>
      <c r="K31">
        <v>56.4</v>
      </c>
      <c r="L31">
        <f t="shared" si="4"/>
        <v>7.5815011372398228E-3</v>
      </c>
      <c r="M31">
        <f t="shared" si="4"/>
        <v>0.11718750000000444</v>
      </c>
      <c r="N31">
        <f t="shared" si="2"/>
        <v>0.41730896278351759</v>
      </c>
      <c r="O31">
        <f t="shared" si="3"/>
        <v>8.4751773049636853E-2</v>
      </c>
    </row>
    <row r="32" spans="3:15" x14ac:dyDescent="0.55000000000000004">
      <c r="C32" s="1">
        <v>0.96575231481481505</v>
      </c>
      <c r="D32">
        <v>-43.2896</v>
      </c>
      <c r="E32">
        <v>60.816899999999997</v>
      </c>
      <c r="F32">
        <v>131.07</v>
      </c>
      <c r="G32">
        <v>-78.63</v>
      </c>
      <c r="H32">
        <v>131.1</v>
      </c>
      <c r="I32">
        <v>-78.7</v>
      </c>
      <c r="J32">
        <v>-43.48</v>
      </c>
      <c r="K32">
        <v>60.83</v>
      </c>
      <c r="L32">
        <f t="shared" si="4"/>
        <v>2.2883295194508879E-2</v>
      </c>
      <c r="M32">
        <f t="shared" si="4"/>
        <v>8.8945362134698086E-2</v>
      </c>
      <c r="N32">
        <f t="shared" si="2"/>
        <v>0.43790248390063669</v>
      </c>
      <c r="O32">
        <f t="shared" si="3"/>
        <v>2.1535426598720112E-2</v>
      </c>
    </row>
    <row r="33" spans="3:15" x14ac:dyDescent="0.55000000000000004">
      <c r="C33" s="1">
        <v>0.99061342592592594</v>
      </c>
      <c r="D33">
        <v>-50.665100000000002</v>
      </c>
      <c r="E33">
        <v>-16.633099999999999</v>
      </c>
      <c r="F33">
        <v>139.13</v>
      </c>
      <c r="G33">
        <v>-52.32</v>
      </c>
      <c r="H33">
        <v>139.1</v>
      </c>
      <c r="I33">
        <v>-52.4</v>
      </c>
      <c r="J33">
        <v>-50.83</v>
      </c>
      <c r="K33">
        <v>-16.59</v>
      </c>
      <c r="L33">
        <f>ABS((F33 - H33) / H33) * 100</f>
        <v>2.1567217828900892E-2</v>
      </c>
      <c r="M33">
        <f t="shared" ref="M33:M46" si="5">ABS((G33 - I33) / I33) * 100</f>
        <v>0.1526717557251876</v>
      </c>
      <c r="N33">
        <f>ABS((D33 - J33) / J33) * 100</f>
        <v>0.32441471571905534</v>
      </c>
      <c r="O33">
        <f>ABS((E33 - K33) / K33) * 100</f>
        <v>0.25979505726340585</v>
      </c>
    </row>
    <row r="34" spans="3:15" x14ac:dyDescent="0.55000000000000004">
      <c r="C34" s="1">
        <v>0.99130787037037038</v>
      </c>
      <c r="D34">
        <v>-49.726199999999999</v>
      </c>
      <c r="E34">
        <v>-10.979699999999999</v>
      </c>
      <c r="F34">
        <v>136.57</v>
      </c>
      <c r="G34">
        <v>-53.82</v>
      </c>
      <c r="H34">
        <v>136.5</v>
      </c>
      <c r="I34">
        <v>-53.9</v>
      </c>
      <c r="J34">
        <v>-49.9</v>
      </c>
      <c r="K34">
        <v>-10.97</v>
      </c>
      <c r="L34">
        <f t="shared" ref="L34:L46" si="6">ABS((F34 - H34) / H34) * 100</f>
        <v>5.1282051282046284E-2</v>
      </c>
      <c r="M34">
        <f t="shared" si="5"/>
        <v>0.14842300556585955</v>
      </c>
      <c r="N34">
        <f t="shared" ref="N34:O46" si="7">ABS((D34 - J34) / J34) * 100</f>
        <v>0.34829659318637268</v>
      </c>
      <c r="O34">
        <f t="shared" si="7"/>
        <v>8.8422971741100365E-2</v>
      </c>
    </row>
    <row r="35" spans="3:15" x14ac:dyDescent="0.55000000000000004">
      <c r="C35" s="1">
        <v>0.99200231481481504</v>
      </c>
      <c r="D35">
        <v>-48.501800000000003</v>
      </c>
      <c r="E35">
        <v>-5.5819999999999999</v>
      </c>
      <c r="F35">
        <v>133.9</v>
      </c>
      <c r="G35">
        <v>-55.28</v>
      </c>
      <c r="H35">
        <v>133.9</v>
      </c>
      <c r="I35">
        <v>-55.3</v>
      </c>
      <c r="J35">
        <v>-48.68</v>
      </c>
      <c r="K35">
        <v>-5.61</v>
      </c>
      <c r="L35">
        <f t="shared" si="6"/>
        <v>0</v>
      </c>
      <c r="M35">
        <f t="shared" si="5"/>
        <v>3.6166365280282137E-2</v>
      </c>
      <c r="N35">
        <f t="shared" si="7"/>
        <v>0.36606409202957441</v>
      </c>
      <c r="O35">
        <f t="shared" si="7"/>
        <v>0.49910873440286041</v>
      </c>
    </row>
    <row r="36" spans="3:15" x14ac:dyDescent="0.55000000000000004">
      <c r="C36" s="1">
        <v>0.99269675925925904</v>
      </c>
      <c r="D36">
        <v>-47.017299999999999</v>
      </c>
      <c r="E36">
        <v>-0.4768</v>
      </c>
      <c r="F36">
        <v>131.1</v>
      </c>
      <c r="G36">
        <v>-56.7</v>
      </c>
      <c r="H36">
        <v>131.1</v>
      </c>
      <c r="I36">
        <v>-56.7</v>
      </c>
      <c r="J36">
        <v>-47.21</v>
      </c>
      <c r="K36">
        <v>-0.54</v>
      </c>
      <c r="L36">
        <f t="shared" si="6"/>
        <v>0</v>
      </c>
      <c r="M36">
        <f t="shared" si="5"/>
        <v>0</v>
      </c>
      <c r="N36">
        <f t="shared" si="7"/>
        <v>0.40817623384876528</v>
      </c>
      <c r="O36">
        <f t="shared" si="7"/>
        <v>11.703703703703709</v>
      </c>
    </row>
    <row r="37" spans="3:15" x14ac:dyDescent="0.55000000000000004">
      <c r="C37" s="1">
        <v>0.99339120370370404</v>
      </c>
      <c r="D37">
        <v>-45.299700000000001</v>
      </c>
      <c r="E37">
        <v>4.2050000000000001</v>
      </c>
      <c r="F37">
        <v>128.16999999999999</v>
      </c>
      <c r="G37">
        <v>-58.05</v>
      </c>
      <c r="H37">
        <v>128.1</v>
      </c>
      <c r="I37">
        <v>-58.1</v>
      </c>
      <c r="J37">
        <v>-45.5</v>
      </c>
      <c r="K37">
        <v>4.2300000000000004</v>
      </c>
      <c r="L37">
        <f t="shared" si="6"/>
        <v>5.4644808743164075E-2</v>
      </c>
      <c r="M37">
        <f t="shared" si="5"/>
        <v>8.6058519793466889E-2</v>
      </c>
      <c r="N37">
        <f t="shared" si="7"/>
        <v>0.44021978021977709</v>
      </c>
      <c r="O37">
        <f t="shared" si="7"/>
        <v>0.59101654846336527</v>
      </c>
    </row>
    <row r="38" spans="3:15" x14ac:dyDescent="0.55000000000000004">
      <c r="C38" s="1">
        <v>0.99408564814814804</v>
      </c>
      <c r="D38">
        <v>-43.375399999999999</v>
      </c>
      <c r="E38">
        <v>8.6867000000000001</v>
      </c>
      <c r="F38">
        <v>125.05</v>
      </c>
      <c r="G38">
        <v>-59.39</v>
      </c>
      <c r="H38">
        <v>125</v>
      </c>
      <c r="I38">
        <v>-59.4</v>
      </c>
      <c r="J38">
        <v>-43.58</v>
      </c>
      <c r="K38">
        <v>8.68</v>
      </c>
      <c r="L38">
        <f t="shared" si="6"/>
        <v>3.9999999999997725E-2</v>
      </c>
      <c r="M38">
        <f t="shared" si="5"/>
        <v>1.6835016835013487E-2</v>
      </c>
      <c r="N38">
        <f t="shared" si="7"/>
        <v>0.46948141349242595</v>
      </c>
      <c r="O38">
        <f t="shared" si="7"/>
        <v>7.7188940092170186E-2</v>
      </c>
    </row>
    <row r="39" spans="3:15" x14ac:dyDescent="0.55000000000000004">
      <c r="C39" s="1">
        <v>0.99478009259259303</v>
      </c>
      <c r="D39">
        <v>-41.270499999999998</v>
      </c>
      <c r="E39">
        <v>12.8652</v>
      </c>
      <c r="F39">
        <v>121.75</v>
      </c>
      <c r="G39">
        <v>-60.68</v>
      </c>
      <c r="H39">
        <v>121.7</v>
      </c>
      <c r="I39">
        <v>-60.7</v>
      </c>
      <c r="J39">
        <v>-41.48</v>
      </c>
      <c r="K39">
        <v>12.83</v>
      </c>
      <c r="L39">
        <f t="shared" si="6"/>
        <v>4.1084634346751976E-2</v>
      </c>
      <c r="M39">
        <f t="shared" si="5"/>
        <v>3.2948929159807454E-2</v>
      </c>
      <c r="N39">
        <f t="shared" si="7"/>
        <v>0.50506268081002526</v>
      </c>
      <c r="O39">
        <f t="shared" si="7"/>
        <v>0.27435697583787744</v>
      </c>
    </row>
    <row r="40" spans="3:15" x14ac:dyDescent="0.55000000000000004">
      <c r="C40" s="1">
        <v>0.99547453703703703</v>
      </c>
      <c r="D40">
        <v>-39.008899999999997</v>
      </c>
      <c r="E40">
        <v>16.7578</v>
      </c>
      <c r="F40">
        <v>118.25</v>
      </c>
      <c r="G40">
        <v>-61.92</v>
      </c>
      <c r="H40">
        <v>118.2</v>
      </c>
      <c r="I40">
        <v>-61.9</v>
      </c>
      <c r="J40">
        <v>-39.22</v>
      </c>
      <c r="K40">
        <v>16.690000000000001</v>
      </c>
      <c r="L40">
        <f t="shared" si="6"/>
        <v>4.2301184433161727E-2</v>
      </c>
      <c r="M40">
        <f t="shared" si="5"/>
        <v>3.2310177705982435E-2</v>
      </c>
      <c r="N40">
        <f t="shared" si="7"/>
        <v>0.53824579296277886</v>
      </c>
      <c r="O40">
        <f t="shared" si="7"/>
        <v>0.40623127621329119</v>
      </c>
    </row>
    <row r="41" spans="3:15" x14ac:dyDescent="0.55000000000000004">
      <c r="C41" s="1">
        <v>0.99616898148148103</v>
      </c>
      <c r="D41">
        <v>-36.611499999999999</v>
      </c>
      <c r="E41">
        <v>20.276</v>
      </c>
      <c r="F41">
        <v>114.54</v>
      </c>
      <c r="G41">
        <v>-63.04</v>
      </c>
      <c r="H41">
        <v>114.5</v>
      </c>
      <c r="I41">
        <v>-63.1</v>
      </c>
      <c r="J41">
        <v>-36.83</v>
      </c>
      <c r="K41">
        <v>20.3</v>
      </c>
      <c r="L41">
        <f t="shared" si="6"/>
        <v>3.4934497816599346E-2</v>
      </c>
      <c r="M41">
        <f t="shared" si="5"/>
        <v>9.5087163232967148E-2</v>
      </c>
      <c r="N41">
        <f t="shared" si="7"/>
        <v>0.59326635894650781</v>
      </c>
      <c r="O41">
        <f t="shared" si="7"/>
        <v>0.11822660098522615</v>
      </c>
    </row>
    <row r="42" spans="3:15" x14ac:dyDescent="0.55000000000000004">
      <c r="C42" s="1">
        <v>0.99686342592592603</v>
      </c>
      <c r="D42">
        <v>-34.097499999999997</v>
      </c>
      <c r="E42">
        <v>23.6678</v>
      </c>
      <c r="F42">
        <v>110.57</v>
      </c>
      <c r="G42">
        <v>-64.13</v>
      </c>
      <c r="H42">
        <v>110.6</v>
      </c>
      <c r="I42">
        <v>-64.2</v>
      </c>
      <c r="J42">
        <v>-34.32</v>
      </c>
      <c r="K42">
        <v>23.66</v>
      </c>
      <c r="L42">
        <f t="shared" si="6"/>
        <v>2.7124773960218028E-2</v>
      </c>
      <c r="M42">
        <f t="shared" si="5"/>
        <v>0.1090342679127841</v>
      </c>
      <c r="N42">
        <f t="shared" si="7"/>
        <v>0.64831002331003407</v>
      </c>
      <c r="O42">
        <f t="shared" si="7"/>
        <v>3.2967032967031212E-2</v>
      </c>
    </row>
    <row r="43" spans="3:15" x14ac:dyDescent="0.55000000000000004">
      <c r="C43" s="1">
        <v>0.99755787037037003</v>
      </c>
      <c r="D43">
        <v>-31.484200000000001</v>
      </c>
      <c r="E43">
        <v>26.8461</v>
      </c>
      <c r="F43">
        <v>106.35</v>
      </c>
      <c r="G43">
        <v>-65.14</v>
      </c>
      <c r="H43">
        <v>106.4</v>
      </c>
      <c r="I43">
        <v>-65.2</v>
      </c>
      <c r="J43">
        <v>-31.7</v>
      </c>
      <c r="K43">
        <v>26.81</v>
      </c>
      <c r="L43">
        <f t="shared" si="6"/>
        <v>4.6992481203018202E-2</v>
      </c>
      <c r="M43">
        <f t="shared" si="5"/>
        <v>9.2024539877304093E-2</v>
      </c>
      <c r="N43">
        <f t="shared" si="7"/>
        <v>0.68075709779179183</v>
      </c>
      <c r="O43">
        <f t="shared" si="7"/>
        <v>0.13465124953376029</v>
      </c>
    </row>
    <row r="44" spans="3:15" x14ac:dyDescent="0.55000000000000004">
      <c r="C44" s="1">
        <v>0.99825231481481502</v>
      </c>
      <c r="D44">
        <v>-28.785399999999999</v>
      </c>
      <c r="E44">
        <v>29.8367</v>
      </c>
      <c r="F44">
        <v>101.86</v>
      </c>
      <c r="G44">
        <v>-66.06</v>
      </c>
      <c r="H44">
        <v>101.9</v>
      </c>
      <c r="I44">
        <v>-66.099999999999994</v>
      </c>
      <c r="J44">
        <v>-29</v>
      </c>
      <c r="K44">
        <v>29.78</v>
      </c>
      <c r="L44">
        <f t="shared" si="6"/>
        <v>3.9254170755648916E-2</v>
      </c>
      <c r="M44">
        <f t="shared" si="5"/>
        <v>6.0514372163376774E-2</v>
      </c>
      <c r="N44">
        <f t="shared" si="7"/>
        <v>0.74000000000000277</v>
      </c>
      <c r="O44">
        <f t="shared" si="7"/>
        <v>0.190396239086633</v>
      </c>
    </row>
    <row r="45" spans="3:15" x14ac:dyDescent="0.55000000000000004">
      <c r="C45" s="1">
        <v>0.99894675925925902</v>
      </c>
      <c r="D45">
        <v>-26.014700000000001</v>
      </c>
      <c r="E45">
        <v>32.550400000000003</v>
      </c>
      <c r="F45">
        <v>97.15</v>
      </c>
      <c r="G45">
        <v>-66.819999999999993</v>
      </c>
      <c r="H45">
        <v>97.2</v>
      </c>
      <c r="I45">
        <v>-66.900000000000006</v>
      </c>
      <c r="J45">
        <v>-26.23</v>
      </c>
      <c r="K45">
        <v>32.58</v>
      </c>
      <c r="L45">
        <f t="shared" si="6"/>
        <v>5.1440329218104069E-2</v>
      </c>
      <c r="M45">
        <f t="shared" si="5"/>
        <v>0.11958146487296337</v>
      </c>
      <c r="N45">
        <f t="shared" si="7"/>
        <v>0.82081585970262738</v>
      </c>
      <c r="O45">
        <f t="shared" si="7"/>
        <v>9.0853284223434513E-2</v>
      </c>
    </row>
    <row r="46" spans="3:15" x14ac:dyDescent="0.55000000000000004">
      <c r="C46" s="1">
        <v>0.99964120370370402</v>
      </c>
      <c r="D46">
        <v>-23.1828</v>
      </c>
      <c r="E46">
        <v>35.233600000000003</v>
      </c>
      <c r="F46">
        <v>92.14</v>
      </c>
      <c r="G46">
        <v>-67.52</v>
      </c>
      <c r="H46">
        <v>92.2</v>
      </c>
      <c r="I46">
        <v>-67.599999999999994</v>
      </c>
      <c r="J46">
        <v>-23.39</v>
      </c>
      <c r="K46">
        <v>35.24</v>
      </c>
      <c r="L46">
        <f t="shared" si="6"/>
        <v>6.5075921908896175E-2</v>
      </c>
      <c r="M46">
        <f t="shared" si="5"/>
        <v>0.11834319526626967</v>
      </c>
      <c r="N46">
        <f t="shared" si="7"/>
        <v>0.88584865327062967</v>
      </c>
      <c r="O46">
        <f t="shared" si="7"/>
        <v>1.8161180476728989E-2</v>
      </c>
    </row>
    <row r="48" spans="3:15" x14ac:dyDescent="0.55000000000000004">
      <c r="K48" t="s">
        <v>14</v>
      </c>
      <c r="L48">
        <f>AVERAGE(L15:L46)</f>
        <v>4.6360632209797394E-2</v>
      </c>
      <c r="M48">
        <f t="shared" ref="M48:O48" si="8">AVERAGE(M15:M46)</f>
        <v>0.1192570287300993</v>
      </c>
      <c r="N48">
        <f t="shared" si="8"/>
        <v>0.45758461076658569</v>
      </c>
      <c r="O48">
        <f t="shared" si="8"/>
        <v>1.2983899293836931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8AAC-190F-4E5B-95E2-828428146733}">
  <dimension ref="A1:O180"/>
  <sheetViews>
    <sheetView workbookViewId="0">
      <selection activeCell="C1" sqref="C1:O15"/>
    </sheetView>
  </sheetViews>
  <sheetFormatPr defaultRowHeight="14.4" x14ac:dyDescent="0.55000000000000004"/>
  <cols>
    <col min="2" max="2" width="9.15625" bestFit="1" customWidth="1"/>
  </cols>
  <sheetData>
    <row r="1" spans="1:15" x14ac:dyDescent="0.55000000000000004">
      <c r="A1" t="s">
        <v>6</v>
      </c>
      <c r="B1" t="s">
        <v>7</v>
      </c>
      <c r="C1" t="s">
        <v>15</v>
      </c>
      <c r="D1" t="s">
        <v>8</v>
      </c>
      <c r="E1" t="s">
        <v>9</v>
      </c>
      <c r="F1" t="s">
        <v>0</v>
      </c>
      <c r="G1" t="s">
        <v>1</v>
      </c>
      <c r="H1" t="s">
        <v>2</v>
      </c>
      <c r="I1" t="s">
        <v>3</v>
      </c>
      <c r="J1" t="s">
        <v>10</v>
      </c>
      <c r="K1" t="s">
        <v>11</v>
      </c>
      <c r="L1" t="s">
        <v>4</v>
      </c>
      <c r="M1" t="s">
        <v>5</v>
      </c>
      <c r="N1" t="s">
        <v>12</v>
      </c>
      <c r="O1" t="s">
        <v>13</v>
      </c>
    </row>
    <row r="2" spans="1:15" x14ac:dyDescent="0.55000000000000004">
      <c r="A2">
        <v>30.58577</v>
      </c>
      <c r="B2">
        <v>-96.344610000000003</v>
      </c>
      <c r="C2" s="1">
        <v>0.99061342592592594</v>
      </c>
      <c r="D2">
        <v>-50.665100000000002</v>
      </c>
      <c r="E2">
        <v>-16.633099999999999</v>
      </c>
      <c r="F2">
        <v>139.13</v>
      </c>
      <c r="G2">
        <v>-52.32</v>
      </c>
      <c r="H2">
        <v>139.1</v>
      </c>
      <c r="I2">
        <v>-52.4</v>
      </c>
      <c r="J2">
        <v>-50.83</v>
      </c>
      <c r="K2">
        <v>-16.59</v>
      </c>
      <c r="L2">
        <f>ABS((F2 - H2) / H2) * 100</f>
        <v>2.1567217828900892E-2</v>
      </c>
      <c r="M2">
        <f t="shared" ref="M2:M15" si="0">ABS((G2 - I2) / I2) * 100</f>
        <v>0.1526717557251876</v>
      </c>
      <c r="N2">
        <f>ABS((D2 - J2) / J2) * 100</f>
        <v>0.32441471571905534</v>
      </c>
      <c r="O2">
        <f>ABS((E2 - K2) / K2) * 100</f>
        <v>0.25979505726340585</v>
      </c>
    </row>
    <row r="3" spans="1:15" x14ac:dyDescent="0.55000000000000004">
      <c r="A3" t="s">
        <v>16</v>
      </c>
      <c r="B3" s="2">
        <v>45034</v>
      </c>
      <c r="C3" s="1">
        <v>0.99130787037037038</v>
      </c>
      <c r="D3">
        <v>-49.726199999999999</v>
      </c>
      <c r="E3">
        <v>-10.979699999999999</v>
      </c>
      <c r="F3">
        <v>136.57</v>
      </c>
      <c r="G3">
        <v>-53.82</v>
      </c>
      <c r="H3">
        <v>136.5</v>
      </c>
      <c r="I3">
        <v>-53.9</v>
      </c>
      <c r="J3">
        <v>-49.9</v>
      </c>
      <c r="K3">
        <v>-10.97</v>
      </c>
      <c r="L3">
        <f t="shared" ref="L3:L15" si="1">ABS((F3 - H3) / H3) * 100</f>
        <v>5.1282051282046284E-2</v>
      </c>
      <c r="M3">
        <f t="shared" si="0"/>
        <v>0.14842300556585955</v>
      </c>
      <c r="N3">
        <f t="shared" ref="N3:N15" si="2">ABS((D3 - J3) / J3) * 100</f>
        <v>0.34829659318637268</v>
      </c>
      <c r="O3">
        <f t="shared" ref="O3:O15" si="3">ABS((E3 - K3) / K3) * 100</f>
        <v>8.8422971741100365E-2</v>
      </c>
    </row>
    <row r="4" spans="1:15" x14ac:dyDescent="0.55000000000000004">
      <c r="C4" s="1">
        <v>0.99200231481481504</v>
      </c>
      <c r="D4">
        <v>-48.501800000000003</v>
      </c>
      <c r="E4">
        <v>-5.5819999999999999</v>
      </c>
      <c r="F4">
        <v>133.9</v>
      </c>
      <c r="G4">
        <v>-55.28</v>
      </c>
      <c r="H4">
        <v>133.9</v>
      </c>
      <c r="I4">
        <v>-55.3</v>
      </c>
      <c r="J4">
        <v>-48.68</v>
      </c>
      <c r="K4">
        <v>-5.61</v>
      </c>
      <c r="L4">
        <f t="shared" si="1"/>
        <v>0</v>
      </c>
      <c r="M4">
        <f t="shared" si="0"/>
        <v>3.6166365280282137E-2</v>
      </c>
      <c r="N4">
        <f t="shared" si="2"/>
        <v>0.36606409202957441</v>
      </c>
      <c r="O4">
        <f t="shared" si="3"/>
        <v>0.49910873440286041</v>
      </c>
    </row>
    <row r="5" spans="1:15" x14ac:dyDescent="0.55000000000000004">
      <c r="C5" s="1">
        <v>0.99269675925925904</v>
      </c>
      <c r="D5">
        <v>-47.017299999999999</v>
      </c>
      <c r="E5">
        <v>-0.4768</v>
      </c>
      <c r="F5">
        <v>131.1</v>
      </c>
      <c r="G5">
        <v>-56.7</v>
      </c>
      <c r="H5">
        <v>131.1</v>
      </c>
      <c r="I5">
        <v>-56.7</v>
      </c>
      <c r="J5">
        <v>-47.21</v>
      </c>
      <c r="K5">
        <v>-0.54</v>
      </c>
      <c r="L5">
        <f t="shared" si="1"/>
        <v>0</v>
      </c>
      <c r="M5">
        <f t="shared" si="0"/>
        <v>0</v>
      </c>
      <c r="N5">
        <f t="shared" si="2"/>
        <v>0.40817623384876528</v>
      </c>
      <c r="O5">
        <f t="shared" si="3"/>
        <v>11.703703703703709</v>
      </c>
    </row>
    <row r="6" spans="1:15" x14ac:dyDescent="0.55000000000000004">
      <c r="C6" s="1">
        <v>0.99339120370370404</v>
      </c>
      <c r="D6">
        <v>-45.299700000000001</v>
      </c>
      <c r="E6">
        <v>4.2050000000000001</v>
      </c>
      <c r="F6">
        <v>128.16999999999999</v>
      </c>
      <c r="G6">
        <v>-58.05</v>
      </c>
      <c r="H6">
        <v>128.1</v>
      </c>
      <c r="I6">
        <v>-58.1</v>
      </c>
      <c r="J6">
        <v>-45.5</v>
      </c>
      <c r="K6">
        <v>4.2300000000000004</v>
      </c>
      <c r="L6">
        <f t="shared" si="1"/>
        <v>5.4644808743164075E-2</v>
      </c>
      <c r="M6">
        <f t="shared" si="0"/>
        <v>8.6058519793466889E-2</v>
      </c>
      <c r="N6">
        <f t="shared" si="2"/>
        <v>0.44021978021977709</v>
      </c>
      <c r="O6">
        <f t="shared" si="3"/>
        <v>0.59101654846336527</v>
      </c>
    </row>
    <row r="7" spans="1:15" x14ac:dyDescent="0.55000000000000004">
      <c r="C7" s="1">
        <v>0.99408564814814804</v>
      </c>
      <c r="D7">
        <v>-43.375399999999999</v>
      </c>
      <c r="E7">
        <v>8.6867000000000001</v>
      </c>
      <c r="F7">
        <v>125.05</v>
      </c>
      <c r="G7">
        <v>-59.39</v>
      </c>
      <c r="H7">
        <v>125</v>
      </c>
      <c r="I7">
        <v>-59.4</v>
      </c>
      <c r="J7">
        <v>-43.58</v>
      </c>
      <c r="K7">
        <v>8.68</v>
      </c>
      <c r="L7">
        <f t="shared" si="1"/>
        <v>3.9999999999997725E-2</v>
      </c>
      <c r="M7">
        <f t="shared" si="0"/>
        <v>1.6835016835013487E-2</v>
      </c>
      <c r="N7">
        <f t="shared" si="2"/>
        <v>0.46948141349242595</v>
      </c>
      <c r="O7">
        <f t="shared" si="3"/>
        <v>7.7188940092170186E-2</v>
      </c>
    </row>
    <row r="8" spans="1:15" x14ac:dyDescent="0.55000000000000004">
      <c r="C8" s="1">
        <v>0.99478009259259303</v>
      </c>
      <c r="D8">
        <v>-41.270499999999998</v>
      </c>
      <c r="E8">
        <v>12.8652</v>
      </c>
      <c r="F8">
        <v>121.75</v>
      </c>
      <c r="G8">
        <v>-60.68</v>
      </c>
      <c r="H8">
        <v>121.7</v>
      </c>
      <c r="I8">
        <v>-60.7</v>
      </c>
      <c r="J8">
        <v>-41.48</v>
      </c>
      <c r="K8">
        <v>12.83</v>
      </c>
      <c r="L8">
        <f t="shared" si="1"/>
        <v>4.1084634346751976E-2</v>
      </c>
      <c r="M8">
        <f t="shared" si="0"/>
        <v>3.2948929159807454E-2</v>
      </c>
      <c r="N8">
        <f t="shared" si="2"/>
        <v>0.50506268081002526</v>
      </c>
      <c r="O8">
        <f t="shared" si="3"/>
        <v>0.27435697583787744</v>
      </c>
    </row>
    <row r="9" spans="1:15" x14ac:dyDescent="0.55000000000000004">
      <c r="C9" s="1">
        <v>0.99547453703703703</v>
      </c>
      <c r="D9">
        <v>-39.008899999999997</v>
      </c>
      <c r="E9">
        <v>16.7578</v>
      </c>
      <c r="F9">
        <v>118.25</v>
      </c>
      <c r="G9">
        <v>-61.92</v>
      </c>
      <c r="H9">
        <v>118.2</v>
      </c>
      <c r="I9">
        <v>-61.9</v>
      </c>
      <c r="J9">
        <v>-39.22</v>
      </c>
      <c r="K9">
        <v>16.690000000000001</v>
      </c>
      <c r="L9">
        <f t="shared" si="1"/>
        <v>4.2301184433161727E-2</v>
      </c>
      <c r="M9">
        <f t="shared" si="0"/>
        <v>3.2310177705982435E-2</v>
      </c>
      <c r="N9">
        <f t="shared" si="2"/>
        <v>0.53824579296277886</v>
      </c>
      <c r="O9">
        <f t="shared" si="3"/>
        <v>0.40623127621329119</v>
      </c>
    </row>
    <row r="10" spans="1:15" x14ac:dyDescent="0.55000000000000004">
      <c r="C10" s="1">
        <v>0.99616898148148103</v>
      </c>
      <c r="D10">
        <v>-36.611499999999999</v>
      </c>
      <c r="E10">
        <v>20.276</v>
      </c>
      <c r="F10">
        <v>114.54</v>
      </c>
      <c r="G10">
        <v>-63.04</v>
      </c>
      <c r="H10">
        <v>114.5</v>
      </c>
      <c r="I10">
        <v>-63.1</v>
      </c>
      <c r="J10">
        <v>-36.83</v>
      </c>
      <c r="K10">
        <v>20.3</v>
      </c>
      <c r="L10">
        <f t="shared" si="1"/>
        <v>3.4934497816599346E-2</v>
      </c>
      <c r="M10">
        <f t="shared" si="0"/>
        <v>9.5087163232967148E-2</v>
      </c>
      <c r="N10">
        <f t="shared" si="2"/>
        <v>0.59326635894650781</v>
      </c>
      <c r="O10">
        <f t="shared" si="3"/>
        <v>0.11822660098522615</v>
      </c>
    </row>
    <row r="11" spans="1:15" x14ac:dyDescent="0.55000000000000004">
      <c r="C11" s="1">
        <v>0.99686342592592603</v>
      </c>
      <c r="D11">
        <v>-34.097499999999997</v>
      </c>
      <c r="E11">
        <v>23.6678</v>
      </c>
      <c r="F11">
        <v>110.57</v>
      </c>
      <c r="G11">
        <v>-64.13</v>
      </c>
      <c r="H11">
        <v>110.6</v>
      </c>
      <c r="I11">
        <v>-64.2</v>
      </c>
      <c r="J11">
        <v>-34.32</v>
      </c>
      <c r="K11">
        <v>23.66</v>
      </c>
      <c r="L11">
        <f t="shared" si="1"/>
        <v>2.7124773960218028E-2</v>
      </c>
      <c r="M11">
        <f t="shared" si="0"/>
        <v>0.1090342679127841</v>
      </c>
      <c r="N11">
        <f t="shared" si="2"/>
        <v>0.64831002331003407</v>
      </c>
      <c r="O11">
        <f t="shared" si="3"/>
        <v>3.2967032967031212E-2</v>
      </c>
    </row>
    <row r="12" spans="1:15" x14ac:dyDescent="0.55000000000000004">
      <c r="C12" s="1">
        <v>0.99755787037037003</v>
      </c>
      <c r="D12">
        <v>-31.484200000000001</v>
      </c>
      <c r="E12">
        <v>26.8461</v>
      </c>
      <c r="F12">
        <v>106.35</v>
      </c>
      <c r="G12">
        <v>-65.14</v>
      </c>
      <c r="H12">
        <v>106.4</v>
      </c>
      <c r="I12">
        <v>-65.2</v>
      </c>
      <c r="J12">
        <v>-31.7</v>
      </c>
      <c r="K12">
        <v>26.81</v>
      </c>
      <c r="L12">
        <f t="shared" si="1"/>
        <v>4.6992481203018202E-2</v>
      </c>
      <c r="M12">
        <f t="shared" si="0"/>
        <v>9.2024539877304093E-2</v>
      </c>
      <c r="N12">
        <f t="shared" si="2"/>
        <v>0.68075709779179183</v>
      </c>
      <c r="O12">
        <f t="shared" si="3"/>
        <v>0.13465124953376029</v>
      </c>
    </row>
    <row r="13" spans="1:15" x14ac:dyDescent="0.55000000000000004">
      <c r="C13" s="1">
        <v>0.99825231481481502</v>
      </c>
      <c r="D13">
        <v>-28.785399999999999</v>
      </c>
      <c r="E13">
        <v>29.8367</v>
      </c>
      <c r="F13">
        <v>101.86</v>
      </c>
      <c r="G13">
        <v>-66.06</v>
      </c>
      <c r="H13">
        <v>101.9</v>
      </c>
      <c r="I13">
        <v>-66.099999999999994</v>
      </c>
      <c r="J13">
        <v>-29</v>
      </c>
      <c r="K13">
        <v>29.78</v>
      </c>
      <c r="L13">
        <f t="shared" si="1"/>
        <v>3.9254170755648916E-2</v>
      </c>
      <c r="M13">
        <f t="shared" si="0"/>
        <v>6.0514372163376774E-2</v>
      </c>
      <c r="N13">
        <f t="shared" si="2"/>
        <v>0.74000000000000277</v>
      </c>
      <c r="O13">
        <f t="shared" si="3"/>
        <v>0.190396239086633</v>
      </c>
    </row>
    <row r="14" spans="1:15" x14ac:dyDescent="0.55000000000000004">
      <c r="C14" s="1">
        <v>0.99894675925925902</v>
      </c>
      <c r="D14">
        <v>-26.014700000000001</v>
      </c>
      <c r="E14">
        <v>32.550400000000003</v>
      </c>
      <c r="F14">
        <v>97.15</v>
      </c>
      <c r="G14">
        <v>-66.819999999999993</v>
      </c>
      <c r="H14">
        <v>97.2</v>
      </c>
      <c r="I14">
        <v>-66.900000000000006</v>
      </c>
      <c r="J14">
        <v>-26.23</v>
      </c>
      <c r="K14">
        <v>32.58</v>
      </c>
      <c r="L14">
        <f t="shared" si="1"/>
        <v>5.1440329218104069E-2</v>
      </c>
      <c r="M14">
        <f t="shared" si="0"/>
        <v>0.11958146487296337</v>
      </c>
      <c r="N14">
        <f t="shared" si="2"/>
        <v>0.82081585970262738</v>
      </c>
      <c r="O14">
        <f t="shared" si="3"/>
        <v>9.0853284223434513E-2</v>
      </c>
    </row>
    <row r="15" spans="1:15" x14ac:dyDescent="0.55000000000000004">
      <c r="C15" s="1">
        <v>0.99964120370370402</v>
      </c>
      <c r="D15">
        <v>-23.1828</v>
      </c>
      <c r="E15">
        <v>35.233600000000003</v>
      </c>
      <c r="F15">
        <v>92.14</v>
      </c>
      <c r="G15">
        <v>-67.52</v>
      </c>
      <c r="H15">
        <v>92.2</v>
      </c>
      <c r="I15">
        <v>-67.599999999999994</v>
      </c>
      <c r="J15">
        <v>-23.39</v>
      </c>
      <c r="K15">
        <v>35.24</v>
      </c>
      <c r="L15">
        <f t="shared" si="1"/>
        <v>6.5075921908896175E-2</v>
      </c>
      <c r="M15">
        <f t="shared" si="0"/>
        <v>0.11834319526626967</v>
      </c>
      <c r="N15">
        <f t="shared" si="2"/>
        <v>0.88584865327062967</v>
      </c>
      <c r="O15">
        <f t="shared" si="3"/>
        <v>1.8161180476728989E-2</v>
      </c>
    </row>
    <row r="16" spans="1:15" x14ac:dyDescent="0.55000000000000004">
      <c r="C16" s="1"/>
    </row>
    <row r="17" spans="3:3" x14ac:dyDescent="0.55000000000000004">
      <c r="C17" s="1"/>
    </row>
    <row r="18" spans="3:3" x14ac:dyDescent="0.55000000000000004">
      <c r="C18" s="1"/>
    </row>
    <row r="19" spans="3:3" x14ac:dyDescent="0.55000000000000004">
      <c r="C19" s="1"/>
    </row>
    <row r="20" spans="3:3" x14ac:dyDescent="0.55000000000000004">
      <c r="C20" s="1"/>
    </row>
    <row r="21" spans="3:3" x14ac:dyDescent="0.55000000000000004">
      <c r="C21" s="1"/>
    </row>
    <row r="22" spans="3:3" x14ac:dyDescent="0.55000000000000004">
      <c r="C22" s="1"/>
    </row>
    <row r="23" spans="3:3" x14ac:dyDescent="0.55000000000000004">
      <c r="C23" s="1"/>
    </row>
    <row r="24" spans="3:3" x14ac:dyDescent="0.55000000000000004">
      <c r="C24" s="1"/>
    </row>
    <row r="25" spans="3:3" x14ac:dyDescent="0.55000000000000004">
      <c r="C25" s="1"/>
    </row>
    <row r="26" spans="3:3" x14ac:dyDescent="0.55000000000000004">
      <c r="C26" s="1"/>
    </row>
    <row r="27" spans="3:3" x14ac:dyDescent="0.55000000000000004">
      <c r="C27" s="1"/>
    </row>
    <row r="28" spans="3:3" x14ac:dyDescent="0.55000000000000004">
      <c r="C28" s="1"/>
    </row>
    <row r="29" spans="3:3" x14ac:dyDescent="0.55000000000000004">
      <c r="C29" s="1"/>
    </row>
    <row r="30" spans="3:3" x14ac:dyDescent="0.55000000000000004">
      <c r="C30" s="1"/>
    </row>
    <row r="31" spans="3:3" x14ac:dyDescent="0.55000000000000004">
      <c r="C31" s="1"/>
    </row>
    <row r="32" spans="3:3" x14ac:dyDescent="0.55000000000000004">
      <c r="C32" s="1"/>
    </row>
    <row r="33" spans="3:3" x14ac:dyDescent="0.55000000000000004">
      <c r="C33" s="1"/>
    </row>
    <row r="34" spans="3:3" x14ac:dyDescent="0.55000000000000004">
      <c r="C34" s="1"/>
    </row>
    <row r="35" spans="3:3" x14ac:dyDescent="0.55000000000000004">
      <c r="C35" s="1"/>
    </row>
    <row r="36" spans="3:3" x14ac:dyDescent="0.55000000000000004">
      <c r="C36" s="1"/>
    </row>
    <row r="37" spans="3:3" x14ac:dyDescent="0.55000000000000004">
      <c r="C37" s="1"/>
    </row>
    <row r="38" spans="3:3" x14ac:dyDescent="0.55000000000000004">
      <c r="C38" s="1"/>
    </row>
    <row r="39" spans="3:3" x14ac:dyDescent="0.55000000000000004">
      <c r="C39" s="1"/>
    </row>
    <row r="40" spans="3:3" x14ac:dyDescent="0.55000000000000004">
      <c r="C40" s="1"/>
    </row>
    <row r="41" spans="3:3" x14ac:dyDescent="0.55000000000000004">
      <c r="C41" s="1"/>
    </row>
    <row r="42" spans="3:3" x14ac:dyDescent="0.55000000000000004">
      <c r="C42" s="1"/>
    </row>
    <row r="43" spans="3:3" x14ac:dyDescent="0.55000000000000004">
      <c r="C43" s="1"/>
    </row>
    <row r="44" spans="3:3" x14ac:dyDescent="0.55000000000000004">
      <c r="C44" s="1"/>
    </row>
    <row r="45" spans="3:3" x14ac:dyDescent="0.55000000000000004">
      <c r="C45" s="1"/>
    </row>
    <row r="46" spans="3:3" x14ac:dyDescent="0.55000000000000004">
      <c r="C46" s="1"/>
    </row>
    <row r="47" spans="3:3" x14ac:dyDescent="0.55000000000000004">
      <c r="C47" s="1"/>
    </row>
    <row r="48" spans="3:3" x14ac:dyDescent="0.55000000000000004">
      <c r="C48" s="1"/>
    </row>
    <row r="49" spans="3:3" x14ac:dyDescent="0.55000000000000004">
      <c r="C49" s="1"/>
    </row>
    <row r="50" spans="3:3" x14ac:dyDescent="0.55000000000000004">
      <c r="C50" s="1"/>
    </row>
    <row r="51" spans="3:3" x14ac:dyDescent="0.55000000000000004">
      <c r="C51" s="1"/>
    </row>
    <row r="52" spans="3:3" x14ac:dyDescent="0.55000000000000004">
      <c r="C52" s="1"/>
    </row>
    <row r="53" spans="3:3" x14ac:dyDescent="0.55000000000000004">
      <c r="C53" s="1"/>
    </row>
    <row r="54" spans="3:3" x14ac:dyDescent="0.55000000000000004">
      <c r="C54" s="1"/>
    </row>
    <row r="55" spans="3:3" x14ac:dyDescent="0.55000000000000004">
      <c r="C55" s="1"/>
    </row>
    <row r="56" spans="3:3" x14ac:dyDescent="0.55000000000000004">
      <c r="C56" s="1"/>
    </row>
    <row r="57" spans="3:3" x14ac:dyDescent="0.55000000000000004">
      <c r="C57" s="1"/>
    </row>
    <row r="58" spans="3:3" x14ac:dyDescent="0.55000000000000004">
      <c r="C58" s="1"/>
    </row>
    <row r="59" spans="3:3" x14ac:dyDescent="0.55000000000000004">
      <c r="C59" s="1"/>
    </row>
    <row r="60" spans="3:3" x14ac:dyDescent="0.55000000000000004">
      <c r="C60" s="1"/>
    </row>
    <row r="61" spans="3:3" x14ac:dyDescent="0.55000000000000004">
      <c r="C61" s="1"/>
    </row>
    <row r="62" spans="3:3" x14ac:dyDescent="0.55000000000000004">
      <c r="C62" s="1"/>
    </row>
    <row r="63" spans="3:3" x14ac:dyDescent="0.55000000000000004">
      <c r="C63" s="1"/>
    </row>
    <row r="64" spans="3:3" x14ac:dyDescent="0.55000000000000004">
      <c r="C64" s="1"/>
    </row>
    <row r="65" spans="3:3" x14ac:dyDescent="0.55000000000000004">
      <c r="C65" s="1"/>
    </row>
    <row r="66" spans="3:3" x14ac:dyDescent="0.55000000000000004">
      <c r="C66" s="1"/>
    </row>
    <row r="67" spans="3:3" x14ac:dyDescent="0.55000000000000004">
      <c r="C67" s="1"/>
    </row>
    <row r="68" spans="3:3" x14ac:dyDescent="0.55000000000000004">
      <c r="C68" s="1"/>
    </row>
    <row r="69" spans="3:3" x14ac:dyDescent="0.55000000000000004">
      <c r="C69" s="1"/>
    </row>
    <row r="70" spans="3:3" x14ac:dyDescent="0.55000000000000004">
      <c r="C70" s="1"/>
    </row>
    <row r="71" spans="3:3" x14ac:dyDescent="0.55000000000000004">
      <c r="C71" s="1"/>
    </row>
    <row r="72" spans="3:3" x14ac:dyDescent="0.55000000000000004">
      <c r="C72" s="1"/>
    </row>
    <row r="73" spans="3:3" x14ac:dyDescent="0.55000000000000004">
      <c r="C73" s="1"/>
    </row>
    <row r="74" spans="3:3" x14ac:dyDescent="0.55000000000000004">
      <c r="C74" s="1"/>
    </row>
    <row r="75" spans="3:3" x14ac:dyDescent="0.55000000000000004">
      <c r="C75" s="1"/>
    </row>
    <row r="76" spans="3:3" x14ac:dyDescent="0.55000000000000004">
      <c r="C76" s="1"/>
    </row>
    <row r="77" spans="3:3" x14ac:dyDescent="0.55000000000000004">
      <c r="C77" s="1"/>
    </row>
    <row r="78" spans="3:3" x14ac:dyDescent="0.55000000000000004">
      <c r="C78" s="1"/>
    </row>
    <row r="79" spans="3:3" x14ac:dyDescent="0.55000000000000004">
      <c r="C79" s="1"/>
    </row>
    <row r="80" spans="3:3" x14ac:dyDescent="0.55000000000000004">
      <c r="C80" s="1"/>
    </row>
    <row r="81" spans="3:3" x14ac:dyDescent="0.55000000000000004">
      <c r="C81" s="1"/>
    </row>
    <row r="82" spans="3:3" x14ac:dyDescent="0.55000000000000004">
      <c r="C82" s="1"/>
    </row>
    <row r="83" spans="3:3" x14ac:dyDescent="0.55000000000000004">
      <c r="C83" s="1"/>
    </row>
    <row r="84" spans="3:3" x14ac:dyDescent="0.55000000000000004">
      <c r="C84" s="1"/>
    </row>
    <row r="85" spans="3:3" x14ac:dyDescent="0.55000000000000004">
      <c r="C85" s="1"/>
    </row>
    <row r="86" spans="3:3" x14ac:dyDescent="0.55000000000000004">
      <c r="C86" s="1"/>
    </row>
    <row r="87" spans="3:3" x14ac:dyDescent="0.55000000000000004">
      <c r="C87" s="1"/>
    </row>
    <row r="88" spans="3:3" x14ac:dyDescent="0.55000000000000004">
      <c r="C88" s="1"/>
    </row>
    <row r="89" spans="3:3" x14ac:dyDescent="0.55000000000000004">
      <c r="C89" s="1"/>
    </row>
    <row r="90" spans="3:3" x14ac:dyDescent="0.55000000000000004">
      <c r="C90" s="1"/>
    </row>
    <row r="91" spans="3:3" x14ac:dyDescent="0.55000000000000004">
      <c r="C91" s="1"/>
    </row>
    <row r="92" spans="3:3" x14ac:dyDescent="0.55000000000000004">
      <c r="C92" s="1"/>
    </row>
    <row r="93" spans="3:3" x14ac:dyDescent="0.55000000000000004">
      <c r="C93" s="1"/>
    </row>
    <row r="94" spans="3:3" x14ac:dyDescent="0.55000000000000004">
      <c r="C94" s="1"/>
    </row>
    <row r="95" spans="3:3" x14ac:dyDescent="0.55000000000000004">
      <c r="C95" s="1"/>
    </row>
    <row r="96" spans="3:3" x14ac:dyDescent="0.55000000000000004">
      <c r="C96" s="1"/>
    </row>
    <row r="97" spans="3:3" x14ac:dyDescent="0.55000000000000004">
      <c r="C97" s="1"/>
    </row>
    <row r="98" spans="3:3" x14ac:dyDescent="0.55000000000000004">
      <c r="C98" s="1"/>
    </row>
    <row r="99" spans="3:3" x14ac:dyDescent="0.55000000000000004">
      <c r="C99" s="1"/>
    </row>
    <row r="100" spans="3:3" x14ac:dyDescent="0.55000000000000004">
      <c r="C100" s="1"/>
    </row>
    <row r="101" spans="3:3" x14ac:dyDescent="0.55000000000000004">
      <c r="C101" s="1"/>
    </row>
    <row r="102" spans="3:3" x14ac:dyDescent="0.55000000000000004">
      <c r="C102" s="1"/>
    </row>
    <row r="103" spans="3:3" x14ac:dyDescent="0.55000000000000004">
      <c r="C103" s="1"/>
    </row>
    <row r="104" spans="3:3" x14ac:dyDescent="0.55000000000000004">
      <c r="C104" s="1"/>
    </row>
    <row r="105" spans="3:3" x14ac:dyDescent="0.55000000000000004">
      <c r="C105" s="1"/>
    </row>
    <row r="106" spans="3:3" x14ac:dyDescent="0.55000000000000004">
      <c r="C106" s="1"/>
    </row>
    <row r="107" spans="3:3" x14ac:dyDescent="0.55000000000000004">
      <c r="C107" s="1"/>
    </row>
    <row r="108" spans="3:3" x14ac:dyDescent="0.55000000000000004">
      <c r="C108" s="1"/>
    </row>
    <row r="109" spans="3:3" x14ac:dyDescent="0.55000000000000004">
      <c r="C109" s="1"/>
    </row>
    <row r="110" spans="3:3" x14ac:dyDescent="0.55000000000000004">
      <c r="C110" s="1"/>
    </row>
    <row r="111" spans="3:3" x14ac:dyDescent="0.55000000000000004">
      <c r="C111" s="1"/>
    </row>
    <row r="112" spans="3:3" x14ac:dyDescent="0.55000000000000004">
      <c r="C112" s="1"/>
    </row>
    <row r="113" spans="3:3" x14ac:dyDescent="0.55000000000000004">
      <c r="C113" s="1"/>
    </row>
    <row r="114" spans="3:3" x14ac:dyDescent="0.55000000000000004">
      <c r="C114" s="1"/>
    </row>
    <row r="115" spans="3:3" x14ac:dyDescent="0.55000000000000004">
      <c r="C115" s="1"/>
    </row>
    <row r="116" spans="3:3" x14ac:dyDescent="0.55000000000000004">
      <c r="C116" s="1"/>
    </row>
    <row r="117" spans="3:3" x14ac:dyDescent="0.55000000000000004">
      <c r="C117" s="1"/>
    </row>
    <row r="118" spans="3:3" x14ac:dyDescent="0.55000000000000004">
      <c r="C118" s="1"/>
    </row>
    <row r="119" spans="3:3" x14ac:dyDescent="0.55000000000000004">
      <c r="C119" s="1"/>
    </row>
    <row r="120" spans="3:3" x14ac:dyDescent="0.55000000000000004">
      <c r="C120" s="1"/>
    </row>
    <row r="121" spans="3:3" x14ac:dyDescent="0.55000000000000004">
      <c r="C121" s="1"/>
    </row>
    <row r="122" spans="3:3" x14ac:dyDescent="0.55000000000000004">
      <c r="C122" s="1"/>
    </row>
    <row r="123" spans="3:3" x14ac:dyDescent="0.55000000000000004">
      <c r="C123" s="1"/>
    </row>
    <row r="124" spans="3:3" x14ac:dyDescent="0.55000000000000004">
      <c r="C124" s="1"/>
    </row>
    <row r="125" spans="3:3" x14ac:dyDescent="0.55000000000000004">
      <c r="C125" s="1"/>
    </row>
    <row r="126" spans="3:3" x14ac:dyDescent="0.55000000000000004">
      <c r="C126" s="1"/>
    </row>
    <row r="127" spans="3:3" x14ac:dyDescent="0.55000000000000004">
      <c r="C127" s="1"/>
    </row>
    <row r="128" spans="3:3" x14ac:dyDescent="0.55000000000000004">
      <c r="C128" s="1"/>
    </row>
    <row r="129" spans="3:3" x14ac:dyDescent="0.55000000000000004">
      <c r="C129" s="1"/>
    </row>
    <row r="130" spans="3:3" x14ac:dyDescent="0.55000000000000004">
      <c r="C130" s="1"/>
    </row>
    <row r="131" spans="3:3" x14ac:dyDescent="0.55000000000000004">
      <c r="C131" s="1"/>
    </row>
    <row r="132" spans="3:3" x14ac:dyDescent="0.55000000000000004">
      <c r="C132" s="1"/>
    </row>
    <row r="133" spans="3:3" x14ac:dyDescent="0.55000000000000004">
      <c r="C133" s="1"/>
    </row>
    <row r="134" spans="3:3" x14ac:dyDescent="0.55000000000000004">
      <c r="C134" s="1"/>
    </row>
    <row r="135" spans="3:3" x14ac:dyDescent="0.55000000000000004">
      <c r="C135" s="1"/>
    </row>
    <row r="136" spans="3:3" x14ac:dyDescent="0.55000000000000004">
      <c r="C136" s="1"/>
    </row>
    <row r="137" spans="3:3" x14ac:dyDescent="0.55000000000000004">
      <c r="C137" s="1"/>
    </row>
    <row r="138" spans="3:3" x14ac:dyDescent="0.55000000000000004">
      <c r="C138" s="1"/>
    </row>
    <row r="139" spans="3:3" x14ac:dyDescent="0.55000000000000004">
      <c r="C139" s="1"/>
    </row>
    <row r="140" spans="3:3" x14ac:dyDescent="0.55000000000000004">
      <c r="C140" s="1"/>
    </row>
    <row r="141" spans="3:3" x14ac:dyDescent="0.55000000000000004">
      <c r="C141" s="1"/>
    </row>
    <row r="142" spans="3:3" x14ac:dyDescent="0.55000000000000004">
      <c r="C142" s="1"/>
    </row>
    <row r="143" spans="3:3" x14ac:dyDescent="0.55000000000000004">
      <c r="C143" s="1"/>
    </row>
    <row r="144" spans="3:3" x14ac:dyDescent="0.55000000000000004">
      <c r="C144" s="1"/>
    </row>
    <row r="145" spans="3:3" x14ac:dyDescent="0.55000000000000004">
      <c r="C145" s="1"/>
    </row>
    <row r="146" spans="3:3" x14ac:dyDescent="0.55000000000000004">
      <c r="C146" s="1"/>
    </row>
    <row r="147" spans="3:3" x14ac:dyDescent="0.55000000000000004">
      <c r="C147" s="1"/>
    </row>
    <row r="148" spans="3:3" x14ac:dyDescent="0.55000000000000004">
      <c r="C148" s="1"/>
    </row>
    <row r="149" spans="3:3" x14ac:dyDescent="0.55000000000000004">
      <c r="C149" s="1"/>
    </row>
    <row r="150" spans="3:3" x14ac:dyDescent="0.55000000000000004">
      <c r="C150" s="1"/>
    </row>
    <row r="151" spans="3:3" x14ac:dyDescent="0.55000000000000004">
      <c r="C151" s="1"/>
    </row>
    <row r="152" spans="3:3" x14ac:dyDescent="0.55000000000000004">
      <c r="C152" s="1"/>
    </row>
    <row r="153" spans="3:3" x14ac:dyDescent="0.55000000000000004">
      <c r="C153" s="1"/>
    </row>
    <row r="154" spans="3:3" x14ac:dyDescent="0.55000000000000004">
      <c r="C154" s="1"/>
    </row>
    <row r="155" spans="3:3" x14ac:dyDescent="0.55000000000000004">
      <c r="C155" s="1"/>
    </row>
    <row r="156" spans="3:3" x14ac:dyDescent="0.55000000000000004">
      <c r="C156" s="1"/>
    </row>
    <row r="157" spans="3:3" x14ac:dyDescent="0.55000000000000004">
      <c r="C157" s="1"/>
    </row>
    <row r="158" spans="3:3" x14ac:dyDescent="0.55000000000000004">
      <c r="C158" s="1"/>
    </row>
    <row r="159" spans="3:3" x14ac:dyDescent="0.55000000000000004">
      <c r="C159" s="1"/>
    </row>
    <row r="160" spans="3:3" x14ac:dyDescent="0.55000000000000004">
      <c r="C160" s="1"/>
    </row>
    <row r="161" spans="3:3" x14ac:dyDescent="0.55000000000000004">
      <c r="C161" s="1"/>
    </row>
    <row r="162" spans="3:3" x14ac:dyDescent="0.55000000000000004">
      <c r="C162" s="1"/>
    </row>
    <row r="163" spans="3:3" x14ac:dyDescent="0.55000000000000004">
      <c r="C163" s="1"/>
    </row>
    <row r="164" spans="3:3" x14ac:dyDescent="0.55000000000000004">
      <c r="C164" s="1"/>
    </row>
    <row r="165" spans="3:3" x14ac:dyDescent="0.55000000000000004">
      <c r="C165" s="1"/>
    </row>
    <row r="166" spans="3:3" x14ac:dyDescent="0.55000000000000004">
      <c r="C166" s="1"/>
    </row>
    <row r="167" spans="3:3" x14ac:dyDescent="0.55000000000000004">
      <c r="C167" s="1"/>
    </row>
    <row r="168" spans="3:3" x14ac:dyDescent="0.55000000000000004">
      <c r="C168" s="1"/>
    </row>
    <row r="169" spans="3:3" x14ac:dyDescent="0.55000000000000004">
      <c r="C169" s="1"/>
    </row>
    <row r="170" spans="3:3" x14ac:dyDescent="0.55000000000000004">
      <c r="C170" s="1"/>
    </row>
    <row r="171" spans="3:3" x14ac:dyDescent="0.55000000000000004">
      <c r="C171" s="1"/>
    </row>
    <row r="172" spans="3:3" x14ac:dyDescent="0.55000000000000004">
      <c r="C172" s="1"/>
    </row>
    <row r="173" spans="3:3" x14ac:dyDescent="0.55000000000000004">
      <c r="C173" s="1"/>
    </row>
    <row r="174" spans="3:3" x14ac:dyDescent="0.55000000000000004">
      <c r="C174" s="1"/>
    </row>
    <row r="175" spans="3:3" x14ac:dyDescent="0.55000000000000004">
      <c r="C175" s="1"/>
    </row>
    <row r="176" spans="3:3" x14ac:dyDescent="0.55000000000000004">
      <c r="C176" s="1"/>
    </row>
    <row r="177" spans="3:3" x14ac:dyDescent="0.55000000000000004">
      <c r="C177" s="1"/>
    </row>
    <row r="178" spans="3:3" x14ac:dyDescent="0.55000000000000004">
      <c r="C178" s="1"/>
    </row>
    <row r="179" spans="3:3" x14ac:dyDescent="0.55000000000000004">
      <c r="C179" s="1"/>
    </row>
    <row r="180" spans="3:3" x14ac:dyDescent="0.55000000000000004">
      <c r="C18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Britton</dc:creator>
  <cp:lastModifiedBy>Hunter Britton</cp:lastModifiedBy>
  <dcterms:created xsi:type="dcterms:W3CDTF">2023-04-11T23:40:36Z</dcterms:created>
  <dcterms:modified xsi:type="dcterms:W3CDTF">2023-04-21T22:19:34Z</dcterms:modified>
</cp:coreProperties>
</file>