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c809\Desktop\FAO\Costos-produccion\"/>
    </mc:Choice>
  </mc:AlternateContent>
  <xr:revisionPtr revIDLastSave="0" documentId="13_ncr:1_{820C61FB-D8E0-4D39-8539-932DDFA7904C}" xr6:coauthVersionLast="46" xr6:coauthVersionMax="46" xr10:uidLastSave="{00000000-0000-0000-0000-000000000000}"/>
  <bookViews>
    <workbookView xWindow="-108" yWindow="-108" windowWidth="23256" windowHeight="12576" activeTab="14" xr2:uid="{00000000-000D-0000-FFFF-FFFF00000000}"/>
  </bookViews>
  <sheets>
    <sheet name="1" sheetId="6" r:id="rId1"/>
    <sheet name="2" sheetId="3" r:id="rId2"/>
    <sheet name="3" sheetId="4" r:id="rId3"/>
    <sheet name="4" sheetId="5" r:id="rId4"/>
    <sheet name="5" sheetId="2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</sheets>
  <definedNames>
    <definedName name="_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5" l="1"/>
  <c r="F2" i="14" l="1"/>
  <c r="F2" i="5"/>
  <c r="F2" i="4"/>
  <c r="F2" i="3"/>
  <c r="D2" i="15"/>
  <c r="D2" i="2"/>
  <c r="C26" i="12" l="1"/>
</calcChain>
</file>

<file path=xl/sharedStrings.xml><?xml version="1.0" encoding="utf-8"?>
<sst xmlns="http://schemas.openxmlformats.org/spreadsheetml/2006/main" count="600" uniqueCount="40">
  <si>
    <t xml:space="preserve">Departamento </t>
  </si>
  <si>
    <t>Caqueta</t>
  </si>
  <si>
    <t>Putumayo</t>
  </si>
  <si>
    <t>Cauca</t>
  </si>
  <si>
    <t>Bolivar</t>
  </si>
  <si>
    <t>Cordoba</t>
  </si>
  <si>
    <t>Sucre</t>
  </si>
  <si>
    <t>Atlantico</t>
  </si>
  <si>
    <t>Guajira</t>
  </si>
  <si>
    <t>Cesar</t>
  </si>
  <si>
    <t>Santander</t>
  </si>
  <si>
    <t>N de Santander</t>
  </si>
  <si>
    <t>Huila</t>
  </si>
  <si>
    <t>Caldas</t>
  </si>
  <si>
    <t>Quindio</t>
  </si>
  <si>
    <t>Risaralda</t>
  </si>
  <si>
    <t>Meta</t>
  </si>
  <si>
    <t>Casanare</t>
  </si>
  <si>
    <t>Vichada</t>
  </si>
  <si>
    <t>Arauca</t>
  </si>
  <si>
    <t>Boyaca</t>
  </si>
  <si>
    <t>Cundinamarca</t>
  </si>
  <si>
    <t>Antioquia</t>
  </si>
  <si>
    <t>Valle del Cauca</t>
  </si>
  <si>
    <t>Amazonas</t>
  </si>
  <si>
    <t>Choco</t>
  </si>
  <si>
    <t>San Andres</t>
  </si>
  <si>
    <t>Guaviare</t>
  </si>
  <si>
    <t>Vaupes</t>
  </si>
  <si>
    <t>Guainia</t>
  </si>
  <si>
    <t>Bovinos_carne</t>
  </si>
  <si>
    <t>Bovinos_leche</t>
  </si>
  <si>
    <t>Porcinos</t>
  </si>
  <si>
    <t>Avicola</t>
  </si>
  <si>
    <t>Piscicola</t>
  </si>
  <si>
    <t>Caprinos</t>
  </si>
  <si>
    <t>Ovinos</t>
  </si>
  <si>
    <t>Narino</t>
  </si>
  <si>
    <t>Magdalena</t>
  </si>
  <si>
    <t>Tolima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</si>
</sst>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#,##0.0"/>
    <numFmt numFmtId="166" formatCode="#,##0_ ;[Red]\-#,##0\ "/>
    <numFmt numFmtId="167" formatCode="0.000"/>
    <numFmt numFmtId="168" formatCode="0.0000"/>
    <numFmt numFmtId="169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33" borderId="10" xfId="0" applyFill="1" applyBorder="1"/>
    <xf numFmtId="165" fontId="0" fillId="0" borderId="0" xfId="0" applyNumberFormat="1"/>
    <xf numFmtId="164" fontId="0" fillId="0" borderId="0" xfId="0" applyNumberFormat="1"/>
    <xf numFmtId="165" fontId="0" fillId="34" borderId="0" xfId="0" applyNumberFormat="1" applyFill="1"/>
    <xf numFmtId="0" fontId="18" fillId="0" borderId="0" xfId="0" applyFont="1"/>
    <xf numFmtId="166" fontId="0" fillId="0" borderId="0" xfId="0" applyNumberFormat="1"/>
    <xf numFmtId="165" fontId="18" fillId="0" borderId="0" xfId="0" applyNumberFormat="1" applyFont="1"/>
    <xf numFmtId="0" fontId="0" fillId="34" borderId="0" xfId="0" applyFill="1"/>
    <xf numFmtId="0" fontId="0" fillId="0" borderId="0" xfId="0" applyNumberFormat="1"/>
    <xf numFmtId="0" fontId="0" fillId="0" borderId="0" xfId="42" applyNumberFormat="1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7" fontId="19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8" fontId="19" fillId="0" borderId="0" xfId="0" applyNumberFormat="1" applyFont="1" applyAlignment="1">
      <alignment horizontal="right" vertical="center"/>
    </xf>
    <xf numFmtId="169" fontId="19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0" fontId="21" fillId="0" borderId="0" xfId="0" applyNumberFormat="1" applyFont="1" applyAlignment="1">
      <alignment vertical="center"/>
    </xf>
    <xf numFmtId="0" fontId="19" fillId="0" borderId="0" xfId="0" applyNumberFormat="1" applyFont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33"/>
  <sheetViews>
    <sheetView workbookViewId="0">
      <selection activeCell="B15" sqref="B15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14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14" x14ac:dyDescent="0.3">
      <c r="A2" s="1" t="s">
        <v>1</v>
      </c>
      <c r="D2" s="20">
        <v>1</v>
      </c>
      <c r="E2" s="20">
        <v>1</v>
      </c>
      <c r="F2" s="20">
        <v>100000</v>
      </c>
      <c r="G2" s="20">
        <v>1</v>
      </c>
    </row>
    <row r="3" spans="1:14" x14ac:dyDescent="0.3">
      <c r="A3" s="1" t="s">
        <v>37</v>
      </c>
    </row>
    <row r="4" spans="1:14" x14ac:dyDescent="0.3">
      <c r="A4" s="1" t="s">
        <v>2</v>
      </c>
    </row>
    <row r="5" spans="1:14" x14ac:dyDescent="0.3">
      <c r="A5" s="2" t="s">
        <v>3</v>
      </c>
      <c r="B5" s="3"/>
      <c r="C5" s="14">
        <v>1</v>
      </c>
    </row>
    <row r="6" spans="1:14" x14ac:dyDescent="0.3">
      <c r="A6" s="1" t="s">
        <v>4</v>
      </c>
      <c r="B6" s="14">
        <v>1</v>
      </c>
    </row>
    <row r="7" spans="1:14" x14ac:dyDescent="0.3">
      <c r="A7" s="1" t="s">
        <v>5</v>
      </c>
      <c r="B7" s="14">
        <v>1</v>
      </c>
    </row>
    <row r="8" spans="1:14" x14ac:dyDescent="0.3">
      <c r="A8" s="1" t="s">
        <v>38</v>
      </c>
      <c r="B8" s="14">
        <v>1</v>
      </c>
    </row>
    <row r="9" spans="1:14" x14ac:dyDescent="0.3">
      <c r="A9" s="1" t="s">
        <v>6</v>
      </c>
      <c r="B9" s="14">
        <v>1</v>
      </c>
    </row>
    <row r="10" spans="1:14" x14ac:dyDescent="0.3">
      <c r="A10" s="2" t="s">
        <v>7</v>
      </c>
      <c r="B10" s="14">
        <v>1</v>
      </c>
    </row>
    <row r="11" spans="1:14" x14ac:dyDescent="0.3">
      <c r="A11" s="2" t="s">
        <v>8</v>
      </c>
      <c r="B11" s="14">
        <v>1</v>
      </c>
      <c r="C11" s="3"/>
      <c r="H11" s="20">
        <v>1</v>
      </c>
      <c r="M11" s="3"/>
      <c r="N11" s="3"/>
    </row>
    <row r="12" spans="1:14" x14ac:dyDescent="0.3">
      <c r="A12" s="2" t="s">
        <v>9</v>
      </c>
      <c r="B12" s="14">
        <v>1</v>
      </c>
    </row>
    <row r="13" spans="1:14" x14ac:dyDescent="0.3">
      <c r="A13" s="1" t="s">
        <v>10</v>
      </c>
      <c r="B13" s="14">
        <v>1</v>
      </c>
    </row>
    <row r="14" spans="1:14" x14ac:dyDescent="0.3">
      <c r="A14" s="1" t="s">
        <v>11</v>
      </c>
      <c r="B14" s="14">
        <v>1</v>
      </c>
    </row>
    <row r="15" spans="1:14" x14ac:dyDescent="0.3">
      <c r="A15" s="1" t="s">
        <v>39</v>
      </c>
    </row>
    <row r="16" spans="1:14" x14ac:dyDescent="0.3">
      <c r="A16" s="1" t="s">
        <v>12</v>
      </c>
    </row>
    <row r="17" spans="1:15" x14ac:dyDescent="0.3">
      <c r="A17" s="1" t="s">
        <v>13</v>
      </c>
    </row>
    <row r="18" spans="1:15" x14ac:dyDescent="0.3">
      <c r="A18" s="1" t="s">
        <v>14</v>
      </c>
    </row>
    <row r="19" spans="1:15" x14ac:dyDescent="0.3">
      <c r="A19" s="2" t="s">
        <v>15</v>
      </c>
    </row>
    <row r="20" spans="1:15" x14ac:dyDescent="0.3">
      <c r="A20" s="1" t="s">
        <v>16</v>
      </c>
      <c r="B20" s="14">
        <v>1</v>
      </c>
    </row>
    <row r="21" spans="1:15" x14ac:dyDescent="0.3">
      <c r="A21" s="2" t="s">
        <v>17</v>
      </c>
      <c r="B21" s="14">
        <v>1</v>
      </c>
    </row>
    <row r="22" spans="1:15" x14ac:dyDescent="0.3">
      <c r="A22" s="2" t="s">
        <v>18</v>
      </c>
      <c r="B22" s="14">
        <v>1</v>
      </c>
      <c r="C22" s="14">
        <v>1</v>
      </c>
      <c r="D22" s="3"/>
      <c r="O22" s="3"/>
    </row>
    <row r="23" spans="1:15" x14ac:dyDescent="0.3">
      <c r="A23" s="2" t="s">
        <v>19</v>
      </c>
      <c r="B23" s="14">
        <v>1</v>
      </c>
      <c r="C23" s="13">
        <v>1</v>
      </c>
      <c r="D23" s="3"/>
      <c r="N23" s="3"/>
      <c r="O23" s="3"/>
    </row>
    <row r="24" spans="1:15" x14ac:dyDescent="0.3">
      <c r="A24" s="1" t="s">
        <v>20</v>
      </c>
      <c r="E24" s="11"/>
    </row>
    <row r="25" spans="1:15" x14ac:dyDescent="0.3">
      <c r="A25" s="1" t="s">
        <v>21</v>
      </c>
      <c r="E25" s="11"/>
    </row>
    <row r="26" spans="1:15" x14ac:dyDescent="0.3">
      <c r="A26" s="1" t="s">
        <v>22</v>
      </c>
      <c r="B26" s="14">
        <v>1</v>
      </c>
      <c r="C26" s="14">
        <v>1</v>
      </c>
    </row>
    <row r="27" spans="1:15" x14ac:dyDescent="0.3">
      <c r="A27" s="1" t="s">
        <v>23</v>
      </c>
      <c r="D27" s="11"/>
    </row>
    <row r="28" spans="1:15" x14ac:dyDescent="0.3">
      <c r="A28" s="1" t="s">
        <v>24</v>
      </c>
    </row>
    <row r="29" spans="1:15" x14ac:dyDescent="0.3">
      <c r="A29" s="1" t="s">
        <v>25</v>
      </c>
      <c r="H29" s="3"/>
    </row>
    <row r="30" spans="1:15" x14ac:dyDescent="0.3">
      <c r="A30" s="1" t="s">
        <v>26</v>
      </c>
    </row>
    <row r="31" spans="1:15" x14ac:dyDescent="0.3">
      <c r="A31" s="1" t="s">
        <v>27</v>
      </c>
    </row>
    <row r="32" spans="1:15" x14ac:dyDescent="0.3">
      <c r="A32" s="1" t="s">
        <v>28</v>
      </c>
      <c r="G32" s="3"/>
    </row>
    <row r="33" spans="1:7" x14ac:dyDescent="0.3">
      <c r="A33" s="1" t="s">
        <v>29</v>
      </c>
      <c r="C33" s="14">
        <v>1</v>
      </c>
      <c r="G3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H33"/>
  <sheetViews>
    <sheetView workbookViewId="0">
      <selection activeCell="H2" sqref="H2"/>
    </sheetView>
  </sheetViews>
  <sheetFormatPr defaultColWidth="9.109375" defaultRowHeight="14.4" x14ac:dyDescent="0.3"/>
  <cols>
    <col min="1" max="1" width="15.109375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1</v>
      </c>
      <c r="B2">
        <v>0</v>
      </c>
      <c r="D2" s="20">
        <v>0</v>
      </c>
      <c r="E2" s="20">
        <v>0</v>
      </c>
      <c r="F2" s="20">
        <v>0</v>
      </c>
      <c r="G2" s="20">
        <v>0</v>
      </c>
    </row>
    <row r="3" spans="1:8" x14ac:dyDescent="0.3">
      <c r="A3" t="s">
        <v>37</v>
      </c>
      <c r="B3">
        <v>0</v>
      </c>
      <c r="F3">
        <v>0</v>
      </c>
    </row>
    <row r="4" spans="1:8" x14ac:dyDescent="0.3">
      <c r="A4" t="s">
        <v>2</v>
      </c>
      <c r="B4">
        <v>0</v>
      </c>
      <c r="F4">
        <v>0</v>
      </c>
    </row>
    <row r="5" spans="1:8" x14ac:dyDescent="0.3">
      <c r="A5" t="s">
        <v>3</v>
      </c>
      <c r="B5">
        <v>0</v>
      </c>
      <c r="C5" s="14">
        <v>5</v>
      </c>
      <c r="F5">
        <v>0</v>
      </c>
    </row>
    <row r="6" spans="1:8" x14ac:dyDescent="0.3">
      <c r="A6" t="s">
        <v>4</v>
      </c>
      <c r="B6">
        <v>0</v>
      </c>
      <c r="F6">
        <v>0</v>
      </c>
      <c r="H6" s="3"/>
    </row>
    <row r="7" spans="1:8" x14ac:dyDescent="0.3">
      <c r="A7" t="s">
        <v>5</v>
      </c>
      <c r="B7">
        <v>0</v>
      </c>
      <c r="F7">
        <v>0</v>
      </c>
      <c r="H7" s="3"/>
    </row>
    <row r="8" spans="1:8" x14ac:dyDescent="0.3">
      <c r="A8" t="s">
        <v>38</v>
      </c>
      <c r="B8">
        <v>0</v>
      </c>
      <c r="F8">
        <v>0</v>
      </c>
      <c r="H8" s="3"/>
    </row>
    <row r="9" spans="1:8" x14ac:dyDescent="0.3">
      <c r="A9" t="s">
        <v>6</v>
      </c>
      <c r="B9">
        <v>0</v>
      </c>
      <c r="F9">
        <v>0</v>
      </c>
      <c r="H9" s="3"/>
    </row>
    <row r="10" spans="1:8" x14ac:dyDescent="0.3">
      <c r="A10" t="s">
        <v>7</v>
      </c>
      <c r="B10">
        <v>0</v>
      </c>
      <c r="F10">
        <v>0</v>
      </c>
      <c r="H10" s="3"/>
    </row>
    <row r="11" spans="1:8" x14ac:dyDescent="0.3">
      <c r="A11" t="s">
        <v>8</v>
      </c>
      <c r="B11">
        <v>0</v>
      </c>
      <c r="F11">
        <v>0</v>
      </c>
      <c r="H11" s="20">
        <v>0</v>
      </c>
    </row>
    <row r="12" spans="1:8" x14ac:dyDescent="0.3">
      <c r="A12" t="s">
        <v>9</v>
      </c>
      <c r="B12">
        <v>0</v>
      </c>
      <c r="F12">
        <v>0</v>
      </c>
      <c r="H12" s="3"/>
    </row>
    <row r="13" spans="1:8" x14ac:dyDescent="0.3">
      <c r="A13" t="s">
        <v>10</v>
      </c>
      <c r="B13">
        <v>0</v>
      </c>
      <c r="F13">
        <v>0</v>
      </c>
    </row>
    <row r="14" spans="1:8" x14ac:dyDescent="0.3">
      <c r="A14" t="s">
        <v>11</v>
      </c>
      <c r="B14">
        <v>0</v>
      </c>
      <c r="F14">
        <v>0</v>
      </c>
    </row>
    <row r="15" spans="1:8" x14ac:dyDescent="0.3">
      <c r="A15" t="s">
        <v>39</v>
      </c>
      <c r="B15">
        <v>0</v>
      </c>
      <c r="F15">
        <v>0</v>
      </c>
    </row>
    <row r="16" spans="1:8" x14ac:dyDescent="0.3">
      <c r="A16" t="s">
        <v>12</v>
      </c>
      <c r="B16">
        <v>0</v>
      </c>
      <c r="F16">
        <v>0</v>
      </c>
    </row>
    <row r="17" spans="1:8" x14ac:dyDescent="0.3">
      <c r="A17" t="s">
        <v>13</v>
      </c>
      <c r="B17">
        <v>0</v>
      </c>
      <c r="F17">
        <v>0</v>
      </c>
    </row>
    <row r="18" spans="1:8" x14ac:dyDescent="0.3">
      <c r="A18" t="s">
        <v>14</v>
      </c>
      <c r="B18">
        <v>0</v>
      </c>
      <c r="F18">
        <v>0</v>
      </c>
    </row>
    <row r="19" spans="1:8" x14ac:dyDescent="0.3">
      <c r="A19" t="s">
        <v>15</v>
      </c>
      <c r="B19">
        <v>0</v>
      </c>
      <c r="F19">
        <v>0</v>
      </c>
    </row>
    <row r="20" spans="1:8" x14ac:dyDescent="0.3">
      <c r="A20" t="s">
        <v>16</v>
      </c>
      <c r="B20">
        <v>0</v>
      </c>
      <c r="F20">
        <v>0</v>
      </c>
    </row>
    <row r="21" spans="1:8" x14ac:dyDescent="0.3">
      <c r="A21" t="s">
        <v>17</v>
      </c>
      <c r="B21">
        <v>0</v>
      </c>
      <c r="F21">
        <v>0</v>
      </c>
    </row>
    <row r="22" spans="1:8" x14ac:dyDescent="0.3">
      <c r="A22" t="s">
        <v>18</v>
      </c>
      <c r="B22">
        <v>0</v>
      </c>
      <c r="C22" s="14">
        <v>5</v>
      </c>
      <c r="D22" s="3"/>
      <c r="F22">
        <v>0</v>
      </c>
    </row>
    <row r="23" spans="1:8" x14ac:dyDescent="0.3">
      <c r="A23" t="s">
        <v>19</v>
      </c>
      <c r="B23">
        <v>0</v>
      </c>
      <c r="C23" s="13">
        <v>3</v>
      </c>
      <c r="D23" s="7"/>
      <c r="F23">
        <v>0</v>
      </c>
    </row>
    <row r="24" spans="1:8" x14ac:dyDescent="0.3">
      <c r="A24" t="s">
        <v>20</v>
      </c>
      <c r="B24">
        <v>0</v>
      </c>
      <c r="E24" s="11"/>
      <c r="F24">
        <v>0</v>
      </c>
    </row>
    <row r="25" spans="1:8" x14ac:dyDescent="0.3">
      <c r="A25" t="s">
        <v>21</v>
      </c>
      <c r="B25">
        <v>0</v>
      </c>
      <c r="E25" s="11"/>
      <c r="F25">
        <v>0</v>
      </c>
    </row>
    <row r="26" spans="1:8" x14ac:dyDescent="0.3">
      <c r="A26" t="s">
        <v>22</v>
      </c>
      <c r="B26">
        <v>0</v>
      </c>
      <c r="C26" s="14"/>
      <c r="F26">
        <v>0</v>
      </c>
    </row>
    <row r="27" spans="1:8" x14ac:dyDescent="0.3">
      <c r="A27" t="s">
        <v>23</v>
      </c>
      <c r="B27">
        <v>0</v>
      </c>
      <c r="D27" s="11"/>
      <c r="F27">
        <v>0</v>
      </c>
    </row>
    <row r="28" spans="1:8" x14ac:dyDescent="0.3">
      <c r="A28" t="s">
        <v>24</v>
      </c>
      <c r="B28">
        <v>0</v>
      </c>
      <c r="F28">
        <v>0</v>
      </c>
    </row>
    <row r="29" spans="1:8" x14ac:dyDescent="0.3">
      <c r="A29" t="s">
        <v>25</v>
      </c>
      <c r="B29">
        <v>0</v>
      </c>
      <c r="F29">
        <v>0</v>
      </c>
      <c r="H29" s="3"/>
    </row>
    <row r="30" spans="1:8" x14ac:dyDescent="0.3">
      <c r="A30" t="s">
        <v>26</v>
      </c>
      <c r="B30">
        <v>0</v>
      </c>
      <c r="F30">
        <v>0</v>
      </c>
    </row>
    <row r="31" spans="1:8" x14ac:dyDescent="0.3">
      <c r="A31" t="s">
        <v>27</v>
      </c>
      <c r="B31">
        <v>0</v>
      </c>
      <c r="F31">
        <v>0</v>
      </c>
    </row>
    <row r="32" spans="1:8" x14ac:dyDescent="0.3">
      <c r="A32" t="s">
        <v>28</v>
      </c>
      <c r="B32">
        <v>0</v>
      </c>
      <c r="F32">
        <v>0</v>
      </c>
      <c r="G32" s="3"/>
    </row>
    <row r="33" spans="1:7" x14ac:dyDescent="0.3">
      <c r="A33" t="s">
        <v>29</v>
      </c>
      <c r="B33">
        <v>0</v>
      </c>
      <c r="C33" s="14">
        <v>5</v>
      </c>
      <c r="F33">
        <v>0</v>
      </c>
      <c r="G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6312-A6D7-456E-8723-5B10C693ADE1}">
  <sheetPr codeName="Hoja12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5.109375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1</v>
      </c>
      <c r="D2" s="19">
        <v>0.04</v>
      </c>
      <c r="E2" s="19">
        <v>5.9999999999999995E-4</v>
      </c>
      <c r="F2" s="19">
        <v>0</v>
      </c>
      <c r="G2" s="19">
        <v>5</v>
      </c>
    </row>
    <row r="3" spans="1:8" x14ac:dyDescent="0.3">
      <c r="A3" t="s">
        <v>37</v>
      </c>
      <c r="F3">
        <v>0</v>
      </c>
    </row>
    <row r="4" spans="1:8" x14ac:dyDescent="0.3">
      <c r="A4" t="s">
        <v>2</v>
      </c>
      <c r="F4">
        <v>0</v>
      </c>
    </row>
    <row r="5" spans="1:8" x14ac:dyDescent="0.3">
      <c r="A5" t="s">
        <v>3</v>
      </c>
      <c r="C5" s="14">
        <v>1</v>
      </c>
      <c r="F5">
        <v>0</v>
      </c>
    </row>
    <row r="6" spans="1:8" x14ac:dyDescent="0.3">
      <c r="A6" t="s">
        <v>4</v>
      </c>
      <c r="B6" s="14">
        <v>0.35</v>
      </c>
      <c r="F6">
        <v>0</v>
      </c>
      <c r="H6" s="3"/>
    </row>
    <row r="7" spans="1:8" x14ac:dyDescent="0.3">
      <c r="A7" t="s">
        <v>5</v>
      </c>
      <c r="B7" s="14">
        <v>0.35</v>
      </c>
      <c r="F7">
        <v>0</v>
      </c>
      <c r="H7" s="3"/>
    </row>
    <row r="8" spans="1:8" x14ac:dyDescent="0.3">
      <c r="A8" t="s">
        <v>38</v>
      </c>
      <c r="B8" s="14">
        <v>0.35</v>
      </c>
      <c r="F8">
        <v>0</v>
      </c>
      <c r="H8" s="3"/>
    </row>
    <row r="9" spans="1:8" x14ac:dyDescent="0.3">
      <c r="A9" t="s">
        <v>6</v>
      </c>
      <c r="B9" s="14">
        <v>0.35</v>
      </c>
      <c r="F9">
        <v>0</v>
      </c>
      <c r="H9" s="3"/>
    </row>
    <row r="10" spans="1:8" x14ac:dyDescent="0.3">
      <c r="A10" t="s">
        <v>7</v>
      </c>
      <c r="B10" s="14">
        <v>0.35</v>
      </c>
      <c r="F10">
        <v>0</v>
      </c>
      <c r="H10" s="3"/>
    </row>
    <row r="11" spans="1:8" x14ac:dyDescent="0.3">
      <c r="A11" t="s">
        <v>8</v>
      </c>
      <c r="B11" s="14">
        <v>0.35</v>
      </c>
      <c r="C11" s="4"/>
      <c r="F11">
        <v>0</v>
      </c>
      <c r="H11" s="19">
        <v>5</v>
      </c>
    </row>
    <row r="12" spans="1:8" x14ac:dyDescent="0.3">
      <c r="A12" t="s">
        <v>9</v>
      </c>
      <c r="B12" s="14">
        <v>0.35</v>
      </c>
      <c r="F12">
        <v>0</v>
      </c>
      <c r="H12" s="3"/>
    </row>
    <row r="13" spans="1:8" x14ac:dyDescent="0.3">
      <c r="A13" t="s">
        <v>10</v>
      </c>
      <c r="B13" s="14">
        <v>0.67</v>
      </c>
      <c r="F13">
        <v>0</v>
      </c>
    </row>
    <row r="14" spans="1:8" x14ac:dyDescent="0.3">
      <c r="A14" t="s">
        <v>11</v>
      </c>
      <c r="B14" s="14">
        <v>0.67</v>
      </c>
      <c r="F14">
        <v>0</v>
      </c>
    </row>
    <row r="15" spans="1:8" x14ac:dyDescent="0.3">
      <c r="A15" t="s">
        <v>39</v>
      </c>
      <c r="F15">
        <v>0</v>
      </c>
    </row>
    <row r="16" spans="1:8" x14ac:dyDescent="0.3">
      <c r="A16" t="s">
        <v>12</v>
      </c>
      <c r="F16">
        <v>0</v>
      </c>
    </row>
    <row r="17" spans="1:8" x14ac:dyDescent="0.3">
      <c r="A17" t="s">
        <v>13</v>
      </c>
      <c r="F17">
        <v>0</v>
      </c>
    </row>
    <row r="18" spans="1:8" x14ac:dyDescent="0.3">
      <c r="A18" t="s">
        <v>14</v>
      </c>
      <c r="F18">
        <v>0</v>
      </c>
    </row>
    <row r="19" spans="1:8" x14ac:dyDescent="0.3">
      <c r="A19" t="s">
        <v>15</v>
      </c>
      <c r="F19">
        <v>0</v>
      </c>
    </row>
    <row r="20" spans="1:8" x14ac:dyDescent="0.3">
      <c r="A20" t="s">
        <v>16</v>
      </c>
      <c r="B20" s="14">
        <v>0.17</v>
      </c>
      <c r="F20">
        <v>0</v>
      </c>
    </row>
    <row r="21" spans="1:8" x14ac:dyDescent="0.3">
      <c r="A21" t="s">
        <v>17</v>
      </c>
      <c r="B21" s="14">
        <v>0.17</v>
      </c>
      <c r="F21">
        <v>0</v>
      </c>
    </row>
    <row r="22" spans="1:8" x14ac:dyDescent="0.3">
      <c r="A22" t="s">
        <v>18</v>
      </c>
      <c r="B22" s="14">
        <v>0.17</v>
      </c>
      <c r="C22" s="14">
        <v>1</v>
      </c>
      <c r="D22" s="4"/>
      <c r="F22">
        <v>0</v>
      </c>
    </row>
    <row r="23" spans="1:8" x14ac:dyDescent="0.3">
      <c r="A23" t="s">
        <v>19</v>
      </c>
      <c r="B23" s="14">
        <v>0.17</v>
      </c>
      <c r="C23" s="13">
        <v>2</v>
      </c>
      <c r="F23">
        <v>0</v>
      </c>
    </row>
    <row r="24" spans="1:8" x14ac:dyDescent="0.3">
      <c r="A24" t="s">
        <v>20</v>
      </c>
      <c r="E24" s="11"/>
      <c r="F24">
        <v>0</v>
      </c>
    </row>
    <row r="25" spans="1:8" x14ac:dyDescent="0.3">
      <c r="A25" t="s">
        <v>21</v>
      </c>
      <c r="E25" s="11"/>
      <c r="F25">
        <v>0</v>
      </c>
    </row>
    <row r="26" spans="1:8" x14ac:dyDescent="0.3">
      <c r="A26" t="s">
        <v>22</v>
      </c>
      <c r="B26" s="14">
        <v>0.1</v>
      </c>
      <c r="C26" s="14">
        <f>0.49</f>
        <v>0.49</v>
      </c>
      <c r="F26">
        <v>0</v>
      </c>
    </row>
    <row r="27" spans="1:8" x14ac:dyDescent="0.3">
      <c r="A27" t="s">
        <v>23</v>
      </c>
      <c r="D27" s="11"/>
      <c r="F27">
        <v>0</v>
      </c>
    </row>
    <row r="28" spans="1:8" x14ac:dyDescent="0.3">
      <c r="A28" t="s">
        <v>24</v>
      </c>
      <c r="F28">
        <v>0</v>
      </c>
    </row>
    <row r="29" spans="1:8" x14ac:dyDescent="0.3">
      <c r="A29" t="s">
        <v>25</v>
      </c>
      <c r="F29">
        <v>0</v>
      </c>
      <c r="H29" s="3"/>
    </row>
    <row r="30" spans="1:8" x14ac:dyDescent="0.3">
      <c r="A30" t="s">
        <v>26</v>
      </c>
      <c r="F30">
        <v>0</v>
      </c>
    </row>
    <row r="31" spans="1:8" x14ac:dyDescent="0.3">
      <c r="A31" t="s">
        <v>27</v>
      </c>
      <c r="F31">
        <v>0</v>
      </c>
    </row>
    <row r="32" spans="1:8" x14ac:dyDescent="0.3">
      <c r="A32" t="s">
        <v>28</v>
      </c>
      <c r="F32">
        <v>0</v>
      </c>
      <c r="G32" s="3"/>
    </row>
    <row r="33" spans="1:7" x14ac:dyDescent="0.3">
      <c r="A33" t="s">
        <v>29</v>
      </c>
      <c r="C33" s="14">
        <v>1</v>
      </c>
      <c r="F33">
        <v>0</v>
      </c>
      <c r="G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579-EDDB-469E-9EEF-B3BB25BDBF71}">
  <sheetPr codeName="Hoja13"/>
  <dimension ref="A1:H33"/>
  <sheetViews>
    <sheetView workbookViewId="0">
      <selection activeCell="B2" sqref="B2"/>
    </sheetView>
  </sheetViews>
  <sheetFormatPr defaultColWidth="9.109375" defaultRowHeight="14.4" x14ac:dyDescent="0.3"/>
  <cols>
    <col min="1" max="1" width="15.109375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1</v>
      </c>
      <c r="C2">
        <v>3</v>
      </c>
      <c r="D2" s="19">
        <v>1.6E-2</v>
      </c>
      <c r="E2" s="12">
        <v>1E-3</v>
      </c>
      <c r="F2" s="19">
        <v>0</v>
      </c>
      <c r="G2" s="19">
        <v>1</v>
      </c>
    </row>
    <row r="3" spans="1:8" x14ac:dyDescent="0.3">
      <c r="A3" t="s">
        <v>37</v>
      </c>
    </row>
    <row r="4" spans="1:8" x14ac:dyDescent="0.3">
      <c r="A4" t="s">
        <v>2</v>
      </c>
    </row>
    <row r="5" spans="1:8" x14ac:dyDescent="0.3">
      <c r="A5" t="s">
        <v>3</v>
      </c>
      <c r="C5" s="14"/>
    </row>
    <row r="6" spans="1:8" x14ac:dyDescent="0.3">
      <c r="A6" t="s">
        <v>4</v>
      </c>
      <c r="B6" s="14">
        <v>2</v>
      </c>
      <c r="H6" s="3"/>
    </row>
    <row r="7" spans="1:8" x14ac:dyDescent="0.3">
      <c r="A7" t="s">
        <v>5</v>
      </c>
      <c r="B7" s="14">
        <v>2</v>
      </c>
      <c r="H7" s="3"/>
    </row>
    <row r="8" spans="1:8" x14ac:dyDescent="0.3">
      <c r="A8" t="s">
        <v>38</v>
      </c>
      <c r="B8" s="14">
        <v>2</v>
      </c>
      <c r="H8" s="3"/>
    </row>
    <row r="9" spans="1:8" x14ac:dyDescent="0.3">
      <c r="A9" t="s">
        <v>6</v>
      </c>
      <c r="B9" s="14">
        <v>2</v>
      </c>
      <c r="H9" s="3"/>
    </row>
    <row r="10" spans="1:8" x14ac:dyDescent="0.3">
      <c r="A10" t="s">
        <v>7</v>
      </c>
      <c r="B10" s="14">
        <v>2</v>
      </c>
      <c r="H10" s="3"/>
    </row>
    <row r="11" spans="1:8" x14ac:dyDescent="0.3">
      <c r="A11" t="s">
        <v>8</v>
      </c>
      <c r="B11" s="14">
        <v>2</v>
      </c>
      <c r="H11" s="19">
        <v>1</v>
      </c>
    </row>
    <row r="12" spans="1:8" x14ac:dyDescent="0.3">
      <c r="A12" t="s">
        <v>9</v>
      </c>
      <c r="B12" s="14">
        <v>2</v>
      </c>
      <c r="H12" s="3"/>
    </row>
    <row r="13" spans="1:8" x14ac:dyDescent="0.3">
      <c r="A13" t="s">
        <v>10</v>
      </c>
      <c r="B13" s="14">
        <v>2</v>
      </c>
    </row>
    <row r="14" spans="1:8" x14ac:dyDescent="0.3">
      <c r="A14" t="s">
        <v>11</v>
      </c>
      <c r="B14" s="14">
        <v>2</v>
      </c>
    </row>
    <row r="15" spans="1:8" x14ac:dyDescent="0.3">
      <c r="A15" t="s">
        <v>39</v>
      </c>
    </row>
    <row r="16" spans="1:8" x14ac:dyDescent="0.3">
      <c r="A16" t="s">
        <v>12</v>
      </c>
    </row>
    <row r="17" spans="1:8" x14ac:dyDescent="0.3">
      <c r="A17" t="s">
        <v>13</v>
      </c>
    </row>
    <row r="18" spans="1:8" x14ac:dyDescent="0.3">
      <c r="A18" t="s">
        <v>14</v>
      </c>
    </row>
    <row r="19" spans="1:8" x14ac:dyDescent="0.3">
      <c r="A19" t="s">
        <v>15</v>
      </c>
    </row>
    <row r="20" spans="1:8" x14ac:dyDescent="0.3">
      <c r="A20" t="s">
        <v>16</v>
      </c>
      <c r="B20" s="14">
        <v>2</v>
      </c>
    </row>
    <row r="21" spans="1:8" x14ac:dyDescent="0.3">
      <c r="A21" t="s">
        <v>17</v>
      </c>
      <c r="B21" s="14">
        <v>2</v>
      </c>
    </row>
    <row r="22" spans="1:8" x14ac:dyDescent="0.3">
      <c r="A22" t="s">
        <v>18</v>
      </c>
      <c r="B22" s="14">
        <v>2</v>
      </c>
      <c r="C22" s="14"/>
    </row>
    <row r="23" spans="1:8" x14ac:dyDescent="0.3">
      <c r="A23" t="s">
        <v>19</v>
      </c>
      <c r="B23" s="14">
        <v>2</v>
      </c>
      <c r="C23" s="13"/>
    </row>
    <row r="24" spans="1:8" x14ac:dyDescent="0.3">
      <c r="A24" t="s">
        <v>20</v>
      </c>
      <c r="E24" s="11"/>
    </row>
    <row r="25" spans="1:8" x14ac:dyDescent="0.3">
      <c r="A25" t="s">
        <v>21</v>
      </c>
      <c r="E25" s="11"/>
    </row>
    <row r="26" spans="1:8" x14ac:dyDescent="0.3">
      <c r="A26" t="s">
        <v>22</v>
      </c>
      <c r="B26" s="14">
        <v>2</v>
      </c>
      <c r="C26" s="14"/>
    </row>
    <row r="27" spans="1:8" x14ac:dyDescent="0.3">
      <c r="A27" t="s">
        <v>23</v>
      </c>
    </row>
    <row r="28" spans="1:8" x14ac:dyDescent="0.3">
      <c r="A28" t="s">
        <v>24</v>
      </c>
    </row>
    <row r="29" spans="1:8" x14ac:dyDescent="0.3">
      <c r="A29" t="s">
        <v>25</v>
      </c>
      <c r="H29" s="8"/>
    </row>
    <row r="30" spans="1:8" x14ac:dyDescent="0.3">
      <c r="A30" t="s">
        <v>26</v>
      </c>
    </row>
    <row r="31" spans="1:8" x14ac:dyDescent="0.3">
      <c r="A31" t="s">
        <v>27</v>
      </c>
    </row>
    <row r="32" spans="1:8" x14ac:dyDescent="0.3">
      <c r="A32" t="s">
        <v>28</v>
      </c>
      <c r="G32" s="8"/>
    </row>
    <row r="33" spans="1:7" x14ac:dyDescent="0.3">
      <c r="A33" t="s">
        <v>29</v>
      </c>
      <c r="C33" s="14"/>
      <c r="G3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219C-7059-4B13-8993-8F3EED770B6C}">
  <sheetPr codeName="Sheet1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5" customWidth="1"/>
    <col min="2" max="2" width="12.33203125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1</v>
      </c>
      <c r="C2">
        <v>0.1</v>
      </c>
      <c r="D2" s="19">
        <v>0.01</v>
      </c>
      <c r="E2" s="12">
        <v>3.5999999999999999E-3</v>
      </c>
      <c r="F2" s="19">
        <f>2/2.88</f>
        <v>0.69444444444444442</v>
      </c>
      <c r="G2" s="19">
        <v>0.5</v>
      </c>
    </row>
    <row r="3" spans="1:8" x14ac:dyDescent="0.3">
      <c r="A3" t="s">
        <v>37</v>
      </c>
    </row>
    <row r="4" spans="1:8" x14ac:dyDescent="0.3">
      <c r="A4" t="s">
        <v>2</v>
      </c>
    </row>
    <row r="5" spans="1:8" x14ac:dyDescent="0.3">
      <c r="A5" t="s">
        <v>3</v>
      </c>
    </row>
    <row r="6" spans="1:8" x14ac:dyDescent="0.3">
      <c r="A6" t="s">
        <v>4</v>
      </c>
      <c r="B6">
        <v>0.05</v>
      </c>
    </row>
    <row r="7" spans="1:8" x14ac:dyDescent="0.3">
      <c r="A7" t="s">
        <v>5</v>
      </c>
      <c r="B7">
        <v>0.05</v>
      </c>
    </row>
    <row r="8" spans="1:8" x14ac:dyDescent="0.3">
      <c r="A8" t="s">
        <v>38</v>
      </c>
      <c r="B8">
        <v>0.05</v>
      </c>
    </row>
    <row r="9" spans="1:8" x14ac:dyDescent="0.3">
      <c r="A9" t="s">
        <v>6</v>
      </c>
      <c r="B9">
        <v>0.05</v>
      </c>
    </row>
    <row r="10" spans="1:8" x14ac:dyDescent="0.3">
      <c r="A10" t="s">
        <v>7</v>
      </c>
      <c r="B10">
        <v>0.05</v>
      </c>
    </row>
    <row r="11" spans="1:8" x14ac:dyDescent="0.3">
      <c r="A11" t="s">
        <v>8</v>
      </c>
      <c r="B11">
        <v>0.05</v>
      </c>
      <c r="H11" s="19">
        <v>0.5</v>
      </c>
    </row>
    <row r="12" spans="1:8" x14ac:dyDescent="0.3">
      <c r="A12" t="s">
        <v>9</v>
      </c>
      <c r="B12">
        <v>0.05</v>
      </c>
    </row>
    <row r="13" spans="1:8" x14ac:dyDescent="0.3">
      <c r="A13" t="s">
        <v>10</v>
      </c>
      <c r="B13">
        <v>0.05</v>
      </c>
    </row>
    <row r="14" spans="1:8" x14ac:dyDescent="0.3">
      <c r="A14" t="s">
        <v>11</v>
      </c>
      <c r="B14">
        <v>0.05</v>
      </c>
    </row>
    <row r="15" spans="1:8" x14ac:dyDescent="0.3">
      <c r="A15" t="s">
        <v>39</v>
      </c>
    </row>
    <row r="16" spans="1:8" x14ac:dyDescent="0.3">
      <c r="A16" t="s">
        <v>12</v>
      </c>
    </row>
    <row r="17" spans="1:2" x14ac:dyDescent="0.3">
      <c r="A17" t="s">
        <v>13</v>
      </c>
    </row>
    <row r="18" spans="1:2" x14ac:dyDescent="0.3">
      <c r="A18" t="s">
        <v>14</v>
      </c>
    </row>
    <row r="19" spans="1:2" x14ac:dyDescent="0.3">
      <c r="A19" t="s">
        <v>15</v>
      </c>
    </row>
    <row r="20" spans="1:2" x14ac:dyDescent="0.3">
      <c r="A20" t="s">
        <v>16</v>
      </c>
      <c r="B20">
        <v>0.05</v>
      </c>
    </row>
    <row r="21" spans="1:2" x14ac:dyDescent="0.3">
      <c r="A21" t="s">
        <v>17</v>
      </c>
      <c r="B21">
        <v>0.05</v>
      </c>
    </row>
    <row r="22" spans="1:2" x14ac:dyDescent="0.3">
      <c r="A22" t="s">
        <v>18</v>
      </c>
      <c r="B22">
        <v>0.05</v>
      </c>
    </row>
    <row r="23" spans="1:2" x14ac:dyDescent="0.3">
      <c r="A23" t="s">
        <v>19</v>
      </c>
      <c r="B23">
        <v>0.05</v>
      </c>
    </row>
    <row r="24" spans="1:2" x14ac:dyDescent="0.3">
      <c r="A24" t="s">
        <v>20</v>
      </c>
    </row>
    <row r="25" spans="1:2" x14ac:dyDescent="0.3">
      <c r="A25" t="s">
        <v>21</v>
      </c>
    </row>
    <row r="26" spans="1:2" x14ac:dyDescent="0.3">
      <c r="A26" t="s">
        <v>22</v>
      </c>
      <c r="B26">
        <v>0.05</v>
      </c>
    </row>
    <row r="27" spans="1:2" x14ac:dyDescent="0.3">
      <c r="A27" t="s">
        <v>23</v>
      </c>
    </row>
    <row r="28" spans="1:2" x14ac:dyDescent="0.3">
      <c r="A28" t="s">
        <v>24</v>
      </c>
    </row>
    <row r="29" spans="1:2" x14ac:dyDescent="0.3">
      <c r="A29" t="s">
        <v>25</v>
      </c>
    </row>
    <row r="30" spans="1:2" x14ac:dyDescent="0.3">
      <c r="A30" t="s">
        <v>26</v>
      </c>
    </row>
    <row r="31" spans="1:2" x14ac:dyDescent="0.3">
      <c r="A31" t="s">
        <v>27</v>
      </c>
    </row>
    <row r="32" spans="1:2" x14ac:dyDescent="0.3">
      <c r="A32" t="s">
        <v>28</v>
      </c>
    </row>
    <row r="33" spans="1:1" x14ac:dyDescent="0.3">
      <c r="A33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45C6-4FDB-4EF2-A5CE-B5333C6EF672}">
  <sheetPr codeName="Sheet2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5.109375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1</v>
      </c>
      <c r="D2" s="10">
        <f>5.3348*50</f>
        <v>266.74</v>
      </c>
      <c r="E2">
        <f>50*0.1108</f>
        <v>5.54</v>
      </c>
      <c r="F2" s="10">
        <v>48512</v>
      </c>
      <c r="G2" s="19">
        <v>0</v>
      </c>
    </row>
    <row r="3" spans="1:8" x14ac:dyDescent="0.3">
      <c r="A3" t="s">
        <v>37</v>
      </c>
    </row>
    <row r="4" spans="1:8" x14ac:dyDescent="0.3">
      <c r="A4" t="s">
        <v>2</v>
      </c>
    </row>
    <row r="5" spans="1:8" x14ac:dyDescent="0.3">
      <c r="A5" t="s">
        <v>3</v>
      </c>
      <c r="C5" s="14">
        <v>100</v>
      </c>
    </row>
    <row r="6" spans="1:8" x14ac:dyDescent="0.3">
      <c r="A6" t="s">
        <v>4</v>
      </c>
      <c r="B6" s="14">
        <v>28</v>
      </c>
      <c r="H6" s="3"/>
    </row>
    <row r="7" spans="1:8" x14ac:dyDescent="0.3">
      <c r="A7" t="s">
        <v>5</v>
      </c>
      <c r="B7" s="14">
        <v>28</v>
      </c>
      <c r="H7" s="3"/>
    </row>
    <row r="8" spans="1:8" x14ac:dyDescent="0.3">
      <c r="A8" t="s">
        <v>38</v>
      </c>
      <c r="B8" s="14">
        <v>28</v>
      </c>
      <c r="H8" s="3"/>
    </row>
    <row r="9" spans="1:8" x14ac:dyDescent="0.3">
      <c r="A9" t="s">
        <v>6</v>
      </c>
      <c r="B9" s="14">
        <v>28</v>
      </c>
      <c r="H9" s="3"/>
    </row>
    <row r="10" spans="1:8" x14ac:dyDescent="0.3">
      <c r="A10" t="s">
        <v>7</v>
      </c>
      <c r="B10" s="14">
        <v>28</v>
      </c>
      <c r="H10" s="3"/>
    </row>
    <row r="11" spans="1:8" x14ac:dyDescent="0.3">
      <c r="A11" t="s">
        <v>8</v>
      </c>
      <c r="B11" s="14">
        <v>28</v>
      </c>
      <c r="H11" s="19">
        <v>0</v>
      </c>
    </row>
    <row r="12" spans="1:8" x14ac:dyDescent="0.3">
      <c r="A12" t="s">
        <v>9</v>
      </c>
      <c r="B12" s="14">
        <v>28</v>
      </c>
      <c r="H12" s="3"/>
    </row>
    <row r="13" spans="1:8" x14ac:dyDescent="0.3">
      <c r="A13" t="s">
        <v>10</v>
      </c>
      <c r="B13" s="14">
        <v>21</v>
      </c>
    </row>
    <row r="14" spans="1:8" x14ac:dyDescent="0.3">
      <c r="A14" t="s">
        <v>11</v>
      </c>
      <c r="B14" s="14">
        <v>21</v>
      </c>
    </row>
    <row r="15" spans="1:8" x14ac:dyDescent="0.3">
      <c r="A15" t="s">
        <v>39</v>
      </c>
    </row>
    <row r="16" spans="1:8" x14ac:dyDescent="0.3">
      <c r="A16" t="s">
        <v>12</v>
      </c>
    </row>
    <row r="17" spans="1:8" x14ac:dyDescent="0.3">
      <c r="A17" t="s">
        <v>13</v>
      </c>
    </row>
    <row r="18" spans="1:8" x14ac:dyDescent="0.3">
      <c r="A18" t="s">
        <v>14</v>
      </c>
    </row>
    <row r="19" spans="1:8" x14ac:dyDescent="0.3">
      <c r="A19" t="s">
        <v>15</v>
      </c>
    </row>
    <row r="20" spans="1:8" x14ac:dyDescent="0.3">
      <c r="A20" t="s">
        <v>16</v>
      </c>
      <c r="B20" s="14">
        <v>100</v>
      </c>
    </row>
    <row r="21" spans="1:8" x14ac:dyDescent="0.3">
      <c r="A21" t="s">
        <v>17</v>
      </c>
      <c r="B21" s="14">
        <v>100</v>
      </c>
    </row>
    <row r="22" spans="1:8" x14ac:dyDescent="0.3">
      <c r="A22" t="s">
        <v>18</v>
      </c>
      <c r="B22" s="14">
        <v>100</v>
      </c>
      <c r="C22" s="14">
        <v>180</v>
      </c>
    </row>
    <row r="23" spans="1:8" x14ac:dyDescent="0.3">
      <c r="A23" t="s">
        <v>19</v>
      </c>
      <c r="B23" s="14">
        <v>100</v>
      </c>
      <c r="C23" s="14">
        <v>180</v>
      </c>
    </row>
    <row r="24" spans="1:8" x14ac:dyDescent="0.3">
      <c r="A24" t="s">
        <v>20</v>
      </c>
      <c r="E24" s="11"/>
    </row>
    <row r="25" spans="1:8" x14ac:dyDescent="0.3">
      <c r="A25" t="s">
        <v>21</v>
      </c>
      <c r="E25" s="11"/>
    </row>
    <row r="26" spans="1:8" x14ac:dyDescent="0.3">
      <c r="A26" t="s">
        <v>22</v>
      </c>
      <c r="B26" s="14">
        <v>0</v>
      </c>
      <c r="C26" s="14">
        <v>532</v>
      </c>
    </row>
    <row r="27" spans="1:8" x14ac:dyDescent="0.3">
      <c r="A27" t="s">
        <v>23</v>
      </c>
    </row>
    <row r="28" spans="1:8" x14ac:dyDescent="0.3">
      <c r="A28" t="s">
        <v>24</v>
      </c>
    </row>
    <row r="29" spans="1:8" x14ac:dyDescent="0.3">
      <c r="A29" t="s">
        <v>25</v>
      </c>
      <c r="H29" s="8"/>
    </row>
    <row r="30" spans="1:8" x14ac:dyDescent="0.3">
      <c r="A30" t="s">
        <v>26</v>
      </c>
    </row>
    <row r="31" spans="1:8" x14ac:dyDescent="0.3">
      <c r="A31" t="s">
        <v>27</v>
      </c>
    </row>
    <row r="32" spans="1:8" x14ac:dyDescent="0.3">
      <c r="A32" t="s">
        <v>28</v>
      </c>
      <c r="G32" s="8"/>
    </row>
    <row r="33" spans="1:7" x14ac:dyDescent="0.3">
      <c r="A33" t="s">
        <v>29</v>
      </c>
      <c r="C33" s="14"/>
      <c r="G33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003-DA4F-41F3-BB5A-FFCBC9F0FED0}">
  <sheetPr codeName="Sheet3"/>
  <dimension ref="A1:H33"/>
  <sheetViews>
    <sheetView tabSelected="1" workbookViewId="0">
      <selection activeCell="P12" sqref="P12"/>
    </sheetView>
  </sheetViews>
  <sheetFormatPr defaultRowHeight="14.4" x14ac:dyDescent="0.3"/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1</v>
      </c>
      <c r="D2" s="10">
        <v>0</v>
      </c>
      <c r="E2">
        <v>0</v>
      </c>
      <c r="F2" s="10">
        <v>0</v>
      </c>
      <c r="G2" s="19">
        <v>0.15</v>
      </c>
    </row>
    <row r="3" spans="1:8" x14ac:dyDescent="0.3">
      <c r="A3" t="s">
        <v>37</v>
      </c>
      <c r="D3" s="10">
        <v>0</v>
      </c>
      <c r="E3">
        <v>0</v>
      </c>
      <c r="F3" s="10">
        <v>0</v>
      </c>
    </row>
    <row r="4" spans="1:8" x14ac:dyDescent="0.3">
      <c r="A4" t="s">
        <v>2</v>
      </c>
      <c r="D4" s="10">
        <v>0</v>
      </c>
      <c r="E4">
        <v>0</v>
      </c>
      <c r="F4" s="10">
        <v>0</v>
      </c>
    </row>
    <row r="5" spans="1:8" x14ac:dyDescent="0.3">
      <c r="A5" t="s">
        <v>3</v>
      </c>
      <c r="C5" s="14">
        <v>1</v>
      </c>
      <c r="D5" s="10">
        <v>0</v>
      </c>
      <c r="E5">
        <v>0</v>
      </c>
      <c r="F5" s="10">
        <v>0</v>
      </c>
    </row>
    <row r="6" spans="1:8" x14ac:dyDescent="0.3">
      <c r="A6" t="s">
        <v>4</v>
      </c>
      <c r="B6" s="14">
        <v>0</v>
      </c>
      <c r="D6" s="10">
        <v>0</v>
      </c>
      <c r="E6">
        <v>0</v>
      </c>
      <c r="F6" s="10">
        <v>0</v>
      </c>
      <c r="H6" s="3"/>
    </row>
    <row r="7" spans="1:8" x14ac:dyDescent="0.3">
      <c r="A7" t="s">
        <v>5</v>
      </c>
      <c r="B7" s="14">
        <v>0</v>
      </c>
      <c r="D7" s="10">
        <v>0</v>
      </c>
      <c r="E7">
        <v>0</v>
      </c>
      <c r="F7" s="10">
        <v>0</v>
      </c>
      <c r="H7" s="3"/>
    </row>
    <row r="8" spans="1:8" x14ac:dyDescent="0.3">
      <c r="A8" t="s">
        <v>38</v>
      </c>
      <c r="B8" s="14">
        <v>0</v>
      </c>
      <c r="D8" s="10">
        <v>0</v>
      </c>
      <c r="E8">
        <v>0</v>
      </c>
      <c r="F8" s="10">
        <v>0</v>
      </c>
      <c r="H8" s="3"/>
    </row>
    <row r="9" spans="1:8" x14ac:dyDescent="0.3">
      <c r="A9" t="s">
        <v>6</v>
      </c>
      <c r="B9" s="14">
        <v>0</v>
      </c>
      <c r="D9" s="10">
        <v>0</v>
      </c>
      <c r="E9">
        <v>0</v>
      </c>
      <c r="F9" s="10">
        <v>0</v>
      </c>
      <c r="H9" s="3"/>
    </row>
    <row r="10" spans="1:8" x14ac:dyDescent="0.3">
      <c r="A10" t="s">
        <v>7</v>
      </c>
      <c r="B10" s="14">
        <v>0</v>
      </c>
      <c r="D10" s="10">
        <v>0</v>
      </c>
      <c r="E10">
        <v>0</v>
      </c>
      <c r="F10" s="10">
        <v>0</v>
      </c>
      <c r="H10" s="3"/>
    </row>
    <row r="11" spans="1:8" x14ac:dyDescent="0.3">
      <c r="A11" t="s">
        <v>8</v>
      </c>
      <c r="B11" s="14">
        <v>0</v>
      </c>
      <c r="D11" s="10">
        <v>0</v>
      </c>
      <c r="E11">
        <v>0</v>
      </c>
      <c r="F11" s="10">
        <v>0</v>
      </c>
      <c r="H11" s="19">
        <v>0.15</v>
      </c>
    </row>
    <row r="12" spans="1:8" x14ac:dyDescent="0.3">
      <c r="A12" t="s">
        <v>9</v>
      </c>
      <c r="B12" s="14">
        <v>0</v>
      </c>
      <c r="D12" s="10">
        <v>0</v>
      </c>
      <c r="E12">
        <v>0</v>
      </c>
      <c r="F12" s="10">
        <v>0</v>
      </c>
      <c r="H12" s="3"/>
    </row>
    <row r="13" spans="1:8" x14ac:dyDescent="0.3">
      <c r="A13" t="s">
        <v>10</v>
      </c>
      <c r="B13" s="14">
        <v>0.2</v>
      </c>
      <c r="D13" s="10">
        <v>0</v>
      </c>
      <c r="E13">
        <v>0</v>
      </c>
      <c r="F13" s="10">
        <v>0</v>
      </c>
    </row>
    <row r="14" spans="1:8" x14ac:dyDescent="0.3">
      <c r="A14" t="s">
        <v>11</v>
      </c>
      <c r="B14" s="14">
        <v>0.2</v>
      </c>
      <c r="D14" s="10">
        <v>0</v>
      </c>
      <c r="E14">
        <v>0</v>
      </c>
      <c r="F14" s="10">
        <v>0</v>
      </c>
    </row>
    <row r="15" spans="1:8" x14ac:dyDescent="0.3">
      <c r="A15" t="s">
        <v>39</v>
      </c>
      <c r="D15" s="10">
        <v>0</v>
      </c>
      <c r="E15">
        <v>0</v>
      </c>
      <c r="F15" s="10">
        <v>0</v>
      </c>
    </row>
    <row r="16" spans="1:8" x14ac:dyDescent="0.3">
      <c r="A16" t="s">
        <v>12</v>
      </c>
      <c r="D16" s="10">
        <v>0</v>
      </c>
      <c r="E16">
        <v>0</v>
      </c>
      <c r="F16" s="10">
        <v>0</v>
      </c>
    </row>
    <row r="17" spans="1:8" x14ac:dyDescent="0.3">
      <c r="A17" t="s">
        <v>13</v>
      </c>
      <c r="D17" s="10">
        <v>0</v>
      </c>
      <c r="E17">
        <v>0</v>
      </c>
      <c r="F17" s="10">
        <v>0</v>
      </c>
    </row>
    <row r="18" spans="1:8" x14ac:dyDescent="0.3">
      <c r="A18" t="s">
        <v>14</v>
      </c>
      <c r="D18" s="10">
        <v>0</v>
      </c>
      <c r="E18">
        <v>0</v>
      </c>
      <c r="F18" s="10">
        <v>0</v>
      </c>
    </row>
    <row r="19" spans="1:8" x14ac:dyDescent="0.3">
      <c r="A19" t="s">
        <v>15</v>
      </c>
      <c r="D19" s="10">
        <v>0</v>
      </c>
      <c r="E19">
        <v>0</v>
      </c>
      <c r="F19" s="10">
        <v>0</v>
      </c>
    </row>
    <row r="20" spans="1:8" x14ac:dyDescent="0.3">
      <c r="A20" t="s">
        <v>16</v>
      </c>
      <c r="B20" s="14">
        <v>0.2</v>
      </c>
      <c r="D20" s="10">
        <v>0</v>
      </c>
      <c r="E20">
        <v>0</v>
      </c>
      <c r="F20" s="10">
        <v>0</v>
      </c>
    </row>
    <row r="21" spans="1:8" x14ac:dyDescent="0.3">
      <c r="A21" t="s">
        <v>17</v>
      </c>
      <c r="B21" s="14">
        <v>0.2</v>
      </c>
      <c r="D21" s="10">
        <v>0</v>
      </c>
      <c r="E21">
        <v>0</v>
      </c>
      <c r="F21" s="10">
        <v>0</v>
      </c>
    </row>
    <row r="22" spans="1:8" x14ac:dyDescent="0.3">
      <c r="A22" t="s">
        <v>18</v>
      </c>
      <c r="B22" s="14">
        <v>0.2</v>
      </c>
      <c r="C22" s="14">
        <v>0.5</v>
      </c>
      <c r="D22" s="10">
        <v>0</v>
      </c>
      <c r="E22">
        <v>0</v>
      </c>
      <c r="F22" s="10">
        <v>0</v>
      </c>
    </row>
    <row r="23" spans="1:8" x14ac:dyDescent="0.3">
      <c r="A23" t="s">
        <v>19</v>
      </c>
      <c r="B23" s="14">
        <v>0.2</v>
      </c>
      <c r="C23" s="13">
        <v>1</v>
      </c>
      <c r="D23" s="10">
        <v>0</v>
      </c>
      <c r="E23">
        <v>0</v>
      </c>
      <c r="F23" s="10">
        <v>0</v>
      </c>
    </row>
    <row r="24" spans="1:8" x14ac:dyDescent="0.3">
      <c r="A24" t="s">
        <v>20</v>
      </c>
      <c r="D24" s="10">
        <v>0</v>
      </c>
      <c r="E24">
        <v>0</v>
      </c>
      <c r="F24" s="10">
        <v>0</v>
      </c>
    </row>
    <row r="25" spans="1:8" x14ac:dyDescent="0.3">
      <c r="A25" t="s">
        <v>21</v>
      </c>
      <c r="D25" s="10">
        <v>0</v>
      </c>
      <c r="E25">
        <v>0</v>
      </c>
      <c r="F25" s="10">
        <v>0</v>
      </c>
    </row>
    <row r="26" spans="1:8" x14ac:dyDescent="0.3">
      <c r="A26" t="s">
        <v>22</v>
      </c>
      <c r="B26" s="14">
        <v>0.4</v>
      </c>
      <c r="C26" s="14">
        <v>1</v>
      </c>
      <c r="D26" s="10">
        <v>0</v>
      </c>
      <c r="E26">
        <v>0</v>
      </c>
      <c r="F26" s="10">
        <v>0</v>
      </c>
    </row>
    <row r="27" spans="1:8" x14ac:dyDescent="0.3">
      <c r="A27" t="s">
        <v>23</v>
      </c>
      <c r="D27" s="10">
        <v>0</v>
      </c>
      <c r="E27">
        <v>0</v>
      </c>
      <c r="F27" s="10">
        <v>0</v>
      </c>
    </row>
    <row r="28" spans="1:8" x14ac:dyDescent="0.3">
      <c r="A28" t="s">
        <v>24</v>
      </c>
      <c r="D28" s="10">
        <v>0</v>
      </c>
      <c r="E28">
        <v>0</v>
      </c>
      <c r="F28" s="10">
        <v>0</v>
      </c>
    </row>
    <row r="29" spans="1:8" x14ac:dyDescent="0.3">
      <c r="A29" t="s">
        <v>25</v>
      </c>
      <c r="D29" s="10">
        <v>0</v>
      </c>
      <c r="E29">
        <v>0</v>
      </c>
      <c r="F29" s="10">
        <v>0</v>
      </c>
      <c r="H29" s="8"/>
    </row>
    <row r="30" spans="1:8" x14ac:dyDescent="0.3">
      <c r="A30" t="s">
        <v>26</v>
      </c>
      <c r="D30" s="10">
        <v>0</v>
      </c>
      <c r="E30">
        <v>0</v>
      </c>
      <c r="F30" s="10">
        <v>0</v>
      </c>
    </row>
    <row r="31" spans="1:8" x14ac:dyDescent="0.3">
      <c r="A31" t="s">
        <v>27</v>
      </c>
      <c r="D31" s="10">
        <v>0</v>
      </c>
      <c r="E31">
        <v>0</v>
      </c>
      <c r="F31" s="10">
        <v>0</v>
      </c>
    </row>
    <row r="32" spans="1:8" x14ac:dyDescent="0.3">
      <c r="A32" t="s">
        <v>28</v>
      </c>
      <c r="D32" s="10">
        <v>0</v>
      </c>
      <c r="E32">
        <v>0</v>
      </c>
      <c r="F32" s="10">
        <v>0</v>
      </c>
      <c r="G32" s="8"/>
    </row>
    <row r="33" spans="1:7" x14ac:dyDescent="0.3">
      <c r="A33" t="s">
        <v>29</v>
      </c>
      <c r="C33" s="14">
        <v>0.5</v>
      </c>
      <c r="D33" s="10">
        <v>0</v>
      </c>
      <c r="E33">
        <v>0</v>
      </c>
      <c r="F33" s="10">
        <v>0</v>
      </c>
      <c r="G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D2" s="19">
        <v>0.4</v>
      </c>
      <c r="E2" s="15">
        <v>4.7000000000000002E-3</v>
      </c>
      <c r="F2" s="19">
        <f>392/2.88</f>
        <v>136.11111111111111</v>
      </c>
      <c r="G2" s="19">
        <v>0.6</v>
      </c>
      <c r="H2" s="19"/>
    </row>
    <row r="3" spans="1:8" x14ac:dyDescent="0.3">
      <c r="A3" s="1" t="s">
        <v>37</v>
      </c>
    </row>
    <row r="4" spans="1:8" x14ac:dyDescent="0.3">
      <c r="A4" s="1" t="s">
        <v>2</v>
      </c>
    </row>
    <row r="5" spans="1:8" x14ac:dyDescent="0.3">
      <c r="A5" s="2" t="s">
        <v>3</v>
      </c>
      <c r="B5" s="3"/>
      <c r="C5" s="14">
        <v>3.6</v>
      </c>
    </row>
    <row r="6" spans="1:8" x14ac:dyDescent="0.3">
      <c r="A6" s="1" t="s">
        <v>4</v>
      </c>
      <c r="B6" s="14">
        <v>2.5</v>
      </c>
      <c r="H6" s="9"/>
    </row>
    <row r="7" spans="1:8" x14ac:dyDescent="0.3">
      <c r="A7" s="1" t="s">
        <v>5</v>
      </c>
      <c r="B7" s="14">
        <v>2.5</v>
      </c>
      <c r="D7" s="3"/>
      <c r="H7" s="9"/>
    </row>
    <row r="8" spans="1:8" x14ac:dyDescent="0.3">
      <c r="A8" s="1" t="s">
        <v>38</v>
      </c>
      <c r="B8" s="14">
        <v>2.5</v>
      </c>
      <c r="H8" s="9"/>
    </row>
    <row r="9" spans="1:8" x14ac:dyDescent="0.3">
      <c r="A9" s="1" t="s">
        <v>6</v>
      </c>
      <c r="B9" s="14">
        <v>2.5</v>
      </c>
      <c r="H9" s="9"/>
    </row>
    <row r="10" spans="1:8" x14ac:dyDescent="0.3">
      <c r="A10" s="2" t="s">
        <v>7</v>
      </c>
      <c r="B10" s="14">
        <v>2.5</v>
      </c>
      <c r="H10" s="9"/>
    </row>
    <row r="11" spans="1:8" x14ac:dyDescent="0.3">
      <c r="A11" s="2" t="s">
        <v>8</v>
      </c>
      <c r="B11" s="14">
        <v>2.5</v>
      </c>
      <c r="H11" s="19">
        <v>0.6</v>
      </c>
    </row>
    <row r="12" spans="1:8" x14ac:dyDescent="0.3">
      <c r="A12" s="2" t="s">
        <v>9</v>
      </c>
      <c r="B12" s="14">
        <v>2.5</v>
      </c>
      <c r="H12" s="9"/>
    </row>
    <row r="13" spans="1:8" x14ac:dyDescent="0.3">
      <c r="A13" s="1" t="s">
        <v>10</v>
      </c>
      <c r="B13" s="14">
        <v>2.8</v>
      </c>
    </row>
    <row r="14" spans="1:8" x14ac:dyDescent="0.3">
      <c r="A14" s="1" t="s">
        <v>11</v>
      </c>
      <c r="B14" s="14">
        <v>2.8</v>
      </c>
    </row>
    <row r="15" spans="1:8" x14ac:dyDescent="0.3">
      <c r="A15" s="1" t="s">
        <v>39</v>
      </c>
    </row>
    <row r="16" spans="1:8" x14ac:dyDescent="0.3">
      <c r="A16" s="1" t="s">
        <v>12</v>
      </c>
    </row>
    <row r="17" spans="1:8" x14ac:dyDescent="0.3">
      <c r="A17" s="1" t="s">
        <v>13</v>
      </c>
    </row>
    <row r="18" spans="1:8" x14ac:dyDescent="0.3">
      <c r="A18" s="1" t="s">
        <v>14</v>
      </c>
    </row>
    <row r="19" spans="1:8" x14ac:dyDescent="0.3">
      <c r="A19" s="2" t="s">
        <v>15</v>
      </c>
    </row>
    <row r="20" spans="1:8" x14ac:dyDescent="0.3">
      <c r="A20" s="1" t="s">
        <v>16</v>
      </c>
      <c r="B20" s="14">
        <v>2</v>
      </c>
    </row>
    <row r="21" spans="1:8" x14ac:dyDescent="0.3">
      <c r="A21" s="2" t="s">
        <v>17</v>
      </c>
      <c r="B21" s="14">
        <v>2</v>
      </c>
    </row>
    <row r="22" spans="1:8" x14ac:dyDescent="0.3">
      <c r="A22" s="2" t="s">
        <v>18</v>
      </c>
      <c r="B22" s="14">
        <v>2</v>
      </c>
      <c r="C22" s="14">
        <v>2.2000000000000002</v>
      </c>
      <c r="D22" s="3"/>
    </row>
    <row r="23" spans="1:8" x14ac:dyDescent="0.3">
      <c r="A23" s="2" t="s">
        <v>19</v>
      </c>
      <c r="B23" s="14">
        <v>2</v>
      </c>
      <c r="C23" s="13">
        <v>4</v>
      </c>
      <c r="D23" s="3"/>
    </row>
    <row r="24" spans="1:8" x14ac:dyDescent="0.3">
      <c r="A24" s="1" t="s">
        <v>20</v>
      </c>
    </row>
    <row r="25" spans="1:8" x14ac:dyDescent="0.3">
      <c r="A25" s="1" t="s">
        <v>21</v>
      </c>
    </row>
    <row r="26" spans="1:8" x14ac:dyDescent="0.3">
      <c r="A26" s="1" t="s">
        <v>22</v>
      </c>
      <c r="B26" s="14">
        <v>2.4</v>
      </c>
      <c r="C26" s="14">
        <v>8</v>
      </c>
    </row>
    <row r="27" spans="1:8" x14ac:dyDescent="0.3">
      <c r="A27" s="1" t="s">
        <v>23</v>
      </c>
    </row>
    <row r="28" spans="1:8" x14ac:dyDescent="0.3">
      <c r="A28" s="1" t="s">
        <v>24</v>
      </c>
    </row>
    <row r="29" spans="1:8" x14ac:dyDescent="0.3">
      <c r="A29" s="1" t="s">
        <v>25</v>
      </c>
      <c r="H29" s="3"/>
    </row>
    <row r="30" spans="1:8" x14ac:dyDescent="0.3">
      <c r="A30" s="1" t="s">
        <v>26</v>
      </c>
    </row>
    <row r="31" spans="1:8" x14ac:dyDescent="0.3">
      <c r="A31" s="1" t="s">
        <v>27</v>
      </c>
    </row>
    <row r="32" spans="1:8" x14ac:dyDescent="0.3">
      <c r="A32" s="1" t="s">
        <v>28</v>
      </c>
      <c r="G32" s="3"/>
    </row>
    <row r="33" spans="1:7" x14ac:dyDescent="0.3">
      <c r="A33" s="1" t="s">
        <v>29</v>
      </c>
      <c r="C33" s="14">
        <v>2.2000000000000002</v>
      </c>
      <c r="G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D2" s="19">
        <v>0.4</v>
      </c>
      <c r="E2" s="16">
        <v>5.1999999999999998E-3</v>
      </c>
      <c r="F2" s="19">
        <f>0.4/2.88</f>
        <v>0.1388888888888889</v>
      </c>
      <c r="G2" s="19">
        <v>1.2</v>
      </c>
    </row>
    <row r="3" spans="1:8" x14ac:dyDescent="0.3">
      <c r="A3" s="1" t="s">
        <v>37</v>
      </c>
    </row>
    <row r="4" spans="1:8" x14ac:dyDescent="0.3">
      <c r="A4" s="1" t="s">
        <v>2</v>
      </c>
    </row>
    <row r="5" spans="1:8" x14ac:dyDescent="0.3">
      <c r="A5" s="2" t="s">
        <v>3</v>
      </c>
      <c r="C5" s="14">
        <v>4.5999999999999996</v>
      </c>
    </row>
    <row r="6" spans="1:8" x14ac:dyDescent="0.3">
      <c r="A6" s="1" t="s">
        <v>4</v>
      </c>
      <c r="B6" s="14">
        <v>2.5</v>
      </c>
      <c r="H6" s="3"/>
    </row>
    <row r="7" spans="1:8" x14ac:dyDescent="0.3">
      <c r="A7" s="1" t="s">
        <v>5</v>
      </c>
      <c r="B7" s="14">
        <v>2.5</v>
      </c>
      <c r="D7" s="3"/>
      <c r="H7" s="3"/>
    </row>
    <row r="8" spans="1:8" x14ac:dyDescent="0.3">
      <c r="A8" s="1" t="s">
        <v>38</v>
      </c>
      <c r="B8" s="14">
        <v>2.5</v>
      </c>
      <c r="H8" s="3"/>
    </row>
    <row r="9" spans="1:8" x14ac:dyDescent="0.3">
      <c r="A9" s="1" t="s">
        <v>6</v>
      </c>
      <c r="B9" s="14">
        <v>2.5</v>
      </c>
      <c r="H9" s="3"/>
    </row>
    <row r="10" spans="1:8" x14ac:dyDescent="0.3">
      <c r="A10" s="2" t="s">
        <v>7</v>
      </c>
      <c r="B10" s="14">
        <v>2.5</v>
      </c>
      <c r="H10" s="3"/>
    </row>
    <row r="11" spans="1:8" x14ac:dyDescent="0.3">
      <c r="A11" s="2" t="s">
        <v>8</v>
      </c>
      <c r="B11" s="14">
        <v>2.5</v>
      </c>
      <c r="C11" s="3"/>
      <c r="H11" s="19">
        <v>1.2</v>
      </c>
    </row>
    <row r="12" spans="1:8" x14ac:dyDescent="0.3">
      <c r="A12" s="2" t="s">
        <v>9</v>
      </c>
      <c r="B12" s="14">
        <v>2.5</v>
      </c>
      <c r="H12" s="3"/>
    </row>
    <row r="13" spans="1:8" x14ac:dyDescent="0.3">
      <c r="A13" s="1" t="s">
        <v>10</v>
      </c>
      <c r="B13" s="14">
        <v>2.8</v>
      </c>
    </row>
    <row r="14" spans="1:8" x14ac:dyDescent="0.3">
      <c r="A14" s="1" t="s">
        <v>11</v>
      </c>
      <c r="B14" s="14">
        <v>2.8</v>
      </c>
    </row>
    <row r="15" spans="1:8" x14ac:dyDescent="0.3">
      <c r="A15" s="1" t="s">
        <v>39</v>
      </c>
    </row>
    <row r="16" spans="1:8" x14ac:dyDescent="0.3">
      <c r="A16" s="1" t="s">
        <v>12</v>
      </c>
    </row>
    <row r="17" spans="1:4" x14ac:dyDescent="0.3">
      <c r="A17" s="1" t="s">
        <v>13</v>
      </c>
    </row>
    <row r="18" spans="1:4" x14ac:dyDescent="0.3">
      <c r="A18" s="1" t="s">
        <v>14</v>
      </c>
    </row>
    <row r="19" spans="1:4" x14ac:dyDescent="0.3">
      <c r="A19" s="2" t="s">
        <v>15</v>
      </c>
    </row>
    <row r="20" spans="1:4" x14ac:dyDescent="0.3">
      <c r="A20" s="1" t="s">
        <v>16</v>
      </c>
      <c r="B20" s="14">
        <v>2</v>
      </c>
    </row>
    <row r="21" spans="1:4" x14ac:dyDescent="0.3">
      <c r="A21" s="2" t="s">
        <v>17</v>
      </c>
      <c r="B21" s="14">
        <v>2</v>
      </c>
    </row>
    <row r="22" spans="1:4" x14ac:dyDescent="0.3">
      <c r="A22" s="2" t="s">
        <v>18</v>
      </c>
      <c r="B22" s="14">
        <v>2</v>
      </c>
      <c r="C22" s="14">
        <v>2.2000000000000002</v>
      </c>
      <c r="D22" s="3"/>
    </row>
    <row r="23" spans="1:4" x14ac:dyDescent="0.3">
      <c r="A23" s="2" t="s">
        <v>19</v>
      </c>
      <c r="B23" s="14">
        <v>2</v>
      </c>
      <c r="C23" s="13">
        <v>3.75</v>
      </c>
    </row>
    <row r="24" spans="1:4" x14ac:dyDescent="0.3">
      <c r="A24" s="1" t="s">
        <v>20</v>
      </c>
    </row>
    <row r="25" spans="1:4" x14ac:dyDescent="0.3">
      <c r="A25" s="1" t="s">
        <v>21</v>
      </c>
    </row>
    <row r="26" spans="1:4" x14ac:dyDescent="0.3">
      <c r="A26" s="1" t="s">
        <v>22</v>
      </c>
      <c r="B26" s="14">
        <v>2.4</v>
      </c>
      <c r="C26" s="14">
        <v>8</v>
      </c>
    </row>
    <row r="27" spans="1:4" x14ac:dyDescent="0.3">
      <c r="A27" s="1" t="s">
        <v>23</v>
      </c>
    </row>
    <row r="28" spans="1:4" x14ac:dyDescent="0.3">
      <c r="A28" s="1" t="s">
        <v>24</v>
      </c>
    </row>
    <row r="29" spans="1:4" x14ac:dyDescent="0.3">
      <c r="A29" s="1" t="s">
        <v>25</v>
      </c>
    </row>
    <row r="30" spans="1:4" x14ac:dyDescent="0.3">
      <c r="A30" s="1" t="s">
        <v>26</v>
      </c>
    </row>
    <row r="31" spans="1:4" x14ac:dyDescent="0.3">
      <c r="A31" s="1" t="s">
        <v>27</v>
      </c>
    </row>
    <row r="32" spans="1:4" x14ac:dyDescent="0.3">
      <c r="A32" s="1" t="s">
        <v>28</v>
      </c>
    </row>
    <row r="33" spans="1:7" x14ac:dyDescent="0.3">
      <c r="A33" s="1" t="s">
        <v>29</v>
      </c>
      <c r="C33" s="14">
        <v>2.2000000000000002</v>
      </c>
      <c r="G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H33"/>
  <sheetViews>
    <sheetView workbookViewId="0">
      <selection activeCell="E3" sqref="E3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B2">
        <v>0</v>
      </c>
      <c r="D2" s="21">
        <v>3.3E-3</v>
      </c>
      <c r="E2" s="17">
        <v>1.2999999999999999E-2</v>
      </c>
      <c r="F2" s="21">
        <f>64/2.88</f>
        <v>22.222222222222221</v>
      </c>
      <c r="G2" s="21">
        <v>3</v>
      </c>
      <c r="H2">
        <v>0</v>
      </c>
    </row>
    <row r="3" spans="1:8" x14ac:dyDescent="0.3">
      <c r="A3" s="1" t="s">
        <v>37</v>
      </c>
      <c r="B3">
        <v>0</v>
      </c>
      <c r="H3">
        <v>0</v>
      </c>
    </row>
    <row r="4" spans="1:8" x14ac:dyDescent="0.3">
      <c r="A4" s="1" t="s">
        <v>2</v>
      </c>
      <c r="B4">
        <v>0</v>
      </c>
      <c r="H4">
        <v>0</v>
      </c>
    </row>
    <row r="5" spans="1:8" x14ac:dyDescent="0.3">
      <c r="A5" s="2" t="s">
        <v>3</v>
      </c>
      <c r="B5">
        <v>0</v>
      </c>
      <c r="C5" s="14">
        <v>10</v>
      </c>
      <c r="H5">
        <v>0</v>
      </c>
    </row>
    <row r="6" spans="1:8" x14ac:dyDescent="0.3">
      <c r="A6" s="1" t="s">
        <v>4</v>
      </c>
      <c r="B6">
        <v>0</v>
      </c>
      <c r="H6">
        <v>0</v>
      </c>
    </row>
    <row r="7" spans="1:8" x14ac:dyDescent="0.3">
      <c r="A7" s="1" t="s">
        <v>5</v>
      </c>
      <c r="B7">
        <v>0</v>
      </c>
      <c r="D7" s="3"/>
      <c r="H7">
        <v>0</v>
      </c>
    </row>
    <row r="8" spans="1:8" x14ac:dyDescent="0.3">
      <c r="A8" s="1" t="s">
        <v>38</v>
      </c>
      <c r="B8">
        <v>0</v>
      </c>
      <c r="H8">
        <v>0</v>
      </c>
    </row>
    <row r="9" spans="1:8" x14ac:dyDescent="0.3">
      <c r="A9" s="1" t="s">
        <v>6</v>
      </c>
      <c r="B9">
        <v>0</v>
      </c>
      <c r="H9">
        <v>0</v>
      </c>
    </row>
    <row r="10" spans="1:8" x14ac:dyDescent="0.3">
      <c r="A10" s="2" t="s">
        <v>7</v>
      </c>
      <c r="B10">
        <v>0</v>
      </c>
      <c r="H10">
        <v>0</v>
      </c>
    </row>
    <row r="11" spans="1:8" x14ac:dyDescent="0.3">
      <c r="A11" s="2" t="s">
        <v>8</v>
      </c>
      <c r="B11">
        <v>0</v>
      </c>
      <c r="C11" s="3"/>
      <c r="H11" s="21">
        <v>0</v>
      </c>
    </row>
    <row r="12" spans="1:8" x14ac:dyDescent="0.3">
      <c r="A12" s="2" t="s">
        <v>9</v>
      </c>
      <c r="B12">
        <v>0</v>
      </c>
      <c r="H12">
        <v>0</v>
      </c>
    </row>
    <row r="13" spans="1:8" x14ac:dyDescent="0.3">
      <c r="A13" s="1" t="s">
        <v>10</v>
      </c>
      <c r="B13">
        <v>0</v>
      </c>
      <c r="H13">
        <v>0</v>
      </c>
    </row>
    <row r="14" spans="1:8" x14ac:dyDescent="0.3">
      <c r="A14" s="1" t="s">
        <v>11</v>
      </c>
      <c r="B14">
        <v>0</v>
      </c>
      <c r="H14">
        <v>0</v>
      </c>
    </row>
    <row r="15" spans="1:8" x14ac:dyDescent="0.3">
      <c r="A15" s="1" t="s">
        <v>39</v>
      </c>
      <c r="B15">
        <v>0</v>
      </c>
      <c r="H15">
        <v>0</v>
      </c>
    </row>
    <row r="16" spans="1:8" x14ac:dyDescent="0.3">
      <c r="A16" s="1" t="s">
        <v>12</v>
      </c>
      <c r="B16">
        <v>0</v>
      </c>
      <c r="H16">
        <v>0</v>
      </c>
    </row>
    <row r="17" spans="1:8" x14ac:dyDescent="0.3">
      <c r="A17" s="1" t="s">
        <v>13</v>
      </c>
      <c r="B17">
        <v>0</v>
      </c>
      <c r="H17">
        <v>0</v>
      </c>
    </row>
    <row r="18" spans="1:8" x14ac:dyDescent="0.3">
      <c r="A18" s="1" t="s">
        <v>14</v>
      </c>
      <c r="B18">
        <v>0</v>
      </c>
      <c r="H18">
        <v>0</v>
      </c>
    </row>
    <row r="19" spans="1:8" x14ac:dyDescent="0.3">
      <c r="A19" s="2" t="s">
        <v>15</v>
      </c>
      <c r="B19">
        <v>0</v>
      </c>
      <c r="H19">
        <v>0</v>
      </c>
    </row>
    <row r="20" spans="1:8" x14ac:dyDescent="0.3">
      <c r="A20" s="1" t="s">
        <v>16</v>
      </c>
      <c r="B20">
        <v>0</v>
      </c>
      <c r="H20">
        <v>0</v>
      </c>
    </row>
    <row r="21" spans="1:8" x14ac:dyDescent="0.3">
      <c r="A21" s="2" t="s">
        <v>17</v>
      </c>
      <c r="B21">
        <v>0</v>
      </c>
      <c r="H21">
        <v>0</v>
      </c>
    </row>
    <row r="22" spans="1:8" x14ac:dyDescent="0.3">
      <c r="A22" s="2" t="s">
        <v>18</v>
      </c>
      <c r="B22">
        <v>0</v>
      </c>
      <c r="C22" s="14">
        <v>12</v>
      </c>
      <c r="H22">
        <v>0</v>
      </c>
    </row>
    <row r="23" spans="1:8" x14ac:dyDescent="0.3">
      <c r="A23" s="2" t="s">
        <v>19</v>
      </c>
      <c r="B23">
        <v>0</v>
      </c>
      <c r="C23" s="13">
        <v>2.25</v>
      </c>
      <c r="D23" s="3"/>
      <c r="H23">
        <v>0</v>
      </c>
    </row>
    <row r="24" spans="1:8" x14ac:dyDescent="0.3">
      <c r="A24" s="1" t="s">
        <v>20</v>
      </c>
      <c r="B24">
        <v>0</v>
      </c>
      <c r="E24" s="11"/>
      <c r="H24">
        <v>0</v>
      </c>
    </row>
    <row r="25" spans="1:8" x14ac:dyDescent="0.3">
      <c r="A25" s="1" t="s">
        <v>21</v>
      </c>
      <c r="B25">
        <v>0</v>
      </c>
      <c r="E25" s="11"/>
      <c r="H25">
        <v>0</v>
      </c>
    </row>
    <row r="26" spans="1:8" x14ac:dyDescent="0.3">
      <c r="A26" s="1" t="s">
        <v>22</v>
      </c>
      <c r="B26">
        <v>0</v>
      </c>
      <c r="C26" s="14">
        <v>20</v>
      </c>
      <c r="H26">
        <v>0</v>
      </c>
    </row>
    <row r="27" spans="1:8" x14ac:dyDescent="0.3">
      <c r="A27" s="1" t="s">
        <v>23</v>
      </c>
      <c r="B27">
        <v>0</v>
      </c>
      <c r="D27" s="11"/>
      <c r="H27">
        <v>0</v>
      </c>
    </row>
    <row r="28" spans="1:8" x14ac:dyDescent="0.3">
      <c r="A28" s="1" t="s">
        <v>24</v>
      </c>
      <c r="B28">
        <v>0</v>
      </c>
      <c r="H28">
        <v>0</v>
      </c>
    </row>
    <row r="29" spans="1:8" x14ac:dyDescent="0.3">
      <c r="A29" s="1" t="s">
        <v>25</v>
      </c>
      <c r="B29">
        <v>0</v>
      </c>
      <c r="H29">
        <v>0</v>
      </c>
    </row>
    <row r="30" spans="1:8" x14ac:dyDescent="0.3">
      <c r="A30" s="1" t="s">
        <v>26</v>
      </c>
      <c r="B30">
        <v>0</v>
      </c>
      <c r="H30">
        <v>0</v>
      </c>
    </row>
    <row r="31" spans="1:8" x14ac:dyDescent="0.3">
      <c r="A31" s="1" t="s">
        <v>27</v>
      </c>
      <c r="B31">
        <v>0</v>
      </c>
      <c r="H31">
        <v>0</v>
      </c>
    </row>
    <row r="32" spans="1:8" x14ac:dyDescent="0.3">
      <c r="A32" s="1" t="s">
        <v>28</v>
      </c>
      <c r="B32">
        <v>0</v>
      </c>
      <c r="H32">
        <v>0</v>
      </c>
    </row>
    <row r="33" spans="1:8" x14ac:dyDescent="0.3">
      <c r="A33" s="1" t="s">
        <v>29</v>
      </c>
      <c r="B33">
        <v>0</v>
      </c>
      <c r="C33" s="14">
        <v>12</v>
      </c>
      <c r="H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9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9" x14ac:dyDescent="0.3">
      <c r="A2" s="1" t="s">
        <v>1</v>
      </c>
      <c r="D2" s="19">
        <f>0.04*50</f>
        <v>2</v>
      </c>
      <c r="E2" s="18">
        <v>5.1999999999999997E-5</v>
      </c>
      <c r="F2" s="19">
        <v>0</v>
      </c>
      <c r="G2" s="19">
        <v>7.14</v>
      </c>
    </row>
    <row r="3" spans="1:9" x14ac:dyDescent="0.3">
      <c r="A3" s="1" t="s">
        <v>37</v>
      </c>
    </row>
    <row r="4" spans="1:9" x14ac:dyDescent="0.3">
      <c r="A4" s="1" t="s">
        <v>2</v>
      </c>
    </row>
    <row r="5" spans="1:9" x14ac:dyDescent="0.3">
      <c r="A5" s="2" t="s">
        <v>3</v>
      </c>
      <c r="B5" s="3"/>
      <c r="C5" s="14">
        <v>140</v>
      </c>
    </row>
    <row r="6" spans="1:9" x14ac:dyDescent="0.3">
      <c r="A6" s="1" t="s">
        <v>4</v>
      </c>
      <c r="B6" s="14">
        <v>10</v>
      </c>
      <c r="I6" s="3"/>
    </row>
    <row r="7" spans="1:9" x14ac:dyDescent="0.3">
      <c r="A7" s="1" t="s">
        <v>5</v>
      </c>
      <c r="B7" s="14">
        <v>10</v>
      </c>
      <c r="D7" s="3"/>
      <c r="I7" s="3"/>
    </row>
    <row r="8" spans="1:9" x14ac:dyDescent="0.3">
      <c r="A8" s="1" t="s">
        <v>38</v>
      </c>
      <c r="B8" s="14">
        <v>10</v>
      </c>
      <c r="I8" s="3"/>
    </row>
    <row r="9" spans="1:9" x14ac:dyDescent="0.3">
      <c r="A9" s="1" t="s">
        <v>6</v>
      </c>
      <c r="B9" s="14">
        <v>10</v>
      </c>
    </row>
    <row r="10" spans="1:9" x14ac:dyDescent="0.3">
      <c r="A10" s="2" t="s">
        <v>7</v>
      </c>
      <c r="B10" s="14">
        <v>10</v>
      </c>
    </row>
    <row r="11" spans="1:9" x14ac:dyDescent="0.3">
      <c r="A11" s="2" t="s">
        <v>8</v>
      </c>
      <c r="B11" s="14">
        <v>10</v>
      </c>
      <c r="C11" s="5"/>
      <c r="H11" s="19">
        <v>7.14</v>
      </c>
      <c r="I11" s="3"/>
    </row>
    <row r="12" spans="1:9" x14ac:dyDescent="0.3">
      <c r="A12" s="2" t="s">
        <v>9</v>
      </c>
      <c r="B12" s="14">
        <v>10</v>
      </c>
      <c r="I12" s="3"/>
    </row>
    <row r="13" spans="1:9" x14ac:dyDescent="0.3">
      <c r="A13" s="1" t="s">
        <v>10</v>
      </c>
      <c r="B13" s="14">
        <v>70</v>
      </c>
    </row>
    <row r="14" spans="1:9" x14ac:dyDescent="0.3">
      <c r="A14" s="1" t="s">
        <v>11</v>
      </c>
      <c r="B14" s="14">
        <v>70</v>
      </c>
    </row>
    <row r="15" spans="1:9" x14ac:dyDescent="0.3">
      <c r="A15" s="1" t="s">
        <v>39</v>
      </c>
    </row>
    <row r="16" spans="1:9" x14ac:dyDescent="0.3">
      <c r="A16" s="1" t="s">
        <v>12</v>
      </c>
    </row>
    <row r="17" spans="1:9" x14ac:dyDescent="0.3">
      <c r="A17" s="1" t="s">
        <v>13</v>
      </c>
    </row>
    <row r="18" spans="1:9" x14ac:dyDescent="0.3">
      <c r="A18" s="1" t="s">
        <v>14</v>
      </c>
    </row>
    <row r="19" spans="1:9" x14ac:dyDescent="0.3">
      <c r="A19" s="2" t="s">
        <v>15</v>
      </c>
    </row>
    <row r="20" spans="1:9" x14ac:dyDescent="0.3">
      <c r="A20" s="1" t="s">
        <v>16</v>
      </c>
      <c r="B20" s="14">
        <v>50</v>
      </c>
      <c r="I20" s="3"/>
    </row>
    <row r="21" spans="1:9" x14ac:dyDescent="0.3">
      <c r="A21" s="2" t="s">
        <v>17</v>
      </c>
      <c r="B21" s="14">
        <v>50</v>
      </c>
    </row>
    <row r="22" spans="1:9" x14ac:dyDescent="0.3">
      <c r="A22" s="2" t="s">
        <v>18</v>
      </c>
      <c r="B22" s="14">
        <v>50</v>
      </c>
      <c r="C22" s="14">
        <v>83</v>
      </c>
      <c r="D22" s="3"/>
    </row>
    <row r="23" spans="1:9" x14ac:dyDescent="0.3">
      <c r="A23" s="2" t="s">
        <v>19</v>
      </c>
      <c r="B23" s="14">
        <v>50</v>
      </c>
      <c r="C23" s="13">
        <v>45</v>
      </c>
      <c r="D23" s="3"/>
    </row>
    <row r="24" spans="1:9" x14ac:dyDescent="0.3">
      <c r="A24" s="1" t="s">
        <v>20</v>
      </c>
    </row>
    <row r="25" spans="1:9" x14ac:dyDescent="0.3">
      <c r="A25" s="1" t="s">
        <v>21</v>
      </c>
    </row>
    <row r="26" spans="1:9" x14ac:dyDescent="0.3">
      <c r="A26" s="1" t="s">
        <v>22</v>
      </c>
      <c r="B26" s="14">
        <v>10</v>
      </c>
      <c r="C26" s="14">
        <v>60</v>
      </c>
    </row>
    <row r="27" spans="1:9" x14ac:dyDescent="0.3">
      <c r="A27" s="1" t="s">
        <v>23</v>
      </c>
    </row>
    <row r="28" spans="1:9" x14ac:dyDescent="0.3">
      <c r="A28" s="1" t="s">
        <v>24</v>
      </c>
    </row>
    <row r="29" spans="1:9" x14ac:dyDescent="0.3">
      <c r="A29" s="1" t="s">
        <v>25</v>
      </c>
      <c r="H29" s="9"/>
    </row>
    <row r="30" spans="1:9" x14ac:dyDescent="0.3">
      <c r="A30" s="1" t="s">
        <v>26</v>
      </c>
    </row>
    <row r="31" spans="1:9" x14ac:dyDescent="0.3">
      <c r="A31" s="1" t="s">
        <v>27</v>
      </c>
    </row>
    <row r="32" spans="1:9" x14ac:dyDescent="0.3">
      <c r="A32" s="1" t="s">
        <v>28</v>
      </c>
      <c r="G32" s="9"/>
    </row>
    <row r="33" spans="1:7" x14ac:dyDescent="0.3">
      <c r="A33" s="1" t="s">
        <v>29</v>
      </c>
      <c r="C33" s="14">
        <v>83</v>
      </c>
      <c r="G3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D2" s="19">
        <v>0</v>
      </c>
      <c r="E2" s="19">
        <v>0</v>
      </c>
      <c r="F2" s="19">
        <v>0</v>
      </c>
      <c r="G2" s="19">
        <v>0</v>
      </c>
    </row>
    <row r="3" spans="1:8" x14ac:dyDescent="0.3">
      <c r="A3" s="1" t="s">
        <v>37</v>
      </c>
      <c r="F3">
        <v>0</v>
      </c>
    </row>
    <row r="4" spans="1:8" x14ac:dyDescent="0.3">
      <c r="A4" s="1" t="s">
        <v>2</v>
      </c>
      <c r="F4">
        <v>0</v>
      </c>
    </row>
    <row r="5" spans="1:8" x14ac:dyDescent="0.3">
      <c r="A5" s="2" t="s">
        <v>3</v>
      </c>
      <c r="B5" s="3"/>
      <c r="C5" s="14">
        <v>0.33333333333333331</v>
      </c>
      <c r="F5">
        <v>0</v>
      </c>
    </row>
    <row r="6" spans="1:8" x14ac:dyDescent="0.3">
      <c r="A6" s="1" t="s">
        <v>4</v>
      </c>
      <c r="B6" s="14">
        <v>0.2</v>
      </c>
      <c r="F6">
        <v>0</v>
      </c>
      <c r="H6" s="3"/>
    </row>
    <row r="7" spans="1:8" x14ac:dyDescent="0.3">
      <c r="A7" s="1" t="s">
        <v>5</v>
      </c>
      <c r="B7" s="14">
        <v>0.2</v>
      </c>
      <c r="F7">
        <v>0</v>
      </c>
      <c r="H7" s="3"/>
    </row>
    <row r="8" spans="1:8" x14ac:dyDescent="0.3">
      <c r="A8" s="1" t="s">
        <v>38</v>
      </c>
      <c r="B8" s="14">
        <v>0.2</v>
      </c>
      <c r="F8">
        <v>0</v>
      </c>
      <c r="H8" s="3"/>
    </row>
    <row r="9" spans="1:8" x14ac:dyDescent="0.3">
      <c r="A9" s="1" t="s">
        <v>6</v>
      </c>
      <c r="B9" s="14">
        <v>0.2</v>
      </c>
      <c r="F9">
        <v>0</v>
      </c>
      <c r="H9" s="3"/>
    </row>
    <row r="10" spans="1:8" x14ac:dyDescent="0.3">
      <c r="A10" s="2" t="s">
        <v>7</v>
      </c>
      <c r="B10" s="14">
        <v>0.2</v>
      </c>
      <c r="F10">
        <v>0</v>
      </c>
      <c r="H10" s="3"/>
    </row>
    <row r="11" spans="1:8" x14ac:dyDescent="0.3">
      <c r="A11" s="2" t="s">
        <v>8</v>
      </c>
      <c r="B11" s="14">
        <v>0.2</v>
      </c>
      <c r="C11" s="3"/>
      <c r="F11">
        <v>0</v>
      </c>
      <c r="H11" s="19">
        <v>0</v>
      </c>
    </row>
    <row r="12" spans="1:8" x14ac:dyDescent="0.3">
      <c r="A12" s="2" t="s">
        <v>9</v>
      </c>
      <c r="B12" s="14">
        <v>0.2</v>
      </c>
      <c r="F12">
        <v>0</v>
      </c>
      <c r="H12" s="3"/>
    </row>
    <row r="13" spans="1:8" x14ac:dyDescent="0.3">
      <c r="A13" s="1" t="s">
        <v>10</v>
      </c>
      <c r="B13" s="14">
        <v>0.6</v>
      </c>
      <c r="F13">
        <v>0</v>
      </c>
    </row>
    <row r="14" spans="1:8" x14ac:dyDescent="0.3">
      <c r="A14" s="1" t="s">
        <v>11</v>
      </c>
      <c r="B14" s="14">
        <v>0.6</v>
      </c>
      <c r="F14">
        <v>0</v>
      </c>
    </row>
    <row r="15" spans="1:8" x14ac:dyDescent="0.3">
      <c r="A15" s="1" t="s">
        <v>39</v>
      </c>
      <c r="F15">
        <v>0</v>
      </c>
    </row>
    <row r="16" spans="1:8" x14ac:dyDescent="0.3">
      <c r="A16" s="1" t="s">
        <v>12</v>
      </c>
      <c r="F16">
        <v>0</v>
      </c>
    </row>
    <row r="17" spans="1:6" x14ac:dyDescent="0.3">
      <c r="A17" s="1" t="s">
        <v>13</v>
      </c>
      <c r="F17">
        <v>0</v>
      </c>
    </row>
    <row r="18" spans="1:6" x14ac:dyDescent="0.3">
      <c r="A18" s="1" t="s">
        <v>14</v>
      </c>
      <c r="F18">
        <v>0</v>
      </c>
    </row>
    <row r="19" spans="1:6" x14ac:dyDescent="0.3">
      <c r="A19" s="2" t="s">
        <v>15</v>
      </c>
      <c r="F19">
        <v>0</v>
      </c>
    </row>
    <row r="20" spans="1:6" x14ac:dyDescent="0.3">
      <c r="A20" s="1" t="s">
        <v>16</v>
      </c>
      <c r="B20" s="14">
        <v>0.33</v>
      </c>
      <c r="F20">
        <v>0</v>
      </c>
    </row>
    <row r="21" spans="1:6" x14ac:dyDescent="0.3">
      <c r="A21" s="2" t="s">
        <v>17</v>
      </c>
      <c r="B21" s="14">
        <v>0.33</v>
      </c>
      <c r="F21">
        <v>0</v>
      </c>
    </row>
    <row r="22" spans="1:6" x14ac:dyDescent="0.3">
      <c r="A22" s="2" t="s">
        <v>18</v>
      </c>
      <c r="B22" s="14">
        <v>0.33</v>
      </c>
      <c r="C22" s="14">
        <v>0.16666666666666666</v>
      </c>
      <c r="D22" s="3"/>
      <c r="F22">
        <v>0</v>
      </c>
    </row>
    <row r="23" spans="1:6" x14ac:dyDescent="0.3">
      <c r="A23" s="2" t="s">
        <v>19</v>
      </c>
      <c r="B23" s="14">
        <v>0.33</v>
      </c>
      <c r="C23" s="13">
        <v>1.25</v>
      </c>
      <c r="D23" s="3"/>
      <c r="F23">
        <v>0</v>
      </c>
    </row>
    <row r="24" spans="1:6" x14ac:dyDescent="0.3">
      <c r="A24" s="1" t="s">
        <v>20</v>
      </c>
      <c r="E24" s="11"/>
      <c r="F24">
        <v>0</v>
      </c>
    </row>
    <row r="25" spans="1:6" x14ac:dyDescent="0.3">
      <c r="A25" s="1" t="s">
        <v>21</v>
      </c>
      <c r="E25" s="11"/>
      <c r="F25">
        <v>0</v>
      </c>
    </row>
    <row r="26" spans="1:6" x14ac:dyDescent="0.3">
      <c r="A26" s="1" t="s">
        <v>22</v>
      </c>
      <c r="B26" s="14">
        <v>0.1</v>
      </c>
      <c r="C26" s="14">
        <v>0.4</v>
      </c>
      <c r="F26">
        <v>0</v>
      </c>
    </row>
    <row r="27" spans="1:6" x14ac:dyDescent="0.3">
      <c r="A27" s="1" t="s">
        <v>23</v>
      </c>
      <c r="D27" s="11"/>
      <c r="F27">
        <v>0</v>
      </c>
    </row>
    <row r="28" spans="1:6" x14ac:dyDescent="0.3">
      <c r="A28" s="1" t="s">
        <v>24</v>
      </c>
      <c r="F28">
        <v>0</v>
      </c>
    </row>
    <row r="29" spans="1:6" x14ac:dyDescent="0.3">
      <c r="A29" s="1" t="s">
        <v>25</v>
      </c>
      <c r="F29">
        <v>0</v>
      </c>
    </row>
    <row r="30" spans="1:6" x14ac:dyDescent="0.3">
      <c r="A30" s="1" t="s">
        <v>26</v>
      </c>
      <c r="F30">
        <v>0</v>
      </c>
    </row>
    <row r="31" spans="1:6" x14ac:dyDescent="0.3">
      <c r="A31" s="1" t="s">
        <v>27</v>
      </c>
      <c r="F31">
        <v>0</v>
      </c>
    </row>
    <row r="32" spans="1:6" x14ac:dyDescent="0.3">
      <c r="A32" s="1" t="s">
        <v>28</v>
      </c>
      <c r="F32">
        <v>0</v>
      </c>
    </row>
    <row r="33" spans="1:6" x14ac:dyDescent="0.3">
      <c r="A33" s="1" t="s">
        <v>29</v>
      </c>
      <c r="C33" s="14">
        <v>0.16666666666666666</v>
      </c>
      <c r="F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D2" s="19">
        <v>0</v>
      </c>
      <c r="E2" s="19">
        <v>0</v>
      </c>
      <c r="F2" s="19">
        <v>0</v>
      </c>
      <c r="G2" s="19">
        <v>7.0000000000000007E-2</v>
      </c>
    </row>
    <row r="3" spans="1:8" x14ac:dyDescent="0.3">
      <c r="A3" s="1" t="s">
        <v>37</v>
      </c>
      <c r="D3">
        <v>0</v>
      </c>
      <c r="E3">
        <v>0</v>
      </c>
    </row>
    <row r="4" spans="1:8" x14ac:dyDescent="0.3">
      <c r="A4" s="1" t="s">
        <v>2</v>
      </c>
      <c r="D4">
        <v>0</v>
      </c>
      <c r="E4">
        <v>0</v>
      </c>
    </row>
    <row r="5" spans="1:8" x14ac:dyDescent="0.3">
      <c r="A5" s="2" t="s">
        <v>3</v>
      </c>
      <c r="B5" s="3"/>
      <c r="C5" s="14">
        <v>0.33333333333333331</v>
      </c>
      <c r="D5">
        <v>0</v>
      </c>
      <c r="E5">
        <v>0</v>
      </c>
    </row>
    <row r="6" spans="1:8" x14ac:dyDescent="0.3">
      <c r="A6" s="1" t="s">
        <v>4</v>
      </c>
      <c r="B6" s="14">
        <v>0.2</v>
      </c>
      <c r="D6">
        <v>0</v>
      </c>
      <c r="E6">
        <v>0</v>
      </c>
    </row>
    <row r="7" spans="1:8" x14ac:dyDescent="0.3">
      <c r="A7" s="1" t="s">
        <v>5</v>
      </c>
      <c r="B7" s="14">
        <v>0.2</v>
      </c>
      <c r="D7">
        <v>0</v>
      </c>
      <c r="E7">
        <v>0</v>
      </c>
    </row>
    <row r="8" spans="1:8" x14ac:dyDescent="0.3">
      <c r="A8" s="1" t="s">
        <v>38</v>
      </c>
      <c r="B8" s="14">
        <v>0.2</v>
      </c>
      <c r="D8">
        <v>0</v>
      </c>
      <c r="E8">
        <v>0</v>
      </c>
    </row>
    <row r="9" spans="1:8" x14ac:dyDescent="0.3">
      <c r="A9" s="1" t="s">
        <v>6</v>
      </c>
      <c r="B9" s="14">
        <v>0.2</v>
      </c>
      <c r="D9">
        <v>0</v>
      </c>
      <c r="E9">
        <v>0</v>
      </c>
    </row>
    <row r="10" spans="1:8" x14ac:dyDescent="0.3">
      <c r="A10" s="2" t="s">
        <v>7</v>
      </c>
      <c r="B10" s="14">
        <v>0.2</v>
      </c>
      <c r="D10">
        <v>0</v>
      </c>
      <c r="E10">
        <v>0</v>
      </c>
    </row>
    <row r="11" spans="1:8" x14ac:dyDescent="0.3">
      <c r="A11" s="2" t="s">
        <v>8</v>
      </c>
      <c r="B11" s="14">
        <v>0.2</v>
      </c>
      <c r="D11">
        <v>0</v>
      </c>
      <c r="E11">
        <v>0</v>
      </c>
      <c r="H11" s="19">
        <v>7.0000000000000007E-2</v>
      </c>
    </row>
    <row r="12" spans="1:8" x14ac:dyDescent="0.3">
      <c r="A12" s="2" t="s">
        <v>9</v>
      </c>
      <c r="B12" s="14">
        <v>0.2</v>
      </c>
      <c r="D12">
        <v>0</v>
      </c>
      <c r="E12">
        <v>0</v>
      </c>
    </row>
    <row r="13" spans="1:8" x14ac:dyDescent="0.3">
      <c r="A13" s="1" t="s">
        <v>10</v>
      </c>
      <c r="B13" s="14">
        <v>0.6</v>
      </c>
      <c r="D13">
        <v>0</v>
      </c>
      <c r="E13">
        <v>0</v>
      </c>
    </row>
    <row r="14" spans="1:8" x14ac:dyDescent="0.3">
      <c r="A14" s="1" t="s">
        <v>11</v>
      </c>
      <c r="B14" s="14">
        <v>0.6</v>
      </c>
      <c r="D14">
        <v>0</v>
      </c>
      <c r="E14">
        <v>0</v>
      </c>
    </row>
    <row r="15" spans="1:8" x14ac:dyDescent="0.3">
      <c r="A15" s="1" t="s">
        <v>39</v>
      </c>
      <c r="D15">
        <v>0</v>
      </c>
      <c r="E15">
        <v>0</v>
      </c>
    </row>
    <row r="16" spans="1:8" x14ac:dyDescent="0.3">
      <c r="A16" s="1" t="s">
        <v>12</v>
      </c>
      <c r="D16">
        <v>0</v>
      </c>
      <c r="E16">
        <v>0</v>
      </c>
    </row>
    <row r="17" spans="1:8" x14ac:dyDescent="0.3">
      <c r="A17" s="1" t="s">
        <v>13</v>
      </c>
      <c r="D17">
        <v>0</v>
      </c>
      <c r="E17">
        <v>0</v>
      </c>
    </row>
    <row r="18" spans="1:8" x14ac:dyDescent="0.3">
      <c r="A18" s="1" t="s">
        <v>14</v>
      </c>
      <c r="D18">
        <v>0</v>
      </c>
      <c r="E18">
        <v>0</v>
      </c>
    </row>
    <row r="19" spans="1:8" x14ac:dyDescent="0.3">
      <c r="A19" s="2" t="s">
        <v>15</v>
      </c>
      <c r="D19">
        <v>0</v>
      </c>
      <c r="E19">
        <v>0</v>
      </c>
    </row>
    <row r="20" spans="1:8" x14ac:dyDescent="0.3">
      <c r="A20" s="1" t="s">
        <v>16</v>
      </c>
      <c r="B20" s="14">
        <v>0.33</v>
      </c>
      <c r="D20">
        <v>0</v>
      </c>
      <c r="E20">
        <v>0</v>
      </c>
    </row>
    <row r="21" spans="1:8" x14ac:dyDescent="0.3">
      <c r="A21" s="2" t="s">
        <v>17</v>
      </c>
      <c r="B21" s="14">
        <v>0.33</v>
      </c>
      <c r="D21">
        <v>0</v>
      </c>
      <c r="E21">
        <v>0</v>
      </c>
    </row>
    <row r="22" spans="1:8" x14ac:dyDescent="0.3">
      <c r="A22" s="2" t="s">
        <v>18</v>
      </c>
      <c r="B22" s="14">
        <v>0.33</v>
      </c>
      <c r="C22" s="14">
        <v>0.16666666666666666</v>
      </c>
      <c r="D22">
        <v>0</v>
      </c>
      <c r="E22">
        <v>0</v>
      </c>
    </row>
    <row r="23" spans="1:8" x14ac:dyDescent="0.3">
      <c r="A23" s="2" t="s">
        <v>19</v>
      </c>
      <c r="B23" s="14">
        <v>0.33</v>
      </c>
      <c r="C23" s="13">
        <v>0.75</v>
      </c>
      <c r="D23">
        <v>0</v>
      </c>
      <c r="E23">
        <v>0</v>
      </c>
    </row>
    <row r="24" spans="1:8" x14ac:dyDescent="0.3">
      <c r="A24" s="1" t="s">
        <v>20</v>
      </c>
      <c r="D24">
        <v>0</v>
      </c>
      <c r="E24">
        <v>0</v>
      </c>
    </row>
    <row r="25" spans="1:8" x14ac:dyDescent="0.3">
      <c r="A25" s="1" t="s">
        <v>21</v>
      </c>
      <c r="D25">
        <v>0</v>
      </c>
      <c r="E25">
        <v>0</v>
      </c>
    </row>
    <row r="26" spans="1:8" x14ac:dyDescent="0.3">
      <c r="A26" s="1" t="s">
        <v>22</v>
      </c>
      <c r="B26" s="14">
        <v>0.1</v>
      </c>
      <c r="C26" s="14">
        <v>0.4</v>
      </c>
      <c r="D26">
        <v>0</v>
      </c>
      <c r="E26">
        <v>0</v>
      </c>
    </row>
    <row r="27" spans="1:8" x14ac:dyDescent="0.3">
      <c r="A27" s="1" t="s">
        <v>23</v>
      </c>
      <c r="D27">
        <v>0</v>
      </c>
      <c r="E27">
        <v>0</v>
      </c>
    </row>
    <row r="28" spans="1:8" x14ac:dyDescent="0.3">
      <c r="A28" s="1" t="s">
        <v>24</v>
      </c>
      <c r="D28">
        <v>0</v>
      </c>
      <c r="E28">
        <v>0</v>
      </c>
    </row>
    <row r="29" spans="1:8" x14ac:dyDescent="0.3">
      <c r="A29" s="1" t="s">
        <v>25</v>
      </c>
      <c r="D29">
        <v>0</v>
      </c>
      <c r="E29">
        <v>0</v>
      </c>
      <c r="H29" s="3"/>
    </row>
    <row r="30" spans="1:8" x14ac:dyDescent="0.3">
      <c r="A30" s="1" t="s">
        <v>26</v>
      </c>
      <c r="D30">
        <v>0</v>
      </c>
      <c r="E30">
        <v>0</v>
      </c>
    </row>
    <row r="31" spans="1:8" x14ac:dyDescent="0.3">
      <c r="A31" s="1" t="s">
        <v>27</v>
      </c>
      <c r="D31">
        <v>0</v>
      </c>
      <c r="E31">
        <v>0</v>
      </c>
    </row>
    <row r="32" spans="1:8" x14ac:dyDescent="0.3">
      <c r="A32" s="1" t="s">
        <v>28</v>
      </c>
      <c r="D32">
        <v>0</v>
      </c>
      <c r="E32">
        <v>0</v>
      </c>
      <c r="G32" s="3"/>
    </row>
    <row r="33" spans="1:5" x14ac:dyDescent="0.3">
      <c r="A33" s="1" t="s">
        <v>29</v>
      </c>
      <c r="C33" s="14">
        <v>0.16666666666666666</v>
      </c>
      <c r="D33">
        <v>0</v>
      </c>
      <c r="E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D2" s="19">
        <v>0</v>
      </c>
      <c r="E2" s="19">
        <v>0</v>
      </c>
      <c r="F2" s="19">
        <v>0</v>
      </c>
      <c r="G2" s="19">
        <v>10</v>
      </c>
    </row>
    <row r="3" spans="1:8" x14ac:dyDescent="0.3">
      <c r="A3" s="1" t="s">
        <v>37</v>
      </c>
      <c r="D3">
        <v>0</v>
      </c>
      <c r="E3">
        <v>0</v>
      </c>
      <c r="F3">
        <v>0</v>
      </c>
    </row>
    <row r="4" spans="1:8" x14ac:dyDescent="0.3">
      <c r="A4" s="1" t="s">
        <v>2</v>
      </c>
      <c r="D4">
        <v>0</v>
      </c>
      <c r="E4">
        <v>0</v>
      </c>
      <c r="F4">
        <v>0</v>
      </c>
    </row>
    <row r="5" spans="1:8" x14ac:dyDescent="0.3">
      <c r="A5" s="2" t="s">
        <v>3</v>
      </c>
      <c r="B5" s="3"/>
      <c r="C5" s="14">
        <v>16.666666666666668</v>
      </c>
      <c r="D5">
        <v>0</v>
      </c>
      <c r="E5">
        <v>0</v>
      </c>
      <c r="F5">
        <v>0</v>
      </c>
    </row>
    <row r="6" spans="1:8" x14ac:dyDescent="0.3">
      <c r="A6" s="1" t="s">
        <v>4</v>
      </c>
      <c r="B6" s="14">
        <v>0</v>
      </c>
      <c r="D6">
        <v>0</v>
      </c>
      <c r="E6">
        <v>0</v>
      </c>
      <c r="F6">
        <v>0</v>
      </c>
      <c r="H6" s="3"/>
    </row>
    <row r="7" spans="1:8" x14ac:dyDescent="0.3">
      <c r="A7" s="1" t="s">
        <v>5</v>
      </c>
      <c r="B7" s="14">
        <v>0</v>
      </c>
      <c r="D7">
        <v>0</v>
      </c>
      <c r="E7">
        <v>0</v>
      </c>
      <c r="F7">
        <v>0</v>
      </c>
      <c r="H7" s="3"/>
    </row>
    <row r="8" spans="1:8" x14ac:dyDescent="0.3">
      <c r="A8" s="1" t="s">
        <v>38</v>
      </c>
      <c r="B8" s="14">
        <v>0</v>
      </c>
      <c r="D8">
        <v>0</v>
      </c>
      <c r="E8">
        <v>0</v>
      </c>
      <c r="F8">
        <v>0</v>
      </c>
      <c r="H8" s="3"/>
    </row>
    <row r="9" spans="1:8" x14ac:dyDescent="0.3">
      <c r="A9" s="1" t="s">
        <v>6</v>
      </c>
      <c r="B9" s="14">
        <v>0</v>
      </c>
      <c r="D9">
        <v>0</v>
      </c>
      <c r="E9">
        <v>0</v>
      </c>
      <c r="F9">
        <v>0</v>
      </c>
      <c r="H9" s="3"/>
    </row>
    <row r="10" spans="1:8" x14ac:dyDescent="0.3">
      <c r="A10" s="2" t="s">
        <v>7</v>
      </c>
      <c r="B10" s="14">
        <v>0</v>
      </c>
      <c r="D10">
        <v>0</v>
      </c>
      <c r="E10">
        <v>0</v>
      </c>
      <c r="F10">
        <v>0</v>
      </c>
      <c r="H10" s="3"/>
    </row>
    <row r="11" spans="1:8" x14ac:dyDescent="0.3">
      <c r="A11" s="2" t="s">
        <v>8</v>
      </c>
      <c r="B11" s="14">
        <v>0</v>
      </c>
      <c r="C11" s="3"/>
      <c r="D11">
        <v>0</v>
      </c>
      <c r="E11">
        <v>0</v>
      </c>
      <c r="F11">
        <v>0</v>
      </c>
      <c r="H11" s="19">
        <v>10</v>
      </c>
    </row>
    <row r="12" spans="1:8" x14ac:dyDescent="0.3">
      <c r="A12" s="2" t="s">
        <v>9</v>
      </c>
      <c r="B12" s="14">
        <v>0</v>
      </c>
      <c r="D12">
        <v>0</v>
      </c>
      <c r="E12">
        <v>0</v>
      </c>
      <c r="F12">
        <v>0</v>
      </c>
      <c r="H12" s="3"/>
    </row>
    <row r="13" spans="1:8" x14ac:dyDescent="0.3">
      <c r="A13" s="1" t="s">
        <v>10</v>
      </c>
      <c r="B13" s="14">
        <v>20</v>
      </c>
      <c r="D13">
        <v>0</v>
      </c>
      <c r="E13">
        <v>0</v>
      </c>
      <c r="F13">
        <v>0</v>
      </c>
    </row>
    <row r="14" spans="1:8" x14ac:dyDescent="0.3">
      <c r="A14" s="1" t="s">
        <v>11</v>
      </c>
      <c r="B14" s="14">
        <v>20</v>
      </c>
      <c r="D14">
        <v>0</v>
      </c>
      <c r="E14">
        <v>0</v>
      </c>
      <c r="F14">
        <v>0</v>
      </c>
    </row>
    <row r="15" spans="1:8" x14ac:dyDescent="0.3">
      <c r="A15" s="1" t="s">
        <v>39</v>
      </c>
      <c r="D15">
        <v>0</v>
      </c>
      <c r="E15">
        <v>0</v>
      </c>
      <c r="F15">
        <v>0</v>
      </c>
    </row>
    <row r="16" spans="1:8" x14ac:dyDescent="0.3">
      <c r="A16" s="1" t="s">
        <v>12</v>
      </c>
      <c r="D16">
        <v>0</v>
      </c>
      <c r="E16">
        <v>0</v>
      </c>
      <c r="F16">
        <v>0</v>
      </c>
    </row>
    <row r="17" spans="1:8" x14ac:dyDescent="0.3">
      <c r="A17" s="1" t="s">
        <v>13</v>
      </c>
      <c r="D17">
        <v>0</v>
      </c>
      <c r="E17">
        <v>0</v>
      </c>
      <c r="F17">
        <v>0</v>
      </c>
    </row>
    <row r="18" spans="1:8" x14ac:dyDescent="0.3">
      <c r="A18" s="1" t="s">
        <v>14</v>
      </c>
      <c r="D18">
        <v>0</v>
      </c>
      <c r="E18">
        <v>0</v>
      </c>
      <c r="F18">
        <v>0</v>
      </c>
    </row>
    <row r="19" spans="1:8" x14ac:dyDescent="0.3">
      <c r="A19" s="2" t="s">
        <v>15</v>
      </c>
      <c r="D19">
        <v>0</v>
      </c>
      <c r="E19">
        <v>0</v>
      </c>
      <c r="F19">
        <v>0</v>
      </c>
    </row>
    <row r="20" spans="1:8" x14ac:dyDescent="0.3">
      <c r="A20" s="1" t="s">
        <v>16</v>
      </c>
      <c r="B20" s="14">
        <v>20</v>
      </c>
      <c r="D20">
        <v>0</v>
      </c>
      <c r="E20">
        <v>0</v>
      </c>
      <c r="F20">
        <v>0</v>
      </c>
    </row>
    <row r="21" spans="1:8" x14ac:dyDescent="0.3">
      <c r="A21" s="2" t="s">
        <v>17</v>
      </c>
      <c r="B21" s="14">
        <v>20</v>
      </c>
      <c r="D21">
        <v>0</v>
      </c>
      <c r="E21">
        <v>0</v>
      </c>
      <c r="F21">
        <v>0</v>
      </c>
    </row>
    <row r="22" spans="1:8" x14ac:dyDescent="0.3">
      <c r="A22" s="2" t="s">
        <v>18</v>
      </c>
      <c r="B22" s="14">
        <v>20</v>
      </c>
      <c r="C22" s="14">
        <v>23</v>
      </c>
      <c r="D22">
        <v>0</v>
      </c>
      <c r="E22">
        <v>0</v>
      </c>
      <c r="F22">
        <v>0</v>
      </c>
    </row>
    <row r="23" spans="1:8" x14ac:dyDescent="0.3">
      <c r="A23" s="2" t="s">
        <v>19</v>
      </c>
      <c r="B23" s="14">
        <v>20</v>
      </c>
      <c r="C23" s="13">
        <v>41</v>
      </c>
      <c r="D23">
        <v>0</v>
      </c>
      <c r="E23">
        <v>0</v>
      </c>
      <c r="F23">
        <v>0</v>
      </c>
    </row>
    <row r="24" spans="1:8" x14ac:dyDescent="0.3">
      <c r="A24" s="1" t="s">
        <v>20</v>
      </c>
      <c r="D24">
        <v>0</v>
      </c>
      <c r="E24">
        <v>0</v>
      </c>
      <c r="F24">
        <v>0</v>
      </c>
    </row>
    <row r="25" spans="1:8" x14ac:dyDescent="0.3">
      <c r="A25" s="1" t="s">
        <v>21</v>
      </c>
      <c r="D25">
        <v>0</v>
      </c>
      <c r="E25">
        <v>0</v>
      </c>
      <c r="F25">
        <v>0</v>
      </c>
    </row>
    <row r="26" spans="1:8" x14ac:dyDescent="0.3">
      <c r="A26" s="1" t="s">
        <v>22</v>
      </c>
      <c r="B26" s="14">
        <v>0</v>
      </c>
      <c r="C26" s="14">
        <v>20</v>
      </c>
      <c r="D26">
        <v>0</v>
      </c>
      <c r="E26">
        <v>0</v>
      </c>
      <c r="F26">
        <v>0</v>
      </c>
    </row>
    <row r="27" spans="1:8" x14ac:dyDescent="0.3">
      <c r="A27" s="1" t="s">
        <v>23</v>
      </c>
      <c r="D27">
        <v>0</v>
      </c>
      <c r="E27">
        <v>0</v>
      </c>
      <c r="F27">
        <v>0</v>
      </c>
    </row>
    <row r="28" spans="1:8" x14ac:dyDescent="0.3">
      <c r="A28" s="1" t="s">
        <v>24</v>
      </c>
      <c r="D28">
        <v>0</v>
      </c>
      <c r="E28">
        <v>0</v>
      </c>
      <c r="F28">
        <v>0</v>
      </c>
    </row>
    <row r="29" spans="1:8" x14ac:dyDescent="0.3">
      <c r="A29" s="1" t="s">
        <v>25</v>
      </c>
      <c r="D29">
        <v>0</v>
      </c>
      <c r="E29">
        <v>0</v>
      </c>
      <c r="F29">
        <v>0</v>
      </c>
      <c r="H29" s="3"/>
    </row>
    <row r="30" spans="1:8" x14ac:dyDescent="0.3">
      <c r="A30" s="1" t="s">
        <v>26</v>
      </c>
      <c r="D30">
        <v>0</v>
      </c>
      <c r="E30">
        <v>0</v>
      </c>
      <c r="F30">
        <v>0</v>
      </c>
    </row>
    <row r="31" spans="1:8" x14ac:dyDescent="0.3">
      <c r="A31" s="1" t="s">
        <v>27</v>
      </c>
      <c r="D31">
        <v>0</v>
      </c>
      <c r="E31">
        <v>0</v>
      </c>
      <c r="F31">
        <v>0</v>
      </c>
    </row>
    <row r="32" spans="1:8" x14ac:dyDescent="0.3">
      <c r="A32" s="1" t="s">
        <v>28</v>
      </c>
      <c r="D32">
        <v>0</v>
      </c>
      <c r="E32">
        <v>0</v>
      </c>
      <c r="F32">
        <v>0</v>
      </c>
      <c r="G32" s="3"/>
    </row>
    <row r="33" spans="1:7" x14ac:dyDescent="0.3">
      <c r="A33" s="1" t="s">
        <v>29</v>
      </c>
      <c r="C33" s="14">
        <v>23</v>
      </c>
      <c r="D33">
        <v>0</v>
      </c>
      <c r="E33">
        <v>0</v>
      </c>
      <c r="F33">
        <v>0</v>
      </c>
      <c r="G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H33"/>
  <sheetViews>
    <sheetView workbookViewId="0">
      <selection activeCell="B6" sqref="B6:B26"/>
    </sheetView>
  </sheetViews>
  <sheetFormatPr defaultColWidth="9.109375" defaultRowHeight="14.4" x14ac:dyDescent="0.3"/>
  <cols>
    <col min="1" max="1" width="13.44140625" bestFit="1" customWidth="1"/>
    <col min="2" max="2" width="10.109375" bestFit="1" customWidth="1"/>
    <col min="3" max="3" width="9.88671875" bestFit="1" customWidth="1"/>
  </cols>
  <sheetData>
    <row r="1" spans="1:8" x14ac:dyDescent="0.3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s="1" t="s">
        <v>1</v>
      </c>
      <c r="D2" s="20">
        <v>0</v>
      </c>
      <c r="E2" s="20">
        <v>0</v>
      </c>
      <c r="F2" s="20">
        <v>0</v>
      </c>
      <c r="G2" s="20">
        <v>0.1</v>
      </c>
    </row>
    <row r="3" spans="1:8" x14ac:dyDescent="0.3">
      <c r="A3" s="1" t="s">
        <v>37</v>
      </c>
      <c r="E3">
        <v>0</v>
      </c>
    </row>
    <row r="4" spans="1:8" x14ac:dyDescent="0.3">
      <c r="A4" s="1" t="s">
        <v>2</v>
      </c>
      <c r="E4">
        <v>0</v>
      </c>
    </row>
    <row r="5" spans="1:8" x14ac:dyDescent="0.3">
      <c r="A5" s="2" t="s">
        <v>3</v>
      </c>
      <c r="B5" s="6"/>
      <c r="C5" s="14">
        <v>25</v>
      </c>
      <c r="E5">
        <v>0</v>
      </c>
    </row>
    <row r="6" spans="1:8" x14ac:dyDescent="0.3">
      <c r="A6" s="1" t="s">
        <v>4</v>
      </c>
      <c r="B6" s="14">
        <v>50</v>
      </c>
      <c r="E6">
        <v>0</v>
      </c>
    </row>
    <row r="7" spans="1:8" x14ac:dyDescent="0.3">
      <c r="A7" s="1" t="s">
        <v>5</v>
      </c>
      <c r="B7" s="14">
        <v>50</v>
      </c>
      <c r="E7">
        <v>0</v>
      </c>
    </row>
    <row r="8" spans="1:8" x14ac:dyDescent="0.3">
      <c r="A8" s="1" t="s">
        <v>38</v>
      </c>
      <c r="B8" s="14">
        <v>50</v>
      </c>
      <c r="E8">
        <v>0</v>
      </c>
    </row>
    <row r="9" spans="1:8" x14ac:dyDescent="0.3">
      <c r="A9" s="1" t="s">
        <v>6</v>
      </c>
      <c r="B9" s="14">
        <v>50</v>
      </c>
      <c r="E9">
        <v>0</v>
      </c>
    </row>
    <row r="10" spans="1:8" x14ac:dyDescent="0.3">
      <c r="A10" s="2" t="s">
        <v>7</v>
      </c>
      <c r="B10" s="14">
        <v>50</v>
      </c>
      <c r="E10">
        <v>0</v>
      </c>
    </row>
    <row r="11" spans="1:8" x14ac:dyDescent="0.3">
      <c r="A11" s="2" t="s">
        <v>8</v>
      </c>
      <c r="B11" s="14">
        <v>50</v>
      </c>
      <c r="C11" s="3"/>
      <c r="E11">
        <v>0</v>
      </c>
      <c r="H11" s="20">
        <v>0.1</v>
      </c>
    </row>
    <row r="12" spans="1:8" x14ac:dyDescent="0.3">
      <c r="A12" s="2" t="s">
        <v>9</v>
      </c>
      <c r="B12" s="14">
        <v>50</v>
      </c>
      <c r="E12">
        <v>0</v>
      </c>
    </row>
    <row r="13" spans="1:8" x14ac:dyDescent="0.3">
      <c r="A13" s="1" t="s">
        <v>10</v>
      </c>
      <c r="B13" s="14">
        <v>50</v>
      </c>
      <c r="E13">
        <v>0</v>
      </c>
    </row>
    <row r="14" spans="1:8" x14ac:dyDescent="0.3">
      <c r="A14" s="1" t="s">
        <v>11</v>
      </c>
      <c r="B14" s="14">
        <v>50</v>
      </c>
      <c r="E14">
        <v>0</v>
      </c>
    </row>
    <row r="15" spans="1:8" x14ac:dyDescent="0.3">
      <c r="A15" s="1" t="s">
        <v>39</v>
      </c>
      <c r="E15">
        <v>0</v>
      </c>
    </row>
    <row r="16" spans="1:8" x14ac:dyDescent="0.3">
      <c r="A16" s="1" t="s">
        <v>12</v>
      </c>
      <c r="E16">
        <v>0</v>
      </c>
    </row>
    <row r="17" spans="1:8" x14ac:dyDescent="0.3">
      <c r="A17" s="1" t="s">
        <v>13</v>
      </c>
      <c r="E17">
        <v>0</v>
      </c>
    </row>
    <row r="18" spans="1:8" x14ac:dyDescent="0.3">
      <c r="A18" s="1" t="s">
        <v>14</v>
      </c>
      <c r="E18">
        <v>0</v>
      </c>
    </row>
    <row r="19" spans="1:8" x14ac:dyDescent="0.3">
      <c r="A19" s="2" t="s">
        <v>15</v>
      </c>
      <c r="E19">
        <v>0</v>
      </c>
    </row>
    <row r="20" spans="1:8" x14ac:dyDescent="0.3">
      <c r="A20" s="1" t="s">
        <v>16</v>
      </c>
      <c r="B20" s="14">
        <v>83</v>
      </c>
      <c r="E20">
        <v>0</v>
      </c>
    </row>
    <row r="21" spans="1:8" x14ac:dyDescent="0.3">
      <c r="A21" s="2" t="s">
        <v>17</v>
      </c>
      <c r="B21" s="14">
        <v>83</v>
      </c>
      <c r="E21">
        <v>0</v>
      </c>
    </row>
    <row r="22" spans="1:8" x14ac:dyDescent="0.3">
      <c r="A22" s="2" t="s">
        <v>18</v>
      </c>
      <c r="B22" s="14">
        <v>83</v>
      </c>
      <c r="C22" s="14">
        <v>50</v>
      </c>
      <c r="D22" s="3"/>
      <c r="E22">
        <v>0</v>
      </c>
    </row>
    <row r="23" spans="1:8" x14ac:dyDescent="0.3">
      <c r="A23" s="2" t="s">
        <v>19</v>
      </c>
      <c r="B23" s="14">
        <v>83</v>
      </c>
      <c r="C23" s="13">
        <v>31.5</v>
      </c>
      <c r="D23" s="6"/>
      <c r="E23">
        <v>0</v>
      </c>
    </row>
    <row r="24" spans="1:8" x14ac:dyDescent="0.3">
      <c r="A24" s="1" t="s">
        <v>20</v>
      </c>
      <c r="E24">
        <v>0</v>
      </c>
    </row>
    <row r="25" spans="1:8" x14ac:dyDescent="0.3">
      <c r="A25" s="1" t="s">
        <v>21</v>
      </c>
      <c r="E25">
        <v>0</v>
      </c>
    </row>
    <row r="26" spans="1:8" x14ac:dyDescent="0.3">
      <c r="A26" s="1" t="s">
        <v>22</v>
      </c>
      <c r="B26" s="14">
        <v>35</v>
      </c>
      <c r="C26" s="14">
        <v>45</v>
      </c>
      <c r="E26">
        <v>0</v>
      </c>
    </row>
    <row r="27" spans="1:8" x14ac:dyDescent="0.3">
      <c r="A27" s="1" t="s">
        <v>23</v>
      </c>
      <c r="D27" s="11"/>
      <c r="E27">
        <v>0</v>
      </c>
    </row>
    <row r="28" spans="1:8" x14ac:dyDescent="0.3">
      <c r="A28" s="1" t="s">
        <v>24</v>
      </c>
      <c r="E28">
        <v>0</v>
      </c>
    </row>
    <row r="29" spans="1:8" x14ac:dyDescent="0.3">
      <c r="A29" s="1" t="s">
        <v>25</v>
      </c>
      <c r="E29">
        <v>0</v>
      </c>
      <c r="H29" s="3"/>
    </row>
    <row r="30" spans="1:8" x14ac:dyDescent="0.3">
      <c r="A30" s="1" t="s">
        <v>26</v>
      </c>
      <c r="E30">
        <v>0</v>
      </c>
    </row>
    <row r="31" spans="1:8" x14ac:dyDescent="0.3">
      <c r="A31" s="1" t="s">
        <v>27</v>
      </c>
      <c r="E31">
        <v>0</v>
      </c>
    </row>
    <row r="32" spans="1:8" x14ac:dyDescent="0.3">
      <c r="A32" s="1" t="s">
        <v>28</v>
      </c>
      <c r="E32">
        <v>0</v>
      </c>
      <c r="G32" s="3"/>
    </row>
    <row r="33" spans="1:5" x14ac:dyDescent="0.3">
      <c r="A33" s="1" t="s">
        <v>29</v>
      </c>
      <c r="C33" s="14">
        <v>50</v>
      </c>
      <c r="E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Camargo Alvarez (PhD Div Env Health Risk Mgt FT)</dc:creator>
  <cp:lastModifiedBy>HAC809</cp:lastModifiedBy>
  <dcterms:created xsi:type="dcterms:W3CDTF">2021-03-15T19:04:03Z</dcterms:created>
  <dcterms:modified xsi:type="dcterms:W3CDTF">2021-05-20T05:52:22Z</dcterms:modified>
</cp:coreProperties>
</file>