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15" yWindow="4530" windowWidth="1680" windowHeight="990" activeTab="3"/>
  </bookViews>
  <sheets>
    <sheet name="results-final" sheetId="1" r:id="rId1"/>
    <sheet name="results" sheetId="2" r:id="rId2"/>
    <sheet name="report" sheetId="4" r:id="rId3"/>
    <sheet name="Q2" sheetId="5" r:id="rId4"/>
  </sheets>
  <definedNames>
    <definedName name="_xlnm._FilterDatabase" localSheetId="2" hidden="1">report!$A$2:$O$20</definedName>
  </definedNames>
  <calcPr calcId="144525"/>
</workbook>
</file>

<file path=xl/calcChain.xml><?xml version="1.0" encoding="utf-8"?>
<calcChain xmlns="http://schemas.openxmlformats.org/spreadsheetml/2006/main">
  <c r="AG12" i="4" l="1"/>
  <c r="AH12" i="4"/>
  <c r="AI12" i="4"/>
  <c r="AJ12" i="4"/>
  <c r="AK12" i="4"/>
  <c r="AL12" i="4"/>
  <c r="AM12" i="4"/>
  <c r="AG13" i="4"/>
  <c r="AH13" i="4"/>
  <c r="AI13" i="4"/>
  <c r="AJ13" i="4"/>
  <c r="AK13" i="4"/>
  <c r="AL13" i="4"/>
  <c r="AM13" i="4"/>
  <c r="AG14" i="4"/>
  <c r="AH14" i="4"/>
  <c r="AI14" i="4"/>
  <c r="AJ14" i="4"/>
  <c r="AK14" i="4"/>
  <c r="AL14" i="4"/>
  <c r="AM14" i="4"/>
  <c r="AG15" i="4"/>
  <c r="AH15" i="4"/>
  <c r="AI15" i="4"/>
  <c r="AJ15" i="4"/>
  <c r="AK15" i="4"/>
  <c r="AL15" i="4"/>
  <c r="AM15" i="4"/>
  <c r="AG16" i="4"/>
  <c r="AH16" i="4"/>
  <c r="AI16" i="4"/>
  <c r="AJ16" i="4"/>
  <c r="AK16" i="4"/>
  <c r="AL16" i="4"/>
  <c r="AM16" i="4"/>
  <c r="AG17" i="4"/>
  <c r="AH17" i="4"/>
  <c r="AI17" i="4"/>
  <c r="AJ17" i="4"/>
  <c r="AK17" i="4"/>
  <c r="AL17" i="4"/>
  <c r="AM17" i="4"/>
  <c r="AF17" i="4"/>
  <c r="AF16" i="4"/>
  <c r="AF15" i="4"/>
  <c r="AF14" i="4"/>
  <c r="AF13" i="4"/>
  <c r="AF12" i="4"/>
  <c r="AF3" i="4"/>
  <c r="AD17" i="4"/>
  <c r="AD16" i="4"/>
  <c r="AD15" i="4"/>
  <c r="AD14" i="4"/>
  <c r="AD13" i="4"/>
  <c r="AD12" i="4"/>
  <c r="AD8" i="4"/>
  <c r="AD6" i="4"/>
  <c r="AD4" i="4"/>
  <c r="AD5" i="4"/>
  <c r="AD7" i="4"/>
  <c r="AD3" i="4"/>
  <c r="AG4" i="4"/>
  <c r="AH4" i="4"/>
  <c r="AI4" i="4"/>
  <c r="AJ4" i="4"/>
  <c r="AK4" i="4"/>
  <c r="AL4" i="4"/>
  <c r="AM4" i="4"/>
  <c r="AG5" i="4"/>
  <c r="AH5" i="4"/>
  <c r="AI5" i="4"/>
  <c r="AJ5" i="4"/>
  <c r="AK5" i="4"/>
  <c r="AL5" i="4"/>
  <c r="AM5" i="4"/>
  <c r="AG6" i="4"/>
  <c r="AH6" i="4"/>
  <c r="AI6" i="4"/>
  <c r="AJ6" i="4"/>
  <c r="AK6" i="4"/>
  <c r="AL6" i="4"/>
  <c r="AM6" i="4"/>
  <c r="AG7" i="4"/>
  <c r="AH7" i="4"/>
  <c r="AI7" i="4"/>
  <c r="AJ7" i="4"/>
  <c r="AK7" i="4"/>
  <c r="AL7" i="4"/>
  <c r="AM7" i="4"/>
  <c r="AG8" i="4"/>
  <c r="AH8" i="4"/>
  <c r="AI8" i="4"/>
  <c r="AJ8" i="4"/>
  <c r="AK8" i="4"/>
  <c r="AL8" i="4"/>
  <c r="AM8" i="4"/>
  <c r="AF8" i="4"/>
  <c r="AF7" i="4"/>
  <c r="AF6" i="4"/>
  <c r="AF5" i="4"/>
  <c r="AF4" i="4"/>
  <c r="AG3" i="4"/>
  <c r="AH3" i="4"/>
  <c r="AI3" i="4"/>
  <c r="AJ3" i="4"/>
  <c r="AK3" i="4"/>
  <c r="AL3" i="4"/>
  <c r="AM3" i="4"/>
  <c r="T4" i="4"/>
  <c r="U4" i="4"/>
  <c r="V4" i="4"/>
  <c r="W4" i="4"/>
  <c r="X4" i="4"/>
  <c r="Y4" i="4"/>
  <c r="Z4" i="4"/>
  <c r="AA4" i="4"/>
  <c r="T5" i="4"/>
  <c r="U5" i="4"/>
  <c r="V5" i="4"/>
  <c r="W5" i="4"/>
  <c r="X5" i="4"/>
  <c r="Y5" i="4"/>
  <c r="Z5" i="4"/>
  <c r="AA5" i="4"/>
  <c r="T7" i="4"/>
  <c r="U7" i="4"/>
  <c r="V7" i="4"/>
  <c r="W7" i="4"/>
  <c r="X7" i="4"/>
  <c r="Y7" i="4"/>
  <c r="Z7" i="4"/>
  <c r="AA7" i="4"/>
  <c r="T8" i="4"/>
  <c r="U8" i="4"/>
  <c r="V8" i="4"/>
  <c r="W8" i="4"/>
  <c r="X8" i="4"/>
  <c r="Y8" i="4"/>
  <c r="Z8" i="4"/>
  <c r="AA8" i="4"/>
  <c r="T19" i="4"/>
  <c r="U19" i="4"/>
  <c r="V19" i="4"/>
  <c r="W19" i="4"/>
  <c r="X19" i="4"/>
  <c r="Y19" i="4"/>
  <c r="Z19" i="4"/>
  <c r="AA19" i="4"/>
  <c r="T20" i="4"/>
  <c r="U20" i="4"/>
  <c r="V20" i="4"/>
  <c r="W20" i="4"/>
  <c r="X20" i="4"/>
  <c r="Y20" i="4"/>
  <c r="Z20" i="4"/>
  <c r="AA20" i="4"/>
  <c r="T16" i="4"/>
  <c r="U16" i="4"/>
  <c r="V16" i="4"/>
  <c r="W16" i="4"/>
  <c r="X16" i="4"/>
  <c r="Y16" i="4"/>
  <c r="Z16" i="4"/>
  <c r="AA16" i="4"/>
  <c r="T17" i="4"/>
  <c r="U17" i="4"/>
  <c r="V17" i="4"/>
  <c r="W17" i="4"/>
  <c r="X17" i="4"/>
  <c r="Y17" i="4"/>
  <c r="Z17" i="4"/>
  <c r="AA17" i="4"/>
  <c r="T13" i="4"/>
  <c r="U13" i="4"/>
  <c r="V13" i="4"/>
  <c r="W13" i="4"/>
  <c r="X13" i="4"/>
  <c r="Y13" i="4"/>
  <c r="Z13" i="4"/>
  <c r="AA13" i="4"/>
  <c r="T14" i="4"/>
  <c r="U14" i="4"/>
  <c r="V14" i="4"/>
  <c r="W14" i="4"/>
  <c r="X14" i="4"/>
  <c r="Y14" i="4"/>
  <c r="Z14" i="4"/>
  <c r="AA14" i="4"/>
  <c r="T10" i="4"/>
  <c r="U10" i="4"/>
  <c r="V10" i="4"/>
  <c r="W10" i="4"/>
  <c r="X10" i="4"/>
  <c r="Y10" i="4"/>
  <c r="Z10" i="4"/>
  <c r="AA10" i="4"/>
  <c r="T11" i="4"/>
  <c r="U11" i="4"/>
  <c r="V11" i="4"/>
  <c r="W11" i="4"/>
  <c r="X11" i="4"/>
  <c r="Y11" i="4"/>
  <c r="Z11" i="4"/>
  <c r="AA11" i="4"/>
  <c r="Q3" i="4"/>
  <c r="T3" i="4"/>
  <c r="U3" i="4"/>
  <c r="V3" i="4"/>
  <c r="W3" i="4"/>
  <c r="X3" i="4"/>
  <c r="Y3" i="4"/>
  <c r="Z3" i="4"/>
  <c r="AA3" i="4"/>
  <c r="AA18" i="4"/>
  <c r="AA15" i="4"/>
  <c r="AA12" i="4"/>
  <c r="AA9" i="4"/>
  <c r="AA6" i="4"/>
  <c r="Z18" i="4"/>
  <c r="Z6" i="4"/>
  <c r="Z9" i="4"/>
  <c r="Z12" i="4"/>
  <c r="Z15" i="4"/>
  <c r="Y18" i="4"/>
  <c r="Y15" i="4"/>
  <c r="Y12" i="4"/>
  <c r="Y9" i="4"/>
  <c r="Y6" i="4"/>
  <c r="X18" i="4"/>
  <c r="X15" i="4"/>
  <c r="X12" i="4"/>
  <c r="X9" i="4"/>
  <c r="X6" i="4"/>
  <c r="W18" i="4"/>
  <c r="W6" i="4"/>
  <c r="W9" i="4"/>
  <c r="W12" i="4"/>
  <c r="W15" i="4"/>
  <c r="V6" i="4"/>
  <c r="V9" i="4"/>
  <c r="V12" i="4"/>
  <c r="V15" i="4"/>
  <c r="V18" i="4"/>
  <c r="U9" i="4"/>
  <c r="U12" i="4"/>
  <c r="U15" i="4"/>
  <c r="U18" i="4"/>
  <c r="U6" i="4"/>
  <c r="T9" i="4"/>
  <c r="T12" i="4"/>
  <c r="T15" i="4"/>
  <c r="T18" i="4"/>
  <c r="T6" i="4"/>
  <c r="Q15" i="4"/>
  <c r="Q9" i="4"/>
</calcChain>
</file>

<file path=xl/sharedStrings.xml><?xml version="1.0" encoding="utf-8"?>
<sst xmlns="http://schemas.openxmlformats.org/spreadsheetml/2006/main" count="419" uniqueCount="45">
  <si>
    <t>[CURAND]</t>
  </si>
  <si>
    <t>precision</t>
  </si>
  <si>
    <t>trials/thread</t>
  </si>
  <si>
    <t>blocks</t>
  </si>
  <si>
    <t>threads/block</t>
  </si>
  <si>
    <t>gpu-pi-time</t>
  </si>
  <si>
    <t>cpu-pi-time</t>
  </si>
  <si>
    <t>pthread-pi-time</t>
  </si>
  <si>
    <t>gpu-pi</t>
  </si>
  <si>
    <t>gpu-error</t>
  </si>
  <si>
    <t>cpu-pi</t>
  </si>
  <si>
    <t>cpu-error</t>
  </si>
  <si>
    <t>pthread-pi</t>
  </si>
  <si>
    <t>pthread-error</t>
  </si>
  <si>
    <t>pthread-count</t>
  </si>
  <si>
    <t>sp</t>
  </si>
  <si>
    <t>dp</t>
  </si>
  <si>
    <t>[MYSTERY]</t>
  </si>
  <si>
    <t>nbins</t>
  </si>
  <si>
    <t>[MYRAND]</t>
  </si>
  <si>
    <t>[THRUST]</t>
  </si>
  <si>
    <t># Trials</t>
  </si>
  <si>
    <t>Single or Double Precision (SP/DP)</t>
  </si>
  <si>
    <t>CPU Parallel [curand] (T=# threads)</t>
  </si>
  <si>
    <t>GPU</t>
  </si>
  <si>
    <t>T=2</t>
  </si>
  <si>
    <t>T=4</t>
  </si>
  <si>
    <t>T=8</t>
  </si>
  <si>
    <t>mystery</t>
  </si>
  <si>
    <t>myrand</t>
  </si>
  <si>
    <t>curand</t>
  </si>
  <si>
    <t>curand-thrust</t>
  </si>
  <si>
    <t>SP</t>
  </si>
  <si>
    <t>PI Estimate</t>
  </si>
  <si>
    <t>Error</t>
  </si>
  <si>
    <t>Time</t>
  </si>
  <si>
    <t>DP</t>
  </si>
  <si>
    <t>Sorted each table by trials/thread seperately</t>
  </si>
  <si>
    <t>Spaced to match the Columns</t>
  </si>
  <si>
    <t>CPU Sequential [curand]</t>
  </si>
  <si>
    <t>N</t>
  </si>
  <si>
    <t>CPU</t>
  </si>
  <si>
    <t>Sequential</t>
  </si>
  <si>
    <t>CPU Parallel (T=# threads)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</si>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</sst>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indexed="56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19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20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6" fillId="3" borderId="0" applyNumberFormat="0" applyBorder="0" applyAlignment="0" applyProtection="0"/>
    <xf numFmtId="0" fontId="7" fillId="6" borderId="13" applyNumberFormat="0" applyAlignment="0" applyProtection="0"/>
    <xf numFmtId="0" fontId="8" fillId="22" borderId="14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13" applyNumberFormat="0" applyAlignment="0" applyProtection="0"/>
    <xf numFmtId="0" fontId="15" fillId="0" borderId="4" applyNumberFormat="0" applyFill="0" applyAlignment="0" applyProtection="0"/>
    <xf numFmtId="0" fontId="16" fillId="23" borderId="0" applyNumberFormat="0" applyBorder="0" applyAlignment="0" applyProtection="0"/>
    <xf numFmtId="0" fontId="1" fillId="24" borderId="15" applyNumberFormat="0" applyFont="0" applyAlignment="0" applyProtection="0"/>
    <xf numFmtId="0" fontId="17" fillId="6" borderId="16" applyNumberFormat="0" applyAlignment="0" applyProtection="0"/>
    <xf numFmtId="0" fontId="18" fillId="0" borderId="0" applyNumberFormat="0" applyFill="0" applyBorder="0" applyAlignment="0" applyProtection="0"/>
    <xf numFmtId="0" fontId="19" fillId="0" borderId="5" applyNumberFormat="0" applyFill="0" applyAlignment="0" applyProtection="0"/>
    <xf numFmtId="0" fontId="20" fillId="0" borderId="0" applyNumberFormat="0" applyFill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0" fillId="0" borderId="6" xfId="0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11" fontId="3" fillId="0" borderId="6" xfId="0" applyNumberFormat="1" applyFont="1" applyBorder="1" applyAlignment="1">
      <alignment vertical="center" wrapText="1"/>
    </xf>
    <xf numFmtId="0" fontId="0" fillId="0" borderId="17" xfId="0" applyBorder="1"/>
    <xf numFmtId="0" fontId="0" fillId="0" borderId="17" xfId="0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7" xfId="0" applyBorder="1" applyAlignment="1"/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7" xfId="0" applyFont="1" applyBorder="1" applyAlignment="1">
      <alignment vertical="center" wrapText="1"/>
    </xf>
    <xf numFmtId="0" fontId="21" fillId="0" borderId="18" xfId="0" applyFont="1" applyBorder="1" applyAlignment="1">
      <alignment vertical="center" wrapText="1"/>
    </xf>
    <xf numFmtId="0" fontId="21" fillId="0" borderId="19" xfId="0" applyFont="1" applyBorder="1" applyAlignment="1">
      <alignment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taken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report!$AF$2</c:f>
              <c:strCache>
                <c:ptCount val="1"/>
                <c:pt idx="0">
                  <c:v>CPU Sequential [curand]</c:v>
                </c:pt>
              </c:strCache>
            </c:strRef>
          </c:tx>
          <c:cat>
            <c:multiLvlStrRef>
              <c:f>report!$AD$3:$AE$8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report!$AF$3:$AF$8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2.41</c:v>
                </c:pt>
                <c:pt idx="3">
                  <c:v>2.29</c:v>
                </c:pt>
                <c:pt idx="4">
                  <c:v>9.5500000000000007</c:v>
                </c:pt>
                <c:pt idx="5">
                  <c:v>9.18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report!$AG$2</c:f>
              <c:strCache>
                <c:ptCount val="1"/>
                <c:pt idx="0">
                  <c:v>T=2</c:v>
                </c:pt>
              </c:strCache>
            </c:strRef>
          </c:tx>
          <c:cat>
            <c:multiLvlStrRef>
              <c:f>report!$AD$3:$AE$8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report!$AG$3:$AG$8</c:f>
              <c:numCache>
                <c:formatCode>General</c:formatCode>
                <c:ptCount val="6"/>
                <c:pt idx="0">
                  <c:v>7.27</c:v>
                </c:pt>
                <c:pt idx="1">
                  <c:v>5.39</c:v>
                </c:pt>
                <c:pt idx="2">
                  <c:v>23.959999</c:v>
                </c:pt>
                <c:pt idx="3">
                  <c:v>22.07</c:v>
                </c:pt>
                <c:pt idx="4">
                  <c:v>76.550003000000004</c:v>
                </c:pt>
                <c:pt idx="5">
                  <c:v>88.220000999999996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report!$AH$2</c:f>
              <c:strCache>
                <c:ptCount val="1"/>
                <c:pt idx="0">
                  <c:v>T=4</c:v>
                </c:pt>
              </c:strCache>
            </c:strRef>
          </c:tx>
          <c:cat>
            <c:multiLvlStrRef>
              <c:f>report!$AD$3:$AE$8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report!$AH$3:$AH$8</c:f>
              <c:numCache>
                <c:formatCode>General</c:formatCode>
                <c:ptCount val="6"/>
                <c:pt idx="0">
                  <c:v>20.74</c:v>
                </c:pt>
                <c:pt idx="1">
                  <c:v>21.219999000000001</c:v>
                </c:pt>
                <c:pt idx="2">
                  <c:v>86.260002</c:v>
                </c:pt>
                <c:pt idx="3">
                  <c:v>75.540001000000004</c:v>
                </c:pt>
                <c:pt idx="4">
                  <c:v>343.23998999999998</c:v>
                </c:pt>
                <c:pt idx="5">
                  <c:v>347.94000199999999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report!$AI$2</c:f>
              <c:strCache>
                <c:ptCount val="1"/>
                <c:pt idx="0">
                  <c:v>T=8</c:v>
                </c:pt>
              </c:strCache>
            </c:strRef>
          </c:tx>
          <c:cat>
            <c:multiLvlStrRef>
              <c:f>report!$AD$3:$AE$8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report!$AI$3:$AI$8</c:f>
              <c:numCache>
                <c:formatCode>General</c:formatCode>
                <c:ptCount val="6"/>
                <c:pt idx="0">
                  <c:v>37.590000000000003</c:v>
                </c:pt>
                <c:pt idx="1">
                  <c:v>34.380001</c:v>
                </c:pt>
                <c:pt idx="2">
                  <c:v>138.33999600000001</c:v>
                </c:pt>
                <c:pt idx="3">
                  <c:v>155.11000100000001</c:v>
                </c:pt>
                <c:pt idx="4">
                  <c:v>523.61999500000002</c:v>
                </c:pt>
                <c:pt idx="5">
                  <c:v>601.72997999999995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report!$AJ$2</c:f>
              <c:strCache>
                <c:ptCount val="1"/>
                <c:pt idx="0">
                  <c:v>mystery</c:v>
                </c:pt>
              </c:strCache>
            </c:strRef>
          </c:tx>
          <c:cat>
            <c:multiLvlStrRef>
              <c:f>report!$AD$3:$AE$8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report!$AJ$3:$AJ$8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0.09</c:v>
                </c:pt>
                <c:pt idx="2">
                  <c:v>0.06</c:v>
                </c:pt>
                <c:pt idx="3">
                  <c:v>0.05</c:v>
                </c:pt>
                <c:pt idx="4">
                  <c:v>0.08</c:v>
                </c:pt>
                <c:pt idx="5">
                  <c:v>0.09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report!$AK$2</c:f>
              <c:strCache>
                <c:ptCount val="1"/>
                <c:pt idx="0">
                  <c:v>myrand</c:v>
                </c:pt>
              </c:strCache>
            </c:strRef>
          </c:tx>
          <c:cat>
            <c:multiLvlStrRef>
              <c:f>report!$AD$3:$AE$8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report!$AK$3:$AK$8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report!$AL$2</c:f>
              <c:strCache>
                <c:ptCount val="1"/>
                <c:pt idx="0">
                  <c:v>curand</c:v>
                </c:pt>
              </c:strCache>
            </c:strRef>
          </c:tx>
          <c:cat>
            <c:multiLvlStrRef>
              <c:f>report!$AD$3:$AE$8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report!$AL$3:$AL$8</c:f>
              <c:numCache>
                <c:formatCode>General</c:formatCode>
                <c:ptCount val="6"/>
                <c:pt idx="0">
                  <c:v>0.6</c:v>
                </c:pt>
                <c:pt idx="1">
                  <c:v>0.62</c:v>
                </c:pt>
                <c:pt idx="2">
                  <c:v>0.19</c:v>
                </c:pt>
                <c:pt idx="3">
                  <c:v>0.18</c:v>
                </c:pt>
                <c:pt idx="4">
                  <c:v>0.53</c:v>
                </c:pt>
                <c:pt idx="5">
                  <c:v>0.54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report!$AM$2</c:f>
              <c:strCache>
                <c:ptCount val="1"/>
                <c:pt idx="0">
                  <c:v>curand-thrust</c:v>
                </c:pt>
              </c:strCache>
            </c:strRef>
          </c:tx>
          <c:cat>
            <c:multiLvlStrRef>
              <c:f>report!$AD$3:$AE$8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report!$AM$3:$AM$8</c:f>
              <c:numCache>
                <c:formatCode>General</c:formatCode>
                <c:ptCount val="6"/>
                <c:pt idx="0">
                  <c:v>0.13</c:v>
                </c:pt>
                <c:pt idx="1">
                  <c:v>0.16</c:v>
                </c:pt>
                <c:pt idx="2">
                  <c:v>0.05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7.0000000000000007E-2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91296"/>
        <c:axId val="105327232"/>
      </c:lineChart>
      <c:catAx>
        <c:axId val="10519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case based on precision and no. of elements in the vector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327232"/>
        <c:crosses val="autoZero"/>
        <c:auto val="1"/>
        <c:lblAlgn val="ctr"/>
        <c:lblOffset val="100"/>
        <c:noMultiLvlLbl val="0"/>
      </c:catAx>
      <c:valAx>
        <c:axId val="105327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taken to calculate by each technique (in mili 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19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of calculation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report!$AF$11</c:f>
              <c:strCache>
                <c:ptCount val="1"/>
                <c:pt idx="0">
                  <c:v>CPU Sequential [curand]</c:v>
                </c:pt>
              </c:strCache>
            </c:strRef>
          </c:tx>
          <c:invertIfNegative val="0"/>
          <c:cat>
            <c:multiLvlStrRef>
              <c:f>report!$AD$12:$AE$17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report!$AF$12:$AF$17</c:f>
              <c:numCache>
                <c:formatCode>General</c:formatCode>
                <c:ptCount val="6"/>
                <c:pt idx="0">
                  <c:v>-1.5100000000000001E-4</c:v>
                </c:pt>
                <c:pt idx="1">
                  <c:v>-1.5100000000000001E-4</c:v>
                </c:pt>
                <c:pt idx="2">
                  <c:v>-1.92E-4</c:v>
                </c:pt>
                <c:pt idx="3">
                  <c:v>-1.92E-4</c:v>
                </c:pt>
                <c:pt idx="4">
                  <c:v>-1.2E-5</c:v>
                </c:pt>
                <c:pt idx="5">
                  <c:v>-1.2E-5</c:v>
                </c:pt>
              </c:numCache>
            </c:numRef>
          </c:val>
        </c:ser>
        <c:ser>
          <c:idx val="3"/>
          <c:order val="1"/>
          <c:tx>
            <c:strRef>
              <c:f>report!$AG$11</c:f>
              <c:strCache>
                <c:ptCount val="1"/>
                <c:pt idx="0">
                  <c:v>T=2</c:v>
                </c:pt>
              </c:strCache>
            </c:strRef>
          </c:tx>
          <c:invertIfNegative val="0"/>
          <c:cat>
            <c:multiLvlStrRef>
              <c:f>report!$AD$12:$AE$17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report!$AG$12:$AG$17</c:f>
              <c:numCache>
                <c:formatCode>General</c:formatCode>
                <c:ptCount val="6"/>
                <c:pt idx="0">
                  <c:v>2.3800000000000001E-4</c:v>
                </c:pt>
                <c:pt idx="1">
                  <c:v>6.9999999999999994E-5</c:v>
                </c:pt>
                <c:pt idx="2">
                  <c:v>1.3200000000000001E-4</c:v>
                </c:pt>
                <c:pt idx="3">
                  <c:v>3.3599999999999998E-4</c:v>
                </c:pt>
                <c:pt idx="4">
                  <c:v>-6.4999999999999994E-5</c:v>
                </c:pt>
                <c:pt idx="5">
                  <c:v>-6.0999999999999999E-5</c:v>
                </c:pt>
              </c:numCache>
            </c:numRef>
          </c:val>
        </c:ser>
        <c:ser>
          <c:idx val="4"/>
          <c:order val="2"/>
          <c:tx>
            <c:strRef>
              <c:f>report!$AH$11</c:f>
              <c:strCache>
                <c:ptCount val="1"/>
                <c:pt idx="0">
                  <c:v>T=4</c:v>
                </c:pt>
              </c:strCache>
            </c:strRef>
          </c:tx>
          <c:invertIfNegative val="0"/>
          <c:cat>
            <c:multiLvlStrRef>
              <c:f>report!$AD$12:$AE$17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report!$AH$12:$AH$17</c:f>
              <c:numCache>
                <c:formatCode>General</c:formatCode>
                <c:ptCount val="6"/>
                <c:pt idx="0">
                  <c:v>6.3999999999999997E-5</c:v>
                </c:pt>
                <c:pt idx="1">
                  <c:v>3.8699999999999997E-4</c:v>
                </c:pt>
                <c:pt idx="2">
                  <c:v>2.24E-4</c:v>
                </c:pt>
                <c:pt idx="3">
                  <c:v>8.1000000000000004E-5</c:v>
                </c:pt>
                <c:pt idx="4">
                  <c:v>-6.9999999999999999E-6</c:v>
                </c:pt>
                <c:pt idx="5">
                  <c:v>-1.26E-4</c:v>
                </c:pt>
              </c:numCache>
            </c:numRef>
          </c:val>
        </c:ser>
        <c:ser>
          <c:idx val="5"/>
          <c:order val="3"/>
          <c:tx>
            <c:strRef>
              <c:f>report!$AI$11</c:f>
              <c:strCache>
                <c:ptCount val="1"/>
                <c:pt idx="0">
                  <c:v>T=8</c:v>
                </c:pt>
              </c:strCache>
            </c:strRef>
          </c:tx>
          <c:invertIfNegative val="0"/>
          <c:cat>
            <c:multiLvlStrRef>
              <c:f>report!$AD$12:$AE$17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report!$AI$12:$AI$17</c:f>
              <c:numCache>
                <c:formatCode>General</c:formatCode>
                <c:ptCount val="6"/>
                <c:pt idx="0">
                  <c:v>4.84E-4</c:v>
                </c:pt>
                <c:pt idx="1">
                  <c:v>2.9500000000000001E-4</c:v>
                </c:pt>
                <c:pt idx="2">
                  <c:v>4.3999999999999999E-5</c:v>
                </c:pt>
                <c:pt idx="3">
                  <c:v>3.6699999999999998E-4</c:v>
                </c:pt>
                <c:pt idx="4">
                  <c:v>-1.2400000000000001E-4</c:v>
                </c:pt>
                <c:pt idx="5">
                  <c:v>-7.7000000000000001E-5</c:v>
                </c:pt>
              </c:numCache>
            </c:numRef>
          </c:val>
        </c:ser>
        <c:ser>
          <c:idx val="6"/>
          <c:order val="4"/>
          <c:tx>
            <c:strRef>
              <c:f>report!$AJ$11</c:f>
              <c:strCache>
                <c:ptCount val="1"/>
                <c:pt idx="0">
                  <c:v>mystery</c:v>
                </c:pt>
              </c:strCache>
            </c:strRef>
          </c:tx>
          <c:invertIfNegative val="0"/>
          <c:cat>
            <c:multiLvlStrRef>
              <c:f>report!$AD$12:$AE$17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report!$AJ$12:$AJ$17</c:f>
              <c:numCache>
                <c:formatCode>General</c:formatCode>
                <c:ptCount val="6"/>
                <c:pt idx="0">
                  <c:v>-1.8200000000000001E-4</c:v>
                </c:pt>
                <c:pt idx="1">
                  <c:v>-3.1000000000000001E-5</c:v>
                </c:pt>
                <c:pt idx="2">
                  <c:v>-5.3000000000000001E-5</c:v>
                </c:pt>
                <c:pt idx="3">
                  <c:v>-3.1000000000000001E-5</c:v>
                </c:pt>
                <c:pt idx="4">
                  <c:v>-1.1E-4</c:v>
                </c:pt>
                <c:pt idx="5">
                  <c:v>-3.1000000000000001E-5</c:v>
                </c:pt>
              </c:numCache>
            </c:numRef>
          </c:val>
        </c:ser>
        <c:ser>
          <c:idx val="7"/>
          <c:order val="5"/>
          <c:tx>
            <c:strRef>
              <c:f>report!$AK$11</c:f>
              <c:strCache>
                <c:ptCount val="1"/>
                <c:pt idx="0">
                  <c:v>myrand</c:v>
                </c:pt>
              </c:strCache>
            </c:strRef>
          </c:tx>
          <c:invertIfNegative val="0"/>
          <c:cat>
            <c:multiLvlStrRef>
              <c:f>report!$AD$12:$AE$17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report!$AK$12:$AK$17</c:f>
              <c:numCache>
                <c:formatCode>General</c:formatCode>
                <c:ptCount val="6"/>
                <c:pt idx="0">
                  <c:v>2.6570000000000001E-3</c:v>
                </c:pt>
                <c:pt idx="1">
                  <c:v>2.6570000000000001E-3</c:v>
                </c:pt>
                <c:pt idx="2">
                  <c:v>-2.0760000000000002E-3</c:v>
                </c:pt>
                <c:pt idx="3">
                  <c:v>-2.085E-3</c:v>
                </c:pt>
                <c:pt idx="4">
                  <c:v>-8.5000000000000006E-5</c:v>
                </c:pt>
                <c:pt idx="5">
                  <c:v>-9.5000000000000005E-5</c:v>
                </c:pt>
              </c:numCache>
            </c:numRef>
          </c:val>
        </c:ser>
        <c:ser>
          <c:idx val="8"/>
          <c:order val="6"/>
          <c:tx>
            <c:strRef>
              <c:f>report!$AL$11</c:f>
              <c:strCache>
                <c:ptCount val="1"/>
                <c:pt idx="0">
                  <c:v>curand</c:v>
                </c:pt>
              </c:strCache>
            </c:strRef>
          </c:tx>
          <c:invertIfNegative val="0"/>
          <c:cat>
            <c:multiLvlStrRef>
              <c:f>report!$AD$12:$AE$17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report!$AL$12:$AL$17</c:f>
              <c:numCache>
                <c:formatCode>General</c:formatCode>
                <c:ptCount val="6"/>
                <c:pt idx="0">
                  <c:v>3.0499999999999999E-4</c:v>
                </c:pt>
                <c:pt idx="1">
                  <c:v>3.0499999999999999E-4</c:v>
                </c:pt>
                <c:pt idx="2">
                  <c:v>-2.02E-4</c:v>
                </c:pt>
                <c:pt idx="3">
                  <c:v>-1.9900000000000001E-4</c:v>
                </c:pt>
                <c:pt idx="4">
                  <c:v>-1.1E-5</c:v>
                </c:pt>
                <c:pt idx="5">
                  <c:v>-1.7E-5</c:v>
                </c:pt>
              </c:numCache>
            </c:numRef>
          </c:val>
        </c:ser>
        <c:ser>
          <c:idx val="9"/>
          <c:order val="7"/>
          <c:tx>
            <c:strRef>
              <c:f>report!$AM$11</c:f>
              <c:strCache>
                <c:ptCount val="1"/>
                <c:pt idx="0">
                  <c:v>curand-thrust</c:v>
                </c:pt>
              </c:strCache>
            </c:strRef>
          </c:tx>
          <c:invertIfNegative val="0"/>
          <c:cat>
            <c:multiLvlStrRef>
              <c:f>report!$AD$12:$AE$17</c:f>
              <c:multiLvlStrCache>
                <c:ptCount val="6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</c:lvl>
                <c:lvl>
                  <c:pt idx="0">
                    <c:v>16777216</c:v>
                  </c:pt>
                  <c:pt idx="1">
                    <c:v>16777216</c:v>
                  </c:pt>
                  <c:pt idx="2">
                    <c:v>67108864</c:v>
                  </c:pt>
                  <c:pt idx="3">
                    <c:v>67108864</c:v>
                  </c:pt>
                  <c:pt idx="4">
                    <c:v>268435456</c:v>
                  </c:pt>
                  <c:pt idx="5">
                    <c:v>268435456</c:v>
                  </c:pt>
                </c:lvl>
              </c:multiLvlStrCache>
            </c:multiLvlStrRef>
          </c:cat>
          <c:val>
            <c:numRef>
              <c:f>report!$AM$12:$AM$17</c:f>
              <c:numCache>
                <c:formatCode>General</c:formatCode>
                <c:ptCount val="6"/>
                <c:pt idx="0">
                  <c:v>-1.091082E-4</c:v>
                </c:pt>
                <c:pt idx="1">
                  <c:v>-1.091082E-4</c:v>
                </c:pt>
                <c:pt idx="2">
                  <c:v>6.5414209999999995E-5</c:v>
                </c:pt>
                <c:pt idx="3">
                  <c:v>6.5652620000000004E-5</c:v>
                </c:pt>
                <c:pt idx="4">
                  <c:v>-1.397918E-5</c:v>
                </c:pt>
                <c:pt idx="5">
                  <c:v>-1.374077E-5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00608"/>
        <c:axId val="162502528"/>
      </c:barChart>
      <c:catAx>
        <c:axId val="16250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</a:t>
                </a:r>
                <a:r>
                  <a:rPr lang="en-US" baseline="0"/>
                  <a:t> case based on precision and no. of elements in the vector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502528"/>
        <c:crosses val="autoZero"/>
        <c:auto val="1"/>
        <c:lblAlgn val="ctr"/>
        <c:lblOffset val="100"/>
        <c:noMultiLvlLbl val="0"/>
      </c:catAx>
      <c:valAx>
        <c:axId val="162502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of the estimated PI w.r.t actual</a:t>
                </a:r>
                <a:r>
                  <a:rPr lang="en-US" baseline="0"/>
                  <a:t> value up to 10 decimal points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50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'Q2'!$C$2</c:f>
              <c:strCache>
                <c:ptCount val="1"/>
                <c:pt idx="0">
                  <c:v>Sequential</c:v>
                </c:pt>
              </c:strCache>
            </c:strRef>
          </c:tx>
          <c:cat>
            <c:multiLvlStrRef>
              <c:f>'Q2'!$A$3:$B$12</c:f>
              <c:multiLvlStrCache>
                <c:ptCount val="10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  <c:pt idx="6">
                    <c:v>SP</c:v>
                  </c:pt>
                  <c:pt idx="7">
                    <c:v>DP</c:v>
                  </c:pt>
                  <c:pt idx="8">
                    <c:v>SP</c:v>
                  </c:pt>
                  <c:pt idx="9">
                    <c:v>DP</c:v>
                  </c:pt>
                </c:lvl>
                <c:lvl>
                  <c:pt idx="0">
                    <c:v>1000000</c:v>
                  </c:pt>
                  <c:pt idx="2">
                    <c:v>5000000</c:v>
                  </c:pt>
                  <c:pt idx="4">
                    <c:v>10000000</c:v>
                  </c:pt>
                  <c:pt idx="6">
                    <c:v>50000000</c:v>
                  </c:pt>
                  <c:pt idx="8">
                    <c:v>100000000</c:v>
                  </c:pt>
                </c:lvl>
              </c:multiLvlStrCache>
            </c:multiLvlStrRef>
          </c:cat>
          <c:val>
            <c:numRef>
              <c:f>'Q2'!$C$3:$C$12</c:f>
              <c:numCache>
                <c:formatCode>General</c:formatCode>
                <c:ptCount val="10"/>
                <c:pt idx="0">
                  <c:v>1.03</c:v>
                </c:pt>
                <c:pt idx="1">
                  <c:v>1.81</c:v>
                </c:pt>
                <c:pt idx="2">
                  <c:v>5.37</c:v>
                </c:pt>
                <c:pt idx="3">
                  <c:v>8.4</c:v>
                </c:pt>
                <c:pt idx="4">
                  <c:v>10.69</c:v>
                </c:pt>
                <c:pt idx="5">
                  <c:v>17.57</c:v>
                </c:pt>
                <c:pt idx="6">
                  <c:v>55.82</c:v>
                </c:pt>
                <c:pt idx="7">
                  <c:v>78.91</c:v>
                </c:pt>
                <c:pt idx="8">
                  <c:v>106.27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'Q2'!$D$2</c:f>
              <c:strCache>
                <c:ptCount val="1"/>
                <c:pt idx="0">
                  <c:v>T=2</c:v>
                </c:pt>
              </c:strCache>
            </c:strRef>
          </c:tx>
          <c:cat>
            <c:multiLvlStrRef>
              <c:f>'Q2'!$A$3:$B$12</c:f>
              <c:multiLvlStrCache>
                <c:ptCount val="10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  <c:pt idx="6">
                    <c:v>SP</c:v>
                  </c:pt>
                  <c:pt idx="7">
                    <c:v>DP</c:v>
                  </c:pt>
                  <c:pt idx="8">
                    <c:v>SP</c:v>
                  </c:pt>
                  <c:pt idx="9">
                    <c:v>DP</c:v>
                  </c:pt>
                </c:lvl>
                <c:lvl>
                  <c:pt idx="0">
                    <c:v>1000000</c:v>
                  </c:pt>
                  <c:pt idx="2">
                    <c:v>5000000</c:v>
                  </c:pt>
                  <c:pt idx="4">
                    <c:v>10000000</c:v>
                  </c:pt>
                  <c:pt idx="6">
                    <c:v>50000000</c:v>
                  </c:pt>
                  <c:pt idx="8">
                    <c:v>100000000</c:v>
                  </c:pt>
                </c:lvl>
              </c:multiLvlStrCache>
            </c:multiLvlStrRef>
          </c:cat>
          <c:val>
            <c:numRef>
              <c:f>'Q2'!$D$3:$D$12</c:f>
              <c:numCache>
                <c:formatCode>General</c:formatCode>
                <c:ptCount val="10"/>
                <c:pt idx="0">
                  <c:v>1.1599999999999999</c:v>
                </c:pt>
                <c:pt idx="1">
                  <c:v>1.53</c:v>
                </c:pt>
                <c:pt idx="2">
                  <c:v>5.35</c:v>
                </c:pt>
                <c:pt idx="3">
                  <c:v>6.86</c:v>
                </c:pt>
                <c:pt idx="4">
                  <c:v>10.59</c:v>
                </c:pt>
                <c:pt idx="5">
                  <c:v>13.85</c:v>
                </c:pt>
                <c:pt idx="6">
                  <c:v>35.5</c:v>
                </c:pt>
                <c:pt idx="7">
                  <c:v>59.62</c:v>
                </c:pt>
                <c:pt idx="8">
                  <c:v>73.150000000000006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'Q2'!$E$2</c:f>
              <c:strCache>
                <c:ptCount val="1"/>
                <c:pt idx="0">
                  <c:v>T=4</c:v>
                </c:pt>
              </c:strCache>
            </c:strRef>
          </c:tx>
          <c:cat>
            <c:multiLvlStrRef>
              <c:f>'Q2'!$A$3:$B$12</c:f>
              <c:multiLvlStrCache>
                <c:ptCount val="10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  <c:pt idx="6">
                    <c:v>SP</c:v>
                  </c:pt>
                  <c:pt idx="7">
                    <c:v>DP</c:v>
                  </c:pt>
                  <c:pt idx="8">
                    <c:v>SP</c:v>
                  </c:pt>
                  <c:pt idx="9">
                    <c:v>DP</c:v>
                  </c:pt>
                </c:lvl>
                <c:lvl>
                  <c:pt idx="0">
                    <c:v>1000000</c:v>
                  </c:pt>
                  <c:pt idx="2">
                    <c:v>5000000</c:v>
                  </c:pt>
                  <c:pt idx="4">
                    <c:v>10000000</c:v>
                  </c:pt>
                  <c:pt idx="6">
                    <c:v>50000000</c:v>
                  </c:pt>
                  <c:pt idx="8">
                    <c:v>100000000</c:v>
                  </c:pt>
                </c:lvl>
              </c:multiLvlStrCache>
            </c:multiLvlStrRef>
          </c:cat>
          <c:val>
            <c:numRef>
              <c:f>'Q2'!$E$3:$E$12</c:f>
              <c:numCache>
                <c:formatCode>General</c:formatCode>
                <c:ptCount val="10"/>
                <c:pt idx="0">
                  <c:v>0.66</c:v>
                </c:pt>
                <c:pt idx="1">
                  <c:v>1.23</c:v>
                </c:pt>
                <c:pt idx="2">
                  <c:v>3.04</c:v>
                </c:pt>
                <c:pt idx="3">
                  <c:v>5.57</c:v>
                </c:pt>
                <c:pt idx="4">
                  <c:v>5.99</c:v>
                </c:pt>
                <c:pt idx="5">
                  <c:v>11.1</c:v>
                </c:pt>
                <c:pt idx="6">
                  <c:v>28.4</c:v>
                </c:pt>
                <c:pt idx="7">
                  <c:v>54.11</c:v>
                </c:pt>
                <c:pt idx="8">
                  <c:v>55.25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'Q2'!$F$2</c:f>
              <c:strCache>
                <c:ptCount val="1"/>
                <c:pt idx="0">
                  <c:v>T=8</c:v>
                </c:pt>
              </c:strCache>
            </c:strRef>
          </c:tx>
          <c:cat>
            <c:multiLvlStrRef>
              <c:f>'Q2'!$A$3:$B$12</c:f>
              <c:multiLvlStrCache>
                <c:ptCount val="10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  <c:pt idx="6">
                    <c:v>SP</c:v>
                  </c:pt>
                  <c:pt idx="7">
                    <c:v>DP</c:v>
                  </c:pt>
                  <c:pt idx="8">
                    <c:v>SP</c:v>
                  </c:pt>
                  <c:pt idx="9">
                    <c:v>DP</c:v>
                  </c:pt>
                </c:lvl>
                <c:lvl>
                  <c:pt idx="0">
                    <c:v>1000000</c:v>
                  </c:pt>
                  <c:pt idx="2">
                    <c:v>5000000</c:v>
                  </c:pt>
                  <c:pt idx="4">
                    <c:v>10000000</c:v>
                  </c:pt>
                  <c:pt idx="6">
                    <c:v>50000000</c:v>
                  </c:pt>
                  <c:pt idx="8">
                    <c:v>100000000</c:v>
                  </c:pt>
                </c:lvl>
              </c:multiLvlStrCache>
            </c:multiLvlStrRef>
          </c:cat>
          <c:val>
            <c:numRef>
              <c:f>'Q2'!$F$3:$F$12</c:f>
              <c:numCache>
                <c:formatCode>General</c:formatCode>
                <c:ptCount val="10"/>
                <c:pt idx="0">
                  <c:v>0.42</c:v>
                </c:pt>
                <c:pt idx="1">
                  <c:v>1.29</c:v>
                </c:pt>
                <c:pt idx="2">
                  <c:v>3.05</c:v>
                </c:pt>
                <c:pt idx="3">
                  <c:v>5.84</c:v>
                </c:pt>
                <c:pt idx="4">
                  <c:v>5.78</c:v>
                </c:pt>
                <c:pt idx="5">
                  <c:v>11.6</c:v>
                </c:pt>
                <c:pt idx="6">
                  <c:v>29.46</c:v>
                </c:pt>
                <c:pt idx="7">
                  <c:v>55.84</c:v>
                </c:pt>
                <c:pt idx="8">
                  <c:v>57.79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'Q2'!$G$2</c:f>
              <c:strCache>
                <c:ptCount val="1"/>
                <c:pt idx="0">
                  <c:v>GPU</c:v>
                </c:pt>
              </c:strCache>
            </c:strRef>
          </c:tx>
          <c:cat>
            <c:multiLvlStrRef>
              <c:f>'Q2'!$A$3:$B$12</c:f>
              <c:multiLvlStrCache>
                <c:ptCount val="10"/>
                <c:lvl>
                  <c:pt idx="0">
                    <c:v>SP</c:v>
                  </c:pt>
                  <c:pt idx="1">
                    <c:v>DP</c:v>
                  </c:pt>
                  <c:pt idx="2">
                    <c:v>SP</c:v>
                  </c:pt>
                  <c:pt idx="3">
                    <c:v>DP</c:v>
                  </c:pt>
                  <c:pt idx="4">
                    <c:v>SP</c:v>
                  </c:pt>
                  <c:pt idx="5">
                    <c:v>DP</c:v>
                  </c:pt>
                  <c:pt idx="6">
                    <c:v>SP</c:v>
                  </c:pt>
                  <c:pt idx="7">
                    <c:v>DP</c:v>
                  </c:pt>
                  <c:pt idx="8">
                    <c:v>SP</c:v>
                  </c:pt>
                  <c:pt idx="9">
                    <c:v>DP</c:v>
                  </c:pt>
                </c:lvl>
                <c:lvl>
                  <c:pt idx="0">
                    <c:v>1000000</c:v>
                  </c:pt>
                  <c:pt idx="2">
                    <c:v>5000000</c:v>
                  </c:pt>
                  <c:pt idx="4">
                    <c:v>10000000</c:v>
                  </c:pt>
                  <c:pt idx="6">
                    <c:v>50000000</c:v>
                  </c:pt>
                  <c:pt idx="8">
                    <c:v>100000000</c:v>
                  </c:pt>
                </c:lvl>
              </c:multiLvlStrCache>
            </c:multiLvlStrRef>
          </c:cat>
          <c:val>
            <c:numRef>
              <c:f>'Q2'!$G$3:$G$12</c:f>
              <c:numCache>
                <c:formatCode>General</c:formatCode>
                <c:ptCount val="10"/>
                <c:pt idx="0">
                  <c:v>71.849999999999994</c:v>
                </c:pt>
                <c:pt idx="1">
                  <c:v>87.56</c:v>
                </c:pt>
                <c:pt idx="2">
                  <c:v>89.27</c:v>
                </c:pt>
                <c:pt idx="3">
                  <c:v>98.95</c:v>
                </c:pt>
                <c:pt idx="4">
                  <c:v>91.89</c:v>
                </c:pt>
                <c:pt idx="5">
                  <c:v>109.5</c:v>
                </c:pt>
                <c:pt idx="6">
                  <c:v>163.72999999999999</c:v>
                </c:pt>
                <c:pt idx="7">
                  <c:v>254.62</c:v>
                </c:pt>
                <c:pt idx="8">
                  <c:v>254.8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41312"/>
        <c:axId val="165742848"/>
      </c:lineChart>
      <c:catAx>
        <c:axId val="1657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Test case based on precision and no. of elements in the vector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65742848"/>
        <c:crosses val="autoZero"/>
        <c:auto val="1"/>
        <c:lblAlgn val="ctr"/>
        <c:lblOffset val="100"/>
        <c:noMultiLvlLbl val="0"/>
      </c:catAx>
      <c:valAx>
        <c:axId val="165742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taken to calculate by each technique (in mili 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74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300036</xdr:colOff>
      <xdr:row>0</xdr:row>
      <xdr:rowOff>152400</xdr:rowOff>
    </xdr:from>
    <xdr:to>
      <xdr:col>57</xdr:col>
      <xdr:colOff>342899</xdr:colOff>
      <xdr:row>26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266700</xdr:colOff>
      <xdr:row>28</xdr:row>
      <xdr:rowOff>66676</xdr:rowOff>
    </xdr:from>
    <xdr:to>
      <xdr:col>57</xdr:col>
      <xdr:colOff>361950</xdr:colOff>
      <xdr:row>55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554005</xdr:colOff>
      <xdr:row>6</xdr:row>
      <xdr:rowOff>165229</xdr:rowOff>
    </xdr:from>
    <xdr:to>
      <xdr:col>23</xdr:col>
      <xdr:colOff>59872</xdr:colOff>
      <xdr:row>34</xdr:row>
      <xdr:rowOff>153176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9" workbookViewId="0">
      <selection activeCell="O40" sqref="A20:O40"/>
    </sheetView>
  </sheetViews>
  <sheetFormatPr defaultRowHeight="15" x14ac:dyDescent="0.25"/>
  <cols>
    <col min="12" max="12" width="9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0</v>
      </c>
      <c r="B2" t="s">
        <v>15</v>
      </c>
      <c r="C2">
        <v>256</v>
      </c>
      <c r="D2">
        <v>256</v>
      </c>
      <c r="E2">
        <v>256</v>
      </c>
      <c r="F2">
        <v>0.6</v>
      </c>
      <c r="G2">
        <v>0.57999999999999996</v>
      </c>
      <c r="H2">
        <v>7.27</v>
      </c>
      <c r="I2">
        <v>3.1418979999999999</v>
      </c>
      <c r="J2">
        <v>3.0499999999999999E-4</v>
      </c>
      <c r="K2">
        <v>3.1414409999999999</v>
      </c>
      <c r="L2">
        <v>-1.5100000000000001E-4</v>
      </c>
      <c r="M2">
        <v>3.1418309999999998</v>
      </c>
      <c r="N2">
        <v>2.3800000000000001E-4</v>
      </c>
      <c r="O2">
        <v>2</v>
      </c>
    </row>
    <row r="3" spans="1:15" x14ac:dyDescent="0.25">
      <c r="A3" t="s">
        <v>0</v>
      </c>
      <c r="B3" t="s">
        <v>15</v>
      </c>
      <c r="C3">
        <v>1024</v>
      </c>
      <c r="D3">
        <v>256</v>
      </c>
      <c r="E3">
        <v>256</v>
      </c>
      <c r="F3">
        <v>0.19</v>
      </c>
      <c r="G3">
        <v>2.41</v>
      </c>
      <c r="H3">
        <v>23.959999</v>
      </c>
      <c r="I3">
        <v>3.1413899999999999</v>
      </c>
      <c r="J3">
        <v>-2.02E-4</v>
      </c>
      <c r="K3">
        <v>3.1414010000000001</v>
      </c>
      <c r="L3">
        <v>-1.92E-4</v>
      </c>
      <c r="M3">
        <v>3.1417250000000001</v>
      </c>
      <c r="N3">
        <v>1.3200000000000001E-4</v>
      </c>
      <c r="O3">
        <v>2</v>
      </c>
    </row>
    <row r="4" spans="1:15" x14ac:dyDescent="0.25">
      <c r="A4" t="s">
        <v>0</v>
      </c>
      <c r="B4" t="s">
        <v>15</v>
      </c>
      <c r="C4">
        <v>4096</v>
      </c>
      <c r="D4">
        <v>256</v>
      </c>
      <c r="E4">
        <v>256</v>
      </c>
      <c r="F4">
        <v>0.53</v>
      </c>
      <c r="G4">
        <v>9.5500000000000007</v>
      </c>
      <c r="H4">
        <v>76.550003000000004</v>
      </c>
      <c r="I4">
        <v>3.1415820000000001</v>
      </c>
      <c r="J4">
        <v>-1.1E-5</v>
      </c>
      <c r="K4">
        <v>3.141581</v>
      </c>
      <c r="L4">
        <v>-1.2E-5</v>
      </c>
      <c r="M4">
        <v>3.1415280000000001</v>
      </c>
      <c r="N4">
        <v>-6.4999999999999994E-5</v>
      </c>
      <c r="O4">
        <v>2</v>
      </c>
    </row>
    <row r="5" spans="1:15" x14ac:dyDescent="0.25">
      <c r="A5" t="s">
        <v>0</v>
      </c>
      <c r="B5" t="s">
        <v>15</v>
      </c>
      <c r="C5">
        <v>256</v>
      </c>
      <c r="D5">
        <v>256</v>
      </c>
      <c r="E5">
        <v>256</v>
      </c>
      <c r="F5">
        <v>0.1</v>
      </c>
      <c r="G5">
        <v>0.61</v>
      </c>
      <c r="H5">
        <v>20.74</v>
      </c>
      <c r="I5">
        <v>3.1418979999999999</v>
      </c>
      <c r="J5">
        <v>3.0499999999999999E-4</v>
      </c>
      <c r="K5">
        <v>3.1414409999999999</v>
      </c>
      <c r="L5">
        <v>-1.5100000000000001E-4</v>
      </c>
      <c r="M5">
        <v>3.1416569999999999</v>
      </c>
      <c r="N5">
        <v>6.3999999999999997E-5</v>
      </c>
      <c r="O5">
        <v>4</v>
      </c>
    </row>
    <row r="6" spans="1:15" x14ac:dyDescent="0.25">
      <c r="A6" t="s">
        <v>0</v>
      </c>
      <c r="B6" t="s">
        <v>15</v>
      </c>
      <c r="C6">
        <v>1024</v>
      </c>
      <c r="D6">
        <v>256</v>
      </c>
      <c r="E6">
        <v>256</v>
      </c>
      <c r="F6">
        <v>0.19</v>
      </c>
      <c r="G6">
        <v>2.38</v>
      </c>
      <c r="H6">
        <v>86.260002</v>
      </c>
      <c r="I6">
        <v>3.1413899999999999</v>
      </c>
      <c r="J6">
        <v>-2.02E-4</v>
      </c>
      <c r="K6">
        <v>3.1414010000000001</v>
      </c>
      <c r="L6">
        <v>-1.92E-4</v>
      </c>
      <c r="M6">
        <v>3.1418170000000001</v>
      </c>
      <c r="N6">
        <v>2.24E-4</v>
      </c>
      <c r="O6">
        <v>4</v>
      </c>
    </row>
    <row r="7" spans="1:15" x14ac:dyDescent="0.25">
      <c r="A7" t="s">
        <v>0</v>
      </c>
      <c r="B7" t="s">
        <v>15</v>
      </c>
      <c r="C7">
        <v>4096</v>
      </c>
      <c r="D7">
        <v>256</v>
      </c>
      <c r="E7">
        <v>256</v>
      </c>
      <c r="F7">
        <v>0.53</v>
      </c>
      <c r="G7">
        <v>9.4700000000000006</v>
      </c>
      <c r="H7">
        <v>343.23998999999998</v>
      </c>
      <c r="I7">
        <v>3.1415820000000001</v>
      </c>
      <c r="J7">
        <v>-1.1E-5</v>
      </c>
      <c r="K7">
        <v>3.141581</v>
      </c>
      <c r="L7">
        <v>-1.2E-5</v>
      </c>
      <c r="M7">
        <v>3.1415850000000001</v>
      </c>
      <c r="N7">
        <v>-6.9999999999999999E-6</v>
      </c>
      <c r="O7">
        <v>4</v>
      </c>
    </row>
    <row r="8" spans="1:15" x14ac:dyDescent="0.25">
      <c r="A8" t="s">
        <v>0</v>
      </c>
      <c r="B8" t="s">
        <v>15</v>
      </c>
      <c r="C8">
        <v>256</v>
      </c>
      <c r="D8">
        <v>256</v>
      </c>
      <c r="E8">
        <v>256</v>
      </c>
      <c r="F8">
        <v>0.09</v>
      </c>
      <c r="G8">
        <v>0.62</v>
      </c>
      <c r="H8">
        <v>37.590000000000003</v>
      </c>
      <c r="I8">
        <v>3.1418979999999999</v>
      </c>
      <c r="J8">
        <v>3.0499999999999999E-4</v>
      </c>
      <c r="K8">
        <v>3.1414409999999999</v>
      </c>
      <c r="L8">
        <v>-1.5100000000000001E-4</v>
      </c>
      <c r="M8">
        <v>3.1420759999999999</v>
      </c>
      <c r="N8">
        <v>4.84E-4</v>
      </c>
      <c r="O8">
        <v>8</v>
      </c>
    </row>
    <row r="9" spans="1:15" x14ac:dyDescent="0.25">
      <c r="A9" t="s">
        <v>0</v>
      </c>
      <c r="B9" t="s">
        <v>15</v>
      </c>
      <c r="C9">
        <v>1024</v>
      </c>
      <c r="D9">
        <v>256</v>
      </c>
      <c r="E9">
        <v>256</v>
      </c>
      <c r="F9">
        <v>0.18</v>
      </c>
      <c r="G9">
        <v>2.39</v>
      </c>
      <c r="H9">
        <v>138.33999600000001</v>
      </c>
      <c r="I9">
        <v>3.1413899999999999</v>
      </c>
      <c r="J9">
        <v>-2.02E-4</v>
      </c>
      <c r="K9">
        <v>3.1414010000000001</v>
      </c>
      <c r="L9">
        <v>-1.92E-4</v>
      </c>
      <c r="M9">
        <v>3.1416360000000001</v>
      </c>
      <c r="N9">
        <v>4.3999999999999999E-5</v>
      </c>
      <c r="O9">
        <v>8</v>
      </c>
    </row>
    <row r="10" spans="1:15" x14ac:dyDescent="0.25">
      <c r="A10" t="s">
        <v>0</v>
      </c>
      <c r="B10" t="s">
        <v>15</v>
      </c>
      <c r="C10">
        <v>4096</v>
      </c>
      <c r="D10">
        <v>256</v>
      </c>
      <c r="E10">
        <v>256</v>
      </c>
      <c r="F10">
        <v>0.53</v>
      </c>
      <c r="G10">
        <v>9.4600000000000009</v>
      </c>
      <c r="H10">
        <v>523.61999500000002</v>
      </c>
      <c r="I10">
        <v>3.1415820000000001</v>
      </c>
      <c r="J10">
        <v>-1.1E-5</v>
      </c>
      <c r="K10">
        <v>3.141581</v>
      </c>
      <c r="L10">
        <v>-1.2E-5</v>
      </c>
      <c r="M10">
        <v>3.1414689999999998</v>
      </c>
      <c r="N10">
        <v>-1.2400000000000001E-4</v>
      </c>
      <c r="O10">
        <v>8</v>
      </c>
    </row>
    <row r="11" spans="1:15" x14ac:dyDescent="0.25">
      <c r="A11" t="s">
        <v>0</v>
      </c>
      <c r="B11" t="s">
        <v>16</v>
      </c>
      <c r="C11">
        <v>256</v>
      </c>
      <c r="D11">
        <v>256</v>
      </c>
      <c r="E11">
        <v>256</v>
      </c>
      <c r="F11">
        <v>0.62</v>
      </c>
      <c r="G11">
        <v>0.57999999999999996</v>
      </c>
      <c r="H11">
        <v>5.39</v>
      </c>
      <c r="I11">
        <v>3.1418979999999999</v>
      </c>
      <c r="J11">
        <v>3.0499999999999999E-4</v>
      </c>
      <c r="K11">
        <v>3.1414409999999999</v>
      </c>
      <c r="L11">
        <v>-1.5100000000000001E-4</v>
      </c>
      <c r="M11">
        <v>3.1416629999999999</v>
      </c>
      <c r="N11">
        <v>6.9999999999999994E-5</v>
      </c>
      <c r="O11">
        <v>2</v>
      </c>
    </row>
    <row r="12" spans="1:15" x14ac:dyDescent="0.25">
      <c r="A12" t="s">
        <v>0</v>
      </c>
      <c r="B12" t="s">
        <v>16</v>
      </c>
      <c r="C12">
        <v>1024</v>
      </c>
      <c r="D12">
        <v>256</v>
      </c>
      <c r="E12">
        <v>256</v>
      </c>
      <c r="F12">
        <v>0.18</v>
      </c>
      <c r="G12">
        <v>2.29</v>
      </c>
      <c r="H12">
        <v>22.07</v>
      </c>
      <c r="I12">
        <v>3.141394</v>
      </c>
      <c r="J12">
        <v>-1.9900000000000001E-4</v>
      </c>
      <c r="K12">
        <v>3.1414</v>
      </c>
      <c r="L12">
        <v>-1.92E-4</v>
      </c>
      <c r="M12">
        <v>3.1419280000000001</v>
      </c>
      <c r="N12">
        <v>3.3599999999999998E-4</v>
      </c>
      <c r="O12">
        <v>2</v>
      </c>
    </row>
    <row r="13" spans="1:15" x14ac:dyDescent="0.25">
      <c r="A13" t="s">
        <v>0</v>
      </c>
      <c r="B13" t="s">
        <v>16</v>
      </c>
      <c r="C13">
        <v>4096</v>
      </c>
      <c r="D13">
        <v>256</v>
      </c>
      <c r="E13">
        <v>256</v>
      </c>
      <c r="F13">
        <v>0.54</v>
      </c>
      <c r="G13">
        <v>9.18</v>
      </c>
      <c r="H13">
        <v>88.220000999999996</v>
      </c>
      <c r="I13">
        <v>3.1415760000000001</v>
      </c>
      <c r="J13">
        <v>-1.7E-5</v>
      </c>
      <c r="K13">
        <v>3.141581</v>
      </c>
      <c r="L13">
        <v>-1.2E-5</v>
      </c>
      <c r="M13">
        <v>3.1415320000000002</v>
      </c>
      <c r="N13">
        <v>-6.0999999999999999E-5</v>
      </c>
      <c r="O13">
        <v>2</v>
      </c>
    </row>
    <row r="14" spans="1:15" x14ac:dyDescent="0.25">
      <c r="A14" t="s">
        <v>0</v>
      </c>
      <c r="B14" t="s">
        <v>16</v>
      </c>
      <c r="C14">
        <v>256</v>
      </c>
      <c r="D14">
        <v>256</v>
      </c>
      <c r="E14">
        <v>256</v>
      </c>
      <c r="F14">
        <v>0.11</v>
      </c>
      <c r="G14">
        <v>0.59</v>
      </c>
      <c r="H14">
        <v>21.219999000000001</v>
      </c>
      <c r="I14">
        <v>3.1418979999999999</v>
      </c>
      <c r="J14">
        <v>3.0499999999999999E-4</v>
      </c>
      <c r="K14">
        <v>3.1414409999999999</v>
      </c>
      <c r="L14">
        <v>-1.5100000000000001E-4</v>
      </c>
      <c r="M14">
        <v>3.1419800000000002</v>
      </c>
      <c r="N14">
        <v>3.8699999999999997E-4</v>
      </c>
      <c r="O14">
        <v>4</v>
      </c>
    </row>
    <row r="15" spans="1:15" x14ac:dyDescent="0.25">
      <c r="A15" t="s">
        <v>0</v>
      </c>
      <c r="B15" t="s">
        <v>16</v>
      </c>
      <c r="C15">
        <v>1024</v>
      </c>
      <c r="D15">
        <v>256</v>
      </c>
      <c r="E15">
        <v>256</v>
      </c>
      <c r="F15">
        <v>0.18</v>
      </c>
      <c r="G15">
        <v>2.35</v>
      </c>
      <c r="H15">
        <v>75.540001000000004</v>
      </c>
      <c r="I15">
        <v>3.141394</v>
      </c>
      <c r="J15">
        <v>-1.9900000000000001E-4</v>
      </c>
      <c r="K15">
        <v>3.1414</v>
      </c>
      <c r="L15">
        <v>-1.92E-4</v>
      </c>
      <c r="M15">
        <v>3.1416729999999999</v>
      </c>
      <c r="N15">
        <v>8.1000000000000004E-5</v>
      </c>
      <c r="O15">
        <v>4</v>
      </c>
    </row>
    <row r="16" spans="1:15" x14ac:dyDescent="0.25">
      <c r="A16" t="s">
        <v>0</v>
      </c>
      <c r="B16" t="s">
        <v>16</v>
      </c>
      <c r="C16">
        <v>4096</v>
      </c>
      <c r="D16">
        <v>256</v>
      </c>
      <c r="E16">
        <v>256</v>
      </c>
      <c r="F16">
        <v>0.54</v>
      </c>
      <c r="G16">
        <v>9.14</v>
      </c>
      <c r="H16">
        <v>347.94000199999999</v>
      </c>
      <c r="I16">
        <v>3.1415760000000001</v>
      </c>
      <c r="J16">
        <v>-1.7E-5</v>
      </c>
      <c r="K16">
        <v>3.141581</v>
      </c>
      <c r="L16">
        <v>-1.2E-5</v>
      </c>
      <c r="M16">
        <v>3.1414659999999999</v>
      </c>
      <c r="N16">
        <v>-1.26E-4</v>
      </c>
      <c r="O16">
        <v>4</v>
      </c>
    </row>
    <row r="17" spans="1:15" x14ac:dyDescent="0.25">
      <c r="A17" t="s">
        <v>0</v>
      </c>
      <c r="B17" t="s">
        <v>16</v>
      </c>
      <c r="C17">
        <v>256</v>
      </c>
      <c r="D17">
        <v>256</v>
      </c>
      <c r="E17">
        <v>256</v>
      </c>
      <c r="F17">
        <v>0.09</v>
      </c>
      <c r="G17">
        <v>0.6</v>
      </c>
      <c r="H17">
        <v>34.380001</v>
      </c>
      <c r="I17">
        <v>3.1418979999999999</v>
      </c>
      <c r="J17">
        <v>3.0499999999999999E-4</v>
      </c>
      <c r="K17">
        <v>3.1414409999999999</v>
      </c>
      <c r="L17">
        <v>-1.5100000000000001E-4</v>
      </c>
      <c r="M17">
        <v>3.1418870000000001</v>
      </c>
      <c r="N17">
        <v>2.9500000000000001E-4</v>
      </c>
      <c r="O17">
        <v>8</v>
      </c>
    </row>
    <row r="18" spans="1:15" x14ac:dyDescent="0.25">
      <c r="A18" t="s">
        <v>0</v>
      </c>
      <c r="B18" t="s">
        <v>16</v>
      </c>
      <c r="C18">
        <v>1024</v>
      </c>
      <c r="D18">
        <v>256</v>
      </c>
      <c r="E18">
        <v>256</v>
      </c>
      <c r="F18">
        <v>0.18</v>
      </c>
      <c r="G18">
        <v>2.33</v>
      </c>
      <c r="H18">
        <v>155.11000100000001</v>
      </c>
      <c r="I18">
        <v>3.141394</v>
      </c>
      <c r="J18">
        <v>-1.9900000000000001E-4</v>
      </c>
      <c r="K18">
        <v>3.1414</v>
      </c>
      <c r="L18">
        <v>-1.92E-4</v>
      </c>
      <c r="M18">
        <v>3.1419600000000001</v>
      </c>
      <c r="N18">
        <v>3.6699999999999998E-4</v>
      </c>
      <c r="O18">
        <v>8</v>
      </c>
    </row>
    <row r="19" spans="1:15" x14ac:dyDescent="0.25">
      <c r="A19" t="s">
        <v>0</v>
      </c>
      <c r="B19" t="s">
        <v>16</v>
      </c>
      <c r="C19">
        <v>4096</v>
      </c>
      <c r="D19">
        <v>256</v>
      </c>
      <c r="E19">
        <v>256</v>
      </c>
      <c r="F19">
        <v>0.53</v>
      </c>
      <c r="G19">
        <v>9.16</v>
      </c>
      <c r="H19">
        <v>601.72997999999995</v>
      </c>
      <c r="I19">
        <v>3.1415760000000001</v>
      </c>
      <c r="J19">
        <v>-1.7E-5</v>
      </c>
      <c r="K19">
        <v>3.141581</v>
      </c>
      <c r="L19">
        <v>-1.2E-5</v>
      </c>
      <c r="M19">
        <v>3.1415160000000002</v>
      </c>
      <c r="N19">
        <v>-7.7000000000000001E-5</v>
      </c>
      <c r="O19">
        <v>8</v>
      </c>
    </row>
    <row r="20" spans="1:15" x14ac:dyDescent="0.25">
      <c r="A20" t="s">
        <v>17</v>
      </c>
      <c r="B20" t="s">
        <v>1</v>
      </c>
      <c r="C20" t="s">
        <v>18</v>
      </c>
      <c r="D20" t="s">
        <v>3</v>
      </c>
      <c r="E20" t="s">
        <v>4</v>
      </c>
      <c r="F20" t="s">
        <v>5</v>
      </c>
      <c r="G20" t="s">
        <v>6</v>
      </c>
      <c r="I20" t="s">
        <v>8</v>
      </c>
      <c r="J20" t="s">
        <v>9</v>
      </c>
      <c r="K20" t="s">
        <v>10</v>
      </c>
      <c r="L20" t="s">
        <v>11</v>
      </c>
    </row>
    <row r="21" spans="1:15" x14ac:dyDescent="0.25">
      <c r="A21" t="s">
        <v>17</v>
      </c>
      <c r="B21" t="s">
        <v>15</v>
      </c>
      <c r="C21">
        <v>256</v>
      </c>
      <c r="D21">
        <v>256</v>
      </c>
      <c r="E21">
        <v>256</v>
      </c>
      <c r="F21">
        <v>7.0000000000000007E-2</v>
      </c>
      <c r="G21">
        <v>0.56000000000000005</v>
      </c>
      <c r="I21">
        <v>3.1414110000000002</v>
      </c>
      <c r="J21">
        <v>-1.8200000000000001E-4</v>
      </c>
      <c r="K21">
        <v>3.1414409999999999</v>
      </c>
      <c r="L21">
        <v>-1.5100000000000001E-4</v>
      </c>
    </row>
    <row r="22" spans="1:15" x14ac:dyDescent="0.25">
      <c r="A22" t="s">
        <v>17</v>
      </c>
      <c r="B22" t="s">
        <v>15</v>
      </c>
      <c r="C22">
        <v>1024</v>
      </c>
      <c r="D22">
        <v>256</v>
      </c>
      <c r="E22">
        <v>256</v>
      </c>
      <c r="F22">
        <v>0.06</v>
      </c>
      <c r="G22">
        <v>2.27</v>
      </c>
      <c r="I22">
        <v>3.14154</v>
      </c>
      <c r="J22">
        <v>-5.3000000000000001E-5</v>
      </c>
      <c r="K22">
        <v>3.1414010000000001</v>
      </c>
      <c r="L22">
        <v>-1.92E-4</v>
      </c>
    </row>
    <row r="23" spans="1:15" x14ac:dyDescent="0.25">
      <c r="A23" t="s">
        <v>17</v>
      </c>
      <c r="B23" t="s">
        <v>15</v>
      </c>
      <c r="C23">
        <v>4096</v>
      </c>
      <c r="D23">
        <v>256</v>
      </c>
      <c r="E23">
        <v>256</v>
      </c>
      <c r="F23">
        <v>0.08</v>
      </c>
      <c r="G23">
        <v>9</v>
      </c>
      <c r="I23">
        <v>3.141483</v>
      </c>
      <c r="J23">
        <v>-1.1E-4</v>
      </c>
      <c r="K23">
        <v>3.141581</v>
      </c>
      <c r="L23">
        <v>-1.2E-5</v>
      </c>
    </row>
    <row r="24" spans="1:15" x14ac:dyDescent="0.25">
      <c r="A24" t="s">
        <v>17</v>
      </c>
      <c r="B24" t="s">
        <v>16</v>
      </c>
      <c r="C24">
        <v>256</v>
      </c>
      <c r="D24">
        <v>256</v>
      </c>
      <c r="E24">
        <v>256</v>
      </c>
      <c r="F24">
        <v>0.09</v>
      </c>
      <c r="G24">
        <v>0.56999999999999995</v>
      </c>
      <c r="I24">
        <v>3.141562</v>
      </c>
      <c r="J24">
        <v>-3.1000000000000001E-5</v>
      </c>
      <c r="K24">
        <v>3.1414409999999999</v>
      </c>
      <c r="L24">
        <v>-1.5100000000000001E-4</v>
      </c>
    </row>
    <row r="25" spans="1:15" x14ac:dyDescent="0.25">
      <c r="A25" t="s">
        <v>17</v>
      </c>
      <c r="B25" t="s">
        <v>16</v>
      </c>
      <c r="C25">
        <v>1024</v>
      </c>
      <c r="D25">
        <v>256</v>
      </c>
      <c r="E25">
        <v>256</v>
      </c>
      <c r="F25">
        <v>0.05</v>
      </c>
      <c r="G25">
        <v>2.33</v>
      </c>
      <c r="I25">
        <v>3.141562</v>
      </c>
      <c r="J25">
        <v>-3.1000000000000001E-5</v>
      </c>
      <c r="K25">
        <v>3.1414</v>
      </c>
      <c r="L25">
        <v>-1.92E-4</v>
      </c>
    </row>
    <row r="26" spans="1:15" x14ac:dyDescent="0.25">
      <c r="A26" t="s">
        <v>17</v>
      </c>
      <c r="B26" t="s">
        <v>16</v>
      </c>
      <c r="C26">
        <v>4096</v>
      </c>
      <c r="D26">
        <v>256</v>
      </c>
      <c r="E26">
        <v>256</v>
      </c>
      <c r="F26">
        <v>0.09</v>
      </c>
      <c r="G26">
        <v>9.18</v>
      </c>
      <c r="I26">
        <v>3.141562</v>
      </c>
      <c r="J26">
        <v>-3.1000000000000001E-5</v>
      </c>
      <c r="K26">
        <v>3.141581</v>
      </c>
      <c r="L26">
        <v>-1.2E-5</v>
      </c>
    </row>
    <row r="27" spans="1:15" x14ac:dyDescent="0.25">
      <c r="A27" t="s">
        <v>19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8</v>
      </c>
      <c r="J27" t="s">
        <v>9</v>
      </c>
      <c r="K27" t="s">
        <v>10</v>
      </c>
      <c r="L27" t="s">
        <v>11</v>
      </c>
    </row>
    <row r="28" spans="1:15" x14ac:dyDescent="0.25">
      <c r="A28" t="s">
        <v>19</v>
      </c>
      <c r="B28" t="s">
        <v>15</v>
      </c>
      <c r="C28">
        <v>256</v>
      </c>
      <c r="D28">
        <v>256</v>
      </c>
      <c r="E28">
        <v>256</v>
      </c>
      <c r="F28">
        <v>7.0000000000000007E-2</v>
      </c>
      <c r="G28">
        <v>0.56999999999999995</v>
      </c>
      <c r="I28">
        <v>3.1442489999999998</v>
      </c>
      <c r="J28">
        <v>2.6570000000000001E-3</v>
      </c>
      <c r="K28">
        <v>3.1414409999999999</v>
      </c>
      <c r="L28">
        <v>-1.5100000000000001E-4</v>
      </c>
    </row>
    <row r="29" spans="1:15" x14ac:dyDescent="0.25">
      <c r="A29" t="s">
        <v>19</v>
      </c>
      <c r="B29" t="s">
        <v>15</v>
      </c>
      <c r="C29">
        <v>1024</v>
      </c>
      <c r="D29">
        <v>256</v>
      </c>
      <c r="E29">
        <v>256</v>
      </c>
      <c r="F29">
        <v>0.06</v>
      </c>
      <c r="G29">
        <v>2.29</v>
      </c>
      <c r="I29">
        <v>3.1395170000000001</v>
      </c>
      <c r="J29">
        <v>-2.0760000000000002E-3</v>
      </c>
      <c r="K29">
        <v>3.1414010000000001</v>
      </c>
      <c r="L29">
        <v>-1.92E-4</v>
      </c>
    </row>
    <row r="30" spans="1:15" x14ac:dyDescent="0.25">
      <c r="A30" t="s">
        <v>19</v>
      </c>
      <c r="B30" t="s">
        <v>15</v>
      </c>
      <c r="C30">
        <v>4096</v>
      </c>
      <c r="D30">
        <v>256</v>
      </c>
      <c r="E30">
        <v>256</v>
      </c>
      <c r="F30">
        <v>0.12</v>
      </c>
      <c r="G30">
        <v>9.02</v>
      </c>
      <c r="I30">
        <v>3.1415069999999998</v>
      </c>
      <c r="J30">
        <v>-8.5000000000000006E-5</v>
      </c>
      <c r="K30">
        <v>3.141581</v>
      </c>
      <c r="L30">
        <v>-1.2E-5</v>
      </c>
    </row>
    <row r="31" spans="1:15" x14ac:dyDescent="0.25">
      <c r="A31" t="s">
        <v>19</v>
      </c>
      <c r="B31" t="s">
        <v>16</v>
      </c>
      <c r="C31">
        <v>256</v>
      </c>
      <c r="D31">
        <v>256</v>
      </c>
      <c r="E31">
        <v>256</v>
      </c>
      <c r="F31">
        <v>7.0000000000000007E-2</v>
      </c>
      <c r="G31">
        <v>0.57999999999999996</v>
      </c>
      <c r="I31">
        <v>3.1442489999999998</v>
      </c>
      <c r="J31">
        <v>2.6570000000000001E-3</v>
      </c>
      <c r="K31">
        <v>3.1414409999999999</v>
      </c>
      <c r="L31">
        <v>-1.5100000000000001E-4</v>
      </c>
    </row>
    <row r="32" spans="1:15" x14ac:dyDescent="0.25">
      <c r="A32" t="s">
        <v>19</v>
      </c>
      <c r="B32" t="s">
        <v>16</v>
      </c>
      <c r="C32">
        <v>1024</v>
      </c>
      <c r="D32">
        <v>256</v>
      </c>
      <c r="E32">
        <v>256</v>
      </c>
      <c r="F32">
        <v>0.06</v>
      </c>
      <c r="G32">
        <v>2.2999999999999998</v>
      </c>
      <c r="I32">
        <v>3.139507</v>
      </c>
      <c r="J32">
        <v>-2.085E-3</v>
      </c>
      <c r="K32">
        <v>3.1414</v>
      </c>
      <c r="L32">
        <v>-1.92E-4</v>
      </c>
    </row>
    <row r="33" spans="1:12" x14ac:dyDescent="0.25">
      <c r="A33" t="s">
        <v>19</v>
      </c>
      <c r="B33" t="s">
        <v>16</v>
      </c>
      <c r="C33">
        <v>4096</v>
      </c>
      <c r="D33">
        <v>256</v>
      </c>
      <c r="E33">
        <v>256</v>
      </c>
      <c r="F33">
        <v>0.12</v>
      </c>
      <c r="G33">
        <v>9.18</v>
      </c>
      <c r="I33">
        <v>3.1414979999999999</v>
      </c>
      <c r="J33">
        <v>-9.5000000000000005E-5</v>
      </c>
      <c r="K33">
        <v>3.141581</v>
      </c>
      <c r="L33">
        <v>-1.2E-5</v>
      </c>
    </row>
    <row r="34" spans="1:12" x14ac:dyDescent="0.25">
      <c r="A34" t="s">
        <v>20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I34" t="s">
        <v>8</v>
      </c>
      <c r="J34" t="s">
        <v>9</v>
      </c>
    </row>
    <row r="35" spans="1:12" x14ac:dyDescent="0.25">
      <c r="A35" t="s">
        <v>20</v>
      </c>
      <c r="B35" t="s">
        <v>15</v>
      </c>
      <c r="C35">
        <v>256</v>
      </c>
      <c r="D35">
        <v>256</v>
      </c>
      <c r="E35">
        <v>256</v>
      </c>
      <c r="F35">
        <v>0.13</v>
      </c>
      <c r="I35">
        <v>3.1414840000000002</v>
      </c>
      <c r="J35">
        <v>-1.091082E-4</v>
      </c>
    </row>
    <row r="36" spans="1:12" x14ac:dyDescent="0.25">
      <c r="A36" t="s">
        <v>20</v>
      </c>
      <c r="B36" t="s">
        <v>15</v>
      </c>
      <c r="C36">
        <v>1024</v>
      </c>
      <c r="D36">
        <v>256</v>
      </c>
      <c r="E36">
        <v>256</v>
      </c>
      <c r="F36">
        <v>0.05</v>
      </c>
      <c r="I36">
        <v>3.1416580000000001</v>
      </c>
      <c r="J36" s="1">
        <v>6.5414209999999995E-5</v>
      </c>
    </row>
    <row r="37" spans="1:12" x14ac:dyDescent="0.25">
      <c r="A37" t="s">
        <v>20</v>
      </c>
      <c r="B37" t="s">
        <v>15</v>
      </c>
      <c r="C37">
        <v>4096</v>
      </c>
      <c r="D37">
        <v>256</v>
      </c>
      <c r="E37">
        <v>256</v>
      </c>
      <c r="F37">
        <v>7.0000000000000007E-2</v>
      </c>
      <c r="I37">
        <v>3.1415790000000001</v>
      </c>
      <c r="J37" s="1">
        <v>-1.397918E-5</v>
      </c>
    </row>
    <row r="38" spans="1:12" x14ac:dyDescent="0.25">
      <c r="A38" t="s">
        <v>20</v>
      </c>
      <c r="B38" t="s">
        <v>16</v>
      </c>
      <c r="C38">
        <v>256</v>
      </c>
      <c r="D38">
        <v>256</v>
      </c>
      <c r="E38">
        <v>256</v>
      </c>
      <c r="F38">
        <v>0.16</v>
      </c>
      <c r="I38">
        <v>3.1414840000000002</v>
      </c>
      <c r="J38">
        <v>-1.091082E-4</v>
      </c>
    </row>
    <row r="39" spans="1:12" x14ac:dyDescent="0.25">
      <c r="A39" t="s">
        <v>20</v>
      </c>
      <c r="B39" t="s">
        <v>16</v>
      </c>
      <c r="C39">
        <v>1024</v>
      </c>
      <c r="D39">
        <v>256</v>
      </c>
      <c r="E39">
        <v>256</v>
      </c>
      <c r="F39">
        <v>0.05</v>
      </c>
      <c r="I39">
        <v>3.1416580000000001</v>
      </c>
      <c r="J39" s="1">
        <v>6.5652620000000004E-5</v>
      </c>
    </row>
    <row r="40" spans="1:12" x14ac:dyDescent="0.25">
      <c r="A40" t="s">
        <v>20</v>
      </c>
      <c r="B40" t="s">
        <v>16</v>
      </c>
      <c r="C40">
        <v>4096</v>
      </c>
      <c r="D40">
        <v>256</v>
      </c>
      <c r="E40">
        <v>256</v>
      </c>
      <c r="F40">
        <v>7.0000000000000007E-2</v>
      </c>
      <c r="I40">
        <v>3.1415790000000001</v>
      </c>
      <c r="J40" s="1">
        <v>-1.374077E-5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P2" sqref="P2"/>
    </sheetView>
  </sheetViews>
  <sheetFormatPr defaultRowHeight="15" x14ac:dyDescent="0.25"/>
  <cols>
    <col min="1" max="1" width="14.5703125" customWidth="1"/>
    <col min="3" max="3" width="12.140625" bestFit="1" customWidth="1"/>
    <col min="4" max="4" width="6.5703125" bestFit="1" customWidth="1"/>
    <col min="5" max="5" width="13.42578125" bestFit="1" customWidth="1"/>
    <col min="6" max="6" width="11.5703125" bestFit="1" customWidth="1"/>
    <col min="7" max="7" width="11.42578125" bestFit="1" customWidth="1"/>
    <col min="8" max="8" width="15.42578125" bestFit="1" customWidth="1"/>
    <col min="9" max="9" width="9.28515625" customWidth="1"/>
    <col min="10" max="12" width="9.7109375" bestFit="1" customWidth="1"/>
    <col min="13" max="13" width="10.42578125" bestFit="1" customWidth="1"/>
    <col min="14" max="14" width="13.28515625" bestFit="1" customWidth="1"/>
    <col min="15" max="15" width="13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0</v>
      </c>
      <c r="B2" t="s">
        <v>15</v>
      </c>
      <c r="C2">
        <v>256</v>
      </c>
      <c r="D2">
        <v>256</v>
      </c>
      <c r="E2">
        <v>256</v>
      </c>
      <c r="F2">
        <v>0.6</v>
      </c>
      <c r="G2">
        <v>0.57999999999999996</v>
      </c>
      <c r="H2">
        <v>6.95</v>
      </c>
      <c r="I2">
        <v>3.1418979999999999</v>
      </c>
      <c r="J2">
        <v>3.0499999999999999E-4</v>
      </c>
      <c r="K2">
        <v>3.1414409999999999</v>
      </c>
      <c r="L2">
        <v>-1.5100000000000001E-4</v>
      </c>
      <c r="M2">
        <v>3.1418279999999998</v>
      </c>
      <c r="N2">
        <v>2.3499999999999999E-4</v>
      </c>
      <c r="O2">
        <v>2</v>
      </c>
    </row>
    <row r="3" spans="1:15" x14ac:dyDescent="0.25">
      <c r="A3" t="s">
        <v>0</v>
      </c>
      <c r="B3" t="s">
        <v>15</v>
      </c>
      <c r="C3">
        <v>1024</v>
      </c>
      <c r="D3">
        <v>256</v>
      </c>
      <c r="E3">
        <v>256</v>
      </c>
      <c r="F3">
        <v>0.18</v>
      </c>
      <c r="G3">
        <v>2.4</v>
      </c>
      <c r="H3">
        <v>28.33</v>
      </c>
      <c r="I3">
        <v>3.1413899999999999</v>
      </c>
      <c r="J3">
        <v>-2.02E-4</v>
      </c>
      <c r="K3">
        <v>3.1414010000000001</v>
      </c>
      <c r="L3">
        <v>-1.92E-4</v>
      </c>
      <c r="M3">
        <v>3.1419480000000002</v>
      </c>
      <c r="N3">
        <v>3.5500000000000001E-4</v>
      </c>
      <c r="O3">
        <v>2</v>
      </c>
    </row>
    <row r="4" spans="1:15" x14ac:dyDescent="0.25">
      <c r="A4" t="s">
        <v>0</v>
      </c>
      <c r="B4" t="s">
        <v>15</v>
      </c>
      <c r="C4">
        <v>4096</v>
      </c>
      <c r="D4">
        <v>256</v>
      </c>
      <c r="E4">
        <v>256</v>
      </c>
      <c r="F4">
        <v>0.54</v>
      </c>
      <c r="G4">
        <v>9.4600000000000009</v>
      </c>
      <c r="H4">
        <v>96.949996999999996</v>
      </c>
      <c r="I4">
        <v>3.1415820000000001</v>
      </c>
      <c r="J4">
        <v>-1.1E-5</v>
      </c>
      <c r="K4">
        <v>3.141581</v>
      </c>
      <c r="L4">
        <v>-1.2E-5</v>
      </c>
      <c r="M4">
        <v>3.141451</v>
      </c>
      <c r="N4">
        <v>-1.4100000000000001E-4</v>
      </c>
      <c r="O4">
        <v>2</v>
      </c>
    </row>
    <row r="5" spans="1:15" x14ac:dyDescent="0.25">
      <c r="A5" t="s">
        <v>0</v>
      </c>
      <c r="B5" t="s">
        <v>15</v>
      </c>
      <c r="C5">
        <v>256</v>
      </c>
      <c r="D5">
        <v>256</v>
      </c>
      <c r="E5">
        <v>256</v>
      </c>
      <c r="F5">
        <v>0.12</v>
      </c>
      <c r="G5">
        <v>0.59</v>
      </c>
      <c r="H5">
        <v>21.67</v>
      </c>
      <c r="I5">
        <v>3.1418979999999999</v>
      </c>
      <c r="J5">
        <v>3.0499999999999999E-4</v>
      </c>
      <c r="K5">
        <v>3.1414409999999999</v>
      </c>
      <c r="L5">
        <v>-1.5100000000000001E-4</v>
      </c>
      <c r="M5">
        <v>3.1415150000000001</v>
      </c>
      <c r="N5">
        <v>-7.7999999999999999E-5</v>
      </c>
      <c r="O5">
        <v>4</v>
      </c>
    </row>
    <row r="6" spans="1:15" x14ac:dyDescent="0.25">
      <c r="A6" t="s">
        <v>0</v>
      </c>
      <c r="B6" t="s">
        <v>15</v>
      </c>
      <c r="C6">
        <v>1024</v>
      </c>
      <c r="D6">
        <v>256</v>
      </c>
      <c r="E6">
        <v>256</v>
      </c>
      <c r="F6">
        <v>0.18</v>
      </c>
      <c r="G6">
        <v>2.41</v>
      </c>
      <c r="H6">
        <v>81.580001999999993</v>
      </c>
      <c r="I6">
        <v>3.1413899999999999</v>
      </c>
      <c r="J6">
        <v>-2.02E-4</v>
      </c>
      <c r="K6">
        <v>3.1414010000000001</v>
      </c>
      <c r="L6">
        <v>-1.92E-4</v>
      </c>
      <c r="M6">
        <v>3.1415670000000002</v>
      </c>
      <c r="N6">
        <v>-2.5999999999999998E-5</v>
      </c>
      <c r="O6">
        <v>4</v>
      </c>
    </row>
    <row r="7" spans="1:15" x14ac:dyDescent="0.25">
      <c r="A7" t="s">
        <v>0</v>
      </c>
      <c r="B7" t="s">
        <v>15</v>
      </c>
      <c r="C7">
        <v>4096</v>
      </c>
      <c r="D7">
        <v>256</v>
      </c>
      <c r="E7">
        <v>256</v>
      </c>
      <c r="F7">
        <v>0.52</v>
      </c>
      <c r="G7">
        <v>9.52</v>
      </c>
      <c r="H7">
        <v>313.64001500000001</v>
      </c>
      <c r="I7">
        <v>3.1415820000000001</v>
      </c>
      <c r="J7">
        <v>-1.1E-5</v>
      </c>
      <c r="K7">
        <v>3.141581</v>
      </c>
      <c r="L7">
        <v>-1.2E-5</v>
      </c>
      <c r="M7">
        <v>3.1414930000000001</v>
      </c>
      <c r="N7">
        <v>-1E-4</v>
      </c>
      <c r="O7">
        <v>4</v>
      </c>
    </row>
    <row r="8" spans="1:15" x14ac:dyDescent="0.25">
      <c r="A8" t="s">
        <v>0</v>
      </c>
      <c r="B8" t="s">
        <v>15</v>
      </c>
      <c r="C8">
        <v>256</v>
      </c>
      <c r="D8">
        <v>256</v>
      </c>
      <c r="E8">
        <v>256</v>
      </c>
      <c r="F8">
        <v>0.09</v>
      </c>
      <c r="G8">
        <v>0.6</v>
      </c>
      <c r="H8">
        <v>38.209999000000003</v>
      </c>
      <c r="I8">
        <v>3.1418979999999999</v>
      </c>
      <c r="J8">
        <v>3.0499999999999999E-4</v>
      </c>
      <c r="K8">
        <v>3.1414409999999999</v>
      </c>
      <c r="L8">
        <v>-1.5100000000000001E-4</v>
      </c>
      <c r="M8">
        <v>3.1418849999999998</v>
      </c>
      <c r="N8">
        <v>2.92E-4</v>
      </c>
      <c r="O8">
        <v>8</v>
      </c>
    </row>
    <row r="9" spans="1:15" x14ac:dyDescent="0.25">
      <c r="A9" t="s">
        <v>0</v>
      </c>
      <c r="B9" t="s">
        <v>15</v>
      </c>
      <c r="C9">
        <v>1024</v>
      </c>
      <c r="D9">
        <v>256</v>
      </c>
      <c r="E9">
        <v>256</v>
      </c>
      <c r="F9">
        <v>0.18</v>
      </c>
      <c r="G9">
        <v>2.39</v>
      </c>
      <c r="H9">
        <v>149.85000600000001</v>
      </c>
      <c r="I9">
        <v>3.1413899999999999</v>
      </c>
      <c r="J9">
        <v>-2.02E-4</v>
      </c>
      <c r="K9">
        <v>3.1414010000000001</v>
      </c>
      <c r="L9">
        <v>-1.92E-4</v>
      </c>
      <c r="M9">
        <v>3.1417310000000001</v>
      </c>
      <c r="N9">
        <v>1.3899999999999999E-4</v>
      </c>
      <c r="O9">
        <v>8</v>
      </c>
    </row>
    <row r="10" spans="1:15" x14ac:dyDescent="0.25">
      <c r="A10" t="s">
        <v>0</v>
      </c>
      <c r="B10" t="s">
        <v>15</v>
      </c>
      <c r="C10">
        <v>4096</v>
      </c>
      <c r="D10">
        <v>256</v>
      </c>
      <c r="E10">
        <v>256</v>
      </c>
      <c r="F10">
        <v>0.52</v>
      </c>
      <c r="G10">
        <v>9.4700000000000006</v>
      </c>
      <c r="H10">
        <v>543.47003199999995</v>
      </c>
      <c r="I10">
        <v>3.1415820000000001</v>
      </c>
      <c r="J10">
        <v>-1.1E-5</v>
      </c>
      <c r="K10">
        <v>3.141581</v>
      </c>
      <c r="L10">
        <v>-1.2E-5</v>
      </c>
      <c r="M10">
        <v>3.14154</v>
      </c>
      <c r="N10">
        <v>-5.3000000000000001E-5</v>
      </c>
      <c r="O10">
        <v>8</v>
      </c>
    </row>
    <row r="11" spans="1:15" x14ac:dyDescent="0.25">
      <c r="A11" t="s">
        <v>0</v>
      </c>
      <c r="B11" t="s">
        <v>16</v>
      </c>
      <c r="C11">
        <v>256</v>
      </c>
      <c r="D11">
        <v>256</v>
      </c>
      <c r="E11">
        <v>256</v>
      </c>
      <c r="F11">
        <v>0.62</v>
      </c>
      <c r="G11">
        <v>0.56000000000000005</v>
      </c>
      <c r="H11">
        <v>5.55</v>
      </c>
      <c r="I11">
        <v>3.1418979999999999</v>
      </c>
      <c r="J11">
        <v>3.0499999999999999E-4</v>
      </c>
      <c r="K11">
        <v>3.1414409999999999</v>
      </c>
      <c r="L11">
        <v>-1.5100000000000001E-4</v>
      </c>
      <c r="M11">
        <v>3.1417920000000001</v>
      </c>
      <c r="N11">
        <v>2.0000000000000001E-4</v>
      </c>
      <c r="O11">
        <v>2</v>
      </c>
    </row>
    <row r="12" spans="1:15" x14ac:dyDescent="0.25">
      <c r="A12" t="s">
        <v>0</v>
      </c>
      <c r="B12" t="s">
        <v>16</v>
      </c>
      <c r="C12">
        <v>1024</v>
      </c>
      <c r="D12">
        <v>256</v>
      </c>
      <c r="E12">
        <v>256</v>
      </c>
      <c r="F12">
        <v>0.18</v>
      </c>
      <c r="G12">
        <v>2.38</v>
      </c>
      <c r="H12">
        <v>21.129999000000002</v>
      </c>
      <c r="I12">
        <v>3.141394</v>
      </c>
      <c r="J12">
        <v>-1.9900000000000001E-4</v>
      </c>
      <c r="K12">
        <v>3.1414</v>
      </c>
      <c r="L12">
        <v>-1.92E-4</v>
      </c>
      <c r="M12">
        <v>3.1418789999999999</v>
      </c>
      <c r="N12">
        <v>2.8600000000000001E-4</v>
      </c>
      <c r="O12">
        <v>2</v>
      </c>
    </row>
    <row r="13" spans="1:15" x14ac:dyDescent="0.25">
      <c r="A13" t="s">
        <v>0</v>
      </c>
      <c r="B13" t="s">
        <v>16</v>
      </c>
      <c r="C13">
        <v>4096</v>
      </c>
      <c r="D13">
        <v>256</v>
      </c>
      <c r="E13">
        <v>256</v>
      </c>
      <c r="F13">
        <v>0.54</v>
      </c>
      <c r="G13">
        <v>9.14</v>
      </c>
      <c r="H13">
        <v>78.230002999999996</v>
      </c>
      <c r="I13">
        <v>3.1415760000000001</v>
      </c>
      <c r="J13">
        <v>-1.7E-5</v>
      </c>
      <c r="K13">
        <v>3.141581</v>
      </c>
      <c r="L13">
        <v>-1.2E-5</v>
      </c>
      <c r="M13">
        <v>3.1415350000000002</v>
      </c>
      <c r="N13">
        <v>-5.7000000000000003E-5</v>
      </c>
      <c r="O13">
        <v>2</v>
      </c>
    </row>
    <row r="14" spans="1:15" x14ac:dyDescent="0.25">
      <c r="A14" t="s">
        <v>0</v>
      </c>
      <c r="B14" t="s">
        <v>16</v>
      </c>
      <c r="C14">
        <v>256</v>
      </c>
      <c r="D14">
        <v>256</v>
      </c>
      <c r="E14">
        <v>256</v>
      </c>
      <c r="F14">
        <v>0.11</v>
      </c>
      <c r="G14">
        <v>0.57999999999999996</v>
      </c>
      <c r="H14">
        <v>21.059999000000001</v>
      </c>
      <c r="I14">
        <v>3.1418979999999999</v>
      </c>
      <c r="J14">
        <v>3.0499999999999999E-4</v>
      </c>
      <c r="K14">
        <v>3.1414409999999999</v>
      </c>
      <c r="L14">
        <v>-1.5100000000000001E-4</v>
      </c>
      <c r="M14">
        <v>3.141991</v>
      </c>
      <c r="N14">
        <v>3.9800000000000002E-4</v>
      </c>
      <c r="O14">
        <v>4</v>
      </c>
    </row>
    <row r="15" spans="1:15" x14ac:dyDescent="0.25">
      <c r="A15" t="s">
        <v>0</v>
      </c>
      <c r="B15" t="s">
        <v>16</v>
      </c>
      <c r="C15">
        <v>1024</v>
      </c>
      <c r="D15">
        <v>256</v>
      </c>
      <c r="E15">
        <v>256</v>
      </c>
      <c r="F15">
        <v>0.18</v>
      </c>
      <c r="G15">
        <v>2.2999999999999998</v>
      </c>
      <c r="H15">
        <v>71.629997000000003</v>
      </c>
      <c r="I15">
        <v>3.141394</v>
      </c>
      <c r="J15">
        <v>-1.9900000000000001E-4</v>
      </c>
      <c r="K15">
        <v>3.1414</v>
      </c>
      <c r="L15">
        <v>-1.92E-4</v>
      </c>
      <c r="M15">
        <v>3.142026</v>
      </c>
      <c r="N15">
        <v>4.3399999999999998E-4</v>
      </c>
      <c r="O15">
        <v>4</v>
      </c>
    </row>
    <row r="16" spans="1:15" x14ac:dyDescent="0.25">
      <c r="A16" t="s">
        <v>0</v>
      </c>
      <c r="B16" t="s">
        <v>16</v>
      </c>
      <c r="C16">
        <v>4096</v>
      </c>
      <c r="D16">
        <v>256</v>
      </c>
      <c r="E16">
        <v>256</v>
      </c>
      <c r="F16">
        <v>0.53</v>
      </c>
      <c r="G16">
        <v>9.2100000000000009</v>
      </c>
      <c r="H16">
        <v>578.86999500000002</v>
      </c>
      <c r="I16">
        <v>3.1415760000000001</v>
      </c>
      <c r="J16">
        <v>-1.7E-5</v>
      </c>
      <c r="K16">
        <v>3.141581</v>
      </c>
      <c r="L16">
        <v>-1.2E-5</v>
      </c>
      <c r="M16">
        <v>3.1415829999999998</v>
      </c>
      <c r="N16">
        <v>-1.0000000000000001E-5</v>
      </c>
      <c r="O16">
        <v>4</v>
      </c>
    </row>
    <row r="17" spans="1:15" x14ac:dyDescent="0.25">
      <c r="A17" t="s">
        <v>0</v>
      </c>
      <c r="B17" t="s">
        <v>16</v>
      </c>
      <c r="C17">
        <v>256</v>
      </c>
      <c r="D17">
        <v>256</v>
      </c>
      <c r="E17">
        <v>256</v>
      </c>
      <c r="F17">
        <v>0.1</v>
      </c>
      <c r="G17">
        <v>0.59</v>
      </c>
      <c r="H17">
        <v>37.919998</v>
      </c>
      <c r="I17">
        <v>3.1418979999999999</v>
      </c>
      <c r="J17">
        <v>3.0499999999999999E-4</v>
      </c>
      <c r="K17">
        <v>3.1414409999999999</v>
      </c>
      <c r="L17">
        <v>-1.5100000000000001E-4</v>
      </c>
      <c r="M17">
        <v>3.1415190000000002</v>
      </c>
      <c r="N17">
        <v>-7.3999999999999996E-5</v>
      </c>
      <c r="O17">
        <v>8</v>
      </c>
    </row>
    <row r="18" spans="1:15" x14ac:dyDescent="0.25">
      <c r="A18" t="s">
        <v>0</v>
      </c>
      <c r="B18" t="s">
        <v>16</v>
      </c>
      <c r="C18">
        <v>1024</v>
      </c>
      <c r="D18">
        <v>256</v>
      </c>
      <c r="E18">
        <v>256</v>
      </c>
      <c r="F18">
        <v>0.18</v>
      </c>
      <c r="G18">
        <v>2.34</v>
      </c>
      <c r="H18">
        <v>134.08000200000001</v>
      </c>
      <c r="I18">
        <v>3.141394</v>
      </c>
      <c r="J18">
        <v>-1.9900000000000001E-4</v>
      </c>
      <c r="K18">
        <v>3.1414</v>
      </c>
      <c r="L18">
        <v>-1.92E-4</v>
      </c>
      <c r="M18">
        <v>3.142004</v>
      </c>
      <c r="N18">
        <v>4.1100000000000002E-4</v>
      </c>
      <c r="O18">
        <v>8</v>
      </c>
    </row>
    <row r="19" spans="1:15" x14ac:dyDescent="0.25">
      <c r="A19" t="s">
        <v>0</v>
      </c>
      <c r="B19" t="s">
        <v>16</v>
      </c>
      <c r="C19">
        <v>4096</v>
      </c>
      <c r="D19">
        <v>256</v>
      </c>
      <c r="E19">
        <v>256</v>
      </c>
      <c r="F19">
        <v>0.54</v>
      </c>
      <c r="G19">
        <v>9.17</v>
      </c>
      <c r="H19">
        <v>602.55999799999995</v>
      </c>
      <c r="I19">
        <v>3.1415760000000001</v>
      </c>
      <c r="J19">
        <v>-1.7E-5</v>
      </c>
      <c r="K19">
        <v>3.141581</v>
      </c>
      <c r="L19">
        <v>-1.2E-5</v>
      </c>
      <c r="M19">
        <v>3.1414200000000001</v>
      </c>
      <c r="N19">
        <v>-1.73E-4</v>
      </c>
      <c r="O19">
        <v>8</v>
      </c>
    </row>
    <row r="21" spans="1:15" x14ac:dyDescent="0.25">
      <c r="A21" t="s">
        <v>19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8</v>
      </c>
      <c r="I21" t="s">
        <v>9</v>
      </c>
      <c r="J21" t="s">
        <v>10</v>
      </c>
      <c r="K21" t="s">
        <v>11</v>
      </c>
    </row>
    <row r="22" spans="1:15" x14ac:dyDescent="0.25">
      <c r="A22" t="s">
        <v>19</v>
      </c>
      <c r="B22" t="s">
        <v>15</v>
      </c>
      <c r="C22">
        <v>256</v>
      </c>
      <c r="D22">
        <v>256</v>
      </c>
      <c r="E22">
        <v>256</v>
      </c>
      <c r="F22">
        <v>0.06</v>
      </c>
      <c r="G22">
        <v>0.56999999999999995</v>
      </c>
      <c r="H22">
        <v>3.1442489999999998</v>
      </c>
      <c r="I22">
        <v>2.6570000000000001E-3</v>
      </c>
      <c r="J22">
        <v>3.1414409999999999</v>
      </c>
      <c r="K22">
        <v>-1.5100000000000001E-4</v>
      </c>
    </row>
    <row r="23" spans="1:15" x14ac:dyDescent="0.25">
      <c r="A23" t="s">
        <v>19</v>
      </c>
      <c r="B23" t="s">
        <v>15</v>
      </c>
      <c r="C23">
        <v>1024</v>
      </c>
      <c r="D23">
        <v>256</v>
      </c>
      <c r="E23">
        <v>256</v>
      </c>
      <c r="F23">
        <v>0.06</v>
      </c>
      <c r="G23">
        <v>2.29</v>
      </c>
      <c r="H23">
        <v>3.1395170000000001</v>
      </c>
      <c r="I23">
        <v>-2.0760000000000002E-3</v>
      </c>
      <c r="J23">
        <v>3.1414010000000001</v>
      </c>
      <c r="K23">
        <v>-1.92E-4</v>
      </c>
    </row>
    <row r="24" spans="1:15" x14ac:dyDescent="0.25">
      <c r="A24" t="s">
        <v>19</v>
      </c>
      <c r="B24" t="s">
        <v>15</v>
      </c>
      <c r="C24">
        <v>4096</v>
      </c>
      <c r="D24">
        <v>256</v>
      </c>
      <c r="E24">
        <v>256</v>
      </c>
      <c r="F24">
        <v>0.11</v>
      </c>
      <c r="G24">
        <v>9.0399999999999991</v>
      </c>
      <c r="H24">
        <v>3.1415069999999998</v>
      </c>
      <c r="I24">
        <v>-8.5000000000000006E-5</v>
      </c>
      <c r="J24">
        <v>3.141581</v>
      </c>
      <c r="K24">
        <v>-1.2E-5</v>
      </c>
    </row>
    <row r="25" spans="1:15" x14ac:dyDescent="0.25">
      <c r="A25" t="s">
        <v>19</v>
      </c>
      <c r="B25" t="s">
        <v>16</v>
      </c>
      <c r="C25">
        <v>256</v>
      </c>
      <c r="D25">
        <v>256</v>
      </c>
      <c r="E25">
        <v>256</v>
      </c>
      <c r="F25">
        <v>0.08</v>
      </c>
      <c r="G25">
        <v>0.57999999999999996</v>
      </c>
      <c r="H25">
        <v>3.1442489999999998</v>
      </c>
      <c r="I25">
        <v>2.6570000000000001E-3</v>
      </c>
      <c r="J25">
        <v>3.1414409999999999</v>
      </c>
      <c r="K25">
        <v>-1.5100000000000001E-4</v>
      </c>
    </row>
    <row r="26" spans="1:15" x14ac:dyDescent="0.25">
      <c r="A26" t="s">
        <v>19</v>
      </c>
      <c r="B26" t="s">
        <v>16</v>
      </c>
      <c r="C26">
        <v>1024</v>
      </c>
      <c r="D26">
        <v>256</v>
      </c>
      <c r="E26">
        <v>256</v>
      </c>
      <c r="F26">
        <v>0.06</v>
      </c>
      <c r="G26">
        <v>2.2999999999999998</v>
      </c>
      <c r="H26">
        <v>3.139507</v>
      </c>
      <c r="I26">
        <v>-2.085E-3</v>
      </c>
      <c r="J26">
        <v>3.1414</v>
      </c>
      <c r="K26">
        <v>-1.92E-4</v>
      </c>
    </row>
    <row r="27" spans="1:15" x14ac:dyDescent="0.25">
      <c r="A27" t="s">
        <v>19</v>
      </c>
      <c r="B27" t="s">
        <v>16</v>
      </c>
      <c r="C27">
        <v>4096</v>
      </c>
      <c r="D27">
        <v>256</v>
      </c>
      <c r="E27">
        <v>256</v>
      </c>
      <c r="F27">
        <v>0.12</v>
      </c>
      <c r="G27">
        <v>9.17</v>
      </c>
      <c r="H27">
        <v>3.1414979999999999</v>
      </c>
      <c r="I27">
        <v>-9.5000000000000005E-5</v>
      </c>
      <c r="J27">
        <v>3.141581</v>
      </c>
      <c r="K27">
        <v>-1.2E-5</v>
      </c>
    </row>
    <row r="29" spans="1:15" x14ac:dyDescent="0.25">
      <c r="A29" t="s">
        <v>20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8</v>
      </c>
      <c r="H29" t="s">
        <v>9</v>
      </c>
    </row>
    <row r="30" spans="1:15" x14ac:dyDescent="0.25">
      <c r="A30" t="s">
        <v>20</v>
      </c>
      <c r="B30" t="s">
        <v>15</v>
      </c>
      <c r="C30">
        <v>256</v>
      </c>
      <c r="D30">
        <v>256</v>
      </c>
      <c r="E30">
        <v>256</v>
      </c>
      <c r="F30">
        <v>0.13</v>
      </c>
      <c r="G30">
        <v>3.1414840000000002</v>
      </c>
      <c r="H30">
        <v>-1.091082E-4</v>
      </c>
    </row>
    <row r="31" spans="1:15" x14ac:dyDescent="0.25">
      <c r="A31" t="s">
        <v>20</v>
      </c>
      <c r="B31" t="s">
        <v>15</v>
      </c>
      <c r="C31">
        <v>1024</v>
      </c>
      <c r="D31">
        <v>256</v>
      </c>
      <c r="E31">
        <v>256</v>
      </c>
      <c r="F31">
        <v>0.05</v>
      </c>
      <c r="G31">
        <v>3.1416580000000001</v>
      </c>
      <c r="H31" s="1">
        <v>6.5414209999999995E-5</v>
      </c>
    </row>
    <row r="32" spans="1:15" x14ac:dyDescent="0.25">
      <c r="A32" t="s">
        <v>20</v>
      </c>
      <c r="B32" t="s">
        <v>15</v>
      </c>
      <c r="C32">
        <v>4096</v>
      </c>
      <c r="D32">
        <v>256</v>
      </c>
      <c r="E32">
        <v>256</v>
      </c>
      <c r="F32">
        <v>0.06</v>
      </c>
      <c r="G32">
        <v>3.1415790000000001</v>
      </c>
      <c r="H32" s="1">
        <v>-1.397918E-5</v>
      </c>
    </row>
    <row r="33" spans="1:8" x14ac:dyDescent="0.25">
      <c r="A33" t="s">
        <v>20</v>
      </c>
      <c r="B33" t="s">
        <v>16</v>
      </c>
      <c r="C33">
        <v>256</v>
      </c>
      <c r="D33">
        <v>256</v>
      </c>
      <c r="E33">
        <v>256</v>
      </c>
      <c r="F33">
        <v>0.16</v>
      </c>
      <c r="G33">
        <v>3.1414840000000002</v>
      </c>
      <c r="H33">
        <v>-1.091082E-4</v>
      </c>
    </row>
    <row r="34" spans="1:8" x14ac:dyDescent="0.25">
      <c r="A34" t="s">
        <v>20</v>
      </c>
      <c r="B34" t="s">
        <v>16</v>
      </c>
      <c r="C34">
        <v>1024</v>
      </c>
      <c r="D34">
        <v>256</v>
      </c>
      <c r="E34">
        <v>256</v>
      </c>
      <c r="F34">
        <v>0.05</v>
      </c>
      <c r="G34">
        <v>3.1416580000000001</v>
      </c>
      <c r="H34" s="1">
        <v>6.5652620000000004E-5</v>
      </c>
    </row>
    <row r="35" spans="1:8" x14ac:dyDescent="0.25">
      <c r="A35" t="s">
        <v>20</v>
      </c>
      <c r="B35" t="s">
        <v>16</v>
      </c>
      <c r="C35">
        <v>4096</v>
      </c>
      <c r="D35">
        <v>256</v>
      </c>
      <c r="E35">
        <v>256</v>
      </c>
      <c r="F35">
        <v>7.0000000000000007E-2</v>
      </c>
      <c r="G35">
        <v>3.1415790000000001</v>
      </c>
      <c r="H35" s="1">
        <v>-1.374077E-5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5"/>
  <sheetViews>
    <sheetView topLeftCell="AM5" zoomScaleNormal="100" workbookViewId="0">
      <selection activeCell="AN16" sqref="AN16"/>
    </sheetView>
  </sheetViews>
  <sheetFormatPr defaultRowHeight="15" x14ac:dyDescent="0.25"/>
  <cols>
    <col min="1" max="1" width="12.140625" bestFit="1" customWidth="1"/>
    <col min="2" max="2" width="11.28515625" bestFit="1" customWidth="1"/>
    <col min="3" max="3" width="14.28515625" bestFit="1" customWidth="1"/>
    <col min="4" max="4" width="8.7109375" bestFit="1" customWidth="1"/>
    <col min="5" max="5" width="15.5703125" bestFit="1" customWidth="1"/>
    <col min="6" max="6" width="13.7109375" bestFit="1" customWidth="1"/>
    <col min="7" max="7" width="13.5703125" bestFit="1" customWidth="1"/>
    <col min="8" max="8" width="17.5703125" bestFit="1" customWidth="1"/>
    <col min="9" max="9" width="9" bestFit="1" customWidth="1"/>
    <col min="10" max="10" width="11.5703125" bestFit="1" customWidth="1"/>
    <col min="11" max="11" width="9" bestFit="1" customWidth="1"/>
    <col min="12" max="12" width="11.42578125" bestFit="1" customWidth="1"/>
    <col min="13" max="13" width="12.5703125" bestFit="1" customWidth="1"/>
    <col min="14" max="14" width="15.42578125" bestFit="1" customWidth="1"/>
    <col min="15" max="15" width="16" bestFit="1" customWidth="1"/>
    <col min="17" max="17" width="10" bestFit="1" customWidth="1"/>
    <col min="20" max="20" width="11.7109375" customWidth="1"/>
    <col min="27" max="27" width="12" bestFit="1" customWidth="1"/>
    <col min="30" max="30" width="10" bestFit="1" customWidth="1"/>
    <col min="31" max="31" width="9" customWidth="1"/>
    <col min="32" max="32" width="9.85546875" customWidth="1"/>
  </cols>
  <sheetData>
    <row r="1" spans="1:39" ht="60.75" customHeight="1" thickBot="1" x14ac:dyDescent="0.3">
      <c r="Q1" s="11" t="s">
        <v>21</v>
      </c>
      <c r="R1" s="11" t="s">
        <v>22</v>
      </c>
      <c r="S1" s="11"/>
      <c r="T1" s="11" t="s">
        <v>39</v>
      </c>
      <c r="U1" s="14" t="s">
        <v>23</v>
      </c>
      <c r="V1" s="15"/>
      <c r="W1" s="16"/>
      <c r="X1" s="14" t="s">
        <v>24</v>
      </c>
      <c r="Y1" s="15"/>
      <c r="Z1" s="15"/>
      <c r="AA1" s="16"/>
      <c r="AC1" t="s">
        <v>35</v>
      </c>
    </row>
    <row r="2" spans="1:39" ht="30.75" thickBot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Q2" s="13"/>
      <c r="R2" s="13"/>
      <c r="S2" s="13"/>
      <c r="T2" s="13"/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C2" s="6"/>
      <c r="AD2" s="8" t="s">
        <v>40</v>
      </c>
      <c r="AE2" s="6" t="s">
        <v>1</v>
      </c>
      <c r="AF2" s="6" t="s">
        <v>39</v>
      </c>
      <c r="AG2" s="7" t="s">
        <v>25</v>
      </c>
      <c r="AH2" s="7" t="s">
        <v>26</v>
      </c>
      <c r="AI2" s="7" t="s">
        <v>27</v>
      </c>
      <c r="AJ2" s="7" t="s">
        <v>28</v>
      </c>
      <c r="AK2" s="7" t="s">
        <v>29</v>
      </c>
      <c r="AL2" s="7" t="s">
        <v>30</v>
      </c>
      <c r="AM2" s="7" t="s">
        <v>31</v>
      </c>
    </row>
    <row r="3" spans="1:39" ht="15.75" thickBot="1" x14ac:dyDescent="0.3">
      <c r="A3" t="s">
        <v>0</v>
      </c>
      <c r="B3" t="s">
        <v>15</v>
      </c>
      <c r="C3">
        <v>256</v>
      </c>
      <c r="D3">
        <v>256</v>
      </c>
      <c r="E3">
        <v>256</v>
      </c>
      <c r="F3">
        <v>0.6</v>
      </c>
      <c r="G3">
        <v>0.57999999999999996</v>
      </c>
      <c r="H3">
        <v>7.27</v>
      </c>
      <c r="I3">
        <v>3.1418979999999999</v>
      </c>
      <c r="J3">
        <v>3.0499999999999999E-4</v>
      </c>
      <c r="K3">
        <v>3.1414409999999999</v>
      </c>
      <c r="L3">
        <v>-1.5100000000000001E-4</v>
      </c>
      <c r="M3">
        <v>3.1418309999999998</v>
      </c>
      <c r="N3">
        <v>2.3800000000000001E-4</v>
      </c>
      <c r="O3">
        <v>2</v>
      </c>
      <c r="Q3" s="11">
        <f>POWER(2,24)</f>
        <v>16777216</v>
      </c>
      <c r="R3" s="11" t="s">
        <v>32</v>
      </c>
      <c r="S3" s="3" t="s">
        <v>33</v>
      </c>
      <c r="T3" s="4">
        <f>K3</f>
        <v>3.1414409999999999</v>
      </c>
      <c r="U3" s="4">
        <f>M3</f>
        <v>3.1418309999999998</v>
      </c>
      <c r="V3" s="4">
        <f>M4</f>
        <v>3.1416569999999999</v>
      </c>
      <c r="W3" s="4">
        <f>M5</f>
        <v>3.1420759999999999</v>
      </c>
      <c r="X3" s="4">
        <f>I22</f>
        <v>3.1414110000000002</v>
      </c>
      <c r="Y3" s="4">
        <f>I29</f>
        <v>3.1442489999999998</v>
      </c>
      <c r="Z3" s="4">
        <f>I3</f>
        <v>3.1418979999999999</v>
      </c>
      <c r="AA3" s="4">
        <f>I36</f>
        <v>3.1414840000000002</v>
      </c>
      <c r="AC3" s="6">
        <v>1</v>
      </c>
      <c r="AD3" s="9">
        <f>POWER(2,24)</f>
        <v>16777216</v>
      </c>
      <c r="AE3" s="6" t="s">
        <v>32</v>
      </c>
      <c r="AF3" s="6">
        <f>T5</f>
        <v>0.57999999999999996</v>
      </c>
      <c r="AG3" s="6">
        <f t="shared" ref="AG3:AM3" si="0">U5</f>
        <v>7.27</v>
      </c>
      <c r="AH3" s="6">
        <f t="shared" si="0"/>
        <v>20.74</v>
      </c>
      <c r="AI3" s="6">
        <f t="shared" si="0"/>
        <v>37.590000000000003</v>
      </c>
      <c r="AJ3" s="6">
        <f t="shared" si="0"/>
        <v>7.0000000000000007E-2</v>
      </c>
      <c r="AK3" s="6">
        <f t="shared" si="0"/>
        <v>7.0000000000000007E-2</v>
      </c>
      <c r="AL3" s="6">
        <f t="shared" si="0"/>
        <v>0.6</v>
      </c>
      <c r="AM3" s="6">
        <f t="shared" si="0"/>
        <v>0.13</v>
      </c>
    </row>
    <row r="4" spans="1:39" ht="15.75" thickBot="1" x14ac:dyDescent="0.3">
      <c r="A4" t="s">
        <v>0</v>
      </c>
      <c r="B4" t="s">
        <v>15</v>
      </c>
      <c r="C4">
        <v>256</v>
      </c>
      <c r="D4">
        <v>256</v>
      </c>
      <c r="E4">
        <v>256</v>
      </c>
      <c r="F4">
        <v>0.1</v>
      </c>
      <c r="G4">
        <v>0.61</v>
      </c>
      <c r="H4">
        <v>20.74</v>
      </c>
      <c r="I4">
        <v>3.1418979999999999</v>
      </c>
      <c r="J4">
        <v>3.0499999999999999E-4</v>
      </c>
      <c r="K4">
        <v>3.1414409999999999</v>
      </c>
      <c r="L4">
        <v>-1.5100000000000001E-4</v>
      </c>
      <c r="M4">
        <v>3.1416569999999999</v>
      </c>
      <c r="N4">
        <v>6.3999999999999997E-5</v>
      </c>
      <c r="O4">
        <v>4</v>
      </c>
      <c r="Q4" s="12"/>
      <c r="R4" s="12"/>
      <c r="S4" s="3" t="s">
        <v>34</v>
      </c>
      <c r="T4" s="4">
        <f>L3</f>
        <v>-1.5100000000000001E-4</v>
      </c>
      <c r="U4" s="4">
        <f>N3</f>
        <v>2.3800000000000001E-4</v>
      </c>
      <c r="V4" s="4">
        <f>N4</f>
        <v>6.3999999999999997E-5</v>
      </c>
      <c r="W4" s="4">
        <f>N5</f>
        <v>4.84E-4</v>
      </c>
      <c r="X4" s="4">
        <f>J22</f>
        <v>-1.8200000000000001E-4</v>
      </c>
      <c r="Y4" s="4">
        <f>J29</f>
        <v>2.6570000000000001E-3</v>
      </c>
      <c r="Z4" s="4">
        <f>J3</f>
        <v>3.0499999999999999E-4</v>
      </c>
      <c r="AA4" s="4">
        <f>J36</f>
        <v>-1.091082E-4</v>
      </c>
      <c r="AC4" s="6">
        <v>2</v>
      </c>
      <c r="AD4" s="9">
        <f>POWER(2,24)</f>
        <v>16777216</v>
      </c>
      <c r="AE4" s="6" t="s">
        <v>36</v>
      </c>
      <c r="AF4" s="6">
        <f>T8</f>
        <v>0.57999999999999996</v>
      </c>
      <c r="AG4" s="6">
        <f t="shared" ref="AG4:AM4" si="1">U8</f>
        <v>5.39</v>
      </c>
      <c r="AH4" s="6">
        <f t="shared" si="1"/>
        <v>21.219999000000001</v>
      </c>
      <c r="AI4" s="6">
        <f t="shared" si="1"/>
        <v>34.380001</v>
      </c>
      <c r="AJ4" s="6">
        <f t="shared" si="1"/>
        <v>0.09</v>
      </c>
      <c r="AK4" s="6">
        <f t="shared" si="1"/>
        <v>7.0000000000000007E-2</v>
      </c>
      <c r="AL4" s="6">
        <f t="shared" si="1"/>
        <v>0.62</v>
      </c>
      <c r="AM4" s="6">
        <f t="shared" si="1"/>
        <v>0.16</v>
      </c>
    </row>
    <row r="5" spans="1:39" ht="15.75" thickBot="1" x14ac:dyDescent="0.3">
      <c r="A5" t="s">
        <v>0</v>
      </c>
      <c r="B5" t="s">
        <v>15</v>
      </c>
      <c r="C5">
        <v>256</v>
      </c>
      <c r="D5">
        <v>256</v>
      </c>
      <c r="E5">
        <v>256</v>
      </c>
      <c r="F5">
        <v>0.09</v>
      </c>
      <c r="G5">
        <v>0.62</v>
      </c>
      <c r="H5">
        <v>37.590000000000003</v>
      </c>
      <c r="I5">
        <v>3.1418979999999999</v>
      </c>
      <c r="J5">
        <v>3.0499999999999999E-4</v>
      </c>
      <c r="K5">
        <v>3.1414409999999999</v>
      </c>
      <c r="L5">
        <v>-1.5100000000000001E-4</v>
      </c>
      <c r="M5">
        <v>3.1420759999999999</v>
      </c>
      <c r="N5">
        <v>4.84E-4</v>
      </c>
      <c r="O5">
        <v>8</v>
      </c>
      <c r="Q5" s="12"/>
      <c r="R5" s="13"/>
      <c r="S5" s="3" t="s">
        <v>35</v>
      </c>
      <c r="T5" s="4">
        <f>G3</f>
        <v>0.57999999999999996</v>
      </c>
      <c r="U5" s="4">
        <f>H3</f>
        <v>7.27</v>
      </c>
      <c r="V5" s="4">
        <f>H4</f>
        <v>20.74</v>
      </c>
      <c r="W5" s="4">
        <f>H5</f>
        <v>37.590000000000003</v>
      </c>
      <c r="X5" s="4">
        <f>F22</f>
        <v>7.0000000000000007E-2</v>
      </c>
      <c r="Y5" s="4">
        <f>F29</f>
        <v>7.0000000000000007E-2</v>
      </c>
      <c r="Z5" s="4">
        <f>F3</f>
        <v>0.6</v>
      </c>
      <c r="AA5" s="4">
        <f>F36</f>
        <v>0.13</v>
      </c>
      <c r="AC5" s="6">
        <v>3</v>
      </c>
      <c r="AD5" s="10">
        <f>POWER(2,26)</f>
        <v>67108864</v>
      </c>
      <c r="AE5" s="6" t="s">
        <v>32</v>
      </c>
      <c r="AF5" s="6">
        <f>T11</f>
        <v>2.41</v>
      </c>
      <c r="AG5" s="6">
        <f t="shared" ref="AG5:AM5" si="2">U11</f>
        <v>23.959999</v>
      </c>
      <c r="AH5" s="6">
        <f t="shared" si="2"/>
        <v>86.260002</v>
      </c>
      <c r="AI5" s="6">
        <f t="shared" si="2"/>
        <v>138.33999600000001</v>
      </c>
      <c r="AJ5" s="6">
        <f t="shared" si="2"/>
        <v>0.06</v>
      </c>
      <c r="AK5" s="6">
        <f t="shared" si="2"/>
        <v>0.06</v>
      </c>
      <c r="AL5" s="6">
        <f t="shared" si="2"/>
        <v>0.19</v>
      </c>
      <c r="AM5" s="6">
        <f t="shared" si="2"/>
        <v>0.05</v>
      </c>
    </row>
    <row r="6" spans="1:39" ht="15.75" thickBot="1" x14ac:dyDescent="0.3">
      <c r="A6" t="s">
        <v>0</v>
      </c>
      <c r="B6" t="s">
        <v>16</v>
      </c>
      <c r="C6">
        <v>256</v>
      </c>
      <c r="D6">
        <v>256</v>
      </c>
      <c r="E6">
        <v>256</v>
      </c>
      <c r="F6">
        <v>0.62</v>
      </c>
      <c r="G6">
        <v>0.57999999999999996</v>
      </c>
      <c r="H6">
        <v>5.39</v>
      </c>
      <c r="I6">
        <v>3.1418979999999999</v>
      </c>
      <c r="J6">
        <v>3.0499999999999999E-4</v>
      </c>
      <c r="K6">
        <v>3.1414409999999999</v>
      </c>
      <c r="L6">
        <v>-1.5100000000000001E-4</v>
      </c>
      <c r="M6">
        <v>3.1416629999999999</v>
      </c>
      <c r="N6">
        <v>6.9999999999999994E-5</v>
      </c>
      <c r="O6">
        <v>2</v>
      </c>
      <c r="Q6" s="12"/>
      <c r="R6" s="11" t="s">
        <v>36</v>
      </c>
      <c r="S6" s="3" t="s">
        <v>33</v>
      </c>
      <c r="T6" s="4">
        <f>K6</f>
        <v>3.1414409999999999</v>
      </c>
      <c r="U6" s="4">
        <f>M6</f>
        <v>3.1416629999999999</v>
      </c>
      <c r="V6" s="4">
        <f>M7</f>
        <v>3.1419800000000002</v>
      </c>
      <c r="W6" s="4">
        <f>M8</f>
        <v>3.1418870000000001</v>
      </c>
      <c r="X6" s="4">
        <f>I23</f>
        <v>3.141562</v>
      </c>
      <c r="Y6" s="4">
        <f>I30</f>
        <v>3.1442489999999998</v>
      </c>
      <c r="Z6" s="4">
        <f>I6</f>
        <v>3.1418979999999999</v>
      </c>
      <c r="AA6" s="4">
        <f>I37</f>
        <v>3.1414840000000002</v>
      </c>
      <c r="AC6" s="6">
        <v>4</v>
      </c>
      <c r="AD6" s="10">
        <f>POWER(2,26)</f>
        <v>67108864</v>
      </c>
      <c r="AE6" s="6" t="s">
        <v>36</v>
      </c>
      <c r="AF6" s="6">
        <f>T14</f>
        <v>2.29</v>
      </c>
      <c r="AG6" s="6">
        <f t="shared" ref="AG6:AM6" si="3">U14</f>
        <v>22.07</v>
      </c>
      <c r="AH6" s="6">
        <f t="shared" si="3"/>
        <v>75.540001000000004</v>
      </c>
      <c r="AI6" s="6">
        <f t="shared" si="3"/>
        <v>155.11000100000001</v>
      </c>
      <c r="AJ6" s="6">
        <f t="shared" si="3"/>
        <v>0.05</v>
      </c>
      <c r="AK6" s="6">
        <f t="shared" si="3"/>
        <v>0.06</v>
      </c>
      <c r="AL6" s="6">
        <f t="shared" si="3"/>
        <v>0.18</v>
      </c>
      <c r="AM6" s="6">
        <f t="shared" si="3"/>
        <v>0.05</v>
      </c>
    </row>
    <row r="7" spans="1:39" ht="15.75" thickBot="1" x14ac:dyDescent="0.3">
      <c r="A7" t="s">
        <v>0</v>
      </c>
      <c r="B7" t="s">
        <v>16</v>
      </c>
      <c r="C7">
        <v>256</v>
      </c>
      <c r="D7">
        <v>256</v>
      </c>
      <c r="E7">
        <v>256</v>
      </c>
      <c r="F7">
        <v>0.11</v>
      </c>
      <c r="G7">
        <v>0.59</v>
      </c>
      <c r="H7">
        <v>21.219999000000001</v>
      </c>
      <c r="I7">
        <v>3.1418979999999999</v>
      </c>
      <c r="J7">
        <v>3.0499999999999999E-4</v>
      </c>
      <c r="K7">
        <v>3.1414409999999999</v>
      </c>
      <c r="L7">
        <v>-1.5100000000000001E-4</v>
      </c>
      <c r="M7">
        <v>3.1419800000000002</v>
      </c>
      <c r="N7">
        <v>3.8699999999999997E-4</v>
      </c>
      <c r="O7">
        <v>4</v>
      </c>
      <c r="Q7" s="12"/>
      <c r="R7" s="12"/>
      <c r="S7" s="3" t="s">
        <v>34</v>
      </c>
      <c r="T7" s="4">
        <f>L6</f>
        <v>-1.5100000000000001E-4</v>
      </c>
      <c r="U7" s="4">
        <f>N6</f>
        <v>6.9999999999999994E-5</v>
      </c>
      <c r="V7" s="4">
        <f>N7</f>
        <v>3.8699999999999997E-4</v>
      </c>
      <c r="W7" s="4">
        <f t="shared" ref="W7" si="4">N8</f>
        <v>2.9500000000000001E-4</v>
      </c>
      <c r="X7" s="4">
        <f>J23</f>
        <v>-3.1000000000000001E-5</v>
      </c>
      <c r="Y7" s="4">
        <f>J30</f>
        <v>2.6570000000000001E-3</v>
      </c>
      <c r="Z7" s="4">
        <f>J6</f>
        <v>3.0499999999999999E-4</v>
      </c>
      <c r="AA7" s="4">
        <f>J37</f>
        <v>-1.091082E-4</v>
      </c>
      <c r="AC7" s="6">
        <v>5</v>
      </c>
      <c r="AD7" s="10">
        <f>POWER(2,28)</f>
        <v>268435456</v>
      </c>
      <c r="AE7" s="6" t="s">
        <v>32</v>
      </c>
      <c r="AF7" s="6">
        <f>T17</f>
        <v>9.5500000000000007</v>
      </c>
      <c r="AG7" s="6">
        <f t="shared" ref="AG7:AM7" si="5">U17</f>
        <v>76.550003000000004</v>
      </c>
      <c r="AH7" s="6">
        <f t="shared" si="5"/>
        <v>343.23998999999998</v>
      </c>
      <c r="AI7" s="6">
        <f t="shared" si="5"/>
        <v>523.61999500000002</v>
      </c>
      <c r="AJ7" s="6">
        <f t="shared" si="5"/>
        <v>0.08</v>
      </c>
      <c r="AK7" s="6">
        <f t="shared" si="5"/>
        <v>0.12</v>
      </c>
      <c r="AL7" s="6">
        <f t="shared" si="5"/>
        <v>0.53</v>
      </c>
      <c r="AM7" s="6">
        <f t="shared" si="5"/>
        <v>7.0000000000000007E-2</v>
      </c>
    </row>
    <row r="8" spans="1:39" ht="15.75" thickBot="1" x14ac:dyDescent="0.3">
      <c r="A8" t="s">
        <v>0</v>
      </c>
      <c r="B8" t="s">
        <v>16</v>
      </c>
      <c r="C8">
        <v>256</v>
      </c>
      <c r="D8">
        <v>256</v>
      </c>
      <c r="E8">
        <v>256</v>
      </c>
      <c r="F8">
        <v>0.09</v>
      </c>
      <c r="G8">
        <v>0.6</v>
      </c>
      <c r="H8">
        <v>34.380001</v>
      </c>
      <c r="I8">
        <v>3.1418979999999999</v>
      </c>
      <c r="J8">
        <v>3.0499999999999999E-4</v>
      </c>
      <c r="K8">
        <v>3.1414409999999999</v>
      </c>
      <c r="L8">
        <v>-1.5100000000000001E-4</v>
      </c>
      <c r="M8">
        <v>3.1418870000000001</v>
      </c>
      <c r="N8">
        <v>2.9500000000000001E-4</v>
      </c>
      <c r="O8">
        <v>8</v>
      </c>
      <c r="Q8" s="13"/>
      <c r="R8" s="13"/>
      <c r="S8" s="3" t="s">
        <v>35</v>
      </c>
      <c r="T8" s="4">
        <f>G6</f>
        <v>0.57999999999999996</v>
      </c>
      <c r="U8" s="4">
        <f>H6</f>
        <v>5.39</v>
      </c>
      <c r="V8" s="4">
        <f t="shared" ref="V8" si="6">H7</f>
        <v>21.219999000000001</v>
      </c>
      <c r="W8" s="4">
        <f t="shared" ref="W8" si="7">H8</f>
        <v>34.380001</v>
      </c>
      <c r="X8" s="4">
        <f>F23</f>
        <v>0.09</v>
      </c>
      <c r="Y8" s="4">
        <f>F30</f>
        <v>7.0000000000000007E-2</v>
      </c>
      <c r="Z8" s="4">
        <f>F6</f>
        <v>0.62</v>
      </c>
      <c r="AA8" s="4">
        <f>F37</f>
        <v>0.16</v>
      </c>
      <c r="AC8" s="6">
        <v>6</v>
      </c>
      <c r="AD8" s="10">
        <f>POWER(2,28)</f>
        <v>268435456</v>
      </c>
      <c r="AE8" s="6" t="s">
        <v>36</v>
      </c>
      <c r="AF8" s="6">
        <f>T20</f>
        <v>9.18</v>
      </c>
      <c r="AG8" s="6">
        <f t="shared" ref="AG8:AM8" si="8">U20</f>
        <v>88.220000999999996</v>
      </c>
      <c r="AH8" s="6">
        <f t="shared" si="8"/>
        <v>347.94000199999999</v>
      </c>
      <c r="AI8" s="6">
        <f t="shared" si="8"/>
        <v>601.72997999999995</v>
      </c>
      <c r="AJ8" s="6">
        <f t="shared" si="8"/>
        <v>0.09</v>
      </c>
      <c r="AK8" s="6">
        <f t="shared" si="8"/>
        <v>0.12</v>
      </c>
      <c r="AL8" s="6">
        <f t="shared" si="8"/>
        <v>0.54</v>
      </c>
      <c r="AM8" s="6">
        <f t="shared" si="8"/>
        <v>7.0000000000000007E-2</v>
      </c>
    </row>
    <row r="9" spans="1:39" ht="15.75" thickBot="1" x14ac:dyDescent="0.3">
      <c r="A9" t="s">
        <v>0</v>
      </c>
      <c r="B9" t="s">
        <v>15</v>
      </c>
      <c r="C9">
        <v>1024</v>
      </c>
      <c r="D9">
        <v>256</v>
      </c>
      <c r="E9">
        <v>256</v>
      </c>
      <c r="F9">
        <v>0.19</v>
      </c>
      <c r="G9">
        <v>2.41</v>
      </c>
      <c r="H9">
        <v>23.959999</v>
      </c>
      <c r="I9">
        <v>3.1413899999999999</v>
      </c>
      <c r="J9">
        <v>-2.02E-4</v>
      </c>
      <c r="K9">
        <v>3.1414010000000001</v>
      </c>
      <c r="L9">
        <v>-1.92E-4</v>
      </c>
      <c r="M9">
        <v>3.1417250000000001</v>
      </c>
      <c r="N9">
        <v>1.3200000000000001E-4</v>
      </c>
      <c r="O9">
        <v>2</v>
      </c>
      <c r="Q9" s="11">
        <f>POWER(2,26)</f>
        <v>67108864</v>
      </c>
      <c r="R9" s="11" t="s">
        <v>32</v>
      </c>
      <c r="S9" s="3" t="s">
        <v>33</v>
      </c>
      <c r="T9" s="4">
        <f t="shared" ref="T9" si="9">K9</f>
        <v>3.1414010000000001</v>
      </c>
      <c r="U9" s="4">
        <f t="shared" ref="U9" si="10">M9</f>
        <v>3.1417250000000001</v>
      </c>
      <c r="V9" s="4">
        <f>M10</f>
        <v>3.1418170000000001</v>
      </c>
      <c r="W9" s="4">
        <f>M11</f>
        <v>3.1416360000000001</v>
      </c>
      <c r="X9" s="4">
        <f>I24</f>
        <v>3.14154</v>
      </c>
      <c r="Y9" s="4">
        <f>I31</f>
        <v>3.1395170000000001</v>
      </c>
      <c r="Z9" s="4">
        <f t="shared" ref="Z9" si="11">I9</f>
        <v>3.1413899999999999</v>
      </c>
      <c r="AA9" s="4">
        <f>I38</f>
        <v>3.1416580000000001</v>
      </c>
    </row>
    <row r="10" spans="1:39" ht="15.75" thickBot="1" x14ac:dyDescent="0.3">
      <c r="A10" t="s">
        <v>0</v>
      </c>
      <c r="B10" t="s">
        <v>15</v>
      </c>
      <c r="C10">
        <v>1024</v>
      </c>
      <c r="D10">
        <v>256</v>
      </c>
      <c r="E10">
        <v>256</v>
      </c>
      <c r="F10">
        <v>0.19</v>
      </c>
      <c r="G10">
        <v>2.38</v>
      </c>
      <c r="H10">
        <v>86.260002</v>
      </c>
      <c r="I10">
        <v>3.1413899999999999</v>
      </c>
      <c r="J10">
        <v>-2.02E-4</v>
      </c>
      <c r="K10">
        <v>3.1414010000000001</v>
      </c>
      <c r="L10">
        <v>-1.92E-4</v>
      </c>
      <c r="M10">
        <v>3.1418170000000001</v>
      </c>
      <c r="N10">
        <v>2.24E-4</v>
      </c>
      <c r="O10">
        <v>4</v>
      </c>
      <c r="Q10" s="12"/>
      <c r="R10" s="12"/>
      <c r="S10" s="3" t="s">
        <v>34</v>
      </c>
      <c r="T10" s="4">
        <f t="shared" ref="T10" si="12">L9</f>
        <v>-1.92E-4</v>
      </c>
      <c r="U10" s="4">
        <f t="shared" ref="U10" si="13">N9</f>
        <v>1.3200000000000001E-4</v>
      </c>
      <c r="V10" s="4">
        <f t="shared" ref="V10" si="14">N10</f>
        <v>2.24E-4</v>
      </c>
      <c r="W10" s="4">
        <f t="shared" ref="W10" si="15">N11</f>
        <v>4.3999999999999999E-5</v>
      </c>
      <c r="X10" s="4">
        <f>J24</f>
        <v>-5.3000000000000001E-5</v>
      </c>
      <c r="Y10" s="4">
        <f>J31</f>
        <v>-2.0760000000000002E-3</v>
      </c>
      <c r="Z10" s="4">
        <f t="shared" ref="Z10" si="16">J9</f>
        <v>-2.02E-4</v>
      </c>
      <c r="AA10" s="5">
        <f>J38</f>
        <v>6.5414209999999995E-5</v>
      </c>
      <c r="AC10" t="s">
        <v>34</v>
      </c>
    </row>
    <row r="11" spans="1:39" ht="15" customHeight="1" thickBot="1" x14ac:dyDescent="0.3">
      <c r="A11" t="s">
        <v>0</v>
      </c>
      <c r="B11" t="s">
        <v>15</v>
      </c>
      <c r="C11">
        <v>1024</v>
      </c>
      <c r="D11">
        <v>256</v>
      </c>
      <c r="E11">
        <v>256</v>
      </c>
      <c r="F11">
        <v>0.18</v>
      </c>
      <c r="G11">
        <v>2.39</v>
      </c>
      <c r="H11">
        <v>138.33999600000001</v>
      </c>
      <c r="I11">
        <v>3.1413899999999999</v>
      </c>
      <c r="J11">
        <v>-2.02E-4</v>
      </c>
      <c r="K11">
        <v>3.1414010000000001</v>
      </c>
      <c r="L11">
        <v>-1.92E-4</v>
      </c>
      <c r="M11">
        <v>3.1416360000000001</v>
      </c>
      <c r="N11">
        <v>4.3999999999999999E-5</v>
      </c>
      <c r="O11">
        <v>8</v>
      </c>
      <c r="Q11" s="12"/>
      <c r="R11" s="13"/>
      <c r="S11" s="3" t="s">
        <v>35</v>
      </c>
      <c r="T11" s="4">
        <f t="shared" ref="T11:U11" si="17">G9</f>
        <v>2.41</v>
      </c>
      <c r="U11" s="4">
        <f t="shared" si="17"/>
        <v>23.959999</v>
      </c>
      <c r="V11" s="4">
        <f t="shared" ref="V11" si="18">H10</f>
        <v>86.260002</v>
      </c>
      <c r="W11" s="4">
        <f t="shared" ref="W11" si="19">H11</f>
        <v>138.33999600000001</v>
      </c>
      <c r="X11" s="4">
        <f>F24</f>
        <v>0.06</v>
      </c>
      <c r="Y11" s="4">
        <f>F31</f>
        <v>0.06</v>
      </c>
      <c r="Z11" s="4">
        <f t="shared" ref="Z11" si="20">F9</f>
        <v>0.19</v>
      </c>
      <c r="AA11" s="4">
        <f>F38</f>
        <v>0.05</v>
      </c>
      <c r="AC11" s="6"/>
      <c r="AD11" s="8" t="s">
        <v>40</v>
      </c>
      <c r="AE11" s="6" t="s">
        <v>1</v>
      </c>
      <c r="AF11" s="6" t="s">
        <v>39</v>
      </c>
      <c r="AG11" s="7" t="s">
        <v>25</v>
      </c>
      <c r="AH11" s="7" t="s">
        <v>26</v>
      </c>
      <c r="AI11" s="7" t="s">
        <v>27</v>
      </c>
      <c r="AJ11" s="7" t="s">
        <v>28</v>
      </c>
      <c r="AK11" s="7" t="s">
        <v>29</v>
      </c>
      <c r="AL11" s="7" t="s">
        <v>30</v>
      </c>
      <c r="AM11" s="7" t="s">
        <v>31</v>
      </c>
    </row>
    <row r="12" spans="1:39" ht="15.75" thickBot="1" x14ac:dyDescent="0.3">
      <c r="A12" t="s">
        <v>0</v>
      </c>
      <c r="B12" t="s">
        <v>16</v>
      </c>
      <c r="C12">
        <v>1024</v>
      </c>
      <c r="D12">
        <v>256</v>
      </c>
      <c r="E12">
        <v>256</v>
      </c>
      <c r="F12">
        <v>0.18</v>
      </c>
      <c r="G12">
        <v>2.29</v>
      </c>
      <c r="H12">
        <v>22.07</v>
      </c>
      <c r="I12">
        <v>3.141394</v>
      </c>
      <c r="J12">
        <v>-1.9900000000000001E-4</v>
      </c>
      <c r="K12">
        <v>3.1414</v>
      </c>
      <c r="L12">
        <v>-1.92E-4</v>
      </c>
      <c r="M12">
        <v>3.1419280000000001</v>
      </c>
      <c r="N12">
        <v>3.3599999999999998E-4</v>
      </c>
      <c r="O12">
        <v>2</v>
      </c>
      <c r="Q12" s="12"/>
      <c r="R12" s="11" t="s">
        <v>36</v>
      </c>
      <c r="S12" s="3" t="s">
        <v>33</v>
      </c>
      <c r="T12" s="4">
        <f t="shared" ref="T12" si="21">K12</f>
        <v>3.1414</v>
      </c>
      <c r="U12" s="4">
        <f t="shared" ref="U12" si="22">M12</f>
        <v>3.1419280000000001</v>
      </c>
      <c r="V12" s="4">
        <f>M13</f>
        <v>3.1416729999999999</v>
      </c>
      <c r="W12" s="4">
        <f>M14</f>
        <v>3.1419600000000001</v>
      </c>
      <c r="X12" s="4">
        <f>I25</f>
        <v>3.141562</v>
      </c>
      <c r="Y12" s="4">
        <f>I32</f>
        <v>3.139507</v>
      </c>
      <c r="Z12" s="4">
        <f t="shared" ref="Z12" si="23">I12</f>
        <v>3.141394</v>
      </c>
      <c r="AA12" s="4">
        <f>I39</f>
        <v>3.1416580000000001</v>
      </c>
      <c r="AC12" s="6">
        <v>1</v>
      </c>
      <c r="AD12" s="9">
        <f>POWER(2,24)</f>
        <v>16777216</v>
      </c>
      <c r="AE12" s="6" t="s">
        <v>32</v>
      </c>
      <c r="AF12" s="6">
        <f>T4</f>
        <v>-1.5100000000000001E-4</v>
      </c>
      <c r="AG12" s="6">
        <f t="shared" ref="AG12:AM12" si="24">U4</f>
        <v>2.3800000000000001E-4</v>
      </c>
      <c r="AH12" s="6">
        <f t="shared" si="24"/>
        <v>6.3999999999999997E-5</v>
      </c>
      <c r="AI12" s="6">
        <f t="shared" si="24"/>
        <v>4.84E-4</v>
      </c>
      <c r="AJ12" s="6">
        <f t="shared" si="24"/>
        <v>-1.8200000000000001E-4</v>
      </c>
      <c r="AK12" s="6">
        <f t="shared" si="24"/>
        <v>2.6570000000000001E-3</v>
      </c>
      <c r="AL12" s="6">
        <f t="shared" si="24"/>
        <v>3.0499999999999999E-4</v>
      </c>
      <c r="AM12" s="6">
        <f t="shared" si="24"/>
        <v>-1.091082E-4</v>
      </c>
    </row>
    <row r="13" spans="1:39" ht="15.75" thickBot="1" x14ac:dyDescent="0.3">
      <c r="A13" t="s">
        <v>0</v>
      </c>
      <c r="B13" t="s">
        <v>16</v>
      </c>
      <c r="C13">
        <v>1024</v>
      </c>
      <c r="D13">
        <v>256</v>
      </c>
      <c r="E13">
        <v>256</v>
      </c>
      <c r="F13">
        <v>0.18</v>
      </c>
      <c r="G13">
        <v>2.35</v>
      </c>
      <c r="H13">
        <v>75.540001000000004</v>
      </c>
      <c r="I13">
        <v>3.141394</v>
      </c>
      <c r="J13">
        <v>-1.9900000000000001E-4</v>
      </c>
      <c r="K13">
        <v>3.1414</v>
      </c>
      <c r="L13">
        <v>-1.92E-4</v>
      </c>
      <c r="M13">
        <v>3.1416729999999999</v>
      </c>
      <c r="N13">
        <v>8.1000000000000004E-5</v>
      </c>
      <c r="O13">
        <v>4</v>
      </c>
      <c r="Q13" s="12"/>
      <c r="R13" s="12"/>
      <c r="S13" s="3" t="s">
        <v>34</v>
      </c>
      <c r="T13" s="4">
        <f t="shared" ref="T13" si="25">L12</f>
        <v>-1.92E-4</v>
      </c>
      <c r="U13" s="4">
        <f t="shared" ref="U13" si="26">N12</f>
        <v>3.3599999999999998E-4</v>
      </c>
      <c r="V13" s="4">
        <f t="shared" ref="V13" si="27">N13</f>
        <v>8.1000000000000004E-5</v>
      </c>
      <c r="W13" s="4">
        <f t="shared" ref="W13" si="28">N14</f>
        <v>3.6699999999999998E-4</v>
      </c>
      <c r="X13" s="4">
        <f>J25</f>
        <v>-3.1000000000000001E-5</v>
      </c>
      <c r="Y13" s="4">
        <f>J32</f>
        <v>-2.085E-3</v>
      </c>
      <c r="Z13" s="4">
        <f t="shared" ref="Z13" si="29">J12</f>
        <v>-1.9900000000000001E-4</v>
      </c>
      <c r="AA13" s="5">
        <f>J39</f>
        <v>6.5652620000000004E-5</v>
      </c>
      <c r="AC13" s="6">
        <v>2</v>
      </c>
      <c r="AD13" s="9">
        <f>POWER(2,24)</f>
        <v>16777216</v>
      </c>
      <c r="AE13" s="6" t="s">
        <v>36</v>
      </c>
      <c r="AF13" s="6">
        <f>T7</f>
        <v>-1.5100000000000001E-4</v>
      </c>
      <c r="AG13" s="6">
        <f t="shared" ref="AG13:AM13" si="30">U7</f>
        <v>6.9999999999999994E-5</v>
      </c>
      <c r="AH13" s="6">
        <f t="shared" si="30"/>
        <v>3.8699999999999997E-4</v>
      </c>
      <c r="AI13" s="6">
        <f t="shared" si="30"/>
        <v>2.9500000000000001E-4</v>
      </c>
      <c r="AJ13" s="6">
        <f t="shared" si="30"/>
        <v>-3.1000000000000001E-5</v>
      </c>
      <c r="AK13" s="6">
        <f t="shared" si="30"/>
        <v>2.6570000000000001E-3</v>
      </c>
      <c r="AL13" s="6">
        <f t="shared" si="30"/>
        <v>3.0499999999999999E-4</v>
      </c>
      <c r="AM13" s="6">
        <f t="shared" si="30"/>
        <v>-1.091082E-4</v>
      </c>
    </row>
    <row r="14" spans="1:39" ht="15.75" thickBot="1" x14ac:dyDescent="0.3">
      <c r="A14" t="s">
        <v>0</v>
      </c>
      <c r="B14" t="s">
        <v>16</v>
      </c>
      <c r="C14">
        <v>1024</v>
      </c>
      <c r="D14">
        <v>256</v>
      </c>
      <c r="E14">
        <v>256</v>
      </c>
      <c r="F14">
        <v>0.18</v>
      </c>
      <c r="G14">
        <v>2.33</v>
      </c>
      <c r="H14">
        <v>155.11000100000001</v>
      </c>
      <c r="I14">
        <v>3.141394</v>
      </c>
      <c r="J14">
        <v>-1.9900000000000001E-4</v>
      </c>
      <c r="K14">
        <v>3.1414</v>
      </c>
      <c r="L14">
        <v>-1.92E-4</v>
      </c>
      <c r="M14">
        <v>3.1419600000000001</v>
      </c>
      <c r="N14">
        <v>3.6699999999999998E-4</v>
      </c>
      <c r="O14">
        <v>8</v>
      </c>
      <c r="Q14" s="13"/>
      <c r="R14" s="13"/>
      <c r="S14" s="3" t="s">
        <v>35</v>
      </c>
      <c r="T14" s="4">
        <f t="shared" ref="T14:U14" si="31">G12</f>
        <v>2.29</v>
      </c>
      <c r="U14" s="4">
        <f t="shared" si="31"/>
        <v>22.07</v>
      </c>
      <c r="V14" s="4">
        <f t="shared" ref="V14" si="32">H13</f>
        <v>75.540001000000004</v>
      </c>
      <c r="W14" s="4">
        <f t="shared" ref="W14" si="33">H14</f>
        <v>155.11000100000001</v>
      </c>
      <c r="X14" s="4">
        <f>F25</f>
        <v>0.05</v>
      </c>
      <c r="Y14" s="4">
        <f>F32</f>
        <v>0.06</v>
      </c>
      <c r="Z14" s="4">
        <f t="shared" ref="Z14" si="34">F12</f>
        <v>0.18</v>
      </c>
      <c r="AA14" s="4">
        <f>F39</f>
        <v>0.05</v>
      </c>
      <c r="AC14" s="6">
        <v>3</v>
      </c>
      <c r="AD14" s="10">
        <f>POWER(2,26)</f>
        <v>67108864</v>
      </c>
      <c r="AE14" s="6" t="s">
        <v>32</v>
      </c>
      <c r="AF14" s="6">
        <f>T10</f>
        <v>-1.92E-4</v>
      </c>
      <c r="AG14" s="6">
        <f t="shared" ref="AG14:AM14" si="35">U10</f>
        <v>1.3200000000000001E-4</v>
      </c>
      <c r="AH14" s="6">
        <f t="shared" si="35"/>
        <v>2.24E-4</v>
      </c>
      <c r="AI14" s="6">
        <f t="shared" si="35"/>
        <v>4.3999999999999999E-5</v>
      </c>
      <c r="AJ14" s="6">
        <f t="shared" si="35"/>
        <v>-5.3000000000000001E-5</v>
      </c>
      <c r="AK14" s="6">
        <f t="shared" si="35"/>
        <v>-2.0760000000000002E-3</v>
      </c>
      <c r="AL14" s="6">
        <f t="shared" si="35"/>
        <v>-2.02E-4</v>
      </c>
      <c r="AM14" s="6">
        <f t="shared" si="35"/>
        <v>6.5414209999999995E-5</v>
      </c>
    </row>
    <row r="15" spans="1:39" ht="15.75" thickBot="1" x14ac:dyDescent="0.3">
      <c r="A15" t="s">
        <v>0</v>
      </c>
      <c r="B15" t="s">
        <v>15</v>
      </c>
      <c r="C15">
        <v>4096</v>
      </c>
      <c r="D15">
        <v>256</v>
      </c>
      <c r="E15">
        <v>256</v>
      </c>
      <c r="F15">
        <v>0.53</v>
      </c>
      <c r="G15">
        <v>9.5500000000000007</v>
      </c>
      <c r="H15">
        <v>76.550003000000004</v>
      </c>
      <c r="I15">
        <v>3.1415820000000001</v>
      </c>
      <c r="J15">
        <v>-1.1E-5</v>
      </c>
      <c r="K15">
        <v>3.141581</v>
      </c>
      <c r="L15">
        <v>-1.2E-5</v>
      </c>
      <c r="M15">
        <v>3.1415280000000001</v>
      </c>
      <c r="N15">
        <v>-6.4999999999999994E-5</v>
      </c>
      <c r="O15">
        <v>2</v>
      </c>
      <c r="Q15" s="11">
        <f>POWER(2,28)</f>
        <v>268435456</v>
      </c>
      <c r="R15" s="11" t="s">
        <v>32</v>
      </c>
      <c r="S15" s="3" t="s">
        <v>33</v>
      </c>
      <c r="T15" s="4">
        <f t="shared" ref="T15" si="36">K15</f>
        <v>3.141581</v>
      </c>
      <c r="U15" s="4">
        <f t="shared" ref="U15" si="37">M15</f>
        <v>3.1415280000000001</v>
      </c>
      <c r="V15" s="4">
        <f>M16</f>
        <v>3.1415850000000001</v>
      </c>
      <c r="W15" s="4">
        <f>M17</f>
        <v>3.1414689999999998</v>
      </c>
      <c r="X15" s="4">
        <f>I26</f>
        <v>3.141483</v>
      </c>
      <c r="Y15" s="4">
        <f>I33</f>
        <v>3.1415069999999998</v>
      </c>
      <c r="Z15" s="4">
        <f t="shared" ref="Z15" si="38">I15</f>
        <v>3.1415820000000001</v>
      </c>
      <c r="AA15" s="4">
        <f>I40</f>
        <v>3.1415790000000001</v>
      </c>
      <c r="AC15" s="6">
        <v>4</v>
      </c>
      <c r="AD15" s="10">
        <f>POWER(2,26)</f>
        <v>67108864</v>
      </c>
      <c r="AE15" s="6" t="s">
        <v>36</v>
      </c>
      <c r="AF15" s="6">
        <f>T13</f>
        <v>-1.92E-4</v>
      </c>
      <c r="AG15" s="6">
        <f t="shared" ref="AG15:AM15" si="39">U13</f>
        <v>3.3599999999999998E-4</v>
      </c>
      <c r="AH15" s="6">
        <f t="shared" si="39"/>
        <v>8.1000000000000004E-5</v>
      </c>
      <c r="AI15" s="6">
        <f t="shared" si="39"/>
        <v>3.6699999999999998E-4</v>
      </c>
      <c r="AJ15" s="6">
        <f t="shared" si="39"/>
        <v>-3.1000000000000001E-5</v>
      </c>
      <c r="AK15" s="6">
        <f t="shared" si="39"/>
        <v>-2.085E-3</v>
      </c>
      <c r="AL15" s="6">
        <f t="shared" si="39"/>
        <v>-1.9900000000000001E-4</v>
      </c>
      <c r="AM15" s="6">
        <f t="shared" si="39"/>
        <v>6.5652620000000004E-5</v>
      </c>
    </row>
    <row r="16" spans="1:39" ht="15.75" thickBot="1" x14ac:dyDescent="0.3">
      <c r="A16" t="s">
        <v>0</v>
      </c>
      <c r="B16" t="s">
        <v>15</v>
      </c>
      <c r="C16">
        <v>4096</v>
      </c>
      <c r="D16">
        <v>256</v>
      </c>
      <c r="E16">
        <v>256</v>
      </c>
      <c r="F16">
        <v>0.53</v>
      </c>
      <c r="G16">
        <v>9.4700000000000006</v>
      </c>
      <c r="H16">
        <v>343.23998999999998</v>
      </c>
      <c r="I16">
        <v>3.1415820000000001</v>
      </c>
      <c r="J16">
        <v>-1.1E-5</v>
      </c>
      <c r="K16">
        <v>3.141581</v>
      </c>
      <c r="L16">
        <v>-1.2E-5</v>
      </c>
      <c r="M16">
        <v>3.1415850000000001</v>
      </c>
      <c r="N16">
        <v>-6.9999999999999999E-6</v>
      </c>
      <c r="O16">
        <v>4</v>
      </c>
      <c r="Q16" s="12"/>
      <c r="R16" s="12"/>
      <c r="S16" s="3" t="s">
        <v>34</v>
      </c>
      <c r="T16" s="4">
        <f t="shared" ref="T16" si="40">L15</f>
        <v>-1.2E-5</v>
      </c>
      <c r="U16" s="4">
        <f t="shared" ref="U16" si="41">N15</f>
        <v>-6.4999999999999994E-5</v>
      </c>
      <c r="V16" s="4">
        <f t="shared" ref="V16" si="42">N16</f>
        <v>-6.9999999999999999E-6</v>
      </c>
      <c r="W16" s="4">
        <f t="shared" ref="W16" si="43">N17</f>
        <v>-1.2400000000000001E-4</v>
      </c>
      <c r="X16" s="4">
        <f>J26</f>
        <v>-1.1E-4</v>
      </c>
      <c r="Y16" s="4">
        <f>J33</f>
        <v>-8.5000000000000006E-5</v>
      </c>
      <c r="Z16" s="4">
        <f t="shared" ref="Z16" si="44">J15</f>
        <v>-1.1E-5</v>
      </c>
      <c r="AA16" s="5">
        <f>J40</f>
        <v>-1.397918E-5</v>
      </c>
      <c r="AC16" s="6">
        <v>5</v>
      </c>
      <c r="AD16" s="10">
        <f>POWER(2,28)</f>
        <v>268435456</v>
      </c>
      <c r="AE16" s="6" t="s">
        <v>32</v>
      </c>
      <c r="AF16" s="6">
        <f>T16</f>
        <v>-1.2E-5</v>
      </c>
      <c r="AG16" s="6">
        <f t="shared" ref="AG16:AM16" si="45">U16</f>
        <v>-6.4999999999999994E-5</v>
      </c>
      <c r="AH16" s="6">
        <f t="shared" si="45"/>
        <v>-6.9999999999999999E-6</v>
      </c>
      <c r="AI16" s="6">
        <f t="shared" si="45"/>
        <v>-1.2400000000000001E-4</v>
      </c>
      <c r="AJ16" s="6">
        <f t="shared" si="45"/>
        <v>-1.1E-4</v>
      </c>
      <c r="AK16" s="6">
        <f t="shared" si="45"/>
        <v>-8.5000000000000006E-5</v>
      </c>
      <c r="AL16" s="6">
        <f t="shared" si="45"/>
        <v>-1.1E-5</v>
      </c>
      <c r="AM16" s="6">
        <f t="shared" si="45"/>
        <v>-1.397918E-5</v>
      </c>
    </row>
    <row r="17" spans="1:39" ht="15.75" thickBot="1" x14ac:dyDescent="0.3">
      <c r="A17" t="s">
        <v>0</v>
      </c>
      <c r="B17" t="s">
        <v>15</v>
      </c>
      <c r="C17">
        <v>4096</v>
      </c>
      <c r="D17">
        <v>256</v>
      </c>
      <c r="E17">
        <v>256</v>
      </c>
      <c r="F17">
        <v>0.53</v>
      </c>
      <c r="G17">
        <v>9.4600000000000009</v>
      </c>
      <c r="H17">
        <v>523.61999500000002</v>
      </c>
      <c r="I17">
        <v>3.1415820000000001</v>
      </c>
      <c r="J17">
        <v>-1.1E-5</v>
      </c>
      <c r="K17">
        <v>3.141581</v>
      </c>
      <c r="L17">
        <v>-1.2E-5</v>
      </c>
      <c r="M17">
        <v>3.1414689999999998</v>
      </c>
      <c r="N17">
        <v>-1.2400000000000001E-4</v>
      </c>
      <c r="O17">
        <v>8</v>
      </c>
      <c r="Q17" s="12"/>
      <c r="R17" s="13"/>
      <c r="S17" s="3" t="s">
        <v>35</v>
      </c>
      <c r="T17" s="4">
        <f t="shared" ref="T17:U17" si="46">G15</f>
        <v>9.5500000000000007</v>
      </c>
      <c r="U17" s="4">
        <f t="shared" si="46"/>
        <v>76.550003000000004</v>
      </c>
      <c r="V17" s="4">
        <f t="shared" ref="V17" si="47">H16</f>
        <v>343.23998999999998</v>
      </c>
      <c r="W17" s="4">
        <f t="shared" ref="W17" si="48">H17</f>
        <v>523.61999500000002</v>
      </c>
      <c r="X17" s="4">
        <f>F26</f>
        <v>0.08</v>
      </c>
      <c r="Y17" s="4">
        <f>F33</f>
        <v>0.12</v>
      </c>
      <c r="Z17" s="4">
        <f t="shared" ref="Z17" si="49">F15</f>
        <v>0.53</v>
      </c>
      <c r="AA17" s="4">
        <f>F40</f>
        <v>7.0000000000000007E-2</v>
      </c>
      <c r="AC17" s="6">
        <v>6</v>
      </c>
      <c r="AD17" s="10">
        <f>POWER(2,28)</f>
        <v>268435456</v>
      </c>
      <c r="AE17" s="6" t="s">
        <v>36</v>
      </c>
      <c r="AF17" s="6">
        <f>T19</f>
        <v>-1.2E-5</v>
      </c>
      <c r="AG17" s="6">
        <f t="shared" ref="AG17:AM17" si="50">U19</f>
        <v>-6.0999999999999999E-5</v>
      </c>
      <c r="AH17" s="6">
        <f t="shared" si="50"/>
        <v>-1.26E-4</v>
      </c>
      <c r="AI17" s="6">
        <f t="shared" si="50"/>
        <v>-7.7000000000000001E-5</v>
      </c>
      <c r="AJ17" s="6">
        <f t="shared" si="50"/>
        <v>-3.1000000000000001E-5</v>
      </c>
      <c r="AK17" s="6">
        <f t="shared" si="50"/>
        <v>-9.5000000000000005E-5</v>
      </c>
      <c r="AL17" s="6">
        <f t="shared" si="50"/>
        <v>-1.7E-5</v>
      </c>
      <c r="AM17" s="6">
        <f t="shared" si="50"/>
        <v>-1.374077E-5</v>
      </c>
    </row>
    <row r="18" spans="1:39" ht="15.75" thickBot="1" x14ac:dyDescent="0.3">
      <c r="A18" t="s">
        <v>0</v>
      </c>
      <c r="B18" t="s">
        <v>16</v>
      </c>
      <c r="C18">
        <v>4096</v>
      </c>
      <c r="D18">
        <v>256</v>
      </c>
      <c r="E18">
        <v>256</v>
      </c>
      <c r="F18">
        <v>0.54</v>
      </c>
      <c r="G18">
        <v>9.18</v>
      </c>
      <c r="H18">
        <v>88.220000999999996</v>
      </c>
      <c r="I18">
        <v>3.1415760000000001</v>
      </c>
      <c r="J18">
        <v>-1.7E-5</v>
      </c>
      <c r="K18">
        <v>3.141581</v>
      </c>
      <c r="L18">
        <v>-1.2E-5</v>
      </c>
      <c r="M18">
        <v>3.1415320000000002</v>
      </c>
      <c r="N18">
        <v>-6.0999999999999999E-5</v>
      </c>
      <c r="O18">
        <v>2</v>
      </c>
      <c r="Q18" s="12"/>
      <c r="R18" s="11" t="s">
        <v>36</v>
      </c>
      <c r="S18" s="3" t="s">
        <v>33</v>
      </c>
      <c r="T18" s="4">
        <f t="shared" ref="T18" si="51">K18</f>
        <v>3.141581</v>
      </c>
      <c r="U18" s="4">
        <f t="shared" ref="U18" si="52">M18</f>
        <v>3.1415320000000002</v>
      </c>
      <c r="V18" s="4">
        <f>M19</f>
        <v>3.1414659999999999</v>
      </c>
      <c r="W18" s="4">
        <f>M20</f>
        <v>3.1415160000000002</v>
      </c>
      <c r="X18" s="4">
        <f>I27</f>
        <v>3.141562</v>
      </c>
      <c r="Y18" s="4">
        <f>I34</f>
        <v>3.1414979999999999</v>
      </c>
      <c r="Z18" s="4">
        <f>I18</f>
        <v>3.1415760000000001</v>
      </c>
      <c r="AA18" s="4">
        <f>I41</f>
        <v>3.1415790000000001</v>
      </c>
    </row>
    <row r="19" spans="1:39" ht="15.75" thickBot="1" x14ac:dyDescent="0.3">
      <c r="A19" t="s">
        <v>0</v>
      </c>
      <c r="B19" t="s">
        <v>16</v>
      </c>
      <c r="C19">
        <v>4096</v>
      </c>
      <c r="D19">
        <v>256</v>
      </c>
      <c r="E19">
        <v>256</v>
      </c>
      <c r="F19">
        <v>0.54</v>
      </c>
      <c r="G19">
        <v>9.14</v>
      </c>
      <c r="H19">
        <v>347.94000199999999</v>
      </c>
      <c r="I19">
        <v>3.1415760000000001</v>
      </c>
      <c r="J19">
        <v>-1.7E-5</v>
      </c>
      <c r="K19">
        <v>3.141581</v>
      </c>
      <c r="L19">
        <v>-1.2E-5</v>
      </c>
      <c r="M19">
        <v>3.1414659999999999</v>
      </c>
      <c r="N19">
        <v>-1.26E-4</v>
      </c>
      <c r="O19">
        <v>4</v>
      </c>
      <c r="Q19" s="12"/>
      <c r="R19" s="12"/>
      <c r="S19" s="3" t="s">
        <v>34</v>
      </c>
      <c r="T19" s="4">
        <f t="shared" ref="T19" si="53">L18</f>
        <v>-1.2E-5</v>
      </c>
      <c r="U19" s="4">
        <f t="shared" ref="U19" si="54">N18</f>
        <v>-6.0999999999999999E-5</v>
      </c>
      <c r="V19" s="4">
        <f t="shared" ref="V19" si="55">N19</f>
        <v>-1.26E-4</v>
      </c>
      <c r="W19" s="4">
        <f>N20</f>
        <v>-7.7000000000000001E-5</v>
      </c>
      <c r="X19" s="4">
        <f>J27</f>
        <v>-3.1000000000000001E-5</v>
      </c>
      <c r="Y19" s="4">
        <f>J34</f>
        <v>-9.5000000000000005E-5</v>
      </c>
      <c r="Z19" s="4">
        <f>J18</f>
        <v>-1.7E-5</v>
      </c>
      <c r="AA19" s="5">
        <f>J41</f>
        <v>-1.374077E-5</v>
      </c>
    </row>
    <row r="20" spans="1:39" ht="15.75" thickBot="1" x14ac:dyDescent="0.3">
      <c r="A20" t="s">
        <v>0</v>
      </c>
      <c r="B20" t="s">
        <v>16</v>
      </c>
      <c r="C20">
        <v>4096</v>
      </c>
      <c r="D20">
        <v>256</v>
      </c>
      <c r="E20">
        <v>256</v>
      </c>
      <c r="F20">
        <v>0.53</v>
      </c>
      <c r="G20">
        <v>9.16</v>
      </c>
      <c r="H20">
        <v>601.72997999999995</v>
      </c>
      <c r="I20">
        <v>3.1415760000000001</v>
      </c>
      <c r="J20">
        <v>-1.7E-5</v>
      </c>
      <c r="K20">
        <v>3.141581</v>
      </c>
      <c r="L20">
        <v>-1.2E-5</v>
      </c>
      <c r="M20">
        <v>3.1415160000000002</v>
      </c>
      <c r="N20">
        <v>-7.7000000000000001E-5</v>
      </c>
      <c r="O20">
        <v>8</v>
      </c>
      <c r="Q20" s="13"/>
      <c r="R20" s="13"/>
      <c r="S20" s="3" t="s">
        <v>35</v>
      </c>
      <c r="T20" s="4">
        <f>G18</f>
        <v>9.18</v>
      </c>
      <c r="U20" s="4">
        <f t="shared" ref="U20" si="56">H18</f>
        <v>88.220000999999996</v>
      </c>
      <c r="V20" s="4">
        <f t="shared" ref="V20" si="57">H19</f>
        <v>347.94000199999999</v>
      </c>
      <c r="W20" s="4">
        <f t="shared" ref="W20" si="58">H20</f>
        <v>601.72997999999995</v>
      </c>
      <c r="X20" s="4">
        <f>F27</f>
        <v>0.09</v>
      </c>
      <c r="Y20" s="4">
        <f>F34</f>
        <v>0.12</v>
      </c>
      <c r="Z20" s="4">
        <f>F18</f>
        <v>0.54</v>
      </c>
      <c r="AA20" s="4">
        <f>F41</f>
        <v>7.0000000000000007E-2</v>
      </c>
    </row>
    <row r="21" spans="1:39" x14ac:dyDescent="0.25">
      <c r="A21" t="s">
        <v>17</v>
      </c>
      <c r="B21" t="s">
        <v>1</v>
      </c>
      <c r="C21" t="s">
        <v>18</v>
      </c>
      <c r="D21" t="s">
        <v>3</v>
      </c>
      <c r="E21" t="s">
        <v>4</v>
      </c>
      <c r="F21" t="s">
        <v>5</v>
      </c>
      <c r="G21" t="s">
        <v>6</v>
      </c>
      <c r="I21" t="s">
        <v>8</v>
      </c>
      <c r="J21" t="s">
        <v>9</v>
      </c>
      <c r="K21" t="s">
        <v>10</v>
      </c>
      <c r="L21" t="s">
        <v>11</v>
      </c>
    </row>
    <row r="22" spans="1:39" x14ac:dyDescent="0.25">
      <c r="A22" t="s">
        <v>17</v>
      </c>
      <c r="B22" t="s">
        <v>15</v>
      </c>
      <c r="C22">
        <v>256</v>
      </c>
      <c r="D22">
        <v>256</v>
      </c>
      <c r="E22">
        <v>256</v>
      </c>
      <c r="F22">
        <v>7.0000000000000007E-2</v>
      </c>
      <c r="G22">
        <v>0.56000000000000005</v>
      </c>
      <c r="I22">
        <v>3.1414110000000002</v>
      </c>
      <c r="J22">
        <v>-1.8200000000000001E-4</v>
      </c>
      <c r="K22">
        <v>3.1414409999999999</v>
      </c>
      <c r="L22">
        <v>-1.5100000000000001E-4</v>
      </c>
    </row>
    <row r="23" spans="1:39" x14ac:dyDescent="0.25">
      <c r="A23" t="s">
        <v>17</v>
      </c>
      <c r="B23" t="s">
        <v>16</v>
      </c>
      <c r="C23">
        <v>256</v>
      </c>
      <c r="D23">
        <v>256</v>
      </c>
      <c r="E23">
        <v>256</v>
      </c>
      <c r="F23">
        <v>0.09</v>
      </c>
      <c r="G23">
        <v>0.56999999999999995</v>
      </c>
      <c r="I23">
        <v>3.141562</v>
      </c>
      <c r="J23">
        <v>-3.1000000000000001E-5</v>
      </c>
      <c r="K23">
        <v>3.1414409999999999</v>
      </c>
      <c r="L23">
        <v>-1.5100000000000001E-4</v>
      </c>
    </row>
    <row r="24" spans="1:39" x14ac:dyDescent="0.25">
      <c r="A24" t="s">
        <v>17</v>
      </c>
      <c r="B24" t="s">
        <v>15</v>
      </c>
      <c r="C24">
        <v>1024</v>
      </c>
      <c r="D24">
        <v>256</v>
      </c>
      <c r="E24">
        <v>256</v>
      </c>
      <c r="F24">
        <v>0.06</v>
      </c>
      <c r="G24">
        <v>2.27</v>
      </c>
      <c r="I24">
        <v>3.14154</v>
      </c>
      <c r="J24">
        <v>-5.3000000000000001E-5</v>
      </c>
      <c r="K24">
        <v>3.1414010000000001</v>
      </c>
      <c r="L24">
        <v>-1.92E-4</v>
      </c>
    </row>
    <row r="25" spans="1:39" x14ac:dyDescent="0.25">
      <c r="A25" t="s">
        <v>17</v>
      </c>
      <c r="B25" t="s">
        <v>16</v>
      </c>
      <c r="C25">
        <v>1024</v>
      </c>
      <c r="D25">
        <v>256</v>
      </c>
      <c r="E25">
        <v>256</v>
      </c>
      <c r="F25">
        <v>0.05</v>
      </c>
      <c r="G25">
        <v>2.33</v>
      </c>
      <c r="I25">
        <v>3.141562</v>
      </c>
      <c r="J25">
        <v>-3.1000000000000001E-5</v>
      </c>
      <c r="K25">
        <v>3.1414</v>
      </c>
      <c r="L25">
        <v>-1.92E-4</v>
      </c>
    </row>
    <row r="26" spans="1:39" x14ac:dyDescent="0.25">
      <c r="A26" t="s">
        <v>17</v>
      </c>
      <c r="B26" t="s">
        <v>15</v>
      </c>
      <c r="C26">
        <v>4096</v>
      </c>
      <c r="D26">
        <v>256</v>
      </c>
      <c r="E26">
        <v>256</v>
      </c>
      <c r="F26">
        <v>0.08</v>
      </c>
      <c r="G26">
        <v>9</v>
      </c>
      <c r="I26">
        <v>3.141483</v>
      </c>
      <c r="J26">
        <v>-1.1E-4</v>
      </c>
      <c r="K26">
        <v>3.141581</v>
      </c>
      <c r="L26">
        <v>-1.2E-5</v>
      </c>
    </row>
    <row r="27" spans="1:39" x14ac:dyDescent="0.25">
      <c r="A27" t="s">
        <v>17</v>
      </c>
      <c r="B27" t="s">
        <v>16</v>
      </c>
      <c r="C27">
        <v>4096</v>
      </c>
      <c r="D27">
        <v>256</v>
      </c>
      <c r="E27">
        <v>256</v>
      </c>
      <c r="F27">
        <v>0.09</v>
      </c>
      <c r="G27">
        <v>9.18</v>
      </c>
      <c r="I27">
        <v>3.141562</v>
      </c>
      <c r="J27">
        <v>-3.1000000000000001E-5</v>
      </c>
      <c r="K27">
        <v>3.141581</v>
      </c>
      <c r="L27">
        <v>-1.2E-5</v>
      </c>
    </row>
    <row r="28" spans="1:39" x14ac:dyDescent="0.25">
      <c r="A28" t="s">
        <v>19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I28" t="s">
        <v>8</v>
      </c>
      <c r="J28" t="s">
        <v>9</v>
      </c>
      <c r="K28" t="s">
        <v>10</v>
      </c>
      <c r="L28" t="s">
        <v>11</v>
      </c>
    </row>
    <row r="29" spans="1:39" x14ac:dyDescent="0.25">
      <c r="A29" t="s">
        <v>19</v>
      </c>
      <c r="B29" t="s">
        <v>15</v>
      </c>
      <c r="C29">
        <v>256</v>
      </c>
      <c r="D29">
        <v>256</v>
      </c>
      <c r="E29">
        <v>256</v>
      </c>
      <c r="F29">
        <v>7.0000000000000007E-2</v>
      </c>
      <c r="G29">
        <v>0.56999999999999995</v>
      </c>
      <c r="I29">
        <v>3.1442489999999998</v>
      </c>
      <c r="J29">
        <v>2.6570000000000001E-3</v>
      </c>
      <c r="K29">
        <v>3.1414409999999999</v>
      </c>
      <c r="L29">
        <v>-1.5100000000000001E-4</v>
      </c>
    </row>
    <row r="30" spans="1:39" x14ac:dyDescent="0.25">
      <c r="A30" t="s">
        <v>19</v>
      </c>
      <c r="B30" t="s">
        <v>16</v>
      </c>
      <c r="C30">
        <v>256</v>
      </c>
      <c r="D30">
        <v>256</v>
      </c>
      <c r="E30">
        <v>256</v>
      </c>
      <c r="F30">
        <v>7.0000000000000007E-2</v>
      </c>
      <c r="G30">
        <v>0.57999999999999996</v>
      </c>
      <c r="I30">
        <v>3.1442489999999998</v>
      </c>
      <c r="J30">
        <v>2.6570000000000001E-3</v>
      </c>
      <c r="K30">
        <v>3.1414409999999999</v>
      </c>
      <c r="L30">
        <v>-1.5100000000000001E-4</v>
      </c>
    </row>
    <row r="31" spans="1:39" x14ac:dyDescent="0.25">
      <c r="A31" t="s">
        <v>19</v>
      </c>
      <c r="B31" t="s">
        <v>15</v>
      </c>
      <c r="C31">
        <v>1024</v>
      </c>
      <c r="D31">
        <v>256</v>
      </c>
      <c r="E31">
        <v>256</v>
      </c>
      <c r="F31">
        <v>0.06</v>
      </c>
      <c r="G31">
        <v>2.29</v>
      </c>
      <c r="I31">
        <v>3.1395170000000001</v>
      </c>
      <c r="J31">
        <v>-2.0760000000000002E-3</v>
      </c>
      <c r="K31">
        <v>3.1414010000000001</v>
      </c>
      <c r="L31">
        <v>-1.92E-4</v>
      </c>
    </row>
    <row r="32" spans="1:39" x14ac:dyDescent="0.25">
      <c r="A32" t="s">
        <v>19</v>
      </c>
      <c r="B32" t="s">
        <v>16</v>
      </c>
      <c r="C32">
        <v>1024</v>
      </c>
      <c r="D32">
        <v>256</v>
      </c>
      <c r="E32">
        <v>256</v>
      </c>
      <c r="F32">
        <v>0.06</v>
      </c>
      <c r="G32">
        <v>2.2999999999999998</v>
      </c>
      <c r="I32">
        <v>3.139507</v>
      </c>
      <c r="J32">
        <v>-2.085E-3</v>
      </c>
      <c r="K32">
        <v>3.1414</v>
      </c>
      <c r="L32">
        <v>-1.92E-4</v>
      </c>
    </row>
    <row r="33" spans="1:12" x14ac:dyDescent="0.25">
      <c r="A33" t="s">
        <v>19</v>
      </c>
      <c r="B33" t="s">
        <v>15</v>
      </c>
      <c r="C33">
        <v>4096</v>
      </c>
      <c r="D33">
        <v>256</v>
      </c>
      <c r="E33">
        <v>256</v>
      </c>
      <c r="F33">
        <v>0.12</v>
      </c>
      <c r="G33">
        <v>9.02</v>
      </c>
      <c r="I33">
        <v>3.1415069999999998</v>
      </c>
      <c r="J33">
        <v>-8.5000000000000006E-5</v>
      </c>
      <c r="K33">
        <v>3.141581</v>
      </c>
      <c r="L33">
        <v>-1.2E-5</v>
      </c>
    </row>
    <row r="34" spans="1:12" x14ac:dyDescent="0.25">
      <c r="A34" t="s">
        <v>19</v>
      </c>
      <c r="B34" t="s">
        <v>16</v>
      </c>
      <c r="C34">
        <v>4096</v>
      </c>
      <c r="D34">
        <v>256</v>
      </c>
      <c r="E34">
        <v>256</v>
      </c>
      <c r="F34">
        <v>0.12</v>
      </c>
      <c r="G34">
        <v>9.18</v>
      </c>
      <c r="I34">
        <v>3.1414979999999999</v>
      </c>
      <c r="J34">
        <v>-9.5000000000000005E-5</v>
      </c>
      <c r="K34">
        <v>3.141581</v>
      </c>
      <c r="L34">
        <v>-1.2E-5</v>
      </c>
    </row>
    <row r="35" spans="1:12" x14ac:dyDescent="0.25">
      <c r="A35" t="s">
        <v>20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I35" t="s">
        <v>8</v>
      </c>
      <c r="J35" t="s">
        <v>9</v>
      </c>
    </row>
    <row r="36" spans="1:12" x14ac:dyDescent="0.25">
      <c r="A36" t="s">
        <v>20</v>
      </c>
      <c r="B36" t="s">
        <v>15</v>
      </c>
      <c r="C36">
        <v>256</v>
      </c>
      <c r="D36">
        <v>256</v>
      </c>
      <c r="E36">
        <v>256</v>
      </c>
      <c r="F36">
        <v>0.13</v>
      </c>
      <c r="I36">
        <v>3.1414840000000002</v>
      </c>
      <c r="J36">
        <v>-1.091082E-4</v>
      </c>
    </row>
    <row r="37" spans="1:12" x14ac:dyDescent="0.25">
      <c r="A37" t="s">
        <v>20</v>
      </c>
      <c r="B37" t="s">
        <v>16</v>
      </c>
      <c r="C37">
        <v>256</v>
      </c>
      <c r="D37">
        <v>256</v>
      </c>
      <c r="E37">
        <v>256</v>
      </c>
      <c r="F37">
        <v>0.16</v>
      </c>
      <c r="I37">
        <v>3.1414840000000002</v>
      </c>
      <c r="J37">
        <v>-1.091082E-4</v>
      </c>
    </row>
    <row r="38" spans="1:12" x14ac:dyDescent="0.25">
      <c r="A38" t="s">
        <v>20</v>
      </c>
      <c r="B38" t="s">
        <v>15</v>
      </c>
      <c r="C38">
        <v>1024</v>
      </c>
      <c r="D38">
        <v>256</v>
      </c>
      <c r="E38">
        <v>256</v>
      </c>
      <c r="F38">
        <v>0.05</v>
      </c>
      <c r="I38">
        <v>3.1416580000000001</v>
      </c>
      <c r="J38" s="1">
        <v>6.5414209999999995E-5</v>
      </c>
    </row>
    <row r="39" spans="1:12" x14ac:dyDescent="0.25">
      <c r="A39" t="s">
        <v>20</v>
      </c>
      <c r="B39" t="s">
        <v>16</v>
      </c>
      <c r="C39">
        <v>1024</v>
      </c>
      <c r="D39">
        <v>256</v>
      </c>
      <c r="E39">
        <v>256</v>
      </c>
      <c r="F39">
        <v>0.05</v>
      </c>
      <c r="I39">
        <v>3.1416580000000001</v>
      </c>
      <c r="J39" s="1">
        <v>6.5652620000000004E-5</v>
      </c>
    </row>
    <row r="40" spans="1:12" x14ac:dyDescent="0.25">
      <c r="A40" t="s">
        <v>20</v>
      </c>
      <c r="B40" t="s">
        <v>15</v>
      </c>
      <c r="C40">
        <v>4096</v>
      </c>
      <c r="D40">
        <v>256</v>
      </c>
      <c r="E40">
        <v>256</v>
      </c>
      <c r="F40">
        <v>7.0000000000000007E-2</v>
      </c>
      <c r="I40">
        <v>3.1415790000000001</v>
      </c>
      <c r="J40" s="1">
        <v>-1.397918E-5</v>
      </c>
    </row>
    <row r="41" spans="1:12" x14ac:dyDescent="0.25">
      <c r="A41" t="s">
        <v>20</v>
      </c>
      <c r="B41" t="s">
        <v>16</v>
      </c>
      <c r="C41">
        <v>4096</v>
      </c>
      <c r="D41">
        <v>256</v>
      </c>
      <c r="E41">
        <v>256</v>
      </c>
      <c r="F41">
        <v>7.0000000000000007E-2</v>
      </c>
      <c r="I41">
        <v>3.1415790000000001</v>
      </c>
      <c r="J41" s="1">
        <v>-1.374077E-5</v>
      </c>
    </row>
    <row r="44" spans="1:12" x14ac:dyDescent="0.25">
      <c r="A44" t="s">
        <v>37</v>
      </c>
    </row>
    <row r="45" spans="1:12" x14ac:dyDescent="0.25">
      <c r="A45" t="s">
        <v>38</v>
      </c>
    </row>
  </sheetData>
  <autoFilter ref="A2:O20">
    <sortState ref="A3:O41">
      <sortCondition ref="C1:C19"/>
    </sortState>
  </autoFilter>
  <sortState ref="A36:J41">
    <sortCondition ref="C36:C41"/>
  </sortState>
  <mergeCells count="15">
    <mergeCell ref="Q15:Q20"/>
    <mergeCell ref="Q9:Q14"/>
    <mergeCell ref="U1:W1"/>
    <mergeCell ref="X1:AA1"/>
    <mergeCell ref="Q3:Q8"/>
    <mergeCell ref="R3:R5"/>
    <mergeCell ref="Q1:Q2"/>
    <mergeCell ref="R1:R2"/>
    <mergeCell ref="S1:S2"/>
    <mergeCell ref="T1:T2"/>
    <mergeCell ref="R9:R11"/>
    <mergeCell ref="R12:R14"/>
    <mergeCell ref="R15:R17"/>
    <mergeCell ref="R6:R8"/>
    <mergeCell ref="R18:R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topLeftCell="E1" zoomScale="98" zoomScaleNormal="98" workbookViewId="0">
      <selection activeCell="F21" sqref="F21"/>
    </sheetView>
  </sheetViews>
  <sheetFormatPr defaultRowHeight="15" x14ac:dyDescent="0.25"/>
  <cols>
    <col min="1" max="1" width="11.5703125" bestFit="1" customWidth="1"/>
    <col min="7" max="7" width="10.28515625" customWidth="1"/>
  </cols>
  <sheetData>
    <row r="1" spans="1:7" x14ac:dyDescent="0.25">
      <c r="A1" s="20"/>
      <c r="B1" s="18"/>
      <c r="C1" s="18" t="s">
        <v>41</v>
      </c>
      <c r="D1" s="17" t="s">
        <v>43</v>
      </c>
      <c r="E1" s="17"/>
      <c r="F1" s="17"/>
      <c r="G1" s="20"/>
    </row>
    <row r="2" spans="1:7" x14ac:dyDescent="0.25">
      <c r="A2" s="21" t="s">
        <v>40</v>
      </c>
      <c r="B2" s="18" t="s">
        <v>44</v>
      </c>
      <c r="C2" s="18" t="s">
        <v>42</v>
      </c>
      <c r="D2" s="18" t="s">
        <v>25</v>
      </c>
      <c r="E2" s="18" t="s">
        <v>26</v>
      </c>
      <c r="F2" s="18" t="s">
        <v>27</v>
      </c>
      <c r="G2" s="21" t="s">
        <v>24</v>
      </c>
    </row>
    <row r="3" spans="1:7" x14ac:dyDescent="0.25">
      <c r="A3" s="17">
        <v>1000000</v>
      </c>
      <c r="B3" s="19" t="s">
        <v>32</v>
      </c>
      <c r="C3" s="19">
        <v>1.03</v>
      </c>
      <c r="D3" s="19">
        <v>1.1599999999999999</v>
      </c>
      <c r="E3" s="19">
        <v>0.66</v>
      </c>
      <c r="F3" s="19">
        <v>0.42</v>
      </c>
      <c r="G3" s="19">
        <v>71.849999999999994</v>
      </c>
    </row>
    <row r="4" spans="1:7" x14ac:dyDescent="0.25">
      <c r="A4" s="17"/>
      <c r="B4" s="19" t="s">
        <v>36</v>
      </c>
      <c r="C4" s="19">
        <v>1.81</v>
      </c>
      <c r="D4" s="19">
        <v>1.53</v>
      </c>
      <c r="E4" s="19">
        <v>1.23</v>
      </c>
      <c r="F4" s="19">
        <v>1.29</v>
      </c>
      <c r="G4" s="19">
        <v>87.56</v>
      </c>
    </row>
    <row r="5" spans="1:7" x14ac:dyDescent="0.25">
      <c r="A5" s="17">
        <v>5000000</v>
      </c>
      <c r="B5" s="19" t="s">
        <v>32</v>
      </c>
      <c r="C5" s="19">
        <v>5.37</v>
      </c>
      <c r="D5" s="19">
        <v>5.35</v>
      </c>
      <c r="E5" s="19">
        <v>3.04</v>
      </c>
      <c r="F5" s="19">
        <v>3.05</v>
      </c>
      <c r="G5" s="19">
        <v>89.27</v>
      </c>
    </row>
    <row r="6" spans="1:7" x14ac:dyDescent="0.25">
      <c r="A6" s="17"/>
      <c r="B6" s="19" t="s">
        <v>36</v>
      </c>
      <c r="C6" s="19">
        <v>8.4</v>
      </c>
      <c r="D6" s="19">
        <v>6.86</v>
      </c>
      <c r="E6" s="19">
        <v>5.57</v>
      </c>
      <c r="F6" s="19">
        <v>5.84</v>
      </c>
      <c r="G6" s="19">
        <v>98.95</v>
      </c>
    </row>
    <row r="7" spans="1:7" x14ac:dyDescent="0.25">
      <c r="A7" s="17">
        <v>10000000</v>
      </c>
      <c r="B7" s="19" t="s">
        <v>32</v>
      </c>
      <c r="C7" s="19">
        <v>10.69</v>
      </c>
      <c r="D7" s="19">
        <v>10.59</v>
      </c>
      <c r="E7" s="19">
        <v>5.99</v>
      </c>
      <c r="F7" s="19">
        <v>5.78</v>
      </c>
      <c r="G7" s="19">
        <v>91.89</v>
      </c>
    </row>
    <row r="8" spans="1:7" x14ac:dyDescent="0.25">
      <c r="A8" s="17"/>
      <c r="B8" s="19" t="s">
        <v>36</v>
      </c>
      <c r="C8" s="19">
        <v>17.57</v>
      </c>
      <c r="D8" s="19">
        <v>13.85</v>
      </c>
      <c r="E8" s="19">
        <v>11.1</v>
      </c>
      <c r="F8" s="19">
        <v>11.6</v>
      </c>
      <c r="G8" s="19">
        <v>109.5</v>
      </c>
    </row>
    <row r="9" spans="1:7" x14ac:dyDescent="0.25">
      <c r="A9" s="17">
        <v>50000000</v>
      </c>
      <c r="B9" s="19" t="s">
        <v>32</v>
      </c>
      <c r="C9" s="19">
        <v>55.82</v>
      </c>
      <c r="D9" s="19">
        <v>35.5</v>
      </c>
      <c r="E9" s="19">
        <v>28.4</v>
      </c>
      <c r="F9" s="19">
        <v>29.46</v>
      </c>
      <c r="G9" s="19">
        <v>163.72999999999999</v>
      </c>
    </row>
    <row r="10" spans="1:7" x14ac:dyDescent="0.25">
      <c r="A10" s="17"/>
      <c r="B10" s="19" t="s">
        <v>36</v>
      </c>
      <c r="C10" s="19">
        <v>78.91</v>
      </c>
      <c r="D10" s="19">
        <v>59.62</v>
      </c>
      <c r="E10" s="19">
        <v>54.11</v>
      </c>
      <c r="F10" s="19">
        <v>55.84</v>
      </c>
      <c r="G10" s="19">
        <v>254.62</v>
      </c>
    </row>
    <row r="11" spans="1:7" x14ac:dyDescent="0.25">
      <c r="A11" s="17">
        <v>100000000</v>
      </c>
      <c r="B11" s="19" t="s">
        <v>32</v>
      </c>
      <c r="C11" s="19">
        <v>106.27</v>
      </c>
      <c r="D11" s="19">
        <v>73.150000000000006</v>
      </c>
      <c r="E11" s="19">
        <v>55.25</v>
      </c>
      <c r="F11" s="19">
        <v>57.79</v>
      </c>
      <c r="G11" s="19">
        <v>254.8</v>
      </c>
    </row>
    <row r="12" spans="1:7" x14ac:dyDescent="0.25">
      <c r="A12" s="17"/>
      <c r="B12" s="19" t="s">
        <v>36</v>
      </c>
      <c r="C12" s="19"/>
      <c r="D12" s="19"/>
      <c r="E12" s="19"/>
      <c r="F12" s="19"/>
      <c r="G12" s="19"/>
    </row>
  </sheetData>
  <mergeCells count="6">
    <mergeCell ref="A11:A12"/>
    <mergeCell ref="D1:F1"/>
    <mergeCell ref="A9:A10"/>
    <mergeCell ref="A3:A4"/>
    <mergeCell ref="A5:A6"/>
    <mergeCell ref="A7:A8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results-final</vt:lpstr>
      <vt:lpstr>results</vt:lpstr>
      <vt:lpstr>report</vt:lpstr>
      <vt:lpstr>Q2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Chathuranga Hettiarachchi</cp:lastModifiedBy>
  <dcterms:created xsi:type="dcterms:W3CDTF">2014-01-24T16:41:32Z</dcterms:created>
  <dcterms:modified xsi:type="dcterms:W3CDTF">2014-01-26T07:42:39Z</dcterms:modified>
</cp:coreProperties>
</file>