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PAD\"/>
    </mc:Choice>
  </mc:AlternateContent>
  <bookViews>
    <workbookView xWindow="0" yWindow="0" windowWidth="18975" windowHeight="10365"/>
  </bookViews>
  <sheets>
    <sheet name="P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51" i="1" l="1"/>
  <c r="K50" i="1"/>
  <c r="K49" i="1"/>
  <c r="K48" i="1"/>
  <c r="K52" i="1"/>
  <c r="K47" i="1"/>
  <c r="K46" i="1"/>
  <c r="K45" i="1"/>
  <c r="K44" i="1"/>
  <c r="K43" i="1"/>
  <c r="K42" i="1"/>
  <c r="K41" i="1"/>
  <c r="K40" i="1"/>
  <c r="K39" i="1"/>
  <c r="K33" i="1"/>
  <c r="K32" i="1"/>
  <c r="K31" i="1"/>
  <c r="K30" i="1"/>
  <c r="K29" i="1"/>
  <c r="K28" i="1"/>
  <c r="K27" i="1"/>
  <c r="K26" i="1"/>
  <c r="K25" i="1"/>
  <c r="K24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<sst xmlns="http://schemas.openxmlformats.org/spreadsheetml/2006/main" count="234" uniqueCount="159">
  <si>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</si>
  <si>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</si>
  <si>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</si>
  <si>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</si>
  <si>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</si>
  <si>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</si>
  <si>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</si>
  <si>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</si>
  <si>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</si>
  <si>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ls8</t>
    <phoneticPr fontId="1" type="noConversion"/>
  </si>
  <si>
    <t>ls16</t>
  </si>
  <si>
    <t>ls32</t>
  </si>
  <si>
    <t>ls64</t>
  </si>
  <si>
    <t>94,793 / 427,200 ( 22 % )</t>
  </si>
  <si>
    <t>9 / 1,518 ( &lt; 1 % )</t>
  </si>
  <si>
    <t>6,156,816 / 55,562,240 ( 11 % )</t>
  </si>
  <si>
    <t>658 / 2,713 ( 24 % )</t>
  </si>
  <si>
    <t>ls128</t>
  </si>
  <si>
    <t>ls256</t>
  </si>
  <si>
    <t>ul1_8</t>
    <phoneticPr fontId="1" type="noConversion"/>
  </si>
  <si>
    <t>118,357 / 427,200 ( 28 % )</t>
  </si>
  <si>
    <t>7,782,416 / 55,562,240 ( 14 % )</t>
  </si>
  <si>
    <t>769 / 2,713 ( 28 % )</t>
  </si>
  <si>
    <t>ul1_16</t>
    <phoneticPr fontId="1" type="noConversion"/>
  </si>
  <si>
    <t>135,822 / 427,200 ( 32 % )</t>
  </si>
  <si>
    <t>10,203,152 / 55,562,240 ( 18 % )</t>
  </si>
  <si>
    <t>933 / 2,713 ( 34 % )</t>
  </si>
  <si>
    <t>ul1_32</t>
    <phoneticPr fontId="1" type="noConversion"/>
  </si>
  <si>
    <t>151,530 / 427,200 ( 35 % )</t>
  </si>
  <si>
    <t>11,395,088 / 55,562,240 ( 21 % )</t>
  </si>
  <si>
    <t>930 / 2,713 ( 34 % )</t>
  </si>
  <si>
    <t>ul8_1</t>
    <phoneticPr fontId="1" type="noConversion"/>
  </si>
  <si>
    <t>129,076 / 427,200 ( 30 % )</t>
  </si>
  <si>
    <t>23 / 1,518 ( 2 % )</t>
  </si>
  <si>
    <t>7,325,712 / 55,562,240 ( 13 % )</t>
  </si>
  <si>
    <t>827 / 2,713 ( 30 % )</t>
  </si>
  <si>
    <t>ul16_1</t>
    <phoneticPr fontId="1" type="noConversion"/>
  </si>
  <si>
    <t>166,292 / 427,200 ( 39 % )</t>
  </si>
  <si>
    <t>39 / 1,518 ( 3 % )</t>
  </si>
  <si>
    <t>8,479,760 / 55,562,240 ( 15 % )</t>
  </si>
  <si>
    <t>957 / 2,713 ( 35 % )</t>
  </si>
  <si>
    <t>ul32_1</t>
    <phoneticPr fontId="1" type="noConversion"/>
  </si>
  <si>
    <t>201,431 / 427,200 ( 47 % )</t>
  </si>
  <si>
    <t>69 / 1,518 ( 5 % )</t>
  </si>
  <si>
    <t>10,219,152 / 55,562,240 ( 18 % )</t>
  </si>
  <si>
    <t>1,128 / 2,713 ( 42 % )</t>
  </si>
  <si>
    <t>ul32_32</t>
    <phoneticPr fontId="1" type="noConversion"/>
  </si>
  <si>
    <t>241,062 / 427,200 ( 56 % )</t>
  </si>
  <si>
    <t>17,940,752 / 55,562,240 ( 32 % )</t>
  </si>
  <si>
    <t>2,707 / 2,713 ( 100 % )</t>
  </si>
  <si>
    <t>cu2</t>
    <phoneticPr fontId="1" type="noConversion"/>
  </si>
  <si>
    <t>138,913 / 427,200 ( 33 % )</t>
  </si>
  <si>
    <t>18 / 1,518 ( 1 % )</t>
  </si>
  <si>
    <t>10,321,936 / 55,562,240 ( 19 % )</t>
  </si>
  <si>
    <t>1,088 / 2,713 ( 40 % )</t>
  </si>
  <si>
    <t>cu3</t>
  </si>
  <si>
    <t>182,042 / 427,200 ( 43 % )</t>
  </si>
  <si>
    <t>27 / 1,518 ( 2 % )</t>
  </si>
  <si>
    <t>14,353,936 / 55,562,240 ( 26 % )</t>
  </si>
  <si>
    <t>1,466 / 2,713 ( 54 % )</t>
  </si>
  <si>
    <t>ul1_8_cu3</t>
    <phoneticPr fontId="1" type="noConversion"/>
  </si>
  <si>
    <t>basic(not_use_pmem)</t>
    <phoneticPr fontId="1" type="noConversion"/>
  </si>
  <si>
    <t>48,459 / 427,200 ( 11 % )</t>
  </si>
  <si>
    <t>6 / 1,518 ( &lt; 1 % )</t>
  </si>
  <si>
    <t>2,263,312 / 55,562,240 ( 4 % )</t>
  </si>
  <si>
    <t>283 / 2,713 ( 10 % )</t>
  </si>
  <si>
    <t>basic</t>
    <phoneticPr fontId="1" type="noConversion"/>
  </si>
  <si>
    <t>47,545 / 427,200 ( 11 % )</t>
  </si>
  <si>
    <t>4 / 1,518 ( &lt; 1 % )</t>
  </si>
  <si>
    <t>6,286,352 / 55,562,240 ( 11 % )</t>
  </si>
  <si>
    <t>523 / 2,713 ( 19 % )</t>
  </si>
  <si>
    <t>ul4_1_4</t>
    <phoneticPr fontId="1" type="noConversion"/>
  </si>
  <si>
    <t>48,345 / 427,200 ( 11 % )</t>
  </si>
  <si>
    <t>6,942,992 / 55,562,240 ( 12 % )</t>
  </si>
  <si>
    <t>555 / 2,713 ( 20 % )</t>
  </si>
  <si>
    <t>ul8_1_8</t>
    <phoneticPr fontId="1" type="noConversion"/>
  </si>
  <si>
    <t>50,374 / 427,200 ( 12 % )</t>
  </si>
  <si>
    <t>6,973,200 / 55,562,240 ( 13 % )</t>
  </si>
  <si>
    <t>566 / 2,713 ( 21 % )</t>
  </si>
  <si>
    <t>ul16_1_16</t>
    <phoneticPr fontId="1" type="noConversion"/>
  </si>
  <si>
    <t>55,074 / 427,200 ( 13 % )</t>
  </si>
  <si>
    <t>7,589,392 / 55,562,240 ( 14 % )</t>
  </si>
  <si>
    <t>542 / 2,713 ( 20 % )</t>
  </si>
  <si>
    <t>ul32_1_32</t>
    <phoneticPr fontId="1" type="noConversion"/>
  </si>
  <si>
    <t>61,921 / 427,200 ( 14 % )</t>
  </si>
  <si>
    <t>8,898,576 / 55,562,240 ( 16 % )</t>
  </si>
  <si>
    <t>635 / 2,713 ( 23 % )</t>
  </si>
  <si>
    <t>ul64_1_64</t>
    <phoneticPr fontId="1" type="noConversion"/>
  </si>
  <si>
    <t>75,634 / 427,200 ( 18 % )</t>
  </si>
  <si>
    <t>11,518,480 / 55,562,240 ( 21 % )</t>
  </si>
  <si>
    <t>788 / 2,713 ( 29 % )</t>
  </si>
  <si>
    <t>ul128_1_128</t>
    <phoneticPr fontId="1" type="noConversion"/>
  </si>
  <si>
    <t>103,894 / 427,200 ( 24 % )</t>
  </si>
  <si>
    <t>17,883,664 / 55,562,240 ( 32 % )</t>
  </si>
  <si>
    <t>1,132 / 2,713 ( 42 % )</t>
  </si>
  <si>
    <t>ul1_4_1</t>
    <phoneticPr fontId="1" type="noConversion"/>
  </si>
  <si>
    <t>62,980 / 427,200 ( 15 % )</t>
  </si>
  <si>
    <t>10 / 1,518 ( &lt; 1 % )</t>
  </si>
  <si>
    <t>6,384,144 / 55,562,240 ( 11 % )</t>
  </si>
  <si>
    <t>543 / 2,713 ( 20 % )</t>
  </si>
  <si>
    <t>ul1_8_1</t>
    <phoneticPr fontId="1" type="noConversion"/>
  </si>
  <si>
    <t>83,775 / 427,200 ( 20 % )</t>
  </si>
  <si>
    <t>6,534,672 / 55,562,240 ( 12 % )</t>
  </si>
  <si>
    <t>567 / 2,713 ( 21 % )</t>
  </si>
  <si>
    <t>45,169 / 427,200 ( 11 % )</t>
  </si>
  <si>
    <t>2,745,616 / 55,562,240 ( 5 % )</t>
  </si>
  <si>
    <t>298 / 2,713 ( 11 % )</t>
  </si>
  <si>
    <t>48,660 / 427,200 ( 11 % )</t>
  </si>
  <si>
    <t>2,750,224 / 55,562,240 ( 5 % )</t>
  </si>
  <si>
    <t>300 / 2,713 ( 11 % )</t>
  </si>
  <si>
    <t>48,406 / 427,200 ( 11 % )</t>
  </si>
  <si>
    <t>5 / 1,518 ( &lt; 1 % )</t>
  </si>
  <si>
    <t>6,294,800 / 55,562,240 ( 11 % )</t>
  </si>
  <si>
    <t>525 / 2,713 ( 19 % )</t>
  </si>
  <si>
    <t>47,740 / 427,200 ( 11 % )</t>
  </si>
  <si>
    <t>2,749,968 / 55,562,240 ( 5 % )</t>
  </si>
  <si>
    <t>299 / 2,713 ( 11 % )</t>
  </si>
  <si>
    <t>47,942 / 427,200 ( 11 % )</t>
  </si>
  <si>
    <t>6,939,920 / 55,562,240 ( 12 % )</t>
  </si>
  <si>
    <t>554 / 2,713 ( 20 % )</t>
  </si>
  <si>
    <t>47,838 / 427,200 ( 11 % )</t>
  </si>
  <si>
    <t>47,958 / 427,200 ( 11 % )</t>
  </si>
  <si>
    <t>47,846 / 427,200 ( 11 % )</t>
  </si>
  <si>
    <t>47,839 / 427,200 ( 11 % )</t>
  </si>
  <si>
    <t>48,694 / 427,200 ( 11 % )</t>
  </si>
  <si>
    <t>2,747,664 / 55,562,240 ( 5 % )</t>
  </si>
  <si>
    <t>47,896 / 427,200 ( 11 % )</t>
  </si>
  <si>
    <t>2,752,144 / 55,562,240 ( 5 % )</t>
  </si>
  <si>
    <t>47,796 / 427,200 ( 11 % )</t>
  </si>
  <si>
    <t>2,758,160 / 55,562,240 ( 5 % )</t>
  </si>
  <si>
    <t>301 / 2,713 ( 11 % )</t>
  </si>
  <si>
    <t>48,856 / 427,200 ( 11 % )</t>
  </si>
  <si>
    <t>2,752,400 / 55,562,240 ( 5 % )</t>
  </si>
  <si>
    <t>48,708 / 427,200 ( 11 % )</t>
  </si>
  <si>
    <t>2,758,416 / 55,562,240 ( 5 % )</t>
  </si>
  <si>
    <t>302 / 2,713 ( 11 % )</t>
  </si>
  <si>
    <t>baseline</t>
    <phoneticPr fontId="1" type="noConversion"/>
  </si>
  <si>
    <t>ls64</t>
    <phoneticPr fontId="1" type="noConversion"/>
  </si>
  <si>
    <t>idem</t>
    <phoneticPr fontId="1" type="noConversion"/>
  </si>
  <si>
    <t>1. NDRange</t>
    <phoneticPr fontId="1" type="noConversion"/>
  </si>
  <si>
    <t>Kernel</t>
    <phoneticPr fontId="1" type="noConversion"/>
  </si>
  <si>
    <t>Note</t>
    <phoneticPr fontId="1" type="noConversion"/>
  </si>
  <si>
    <t>2. SWI</t>
    <phoneticPr fontId="1" type="noConversion"/>
  </si>
  <si>
    <t>3. SWI+Channel</t>
    <phoneticPr fontId="1" type="noConversion"/>
  </si>
  <si>
    <t>1-1_v1</t>
    <phoneticPr fontId="1" type="noConversion"/>
  </si>
  <si>
    <t>1-1_v2</t>
    <phoneticPr fontId="1" type="noConversion"/>
  </si>
  <si>
    <t>1-1_v2_pmem</t>
    <phoneticPr fontId="1" type="noConversion"/>
  </si>
  <si>
    <t>1-1_v3</t>
    <phoneticPr fontId="1" type="noConversion"/>
  </si>
  <si>
    <t>1-1_v3_pmem</t>
    <phoneticPr fontId="1" type="noConversion"/>
  </si>
  <si>
    <t>1-1_v3_depth2</t>
    <phoneticPr fontId="1" type="noConversion"/>
  </si>
  <si>
    <t>1-1_v3_depth4</t>
    <phoneticPr fontId="1" type="noConversion"/>
  </si>
  <si>
    <t>1-1_v3_depth8</t>
    <phoneticPr fontId="1" type="noConversion"/>
  </si>
  <si>
    <t>1-1_v3_depth16</t>
    <phoneticPr fontId="1" type="noConversion"/>
  </si>
  <si>
    <t>1-1-1</t>
    <phoneticPr fontId="1" type="noConversion"/>
  </si>
  <si>
    <t>1-1_v3_depth32</t>
    <phoneticPr fontId="1" type="noConversion"/>
  </si>
  <si>
    <t>1-1_v3_depth64</t>
    <phoneticPr fontId="1" type="noConversion"/>
  </si>
  <si>
    <t>1-1_v2_depth32</t>
    <phoneticPr fontId="1" type="noConversion"/>
  </si>
  <si>
    <t>1-1_v2_depth64</t>
    <phoneticPr fontId="1" type="noConversion"/>
  </si>
  <si>
    <t>use private memory for reg[40000]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</si>
</sst>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5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Verdana"/>
      <family val="2"/>
    </font>
    <font>
      <b/>
      <sz val="8"/>
      <name val="Verdana"/>
      <family val="2"/>
    </font>
    <font>
      <b/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11" fontId="3" fillId="0" borderId="0" xfId="0" applyNumberFormat="1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2" fillId="3" borderId="0" xfId="0" applyFont="1" applyFill="1" applyAlignment="1">
      <alignment horizontal="justify" vertical="center"/>
    </xf>
    <xf numFmtId="0" fontId="2" fillId="4" borderId="0" xfId="0" applyFont="1" applyFill="1" applyAlignment="1">
      <alignment horizontal="justify" vertical="center"/>
    </xf>
    <xf numFmtId="0" fontId="2" fillId="6" borderId="0" xfId="0" applyFont="1" applyFill="1" applyAlignment="1">
      <alignment horizontal="justify" vertical="center"/>
    </xf>
    <xf numFmtId="11" fontId="3" fillId="7" borderId="0" xfId="0" applyNumberFormat="1" applyFont="1" applyFill="1" applyAlignment="1">
      <alignment horizontal="justify" vertical="center"/>
    </xf>
    <xf numFmtId="3" fontId="2" fillId="0" borderId="0" xfId="0" applyNumberFormat="1" applyFont="1" applyFill="1" applyAlignment="1">
      <alignment horizontal="justify" vertical="center"/>
    </xf>
    <xf numFmtId="176" fontId="3" fillId="0" borderId="0" xfId="0" applyNumberFormat="1" applyFont="1" applyFill="1" applyAlignment="1">
      <alignment horizontal="justify" vertical="center"/>
    </xf>
    <xf numFmtId="176" fontId="2" fillId="0" borderId="0" xfId="0" applyNumberFormat="1" applyFont="1" applyFill="1" applyAlignment="1">
      <alignment horizontal="justify" vertical="center"/>
    </xf>
    <xf numFmtId="11" fontId="2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5" borderId="0" xfId="0" applyFont="1" applyFill="1" applyAlignment="1">
      <alignment horizontal="justify" vertical="center"/>
    </xf>
    <xf numFmtId="0" fontId="0" fillId="0" borderId="0" xfId="0" applyFont="1">
      <alignment vertical="center"/>
    </xf>
    <xf numFmtId="3" fontId="3" fillId="0" borderId="0" xfId="0" applyNumberFormat="1" applyFont="1" applyFill="1" applyAlignment="1">
      <alignment horizontal="justify" vertical="center"/>
    </xf>
    <xf numFmtId="49" fontId="2" fillId="0" borderId="0" xfId="0" applyNumberFormat="1" applyFont="1" applyFill="1" applyAlignment="1">
      <alignment horizontal="justify"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40" workbookViewId="0">
      <selection activeCell="K8" sqref="K8:K17"/>
    </sheetView>
  </sheetViews>
  <sheetFormatPr defaultColWidth="9" defaultRowHeight="13.5"/>
  <cols>
    <col min="1" max="1" width="19.625" customWidth="1"/>
    <col min="2" max="2" width="13.375" customWidth="1"/>
    <col min="7" max="7" width="10.625" customWidth="1"/>
    <col min="9" max="10" width="9" style="16"/>
  </cols>
  <sheetData>
    <row r="1" spans="1:11" s="2" customFormat="1" ht="10.5">
      <c r="A1" s="2" t="s">
        <v>139</v>
      </c>
      <c r="B1" s="2">
        <v>11</v>
      </c>
      <c r="I1" s="1"/>
      <c r="J1" s="1"/>
      <c r="K1" s="3"/>
    </row>
    <row r="2" spans="1:11" s="1" customFormat="1" ht="31.5">
      <c r="A2" s="4" t="s">
        <v>140</v>
      </c>
      <c r="B2" s="5" t="s">
        <v>141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5" t="s">
        <v>6</v>
      </c>
      <c r="J2" s="7" t="s">
        <v>7</v>
      </c>
      <c r="K2" s="8" t="s">
        <v>8</v>
      </c>
    </row>
    <row r="3" spans="1:11" s="1" customFormat="1" ht="10.5">
      <c r="A3" s="14" t="s">
        <v>136</v>
      </c>
      <c r="B3" s="1" t="s">
        <v>9</v>
      </c>
      <c r="J3" s="1">
        <v>1.476</v>
      </c>
      <c r="K3" s="3"/>
    </row>
    <row r="4" spans="1:11" s="1" customFormat="1" ht="10.5">
      <c r="A4" s="14"/>
      <c r="B4" s="1" t="s">
        <v>10</v>
      </c>
      <c r="D4" s="9"/>
      <c r="I4" s="11"/>
      <c r="J4" s="1">
        <v>1.006</v>
      </c>
      <c r="K4" s="3" t="e">
        <f>MMULT(I4,J4)*1000</f>
        <v>#VALUE!</v>
      </c>
    </row>
    <row r="5" spans="1:11" s="1" customFormat="1" ht="10.5">
      <c r="A5" s="14"/>
      <c r="B5" s="1" t="s">
        <v>11</v>
      </c>
      <c r="D5" s="9"/>
      <c r="I5" s="11"/>
      <c r="J5" s="1">
        <v>0.96299999999999997</v>
      </c>
      <c r="K5" s="3" t="e">
        <f>MMULT(I5,J5)*1000</f>
        <v>#VALUE!</v>
      </c>
    </row>
    <row r="6" spans="1:11" s="1" customFormat="1" ht="31.5">
      <c r="A6" s="14"/>
      <c r="B6" s="1" t="s">
        <v>12</v>
      </c>
      <c r="C6" s="1">
        <v>116462</v>
      </c>
      <c r="D6" s="9">
        <v>168638</v>
      </c>
      <c r="E6" s="1" t="s">
        <v>13</v>
      </c>
      <c r="F6" s="1" t="s">
        <v>14</v>
      </c>
      <c r="G6" s="1" t="s">
        <v>15</v>
      </c>
      <c r="H6" s="1" t="s">
        <v>16</v>
      </c>
      <c r="I6" s="11">
        <v>223.333333334</v>
      </c>
      <c r="J6" s="1">
        <v>0.85399999999999998</v>
      </c>
      <c r="K6" s="3">
        <f>MMULT(I6,J6)*1000</f>
        <v>190726.66666723602</v>
      </c>
    </row>
    <row r="7" spans="1:11" s="1" customFormat="1" ht="10.5">
      <c r="A7" s="14"/>
      <c r="B7" s="1" t="s">
        <v>17</v>
      </c>
      <c r="D7" s="9"/>
      <c r="I7" s="11"/>
      <c r="J7" s="1">
        <v>0.96799999999999997</v>
      </c>
      <c r="K7" s="3" t="e">
        <f>MMULT(I7,J7)*1000</f>
        <v>#VALUE!</v>
      </c>
    </row>
    <row r="8" spans="1:11" s="1" customFormat="1" ht="10.5">
      <c r="A8" s="14"/>
      <c r="B8" s="1" t="s">
        <v>18</v>
      </c>
      <c r="D8" s="9"/>
      <c r="I8" s="11"/>
      <c r="J8" s="1">
        <v>0.97099999999999997</v>
      </c>
      <c r="K8" s="3" t="e">
        <f>MMULT(I8,J8)*1000</f>
        <v>#VALUE!</v>
      </c>
    </row>
    <row r="9" spans="1:11" s="1" customFormat="1" ht="31.5">
      <c r="A9" s="1" t="s">
        <v>19</v>
      </c>
      <c r="B9" s="1" t="s">
        <v>137</v>
      </c>
      <c r="C9" s="1">
        <v>154963</v>
      </c>
      <c r="D9" s="9">
        <v>217401</v>
      </c>
      <c r="E9" s="1" t="s">
        <v>20</v>
      </c>
      <c r="F9" s="1" t="s">
        <v>14</v>
      </c>
      <c r="G9" s="1" t="s">
        <v>21</v>
      </c>
      <c r="H9" s="1" t="s">
        <v>22</v>
      </c>
      <c r="I9" s="11">
        <v>235</v>
      </c>
      <c r="J9" s="1">
        <v>0.77400000000000002</v>
      </c>
      <c r="K9" s="3">
        <f t="shared" ref="K9:K17" si="0">MMULT(I9,J9)*1000</f>
        <v>181890.00000000003</v>
      </c>
    </row>
    <row r="10" spans="1:11" s="1" customFormat="1" ht="31.5">
      <c r="A10" s="1" t="s">
        <v>23</v>
      </c>
      <c r="B10" s="1" t="s">
        <v>138</v>
      </c>
      <c r="C10" s="1">
        <v>181856</v>
      </c>
      <c r="D10" s="9">
        <v>245389</v>
      </c>
      <c r="E10" s="1" t="s">
        <v>24</v>
      </c>
      <c r="F10" s="1" t="s">
        <v>14</v>
      </c>
      <c r="G10" s="1" t="s">
        <v>25</v>
      </c>
      <c r="H10" s="1" t="s">
        <v>26</v>
      </c>
      <c r="I10" s="11">
        <v>220.833333334</v>
      </c>
      <c r="K10" s="3" t="e">
        <f t="shared" si="0"/>
        <v>#VALUE!</v>
      </c>
    </row>
    <row r="11" spans="1:11" s="1" customFormat="1" ht="31.5">
      <c r="A11" s="1" t="s">
        <v>27</v>
      </c>
      <c r="B11" s="1" t="s">
        <v>138</v>
      </c>
      <c r="C11" s="1">
        <v>207093</v>
      </c>
      <c r="D11" s="9">
        <v>268609</v>
      </c>
      <c r="E11" s="1" t="s">
        <v>28</v>
      </c>
      <c r="F11" s="1" t="s">
        <v>14</v>
      </c>
      <c r="G11" s="1" t="s">
        <v>29</v>
      </c>
      <c r="H11" s="1" t="s">
        <v>30</v>
      </c>
      <c r="I11" s="11">
        <v>237.5</v>
      </c>
      <c r="J11" s="1">
        <v>0.86399999999999999</v>
      </c>
      <c r="K11" s="3">
        <f t="shared" si="0"/>
        <v>205200</v>
      </c>
    </row>
    <row r="12" spans="1:11" s="1" customFormat="1" ht="31.5">
      <c r="A12" s="1" t="s">
        <v>31</v>
      </c>
      <c r="B12" s="1" t="s">
        <v>138</v>
      </c>
      <c r="C12" s="1">
        <v>161401</v>
      </c>
      <c r="D12" s="9">
        <v>255926</v>
      </c>
      <c r="E12" s="1" t="s">
        <v>32</v>
      </c>
      <c r="F12" s="1" t="s">
        <v>33</v>
      </c>
      <c r="G12" s="1" t="s">
        <v>34</v>
      </c>
      <c r="H12" s="1" t="s">
        <v>35</v>
      </c>
      <c r="I12" s="11">
        <v>235.416666666</v>
      </c>
      <c r="J12" s="1">
        <v>0.876</v>
      </c>
      <c r="K12" s="3">
        <f t="shared" si="0"/>
        <v>206224.99999941597</v>
      </c>
    </row>
    <row r="13" spans="1:11" s="1" customFormat="1" ht="31.5">
      <c r="A13" s="1" t="s">
        <v>36</v>
      </c>
      <c r="B13" s="1" t="s">
        <v>138</v>
      </c>
      <c r="C13" s="1">
        <v>208087</v>
      </c>
      <c r="D13" s="9">
        <v>348170</v>
      </c>
      <c r="E13" s="1" t="s">
        <v>37</v>
      </c>
      <c r="F13" s="1" t="s">
        <v>38</v>
      </c>
      <c r="G13" s="1" t="s">
        <v>39</v>
      </c>
      <c r="H13" s="1" t="s">
        <v>40</v>
      </c>
      <c r="I13" s="11">
        <v>239.583333334</v>
      </c>
      <c r="J13" s="1">
        <v>0.78400000000000003</v>
      </c>
      <c r="K13" s="3">
        <f t="shared" si="0"/>
        <v>187833.33333385602</v>
      </c>
    </row>
    <row r="14" spans="1:11" s="1" customFormat="1" ht="31.5">
      <c r="A14" s="1" t="s">
        <v>41</v>
      </c>
      <c r="B14" s="1" t="s">
        <v>138</v>
      </c>
      <c r="C14" s="1">
        <v>249927</v>
      </c>
      <c r="D14" s="9">
        <v>436319</v>
      </c>
      <c r="E14" s="1" t="s">
        <v>42</v>
      </c>
      <c r="F14" s="1" t="s">
        <v>43</v>
      </c>
      <c r="G14" s="1" t="s">
        <v>44</v>
      </c>
      <c r="H14" s="1" t="s">
        <v>45</v>
      </c>
      <c r="I14" s="11">
        <v>216.666666666</v>
      </c>
      <c r="J14" s="1">
        <v>0.84799999999999998</v>
      </c>
      <c r="K14" s="3">
        <f t="shared" si="0"/>
        <v>183733.33333276797</v>
      </c>
    </row>
    <row r="15" spans="1:11" s="1" customFormat="1" ht="31.5">
      <c r="A15" s="1" t="s">
        <v>46</v>
      </c>
      <c r="B15" s="1" t="s">
        <v>138</v>
      </c>
      <c r="C15" s="1">
        <v>316059</v>
      </c>
      <c r="D15" s="9">
        <v>528887</v>
      </c>
      <c r="E15" s="1" t="s">
        <v>47</v>
      </c>
      <c r="F15" s="1" t="s">
        <v>43</v>
      </c>
      <c r="G15" s="1" t="s">
        <v>48</v>
      </c>
      <c r="H15" s="1" t="s">
        <v>49</v>
      </c>
      <c r="I15" s="11">
        <v>179.166666666</v>
      </c>
      <c r="J15" s="1">
        <v>0.77100000000000002</v>
      </c>
      <c r="K15" s="3">
        <f t="shared" si="0"/>
        <v>138137.499999486</v>
      </c>
    </row>
    <row r="16" spans="1:11" s="1" customFormat="1" ht="31.5">
      <c r="A16" s="1" t="s">
        <v>50</v>
      </c>
      <c r="B16" s="1" t="s">
        <v>138</v>
      </c>
      <c r="C16" s="1">
        <v>166518</v>
      </c>
      <c r="D16" s="9">
        <v>271303</v>
      </c>
      <c r="E16" s="1" t="s">
        <v>51</v>
      </c>
      <c r="F16" s="1" t="s">
        <v>52</v>
      </c>
      <c r="G16" s="1" t="s">
        <v>53</v>
      </c>
      <c r="H16" s="1" t="s">
        <v>54</v>
      </c>
      <c r="I16" s="11">
        <v>215.625</v>
      </c>
      <c r="J16" s="1">
        <v>0.82499999999999996</v>
      </c>
      <c r="K16" s="3">
        <f t="shared" si="0"/>
        <v>177890.625</v>
      </c>
    </row>
    <row r="17" spans="1:14" s="2" customFormat="1" ht="42">
      <c r="A17" s="2" t="s">
        <v>55</v>
      </c>
      <c r="B17" s="2" t="s">
        <v>138</v>
      </c>
      <c r="C17" s="2">
        <v>213243</v>
      </c>
      <c r="D17" s="17">
        <v>370406</v>
      </c>
      <c r="E17" s="2" t="s">
        <v>56</v>
      </c>
      <c r="F17" s="2" t="s">
        <v>57</v>
      </c>
      <c r="G17" s="2" t="s">
        <v>58</v>
      </c>
      <c r="H17" s="2" t="s">
        <v>59</v>
      </c>
      <c r="I17" s="10">
        <v>220</v>
      </c>
      <c r="J17" s="2">
        <v>0.74</v>
      </c>
      <c r="K17" s="3">
        <f t="shared" si="0"/>
        <v>162800</v>
      </c>
    </row>
    <row r="18" spans="1:14" s="1" customFormat="1" ht="10.5">
      <c r="A18" s="1" t="s">
        <v>60</v>
      </c>
      <c r="B18" s="1" t="s">
        <v>138</v>
      </c>
      <c r="D18" s="9"/>
      <c r="I18" s="11"/>
      <c r="K18" s="3"/>
    </row>
    <row r="19" spans="1:14" s="1" customFormat="1" ht="10.5">
      <c r="D19" s="9"/>
      <c r="I19" s="11"/>
      <c r="K19" s="3"/>
    </row>
    <row r="20" spans="1:14" s="1" customFormat="1" ht="10.5">
      <c r="D20" s="9"/>
      <c r="I20" s="11"/>
      <c r="K20" s="3"/>
    </row>
    <row r="21" spans="1:14" s="1" customFormat="1" ht="10.5">
      <c r="D21" s="9"/>
      <c r="I21" s="11"/>
      <c r="K21" s="3"/>
    </row>
    <row r="22" spans="1:14" s="2" customFormat="1" ht="10.5">
      <c r="A22" s="2" t="s">
        <v>142</v>
      </c>
      <c r="B22" s="2">
        <v>10</v>
      </c>
      <c r="I22" s="1"/>
      <c r="J22" s="1"/>
      <c r="K22" s="3"/>
    </row>
    <row r="23" spans="1:14" s="1" customFormat="1" ht="31.5">
      <c r="A23" s="4" t="s">
        <v>140</v>
      </c>
      <c r="B23" s="5" t="s">
        <v>141</v>
      </c>
      <c r="C23" s="6" t="s">
        <v>0</v>
      </c>
      <c r="D23" s="6" t="s">
        <v>1</v>
      </c>
      <c r="E23" s="6" t="s">
        <v>2</v>
      </c>
      <c r="F23" s="6" t="s">
        <v>3</v>
      </c>
      <c r="G23" s="6" t="s">
        <v>4</v>
      </c>
      <c r="H23" s="6" t="s">
        <v>5</v>
      </c>
      <c r="I23" s="15" t="s">
        <v>6</v>
      </c>
      <c r="J23" s="7" t="s">
        <v>7</v>
      </c>
      <c r="K23" s="8" t="s">
        <v>8</v>
      </c>
    </row>
    <row r="24" spans="1:14" s="1" customFormat="1" ht="31.5">
      <c r="A24" s="1" t="s">
        <v>61</v>
      </c>
      <c r="C24" s="1">
        <v>60846</v>
      </c>
      <c r="D24" s="9">
        <v>79595</v>
      </c>
      <c r="E24" s="1" t="s">
        <v>62</v>
      </c>
      <c r="F24" s="1" t="s">
        <v>63</v>
      </c>
      <c r="G24" s="1" t="s">
        <v>64</v>
      </c>
      <c r="H24" s="1" t="s">
        <v>65</v>
      </c>
      <c r="I24" s="11">
        <v>370</v>
      </c>
      <c r="J24" s="1">
        <v>35.223999999999997</v>
      </c>
      <c r="K24" s="3">
        <f>MMULT(I24,J24)*1000</f>
        <v>13032880</v>
      </c>
      <c r="N24" s="12"/>
    </row>
    <row r="25" spans="1:14" s="1" customFormat="1" ht="31.5">
      <c r="A25" s="1" t="s">
        <v>66</v>
      </c>
      <c r="B25" s="1" t="s">
        <v>158</v>
      </c>
      <c r="C25" s="1">
        <v>59113</v>
      </c>
      <c r="D25" s="9">
        <v>78057</v>
      </c>
      <c r="E25" s="1" t="s">
        <v>67</v>
      </c>
      <c r="F25" s="1" t="s">
        <v>68</v>
      </c>
      <c r="G25" s="1" t="s">
        <v>69</v>
      </c>
      <c r="H25" s="1" t="s">
        <v>70</v>
      </c>
      <c r="I25" s="11">
        <v>248.333333334</v>
      </c>
      <c r="J25" s="1">
        <v>0.753</v>
      </c>
      <c r="K25" s="3">
        <f>MMULT(I25,J25)*1000</f>
        <v>186995.00000050198</v>
      </c>
      <c r="N25" s="12"/>
    </row>
    <row r="26" spans="1:14" s="1" customFormat="1" ht="31.5">
      <c r="A26" s="1" t="s">
        <v>71</v>
      </c>
      <c r="B26" s="1" t="s">
        <v>138</v>
      </c>
      <c r="C26" s="1">
        <v>60492</v>
      </c>
      <c r="D26" s="9">
        <v>79951</v>
      </c>
      <c r="E26" s="1" t="s">
        <v>72</v>
      </c>
      <c r="F26" s="1" t="s">
        <v>68</v>
      </c>
      <c r="G26" s="1" t="s">
        <v>73</v>
      </c>
      <c r="H26" s="1" t="s">
        <v>74</v>
      </c>
      <c r="I26" s="11">
        <v>214.583333334</v>
      </c>
      <c r="J26" s="1">
        <v>0.56999999999999995</v>
      </c>
      <c r="K26" s="3">
        <f>MMULT(I26,J26)*1000</f>
        <v>122312.50000037998</v>
      </c>
    </row>
    <row r="27" spans="1:14" s="2" customFormat="1" ht="31.5">
      <c r="A27" s="2" t="s">
        <v>75</v>
      </c>
      <c r="B27" s="2" t="s">
        <v>138</v>
      </c>
      <c r="C27" s="2">
        <v>63994</v>
      </c>
      <c r="D27" s="17">
        <v>85017</v>
      </c>
      <c r="E27" s="2" t="s">
        <v>76</v>
      </c>
      <c r="F27" s="2" t="s">
        <v>68</v>
      </c>
      <c r="G27" s="2" t="s">
        <v>77</v>
      </c>
      <c r="H27" s="2" t="s">
        <v>78</v>
      </c>
      <c r="I27" s="10">
        <v>232.5</v>
      </c>
      <c r="J27" s="2">
        <v>0.53400000000000003</v>
      </c>
      <c r="K27" s="3">
        <f>MMULT(I27,J27)*1000</f>
        <v>124155</v>
      </c>
    </row>
    <row r="28" spans="1:14" s="1" customFormat="1" ht="31.5">
      <c r="A28" s="1" t="s">
        <v>79</v>
      </c>
      <c r="B28" s="1" t="s">
        <v>138</v>
      </c>
      <c r="C28" s="1">
        <v>70611</v>
      </c>
      <c r="D28" s="9">
        <v>93102</v>
      </c>
      <c r="E28" s="1" t="s">
        <v>80</v>
      </c>
      <c r="F28" s="1" t="s">
        <v>68</v>
      </c>
      <c r="G28" s="1" t="s">
        <v>81</v>
      </c>
      <c r="H28" s="1" t="s">
        <v>82</v>
      </c>
      <c r="I28" s="11">
        <v>196.25</v>
      </c>
      <c r="J28" s="1">
        <v>0.60499999999999998</v>
      </c>
      <c r="K28" s="3">
        <f>MMULT(I28,J28)*1000</f>
        <v>118731.25</v>
      </c>
    </row>
    <row r="29" spans="1:14" s="1" customFormat="1" ht="31.5">
      <c r="A29" s="1" t="s">
        <v>83</v>
      </c>
      <c r="B29" s="1" t="s">
        <v>138</v>
      </c>
      <c r="C29" s="1">
        <v>81651</v>
      </c>
      <c r="D29" s="9">
        <v>106906</v>
      </c>
      <c r="E29" s="1" t="s">
        <v>84</v>
      </c>
      <c r="F29" s="1" t="s">
        <v>68</v>
      </c>
      <c r="G29" s="1" t="s">
        <v>85</v>
      </c>
      <c r="H29" s="1" t="s">
        <v>86</v>
      </c>
      <c r="I29" s="11">
        <v>162.5</v>
      </c>
      <c r="J29" s="1">
        <v>0.65700000000000003</v>
      </c>
      <c r="K29" s="3">
        <f>MMULT(I29,J29)*1000</f>
        <v>106762.5</v>
      </c>
    </row>
    <row r="30" spans="1:14" s="1" customFormat="1" ht="31.5">
      <c r="A30" s="1" t="s">
        <v>87</v>
      </c>
      <c r="B30" s="1" t="s">
        <v>138</v>
      </c>
      <c r="C30" s="1">
        <v>103399</v>
      </c>
      <c r="D30" s="9">
        <v>134667</v>
      </c>
      <c r="E30" s="1" t="s">
        <v>88</v>
      </c>
      <c r="F30" s="1" t="s">
        <v>68</v>
      </c>
      <c r="G30" s="1" t="s">
        <v>89</v>
      </c>
      <c r="H30" s="1" t="s">
        <v>90</v>
      </c>
      <c r="I30" s="11">
        <v>161.666666666</v>
      </c>
      <c r="J30" s="1">
        <v>0.63500000000000001</v>
      </c>
      <c r="K30" s="3">
        <f>MMULT(I30,J30)*1000</f>
        <v>102658.33333291</v>
      </c>
    </row>
    <row r="31" spans="1:14" s="1" customFormat="1" ht="31.5">
      <c r="A31" s="1" t="s">
        <v>91</v>
      </c>
      <c r="B31" s="1" t="s">
        <v>138</v>
      </c>
      <c r="C31" s="1">
        <v>139557</v>
      </c>
      <c r="D31" s="9">
        <v>198676</v>
      </c>
      <c r="E31" s="1" t="s">
        <v>92</v>
      </c>
      <c r="F31" s="1" t="s">
        <v>68</v>
      </c>
      <c r="G31" s="1" t="s">
        <v>93</v>
      </c>
      <c r="H31" s="1" t="s">
        <v>94</v>
      </c>
      <c r="I31" s="11">
        <v>154</v>
      </c>
      <c r="J31" s="1">
        <v>0.69199999999999995</v>
      </c>
      <c r="K31" s="3">
        <f>MMULT(I31,J31)*1000</f>
        <v>106568</v>
      </c>
    </row>
    <row r="32" spans="1:14" s="1" customFormat="1" ht="31.5">
      <c r="A32" s="1" t="s">
        <v>95</v>
      </c>
      <c r="B32" s="1" t="s">
        <v>138</v>
      </c>
      <c r="C32" s="1">
        <v>80323</v>
      </c>
      <c r="D32" s="9">
        <v>116225</v>
      </c>
      <c r="E32" s="1" t="s">
        <v>96</v>
      </c>
      <c r="F32" s="1" t="s">
        <v>97</v>
      </c>
      <c r="G32" s="1" t="s">
        <v>98</v>
      </c>
      <c r="H32" s="1" t="s">
        <v>99</v>
      </c>
      <c r="I32" s="11">
        <v>206.25</v>
      </c>
      <c r="J32" s="1">
        <v>12.811999999999999</v>
      </c>
      <c r="K32" s="3">
        <f>MMULT(I32,J32)*1000</f>
        <v>2642475</v>
      </c>
    </row>
    <row r="33" spans="1:17" s="1" customFormat="1" ht="31.5">
      <c r="A33" s="1" t="s">
        <v>100</v>
      </c>
      <c r="B33" s="1" t="s">
        <v>138</v>
      </c>
      <c r="C33" s="1">
        <v>109253</v>
      </c>
      <c r="D33" s="9">
        <v>163683</v>
      </c>
      <c r="E33" s="1" t="s">
        <v>101</v>
      </c>
      <c r="F33" s="1" t="s">
        <v>52</v>
      </c>
      <c r="G33" s="1" t="s">
        <v>102</v>
      </c>
      <c r="H33" s="1" t="s">
        <v>103</v>
      </c>
      <c r="I33" s="11">
        <v>196.875</v>
      </c>
      <c r="J33" s="1">
        <v>13.288</v>
      </c>
      <c r="K33" s="3">
        <f>MMULT(I33,J33)*1000</f>
        <v>2616075.0000000005</v>
      </c>
    </row>
    <row r="37" spans="1:17" s="2" customFormat="1" ht="10.5">
      <c r="A37" s="2" t="s">
        <v>143</v>
      </c>
      <c r="B37" s="2">
        <v>14</v>
      </c>
      <c r="I37" s="1"/>
      <c r="J37" s="1"/>
      <c r="K37" s="3"/>
    </row>
    <row r="38" spans="1:17" s="1" customFormat="1" ht="31.5">
      <c r="A38" s="4" t="s">
        <v>140</v>
      </c>
      <c r="B38" s="5" t="s">
        <v>141</v>
      </c>
      <c r="C38" s="6" t="s">
        <v>0</v>
      </c>
      <c r="D38" s="6" t="s">
        <v>1</v>
      </c>
      <c r="E38" s="6" t="s">
        <v>2</v>
      </c>
      <c r="F38" s="6" t="s">
        <v>3</v>
      </c>
      <c r="G38" s="6" t="s">
        <v>4</v>
      </c>
      <c r="H38" s="6" t="s">
        <v>5</v>
      </c>
      <c r="I38" s="15" t="s">
        <v>6</v>
      </c>
      <c r="J38" s="7" t="s">
        <v>7</v>
      </c>
      <c r="K38" s="8" t="s">
        <v>8</v>
      </c>
    </row>
    <row r="39" spans="1:17" s="13" customFormat="1" ht="31.5">
      <c r="A39" s="1" t="s">
        <v>144</v>
      </c>
      <c r="C39" s="1">
        <v>57120</v>
      </c>
      <c r="D39" s="9">
        <v>70745</v>
      </c>
      <c r="E39" s="1" t="s">
        <v>104</v>
      </c>
      <c r="F39" s="1" t="s">
        <v>68</v>
      </c>
      <c r="G39" s="1" t="s">
        <v>105</v>
      </c>
      <c r="H39" s="1" t="s">
        <v>106</v>
      </c>
      <c r="I39" s="11">
        <v>359.375</v>
      </c>
      <c r="J39" s="1">
        <v>0.20399999999999999</v>
      </c>
      <c r="K39" s="3">
        <f>MMULT(I39,J39)*1000</f>
        <v>73312.5</v>
      </c>
      <c r="L39" s="1"/>
      <c r="M39" s="1"/>
      <c r="N39" s="12"/>
      <c r="O39" s="1"/>
      <c r="P39" s="1"/>
      <c r="Q39" s="1"/>
    </row>
    <row r="40" spans="1:17" s="13" customFormat="1" ht="31.5">
      <c r="A40" s="1" t="s">
        <v>145</v>
      </c>
      <c r="C40" s="1">
        <v>61192</v>
      </c>
      <c r="D40" s="9">
        <v>79983</v>
      </c>
      <c r="E40" s="1" t="s">
        <v>107</v>
      </c>
      <c r="F40" s="1" t="s">
        <v>63</v>
      </c>
      <c r="G40" s="1" t="s">
        <v>108</v>
      </c>
      <c r="H40" s="1" t="s">
        <v>109</v>
      </c>
      <c r="I40" s="11">
        <v>365.625</v>
      </c>
      <c r="J40" s="1">
        <v>0.185</v>
      </c>
      <c r="K40" s="3">
        <f>MMULT(I40,J40)*1000</f>
        <v>67640.625</v>
      </c>
      <c r="L40" s="1"/>
      <c r="M40" s="1"/>
      <c r="N40" s="12"/>
      <c r="O40" s="1"/>
      <c r="P40" s="1"/>
      <c r="Q40" s="1"/>
    </row>
    <row r="41" spans="1:17" s="13" customFormat="1" ht="31.5">
      <c r="A41" s="1" t="s">
        <v>146</v>
      </c>
      <c r="B41" s="1" t="s">
        <v>158</v>
      </c>
      <c r="C41" s="1">
        <v>60726</v>
      </c>
      <c r="D41" s="9">
        <v>80044</v>
      </c>
      <c r="E41" s="1" t="s">
        <v>110</v>
      </c>
      <c r="F41" s="1" t="s">
        <v>111</v>
      </c>
      <c r="G41" s="1" t="s">
        <v>112</v>
      </c>
      <c r="H41" s="1" t="s">
        <v>113</v>
      </c>
      <c r="I41" s="11">
        <v>366.66666666700002</v>
      </c>
      <c r="J41" s="1">
        <v>0.28299999999999997</v>
      </c>
      <c r="K41" s="3">
        <f>MMULT(I41,J41)*1000</f>
        <v>103766.666666761</v>
      </c>
    </row>
    <row r="42" spans="1:17" s="13" customFormat="1" ht="31.5">
      <c r="A42" s="1" t="s">
        <v>147</v>
      </c>
      <c r="C42" s="1">
        <v>60274</v>
      </c>
      <c r="D42" s="9">
        <v>77806</v>
      </c>
      <c r="E42" s="1" t="s">
        <v>114</v>
      </c>
      <c r="F42" s="1" t="s">
        <v>68</v>
      </c>
      <c r="G42" s="1" t="s">
        <v>115</v>
      </c>
      <c r="H42" s="1" t="s">
        <v>116</v>
      </c>
      <c r="I42" s="11">
        <v>379.16666666700002</v>
      </c>
      <c r="J42" s="1">
        <v>0.217</v>
      </c>
      <c r="K42" s="3">
        <f>MMULT(I42,J42)*1000</f>
        <v>82279.166666739009</v>
      </c>
    </row>
    <row r="43" spans="1:17" s="13" customFormat="1" ht="31.5">
      <c r="A43" s="1" t="s">
        <v>148</v>
      </c>
      <c r="B43" s="1" t="s">
        <v>158</v>
      </c>
      <c r="C43" s="1">
        <v>60400</v>
      </c>
      <c r="D43" s="9">
        <v>78052</v>
      </c>
      <c r="E43" s="1" t="s">
        <v>117</v>
      </c>
      <c r="F43" s="1" t="s">
        <v>68</v>
      </c>
      <c r="G43" s="1" t="s">
        <v>118</v>
      </c>
      <c r="H43" s="1" t="s">
        <v>119</v>
      </c>
      <c r="I43" s="11">
        <v>266.66666666700002</v>
      </c>
      <c r="J43" s="1">
        <v>0.56000000000000005</v>
      </c>
      <c r="K43" s="3">
        <f>MMULT(I43,J43)*1000</f>
        <v>149333.33333352002</v>
      </c>
    </row>
    <row r="44" spans="1:17" ht="31.5">
      <c r="A44" s="1" t="s">
        <v>149</v>
      </c>
      <c r="C44" s="1">
        <v>60312</v>
      </c>
      <c r="D44" s="9">
        <v>77950</v>
      </c>
      <c r="E44" s="1" t="s">
        <v>120</v>
      </c>
      <c r="F44" s="1" t="s">
        <v>68</v>
      </c>
      <c r="G44" s="1" t="s">
        <v>115</v>
      </c>
      <c r="H44" s="1" t="s">
        <v>116</v>
      </c>
      <c r="I44" s="11">
        <v>370</v>
      </c>
      <c r="J44" s="1">
        <v>0.192</v>
      </c>
      <c r="K44" s="3">
        <f>MMULT(I44,J44)*1000</f>
        <v>71040</v>
      </c>
    </row>
    <row r="45" spans="1:17" ht="31.5">
      <c r="A45" s="1" t="s">
        <v>150</v>
      </c>
      <c r="C45" s="1">
        <v>60520</v>
      </c>
      <c r="D45" s="9">
        <v>78139</v>
      </c>
      <c r="E45" s="1" t="s">
        <v>121</v>
      </c>
      <c r="F45" s="1" t="s">
        <v>68</v>
      </c>
      <c r="G45" s="1" t="s">
        <v>115</v>
      </c>
      <c r="H45" s="1" t="s">
        <v>116</v>
      </c>
      <c r="I45" s="11">
        <v>375</v>
      </c>
      <c r="J45" s="1">
        <v>0.184</v>
      </c>
      <c r="K45" s="3">
        <f>MMULT(I45,J45)*1000</f>
        <v>69000</v>
      </c>
    </row>
    <row r="46" spans="1:17" ht="31.5">
      <c r="A46" s="1" t="s">
        <v>151</v>
      </c>
      <c r="C46" s="1">
        <v>60338</v>
      </c>
      <c r="D46" s="9">
        <v>77985</v>
      </c>
      <c r="E46" s="1" t="s">
        <v>122</v>
      </c>
      <c r="F46" s="1" t="s">
        <v>68</v>
      </c>
      <c r="G46" s="1" t="s">
        <v>115</v>
      </c>
      <c r="H46" s="1" t="s">
        <v>116</v>
      </c>
      <c r="I46" s="11">
        <v>365.625</v>
      </c>
      <c r="J46" s="1">
        <v>0.2</v>
      </c>
      <c r="K46" s="3">
        <f>MMULT(I46,J46)*1000</f>
        <v>73125</v>
      </c>
    </row>
    <row r="47" spans="1:17" ht="31.5">
      <c r="A47" s="1" t="s">
        <v>152</v>
      </c>
      <c r="C47" s="1">
        <v>60344</v>
      </c>
      <c r="D47" s="9">
        <v>77994</v>
      </c>
      <c r="E47" s="1" t="s">
        <v>123</v>
      </c>
      <c r="F47" s="1" t="s">
        <v>68</v>
      </c>
      <c r="G47" s="1" t="s">
        <v>115</v>
      </c>
      <c r="H47" s="1" t="s">
        <v>116</v>
      </c>
      <c r="I47" s="11">
        <v>362.5</v>
      </c>
      <c r="J47" s="1">
        <v>0.184</v>
      </c>
      <c r="K47" s="3">
        <f>MMULT(I47,J47)*1000</f>
        <v>66700</v>
      </c>
    </row>
    <row r="48" spans="1:17" s="19" customFormat="1" ht="31.5">
      <c r="A48" s="2" t="s">
        <v>154</v>
      </c>
      <c r="C48" s="2">
        <v>60377</v>
      </c>
      <c r="D48" s="17">
        <v>78027</v>
      </c>
      <c r="E48" s="2" t="s">
        <v>126</v>
      </c>
      <c r="F48" s="2" t="s">
        <v>68</v>
      </c>
      <c r="G48" s="2" t="s">
        <v>127</v>
      </c>
      <c r="H48" s="2" t="s">
        <v>109</v>
      </c>
      <c r="I48" s="10">
        <v>385</v>
      </c>
      <c r="J48" s="2">
        <v>0.17799999999999999</v>
      </c>
      <c r="K48" s="3">
        <f>MMULT(I48,J48)*1000</f>
        <v>68530</v>
      </c>
    </row>
    <row r="49" spans="1:11" ht="31.5">
      <c r="A49" s="1" t="s">
        <v>155</v>
      </c>
      <c r="C49" s="1">
        <v>60287</v>
      </c>
      <c r="D49" s="9">
        <v>77984</v>
      </c>
      <c r="E49" s="1" t="s">
        <v>128</v>
      </c>
      <c r="F49" s="1" t="s">
        <v>68</v>
      </c>
      <c r="G49" s="1" t="s">
        <v>129</v>
      </c>
      <c r="H49" s="1" t="s">
        <v>130</v>
      </c>
      <c r="I49" s="11">
        <v>365.625</v>
      </c>
      <c r="J49" s="1">
        <v>0.184</v>
      </c>
      <c r="K49" s="3">
        <f>MMULT(I49,J49)*1000</f>
        <v>67275</v>
      </c>
    </row>
    <row r="50" spans="1:11" s="1" customFormat="1" ht="31.5">
      <c r="A50" s="1" t="s">
        <v>156</v>
      </c>
      <c r="C50" s="1">
        <v>61362</v>
      </c>
      <c r="D50" s="9">
        <v>80259</v>
      </c>
      <c r="E50" s="1" t="s">
        <v>131</v>
      </c>
      <c r="F50" s="1" t="s">
        <v>63</v>
      </c>
      <c r="G50" s="1" t="s">
        <v>132</v>
      </c>
      <c r="H50" s="1" t="s">
        <v>130</v>
      </c>
      <c r="I50" s="11">
        <v>378.125</v>
      </c>
      <c r="J50" s="1">
        <v>0.185</v>
      </c>
      <c r="K50" s="3">
        <f>MMULT(I50,J50)*1000</f>
        <v>69953.125</v>
      </c>
    </row>
    <row r="51" spans="1:11" s="1" customFormat="1" ht="31.5">
      <c r="A51" s="1" t="s">
        <v>157</v>
      </c>
      <c r="C51" s="1">
        <v>61272</v>
      </c>
      <c r="D51" s="9">
        <v>80216</v>
      </c>
      <c r="E51" s="1" t="s">
        <v>133</v>
      </c>
      <c r="F51" s="1" t="s">
        <v>63</v>
      </c>
      <c r="G51" s="1" t="s">
        <v>134</v>
      </c>
      <c r="H51" s="1" t="s">
        <v>135</v>
      </c>
      <c r="I51" s="11">
        <v>371.875</v>
      </c>
      <c r="J51" s="1">
        <v>0.20200000000000001</v>
      </c>
      <c r="K51" s="3">
        <f>MMULT(I51,J51)*1000</f>
        <v>75118.75</v>
      </c>
    </row>
    <row r="52" spans="1:11" ht="31.5">
      <c r="A52" s="18" t="s">
        <v>153</v>
      </c>
      <c r="C52" s="1">
        <v>62027</v>
      </c>
      <c r="D52" s="9">
        <v>79659</v>
      </c>
      <c r="E52" s="1" t="s">
        <v>124</v>
      </c>
      <c r="F52" s="1" t="s">
        <v>63</v>
      </c>
      <c r="G52" s="1" t="s">
        <v>125</v>
      </c>
      <c r="H52" s="1" t="s">
        <v>106</v>
      </c>
      <c r="I52" s="11">
        <v>365.625</v>
      </c>
      <c r="J52" s="1">
        <v>0.19900000000000001</v>
      </c>
      <c r="K52" s="3">
        <f>MMULT(I52,J52)*1000</f>
        <v>72759.375</v>
      </c>
    </row>
  </sheetData>
  <mergeCells count="1">
    <mergeCell ref="A3:A8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PAD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2018-11-06T09:42:02Z</dcterms:created>
  <dcterms:modified xsi:type="dcterms:W3CDTF">2018-11-07T03:45:46Z</dcterms:modified>
</cp:coreProperties>
</file>