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SC\"/>
    </mc:Choice>
  </mc:AlternateContent>
  <bookViews>
    <workbookView xWindow="0" yWindow="0" windowWidth="18975" windowHeight="10365"/>
  </bookViews>
  <sheets>
    <sheet name="S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2" i="1" l="1"/>
  <c r="K71" i="1"/>
  <c r="K74" i="1"/>
  <c r="K73" i="1"/>
  <c r="K70" i="1"/>
  <c r="K69" i="1"/>
  <c r="K68" i="1"/>
  <c r="K67" i="1"/>
  <c r="K66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</calcChain>
</file>

<file path=xl/sharedStrings.xml><?xml version="1.0" encoding="utf-8"?>
<sst xmlns="http://schemas.openxmlformats.org/spreadsheetml/2006/main" count="381" uniqueCount="250">
  <si>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</si>
  <si>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</si>
  <si>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</si>
  <si>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</si>
  <si>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</si>
  <si>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</si>
  <si>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</si>
  <si>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</si>
  <si>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</si>
  <si>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ls16</t>
  </si>
  <si>
    <t>ls32</t>
  </si>
  <si>
    <t>ls64</t>
  </si>
  <si>
    <t>ls128</t>
  </si>
  <si>
    <t>96,763 / 427,200 ( 23 % )</t>
  </si>
  <si>
    <t>6 / 1,518 ( &lt; 1 % )</t>
  </si>
  <si>
    <t>8,220,240 / 55,562,240 ( 15 % )</t>
  </si>
  <si>
    <t>797 / 2,713 ( 29 % )</t>
  </si>
  <si>
    <t>ls256</t>
  </si>
  <si>
    <t>106,362 / 427,200 ( 25 % )</t>
  </si>
  <si>
    <t>9,335,120 / 55,562,240 ( 17 % )</t>
  </si>
  <si>
    <t>961 / 2,713 ( 35 % )</t>
  </si>
  <si>
    <t>111,252 / 427,200 ( 26 % )</t>
  </si>
  <si>
    <t>10,461,008 / 55,562,240 ( 19 % )</t>
  </si>
  <si>
    <t>1,089 / 2,713 ( 40 % )</t>
  </si>
  <si>
    <t>111,983 / 427,200 ( 26 % )</t>
  </si>
  <si>
    <t>12,463,248 / 55,562,240 ( 22 % )</t>
  </si>
  <si>
    <t>1,324 / 2,713 ( 49 % )</t>
  </si>
  <si>
    <t>119,603 / 427,200 ( 28 % )</t>
  </si>
  <si>
    <t>9 / 1,518 ( &lt; 1 % )</t>
  </si>
  <si>
    <t>11,362,704 / 55,562,240 ( 20 % )</t>
  </si>
  <si>
    <t>1,027 / 2,713 ( 38 % )</t>
  </si>
  <si>
    <t>168,049 / 427,200 ( 39 % )</t>
  </si>
  <si>
    <t>15 / 1,518 ( &lt; 1 % )</t>
  </si>
  <si>
    <t>17,751,056 / 55,562,240 ( 32 % )</t>
  </si>
  <si>
    <t>1,501 / 2,713 ( 55 % )</t>
  </si>
  <si>
    <t>182,956 / 427,200 ( 43 % )</t>
  </si>
  <si>
    <t>19,991,824 / 55,562,240 ( 36 % )</t>
  </si>
  <si>
    <t>1,793 / 2,713 ( 66 % )</t>
  </si>
  <si>
    <t>113,895 / 427,200 ( 27 % )</t>
  </si>
  <si>
    <t>12,119,120 / 55,562,240 ( 22 % )</t>
  </si>
  <si>
    <t>1,175 / 2,713 ( 43 % )</t>
  </si>
  <si>
    <t>119,221 / 427,200 ( 28 % )</t>
  </si>
  <si>
    <t>18 / 1,518 ( 1 % )</t>
  </si>
  <si>
    <t>13,540,368 / 55,562,240 ( 24 % )</t>
  </si>
  <si>
    <t>1,261 / 2,713 ( 46 % )</t>
  </si>
  <si>
    <t>140,345 / 427,200 ( 33 % )</t>
  </si>
  <si>
    <t>17,439,248 / 55,562,240 ( 31 % )</t>
  </si>
  <si>
    <t>1,655 / 2,713 ( 61 % )</t>
  </si>
  <si>
    <t>145,012 / 427,200 ( 34 % )</t>
  </si>
  <si>
    <t>12 / 1,518 ( &lt; 1 % )</t>
  </si>
  <si>
    <t>14,448,784 / 55,562,240 ( 26 % )</t>
  </si>
  <si>
    <t>1,366 / 2,713 ( 50 % )</t>
  </si>
  <si>
    <t>191,602 / 427,200 ( 45 % )</t>
  </si>
  <si>
    <t>20,544,208 / 55,562,240 ( 37 % )</t>
  </si>
  <si>
    <t>1,883 / 2,713 ( 69 % )</t>
  </si>
  <si>
    <t>238,008 / 427,200 ( 56 % )</t>
  </si>
  <si>
    <t>24 / 1,518 ( 2 % )</t>
  </si>
  <si>
    <t xml:space="preserve"> 26,643,728 / 55,562,240 ( 48 % )</t>
  </si>
  <si>
    <t>2,400 / 2,713 ( 88 % )</t>
  </si>
  <si>
    <t>169,018 / 427,200 ( 40 % )</t>
  </si>
  <si>
    <t>18,668,176 / 55,562,240 ( 34 % )</t>
  </si>
  <si>
    <t>1,846 / 2,713 ( 68 % )</t>
  </si>
  <si>
    <t>169,496 / 427,200 ( 40 % )</t>
  </si>
  <si>
    <t>22,672,656 / 55,562,240 ( 41 % )</t>
  </si>
  <si>
    <t>2,316 / 2,713 ( 85 % )</t>
  </si>
  <si>
    <t>44,881 / 427,200 ( 11 % )</t>
  </si>
  <si>
    <t>0 / 1,518 ( 0 % )</t>
  </si>
  <si>
    <t>2,255,120 / 55,562,240 ( 4 % )</t>
  </si>
  <si>
    <t>282 / 2,713 ( 10 % )</t>
  </si>
  <si>
    <t>44,003 / 427,200 ( 10 % )</t>
  </si>
  <si>
    <t>4,172,816 / 55,562,240 ( 8 % )</t>
  </si>
  <si>
    <t>395 / 2,713 ( 15 % )</t>
  </si>
  <si>
    <t>44,321 / 427,200 ( 10 % )</t>
  </si>
  <si>
    <t>4,846,096 / 55,562,240 ( 9 % )</t>
  </si>
  <si>
    <t>427 / 2,713 ( 16 % )</t>
  </si>
  <si>
    <t>46,977 / 427,200 ( 11 % )</t>
  </si>
  <si>
    <t>4,182,672 / 55,562,240 ( 8 % )</t>
  </si>
  <si>
    <t>400 / 2,713 ( 15 % )</t>
  </si>
  <si>
    <t>53,801 / 427,200 ( 13 % )</t>
  </si>
  <si>
    <t>4,237,072 / 55,562,240 ( 8 % )</t>
  </si>
  <si>
    <t>420 / 2,713 ( 15 % )</t>
  </si>
  <si>
    <t>44,710 / 427,200 ( 10 % )</t>
  </si>
  <si>
    <t>4,845,584 / 55,562,240 ( 9 % )</t>
  </si>
  <si>
    <t>46,893 / 427,200 ( 11 % )</t>
  </si>
  <si>
    <t>4,876,048 / 55,562,240 ( 9 % )</t>
  </si>
  <si>
    <t>422 / 2,713 ( 16 % )</t>
  </si>
  <si>
    <t>50,931 / 427,200 ( 12 % )</t>
  </si>
  <si>
    <t>5,492,240 / 55,562,240 ( 10 % )</t>
  </si>
  <si>
    <t>462 / 2,713 ( 17 % )</t>
  </si>
  <si>
    <t>58,170 / 427,200 ( 14 % )</t>
  </si>
  <si>
    <t>6,801,424 / 55,562,240 ( 12 % )</t>
  </si>
  <si>
    <t>539 / 2,713 ( 20 % )</t>
  </si>
  <si>
    <t>70,862 / 427,200 ( 17 % )</t>
  </si>
  <si>
    <t>9,421,328 / 55,562,240 ( 17 % )</t>
  </si>
  <si>
    <t>692 / 2,713 ( 26 % )</t>
  </si>
  <si>
    <t>97,969 / 427,200 ( 23 % )</t>
  </si>
  <si>
    <t>14,662,672 / 55,562,240 ( 26 % )</t>
  </si>
  <si>
    <t>1,127 / 2,713 ( 42 % )</t>
  </si>
  <si>
    <t>44,153 / 427,200 ( 10 % )</t>
  </si>
  <si>
    <t>2,202,640 / 55,562,240 ( 4 % )</t>
  </si>
  <si>
    <t>274 / 2,713 ( 10 % )</t>
  </si>
  <si>
    <t>44,188 / 427,200 ( 10 % )</t>
  </si>
  <si>
    <t>2,203,920 / 55,562,240 ( 4 % )</t>
  </si>
  <si>
    <t>44,287 / 427,200 ( 10 % )</t>
  </si>
  <si>
    <t>2,206,224 / 55,562,240 ( 4 % )</t>
  </si>
  <si>
    <t>44,224 / 427,200 ( 10 % )</t>
  </si>
  <si>
    <t>2,210,576 / 55,562,240 ( 4 % )</t>
  </si>
  <si>
    <t>44,230 / 427,200 ( 10 % )</t>
  </si>
  <si>
    <t>2,219,024 / 55,562,240 ( 4 % )</t>
  </si>
  <si>
    <t>44,220 / 427,200 ( 10 % )</t>
  </si>
  <si>
    <t>2,235,664 / 55,562,240 ( 4 % )</t>
  </si>
  <si>
    <t>44,282 / 427,200 ( 10 % )</t>
  </si>
  <si>
    <t>2,268,688 / 55,562,240 ( 4 % )</t>
  </si>
  <si>
    <t>276 / 2,713 ( 10 % )</t>
  </si>
  <si>
    <t>44,286 / 427,200 ( 10 % )</t>
  </si>
  <si>
    <t>2,334,480 / 55,562,240 ( 4 % )</t>
  </si>
  <si>
    <t>279 / 2,713 ( 10 % )</t>
  </si>
  <si>
    <t>44,264 / 427,200 ( 10 % )</t>
  </si>
  <si>
    <t>2,465,808 / 55,562,240 ( 4 % )</t>
  </si>
  <si>
    <t>288 / 2,713 ( 11 % )</t>
  </si>
  <si>
    <t>44,272 / 427,200 ( 10 % )</t>
  </si>
  <si>
    <t>2,728,208 / 55,562,240 ( 5 % )</t>
  </si>
  <si>
    <t>304 / 2,713 ( 11 % )</t>
  </si>
  <si>
    <t>44,293 / 427,200 ( 10 % )</t>
  </si>
  <si>
    <t>3,252,752 / 55,562,240 ( 6 % )</t>
  </si>
  <si>
    <t>336 / 2,713 ( 12 % )</t>
  </si>
  <si>
    <t>44,301 / 427,200 ( 10 % )</t>
  </si>
  <si>
    <t>4,301,584 / 55,562,240 ( 8 % )</t>
  </si>
  <si>
    <t>65,663 / 427,200 ( 15 % )</t>
  </si>
  <si>
    <t>2,481,552 / 55,562,240 ( 4 % )</t>
  </si>
  <si>
    <t>350 / 2,713 ( 13 % )</t>
  </si>
  <si>
    <t>47,083 / 427,200 ( 11 % )</t>
  </si>
  <si>
    <t>2,371,856 / 55,562,240 ( 4 % )</t>
  </si>
  <si>
    <t>302 / 2,713 ( 11 % )</t>
  </si>
  <si>
    <t>81,964 / 427,200 ( 19 % )</t>
  </si>
  <si>
    <t>5,613,584 / 55,562,240 ( 10 % )</t>
  </si>
  <si>
    <t>584 / 2,713 ( 22 % )</t>
  </si>
  <si>
    <t>44,302 / 427,200 ( 10 % )</t>
  </si>
  <si>
    <t>2,333,968 / 55,562,240 ( 4 % )</t>
  </si>
  <si>
    <t>280 / 2,713 ( 10 % )</t>
  </si>
  <si>
    <t>44,258 / 427,200 ( 10 % )</t>
  </si>
  <si>
    <t>2,333,456 / 55,562,240 ( 4 % )</t>
  </si>
  <si>
    <t>44,401 / 427,200 ( 10 % )</t>
  </si>
  <si>
    <t>2,333,200 / 55,562,240 ( 4 % )</t>
  </si>
  <si>
    <t>44,960 / 427,200 ( 11 % )</t>
  </si>
  <si>
    <t>2,329,872 / 55,562,240 ( 4 % )</t>
  </si>
  <si>
    <t>285 / 2,713 ( 11 % )</t>
  </si>
  <si>
    <t>46,047 / 427,200 ( 11 % )</t>
  </si>
  <si>
    <t>2,460,432 / 55,562,240 ( 4 % )</t>
  </si>
  <si>
    <t>314 / 2,713 ( 12 % )</t>
  </si>
  <si>
    <t>47,944 / 427,200 ( 11 % )</t>
  </si>
  <si>
    <t>2,722,064 / 55,562,240 ( 5 % )</t>
  </si>
  <si>
    <t>372 / 2,713 ( 14 % )</t>
  </si>
  <si>
    <t>44,439 / 427,200 ( 10 % )</t>
  </si>
  <si>
    <t>2,267,408 / 55,562,240 ( 4 % )</t>
  </si>
  <si>
    <t>44,419 / 427,200 ( 10 % )</t>
  </si>
  <si>
    <t>2,234,384 / 55,562,240 ( 4 % )</t>
  </si>
  <si>
    <t>1-1</t>
  </si>
  <si>
    <t>44,989 / 427,200 ( 11 % )</t>
  </si>
  <si>
    <t>2,075,664 / 55,562,240 ( 4 % )</t>
  </si>
  <si>
    <t>267 / 2,713 ( 10 % )</t>
  </si>
  <si>
    <t>45,078 / 427,200 ( 11 % )</t>
  </si>
  <si>
    <t>45,041 / 427,200 ( 11 % )</t>
  </si>
  <si>
    <t>45,060 / 427,200 ( 11 % )</t>
  </si>
  <si>
    <t>45,031 / 427,200 ( 11 % )</t>
  </si>
  <si>
    <t>44,939 / 427,200 ( 11 % )</t>
  </si>
  <si>
    <t>3,261,456 / 55,562,240 ( 6 % )</t>
  </si>
  <si>
    <t>47,162 / 427,200 ( 11 % )</t>
  </si>
  <si>
    <t>4,271,120 / 55,562,240 ( 8 % )</t>
  </si>
  <si>
    <t>434 / 2,713 ( 16 % )</t>
  </si>
  <si>
    <t>32</t>
  </si>
  <si>
    <t>45,045 / 427,200 ( 11 % )</t>
  </si>
  <si>
    <t>2,077,712 / 55,562,240 ( 4 % )</t>
  </si>
  <si>
    <t>268 / 2,713 ( 10 % )</t>
  </si>
  <si>
    <t>64</t>
  </si>
  <si>
    <t>45,047 / 427,200 ( 11 % )</t>
  </si>
  <si>
    <t>2,079,760 / 55,562,240 ( 4 % )</t>
  </si>
  <si>
    <t>1. NDRange</t>
    <phoneticPr fontId="1" type="noConversion"/>
  </si>
  <si>
    <t>Kernel</t>
    <phoneticPr fontId="1" type="noConversion"/>
  </si>
  <si>
    <t>Note</t>
    <phoneticPr fontId="1" type="noConversion"/>
  </si>
  <si>
    <t>baseline</t>
    <phoneticPr fontId="1" type="noConversion"/>
  </si>
  <si>
    <t>ul8_1</t>
    <phoneticPr fontId="1" type="noConversion"/>
  </si>
  <si>
    <t>ls128</t>
    <phoneticPr fontId="1" type="noConversion"/>
  </si>
  <si>
    <t>ls128; ul coefficient of load and store operations</t>
    <phoneticPr fontId="1" type="noConversion"/>
  </si>
  <si>
    <t>ul16_1</t>
    <phoneticPr fontId="1" type="noConversion"/>
  </si>
  <si>
    <t>ul32_1</t>
    <phoneticPr fontId="1" type="noConversion"/>
  </si>
  <si>
    <t>ul1_2</t>
    <phoneticPr fontId="1" type="noConversion"/>
  </si>
  <si>
    <t>ul1_4</t>
    <phoneticPr fontId="1" type="noConversion"/>
  </si>
  <si>
    <t>ul16_4</t>
    <phoneticPr fontId="1" type="noConversion"/>
  </si>
  <si>
    <t>ls128; ul coefficient of redce function</t>
    <phoneticPr fontId="1" type="noConversion"/>
  </si>
  <si>
    <t>ulr7</t>
    <phoneticPr fontId="1" type="noConversion"/>
  </si>
  <si>
    <t>uls7</t>
    <phoneticPr fontId="1" type="noConversion"/>
  </si>
  <si>
    <t>ls128; ul coefficient of prefix sum function</t>
    <phoneticPr fontId="1" type="noConversion"/>
  </si>
  <si>
    <t>ulr7_uls7</t>
    <phoneticPr fontId="1" type="noConversion"/>
  </si>
  <si>
    <t>ls128; ul coefficient of reduce and prefix sum functions</t>
    <phoneticPr fontId="1" type="noConversion"/>
  </si>
  <si>
    <t>cu2</t>
    <phoneticPr fontId="1" type="noConversion"/>
  </si>
  <si>
    <t>cu3</t>
  </si>
  <si>
    <t>cu4</t>
  </si>
  <si>
    <t>idem</t>
    <phoneticPr fontId="1" type="noConversion"/>
  </si>
  <si>
    <t>3. SWI+Channel</t>
    <phoneticPr fontId="1" type="noConversion"/>
  </si>
  <si>
    <t>2. SWI</t>
    <phoneticPr fontId="1" type="noConversion"/>
  </si>
  <si>
    <t>basic</t>
    <phoneticPr fontId="1" type="noConversion"/>
  </si>
  <si>
    <t>use private memory for reg[65536]</t>
    <phoneticPr fontId="1" type="noConversion"/>
  </si>
  <si>
    <t>ul4_1_4</t>
    <phoneticPr fontId="1" type="noConversion"/>
  </si>
  <si>
    <t>idem</t>
    <phoneticPr fontId="1" type="noConversion"/>
  </si>
  <si>
    <t>ul1_4_1</t>
    <phoneticPr fontId="1" type="noConversion"/>
  </si>
  <si>
    <t>ul1_8_1</t>
    <phoneticPr fontId="1" type="noConversion"/>
  </si>
  <si>
    <t>ul8_1_8</t>
    <phoneticPr fontId="1" type="noConversion"/>
  </si>
  <si>
    <t>ul16_1_16</t>
    <phoneticPr fontId="1" type="noConversion"/>
  </si>
  <si>
    <t>ul32_1_32</t>
    <phoneticPr fontId="1" type="noConversion"/>
  </si>
  <si>
    <t>ul64_1_64</t>
    <phoneticPr fontId="1" type="noConversion"/>
  </si>
  <si>
    <t>ul128_1_128</t>
    <phoneticPr fontId="1" type="noConversion"/>
  </si>
  <si>
    <t>ul256_1_256</t>
    <phoneticPr fontId="1" type="noConversion"/>
  </si>
  <si>
    <t>generic_32</t>
    <phoneticPr fontId="1" type="noConversion"/>
  </si>
  <si>
    <t>use private memory for reg[65536]; generic version</t>
    <phoneticPr fontId="1" type="noConversion"/>
  </si>
  <si>
    <t>generic_64</t>
    <phoneticPr fontId="1" type="noConversion"/>
  </si>
  <si>
    <t>generic_128</t>
    <phoneticPr fontId="1" type="noConversion"/>
  </si>
  <si>
    <t>generic_256</t>
    <phoneticPr fontId="1" type="noConversion"/>
  </si>
  <si>
    <t>generic_512</t>
    <phoneticPr fontId="1" type="noConversion"/>
  </si>
  <si>
    <t>generic_1024</t>
    <phoneticPr fontId="1" type="noConversion"/>
  </si>
  <si>
    <t>generic_2048</t>
    <phoneticPr fontId="1" type="noConversion"/>
  </si>
  <si>
    <t>generic_4096</t>
    <phoneticPr fontId="1" type="noConversion"/>
  </si>
  <si>
    <t>generic_8192</t>
    <phoneticPr fontId="1" type="noConversion"/>
  </si>
  <si>
    <t>generic_16384</t>
    <phoneticPr fontId="1" type="noConversion"/>
  </si>
  <si>
    <t>generic_32768</t>
    <phoneticPr fontId="1" type="noConversion"/>
  </si>
  <si>
    <t>generic_65536</t>
    <phoneticPr fontId="1" type="noConversion"/>
  </si>
  <si>
    <t>generic_4096_uli1_16_1</t>
    <phoneticPr fontId="1" type="noConversion"/>
  </si>
  <si>
    <t>generic_4096_uli1_1_16</t>
    <phoneticPr fontId="1" type="noConversion"/>
  </si>
  <si>
    <t>generic_4096_ulo16</t>
    <phoneticPr fontId="1" type="noConversion"/>
  </si>
  <si>
    <t>generic_4096_uli2_1_1</t>
    <phoneticPr fontId="1" type="noConversion"/>
  </si>
  <si>
    <t>generic_4096_uli4_1_1</t>
    <phoneticPr fontId="1" type="noConversion"/>
  </si>
  <si>
    <t>generic_4096_uli8_1_1</t>
    <phoneticPr fontId="1" type="noConversion"/>
  </si>
  <si>
    <t>generic_4096_uli16_1_1</t>
    <phoneticPr fontId="1" type="noConversion"/>
  </si>
  <si>
    <t>generic_4096_uli32_1_1</t>
    <phoneticPr fontId="1" type="noConversion"/>
  </si>
  <si>
    <t>generic_4096_uli64_1_1</t>
    <phoneticPr fontId="1" type="noConversion"/>
  </si>
  <si>
    <t>generic_2048_uli8_1_1</t>
    <phoneticPr fontId="1" type="noConversion"/>
  </si>
  <si>
    <t>generic_1024_uli8_1_1</t>
    <phoneticPr fontId="1" type="noConversion"/>
  </si>
  <si>
    <t>1-1_depth2</t>
    <phoneticPr fontId="1" type="noConversion"/>
  </si>
  <si>
    <t>1-1_depth4</t>
    <phoneticPr fontId="1" type="noConversion"/>
  </si>
  <si>
    <t>1-1_depth8</t>
    <phoneticPr fontId="1" type="noConversion"/>
  </si>
  <si>
    <t>1-1_depth16</t>
    <phoneticPr fontId="1" type="noConversion"/>
  </si>
  <si>
    <t>1-1_read2</t>
    <phoneticPr fontId="1" type="noConversion"/>
  </si>
  <si>
    <t>read 2 data from global memory once</t>
    <phoneticPr fontId="1" type="noConversion"/>
  </si>
  <si>
    <t>1-1_read2_pmem</t>
    <phoneticPr fontId="1" type="noConversion"/>
  </si>
  <si>
    <t>read 2 data from global memory once; use private memory for inp[65536]</t>
    <phoneticPr fontId="1" type="noConversion"/>
  </si>
  <si>
    <t>1-1_depth32</t>
    <phoneticPr fontId="1" type="noConversion"/>
  </si>
  <si>
    <t>1-1_depth64</t>
    <phoneticPr fontId="1" type="noConversion"/>
  </si>
  <si>
    <t>ul16_1_cu2</t>
    <phoneticPr fontId="1" type="noConversion"/>
  </si>
  <si>
    <t>ul32_1_cu2</t>
    <phoneticPr fontId="1" type="noConversion"/>
  </si>
  <si>
    <t>basic_no_pmem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</si>
</sst>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sz val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0" fontId="2" fillId="4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49" fontId="2" fillId="0" borderId="0" xfId="0" applyNumberFormat="1" applyFont="1" applyFill="1" applyAlignment="1">
      <alignment horizontal="justify" vertical="center"/>
    </xf>
    <xf numFmtId="3" fontId="3" fillId="0" borderId="0" xfId="0" applyNumberFormat="1" applyFont="1" applyFill="1" applyAlignment="1">
      <alignment horizontal="justify" vertical="center"/>
    </xf>
    <xf numFmtId="0" fontId="2" fillId="5" borderId="0" xfId="0" applyFont="1" applyFill="1" applyAlignment="1">
      <alignment horizontal="justify" vertical="center"/>
    </xf>
    <xf numFmtId="11" fontId="2" fillId="7" borderId="0" xfId="0" applyNumberFormat="1" applyFont="1" applyFill="1" applyAlignment="1">
      <alignment horizontal="justify" vertical="center"/>
    </xf>
    <xf numFmtId="176" fontId="2" fillId="0" borderId="0" xfId="0" applyNumberFormat="1" applyFont="1" applyFill="1" applyAlignment="1">
      <alignment horizontal="justify" vertical="center"/>
    </xf>
    <xf numFmtId="0" fontId="5" fillId="0" borderId="0" xfId="0" applyFont="1" applyFill="1">
      <alignment vertical="center"/>
    </xf>
    <xf numFmtId="49" fontId="3" fillId="0" borderId="0" xfId="0" applyNumberFormat="1" applyFont="1" applyFill="1" applyAlignment="1">
      <alignment horizontal="justify" vertical="center"/>
    </xf>
    <xf numFmtId="0" fontId="2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A61" workbookViewId="0">
      <selection activeCell="A66" sqref="A66:XFD74"/>
    </sheetView>
  </sheetViews>
  <sheetFormatPr defaultColWidth="9" defaultRowHeight="10.5" x14ac:dyDescent="0.15"/>
  <cols>
    <col min="1" max="1" width="21.75" style="8" customWidth="1"/>
    <col min="2" max="2" width="22.375" style="8" customWidth="1"/>
    <col min="3" max="6" width="9" style="8"/>
    <col min="7" max="7" width="10.5" style="8" customWidth="1"/>
    <col min="8" max="10" width="9" style="8"/>
    <col min="11" max="11" width="9" style="11"/>
    <col min="12" max="16384" width="9" style="8"/>
  </cols>
  <sheetData>
    <row r="1" spans="1:11" s="2" customFormat="1" x14ac:dyDescent="0.15">
      <c r="A1" s="2" t="s">
        <v>177</v>
      </c>
      <c r="B1" s="2">
        <v>15</v>
      </c>
      <c r="I1" s="1"/>
      <c r="J1" s="1"/>
      <c r="K1" s="11"/>
    </row>
    <row r="2" spans="1:11" s="1" customFormat="1" ht="31.5" x14ac:dyDescent="0.15">
      <c r="A2" s="4" t="s">
        <v>178</v>
      </c>
      <c r="B2" s="5" t="s">
        <v>179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5" t="s">
        <v>6</v>
      </c>
      <c r="J2" s="7" t="s">
        <v>7</v>
      </c>
      <c r="K2" s="16" t="s">
        <v>8</v>
      </c>
    </row>
    <row r="3" spans="1:11" s="1" customFormat="1" ht="13.5" customHeight="1" x14ac:dyDescent="0.15">
      <c r="A3" s="20" t="s">
        <v>180</v>
      </c>
      <c r="B3" s="1" t="s">
        <v>9</v>
      </c>
      <c r="D3" s="8"/>
      <c r="I3" s="17"/>
      <c r="J3" s="1">
        <v>5.8070000000000004</v>
      </c>
      <c r="K3" s="11">
        <v>728646.875</v>
      </c>
    </row>
    <row r="4" spans="1:11" s="1" customFormat="1" x14ac:dyDescent="0.15">
      <c r="A4" s="20"/>
      <c r="B4" s="1" t="s">
        <v>10</v>
      </c>
      <c r="D4" s="8"/>
      <c r="I4" s="17"/>
      <c r="J4" s="1">
        <v>4.59</v>
      </c>
      <c r="K4" s="11">
        <v>728646.875</v>
      </c>
    </row>
    <row r="5" spans="1:11" s="1" customFormat="1" x14ac:dyDescent="0.15">
      <c r="A5" s="20"/>
      <c r="B5" s="1" t="s">
        <v>11</v>
      </c>
      <c r="D5" s="8"/>
      <c r="I5" s="17"/>
      <c r="J5" s="1">
        <v>4.0330000000000004</v>
      </c>
      <c r="K5" s="11">
        <v>728646.875</v>
      </c>
    </row>
    <row r="6" spans="1:11" s="1" customFormat="1" ht="31.5" x14ac:dyDescent="0.15">
      <c r="A6" s="20"/>
      <c r="B6" s="1" t="s">
        <v>12</v>
      </c>
      <c r="C6" s="1">
        <v>121229</v>
      </c>
      <c r="D6" s="8">
        <v>167731</v>
      </c>
      <c r="E6" s="1" t="s">
        <v>13</v>
      </c>
      <c r="F6" s="1" t="s">
        <v>14</v>
      </c>
      <c r="G6" s="1" t="s">
        <v>15</v>
      </c>
      <c r="H6" s="1" t="s">
        <v>16</v>
      </c>
      <c r="I6" s="17">
        <v>189.0625</v>
      </c>
      <c r="J6" s="1">
        <v>3.8540000000000001</v>
      </c>
      <c r="K6" s="11">
        <f>MMULT(I6,J6)*1000</f>
        <v>728646.875</v>
      </c>
    </row>
    <row r="7" spans="1:11" s="1" customFormat="1" x14ac:dyDescent="0.15">
      <c r="A7" s="20"/>
      <c r="B7" s="1" t="s">
        <v>17</v>
      </c>
      <c r="D7" s="8"/>
      <c r="I7" s="17"/>
      <c r="J7" s="1">
        <v>3.86</v>
      </c>
      <c r="K7" s="11">
        <v>728646.875</v>
      </c>
    </row>
    <row r="8" spans="1:11" s="1" customFormat="1" ht="31.5" x14ac:dyDescent="0.15">
      <c r="A8" s="1" t="s">
        <v>181</v>
      </c>
      <c r="B8" s="1" t="s">
        <v>183</v>
      </c>
      <c r="C8" s="1">
        <v>136005</v>
      </c>
      <c r="D8" s="8">
        <v>185777</v>
      </c>
      <c r="E8" s="1" t="s">
        <v>18</v>
      </c>
      <c r="F8" s="1" t="s">
        <v>14</v>
      </c>
      <c r="G8" s="1" t="s">
        <v>19</v>
      </c>
      <c r="H8" s="1" t="s">
        <v>20</v>
      </c>
      <c r="I8" s="17">
        <v>173.75</v>
      </c>
      <c r="J8" s="1">
        <v>3.9380000000000002</v>
      </c>
      <c r="K8" s="11">
        <f t="shared" ref="K8:K21" si="0">MMULT(I8,J8)*1000</f>
        <v>684227.50000000012</v>
      </c>
    </row>
    <row r="9" spans="1:11" s="1" customFormat="1" ht="31.5" x14ac:dyDescent="0.15">
      <c r="A9" s="1" t="s">
        <v>184</v>
      </c>
      <c r="B9" s="1" t="s">
        <v>198</v>
      </c>
      <c r="C9" s="1">
        <v>142305</v>
      </c>
      <c r="D9" s="8">
        <v>195569</v>
      </c>
      <c r="E9" s="1" t="s">
        <v>21</v>
      </c>
      <c r="F9" s="1" t="s">
        <v>14</v>
      </c>
      <c r="G9" s="1" t="s">
        <v>22</v>
      </c>
      <c r="H9" s="1" t="s">
        <v>23</v>
      </c>
      <c r="I9" s="17">
        <v>189.0625</v>
      </c>
      <c r="J9" s="1">
        <v>3.7130000000000001</v>
      </c>
      <c r="K9" s="11">
        <f t="shared" si="0"/>
        <v>701989.0625</v>
      </c>
    </row>
    <row r="10" spans="1:11" s="1" customFormat="1" ht="31.5" x14ac:dyDescent="0.15">
      <c r="A10" s="1" t="s">
        <v>185</v>
      </c>
      <c r="B10" s="1" t="s">
        <v>198</v>
      </c>
      <c r="C10" s="1">
        <v>144923</v>
      </c>
      <c r="D10" s="8">
        <v>194824</v>
      </c>
      <c r="E10" s="1" t="s">
        <v>24</v>
      </c>
      <c r="F10" s="1" t="s">
        <v>14</v>
      </c>
      <c r="G10" s="1" t="s">
        <v>25</v>
      </c>
      <c r="H10" s="1" t="s">
        <v>26</v>
      </c>
      <c r="I10" s="17">
        <v>186.666666666</v>
      </c>
      <c r="J10" s="1">
        <v>3.6419999999999999</v>
      </c>
      <c r="K10" s="11">
        <f t="shared" si="0"/>
        <v>679839.99999757204</v>
      </c>
    </row>
    <row r="11" spans="1:11" s="1" customFormat="1" ht="31.5" x14ac:dyDescent="0.15">
      <c r="A11" s="1" t="s">
        <v>186</v>
      </c>
      <c r="B11" s="1" t="s">
        <v>198</v>
      </c>
      <c r="C11" s="1">
        <v>147468</v>
      </c>
      <c r="D11" s="8">
        <v>214572</v>
      </c>
      <c r="E11" s="1" t="s">
        <v>27</v>
      </c>
      <c r="F11" s="1" t="s">
        <v>28</v>
      </c>
      <c r="G11" s="1" t="s">
        <v>29</v>
      </c>
      <c r="H11" s="1" t="s">
        <v>30</v>
      </c>
      <c r="I11" s="17">
        <v>161.666666666</v>
      </c>
      <c r="J11" s="1">
        <v>4.49</v>
      </c>
      <c r="K11" s="11">
        <f t="shared" si="0"/>
        <v>725883.3333303401</v>
      </c>
    </row>
    <row r="12" spans="1:11" s="1" customFormat="1" ht="31.5" x14ac:dyDescent="0.15">
      <c r="A12" s="1" t="s">
        <v>187</v>
      </c>
      <c r="B12" s="1" t="s">
        <v>198</v>
      </c>
      <c r="C12" s="1">
        <v>202634</v>
      </c>
      <c r="D12" s="8">
        <v>306813</v>
      </c>
      <c r="E12" s="1" t="s">
        <v>31</v>
      </c>
      <c r="F12" s="1" t="s">
        <v>32</v>
      </c>
      <c r="G12" s="1" t="s">
        <v>33</v>
      </c>
      <c r="H12" s="1" t="s">
        <v>34</v>
      </c>
      <c r="I12" s="17">
        <v>124.166666667</v>
      </c>
      <c r="J12" s="1">
        <v>5.7119999999999997</v>
      </c>
      <c r="K12" s="11">
        <f t="shared" si="0"/>
        <v>709240.00000190397</v>
      </c>
    </row>
    <row r="13" spans="1:11" s="1" customFormat="1" ht="31.5" x14ac:dyDescent="0.15">
      <c r="A13" s="1" t="s">
        <v>188</v>
      </c>
      <c r="B13" s="1" t="s">
        <v>198</v>
      </c>
      <c r="C13" s="1">
        <v>227960</v>
      </c>
      <c r="D13" s="8">
        <v>338682</v>
      </c>
      <c r="E13" s="1" t="s">
        <v>35</v>
      </c>
      <c r="F13" s="1" t="s">
        <v>32</v>
      </c>
      <c r="G13" s="1" t="s">
        <v>36</v>
      </c>
      <c r="H13" s="1" t="s">
        <v>37</v>
      </c>
      <c r="I13" s="17">
        <v>130.208333334</v>
      </c>
      <c r="J13" s="1">
        <v>5.1180000000000003</v>
      </c>
      <c r="K13" s="11">
        <f t="shared" si="0"/>
        <v>666406.25000341213</v>
      </c>
    </row>
    <row r="14" spans="1:11" s="1" customFormat="1" ht="31.5" x14ac:dyDescent="0.15">
      <c r="A14" s="1" t="s">
        <v>190</v>
      </c>
      <c r="B14" s="1" t="s">
        <v>189</v>
      </c>
      <c r="C14" s="1">
        <v>146705</v>
      </c>
      <c r="D14" s="8">
        <v>194984</v>
      </c>
      <c r="E14" s="1" t="s">
        <v>38</v>
      </c>
      <c r="F14" s="1" t="s">
        <v>14</v>
      </c>
      <c r="G14" s="1" t="s">
        <v>39</v>
      </c>
      <c r="H14" s="1" t="s">
        <v>40</v>
      </c>
      <c r="I14" s="17">
        <v>157</v>
      </c>
      <c r="J14" s="1">
        <v>4.6230000000000002</v>
      </c>
      <c r="K14" s="11">
        <f t="shared" si="0"/>
        <v>725811</v>
      </c>
    </row>
    <row r="15" spans="1:11" s="1" customFormat="1" ht="31.5" x14ac:dyDescent="0.15">
      <c r="A15" s="1" t="s">
        <v>191</v>
      </c>
      <c r="B15" s="1" t="s">
        <v>192</v>
      </c>
      <c r="C15" s="1">
        <v>152228</v>
      </c>
      <c r="D15" s="8">
        <v>203774</v>
      </c>
      <c r="E15" s="1" t="s">
        <v>41</v>
      </c>
      <c r="F15" s="1" t="s">
        <v>42</v>
      </c>
      <c r="G15" s="1" t="s">
        <v>43</v>
      </c>
      <c r="H15" s="1" t="s">
        <v>44</v>
      </c>
      <c r="I15" s="17">
        <v>146.25</v>
      </c>
      <c r="J15" s="1">
        <v>4.9210000000000003</v>
      </c>
      <c r="K15" s="11">
        <f t="shared" si="0"/>
        <v>719696.25000000012</v>
      </c>
    </row>
    <row r="16" spans="1:11" s="1" customFormat="1" ht="31.5" x14ac:dyDescent="0.15">
      <c r="A16" s="1" t="s">
        <v>193</v>
      </c>
      <c r="B16" s="1" t="s">
        <v>194</v>
      </c>
      <c r="C16" s="1">
        <v>184360</v>
      </c>
      <c r="D16" s="8">
        <v>235083</v>
      </c>
      <c r="E16" s="1" t="s">
        <v>45</v>
      </c>
      <c r="F16" s="1" t="s">
        <v>42</v>
      </c>
      <c r="G16" s="1" t="s">
        <v>46</v>
      </c>
      <c r="H16" s="1" t="s">
        <v>47</v>
      </c>
      <c r="I16" s="17">
        <v>124.166666667</v>
      </c>
      <c r="J16" s="1">
        <v>5.7560000000000002</v>
      </c>
      <c r="K16" s="11">
        <f t="shared" si="0"/>
        <v>714703.33333525201</v>
      </c>
    </row>
    <row r="17" spans="1:14" s="1" customFormat="1" ht="31.5" x14ac:dyDescent="0.15">
      <c r="A17" s="1" t="s">
        <v>195</v>
      </c>
      <c r="B17" s="1" t="s">
        <v>182</v>
      </c>
      <c r="C17" s="1">
        <v>176959</v>
      </c>
      <c r="D17" s="8">
        <v>269415</v>
      </c>
      <c r="E17" s="1" t="s">
        <v>48</v>
      </c>
      <c r="F17" s="1" t="s">
        <v>49</v>
      </c>
      <c r="G17" s="1" t="s">
        <v>50</v>
      </c>
      <c r="H17" s="1" t="s">
        <v>51</v>
      </c>
      <c r="I17" s="17">
        <v>168.333333334</v>
      </c>
      <c r="J17" s="1">
        <v>3.14</v>
      </c>
      <c r="K17" s="11">
        <f t="shared" si="0"/>
        <v>528566.66666876001</v>
      </c>
    </row>
    <row r="18" spans="1:14" s="1" customFormat="1" ht="31.5" x14ac:dyDescent="0.15">
      <c r="A18" s="1" t="s">
        <v>196</v>
      </c>
      <c r="B18" s="1" t="s">
        <v>198</v>
      </c>
      <c r="C18" s="1">
        <v>229250</v>
      </c>
      <c r="D18" s="8">
        <v>367736</v>
      </c>
      <c r="E18" s="1" t="s">
        <v>52</v>
      </c>
      <c r="F18" s="1" t="s">
        <v>42</v>
      </c>
      <c r="G18" s="1" t="s">
        <v>53</v>
      </c>
      <c r="H18" s="1" t="s">
        <v>54</v>
      </c>
      <c r="I18" s="17">
        <v>173.75</v>
      </c>
      <c r="J18" s="1">
        <v>2.6749999999999998</v>
      </c>
      <c r="K18" s="11">
        <f t="shared" si="0"/>
        <v>464781.24999999994</v>
      </c>
    </row>
    <row r="19" spans="1:14" s="1" customFormat="1" ht="31.5" x14ac:dyDescent="0.15">
      <c r="A19" s="1" t="s">
        <v>197</v>
      </c>
      <c r="B19" s="1" t="s">
        <v>198</v>
      </c>
      <c r="C19" s="1">
        <v>282566</v>
      </c>
      <c r="D19" s="8">
        <v>465362</v>
      </c>
      <c r="E19" s="1" t="s">
        <v>55</v>
      </c>
      <c r="F19" s="1" t="s">
        <v>56</v>
      </c>
      <c r="G19" s="1" t="s">
        <v>57</v>
      </c>
      <c r="H19" s="1" t="s">
        <v>58</v>
      </c>
      <c r="I19" s="17">
        <v>173.4375</v>
      </c>
      <c r="J19" s="1">
        <v>2.722</v>
      </c>
      <c r="K19" s="11">
        <f t="shared" si="0"/>
        <v>472096.875</v>
      </c>
    </row>
    <row r="20" spans="1:14" s="1" customFormat="1" ht="31.5" x14ac:dyDescent="0.15">
      <c r="A20" s="1" t="s">
        <v>247</v>
      </c>
      <c r="B20" s="1" t="s">
        <v>183</v>
      </c>
      <c r="C20" s="1">
        <v>211738</v>
      </c>
      <c r="D20" s="8">
        <v>318014</v>
      </c>
      <c r="E20" s="1" t="s">
        <v>59</v>
      </c>
      <c r="F20" s="1" t="s">
        <v>49</v>
      </c>
      <c r="G20" s="1" t="s">
        <v>60</v>
      </c>
      <c r="H20" s="1" t="s">
        <v>61</v>
      </c>
      <c r="I20" s="17">
        <v>176.666666666</v>
      </c>
      <c r="J20" s="1">
        <v>2.9239999999999999</v>
      </c>
      <c r="K20" s="11">
        <f t="shared" si="0"/>
        <v>516573.333331384</v>
      </c>
    </row>
    <row r="21" spans="1:14" s="2" customFormat="1" ht="42" x14ac:dyDescent="0.15">
      <c r="A21" s="2" t="s">
        <v>248</v>
      </c>
      <c r="B21" s="2" t="s">
        <v>198</v>
      </c>
      <c r="C21" s="2">
        <v>213283</v>
      </c>
      <c r="D21" s="14">
        <v>310768</v>
      </c>
      <c r="E21" s="2" t="s">
        <v>62</v>
      </c>
      <c r="F21" s="2" t="s">
        <v>49</v>
      </c>
      <c r="G21" s="2" t="s">
        <v>63</v>
      </c>
      <c r="H21" s="2" t="s">
        <v>64</v>
      </c>
      <c r="I21" s="9">
        <v>205</v>
      </c>
      <c r="J21" s="2">
        <v>2.5390000000000001</v>
      </c>
      <c r="K21" s="3">
        <f t="shared" si="0"/>
        <v>520495</v>
      </c>
    </row>
    <row r="25" spans="1:14" s="2" customFormat="1" x14ac:dyDescent="0.15">
      <c r="A25" s="2" t="s">
        <v>200</v>
      </c>
      <c r="B25" s="2">
        <v>34</v>
      </c>
      <c r="I25" s="1"/>
      <c r="J25" s="1"/>
      <c r="K25" s="11"/>
    </row>
    <row r="26" spans="1:14" s="1" customFormat="1" ht="31.5" x14ac:dyDescent="0.15">
      <c r="A26" s="4" t="s">
        <v>178</v>
      </c>
      <c r="B26" s="5" t="s">
        <v>179</v>
      </c>
      <c r="C26" s="6" t="s">
        <v>0</v>
      </c>
      <c r="D26" s="6" t="s">
        <v>1</v>
      </c>
      <c r="E26" s="6" t="s">
        <v>2</v>
      </c>
      <c r="F26" s="6" t="s">
        <v>3</v>
      </c>
      <c r="G26" s="6" t="s">
        <v>4</v>
      </c>
      <c r="H26" s="6" t="s">
        <v>5</v>
      </c>
      <c r="I26" s="15" t="s">
        <v>6</v>
      </c>
      <c r="J26" s="7" t="s">
        <v>7</v>
      </c>
      <c r="K26" s="16" t="s">
        <v>8</v>
      </c>
    </row>
    <row r="27" spans="1:14" s="1" customFormat="1" ht="31.5" x14ac:dyDescent="0.15">
      <c r="A27" s="1" t="s">
        <v>249</v>
      </c>
      <c r="B27" s="10"/>
      <c r="C27" s="1">
        <v>57076</v>
      </c>
      <c r="D27" s="8">
        <v>69886</v>
      </c>
      <c r="E27" s="1" t="s">
        <v>65</v>
      </c>
      <c r="F27" s="1" t="s">
        <v>66</v>
      </c>
      <c r="G27" s="1" t="s">
        <v>67</v>
      </c>
      <c r="H27" s="1" t="s">
        <v>68</v>
      </c>
      <c r="I27" s="17">
        <v>395</v>
      </c>
      <c r="J27" s="1">
        <v>15.657</v>
      </c>
      <c r="K27" s="11">
        <f t="shared" ref="K27:K60" si="1">MMULT(I27,J27)*1000</f>
        <v>6184515</v>
      </c>
      <c r="N27" s="11"/>
    </row>
    <row r="28" spans="1:14" s="1" customFormat="1" ht="31.5" x14ac:dyDescent="0.15">
      <c r="A28" s="1" t="s">
        <v>201</v>
      </c>
      <c r="B28" s="1" t="s">
        <v>202</v>
      </c>
      <c r="C28" s="1">
        <v>55011</v>
      </c>
      <c r="D28" s="8">
        <v>68520</v>
      </c>
      <c r="E28" s="1" t="s">
        <v>69</v>
      </c>
      <c r="F28" s="1" t="s">
        <v>66</v>
      </c>
      <c r="G28" s="1" t="s">
        <v>70</v>
      </c>
      <c r="H28" s="1" t="s">
        <v>71</v>
      </c>
      <c r="I28" s="17">
        <v>171.875</v>
      </c>
      <c r="J28" s="1">
        <v>1.714</v>
      </c>
      <c r="K28" s="11">
        <f t="shared" si="1"/>
        <v>294593.75</v>
      </c>
      <c r="N28" s="11"/>
    </row>
    <row r="29" spans="1:14" s="1" customFormat="1" ht="31.5" x14ac:dyDescent="0.15">
      <c r="A29" s="1" t="s">
        <v>203</v>
      </c>
      <c r="B29" s="1" t="s">
        <v>204</v>
      </c>
      <c r="C29" s="1">
        <v>55598</v>
      </c>
      <c r="D29" s="8">
        <v>69448</v>
      </c>
      <c r="E29" s="1" t="s">
        <v>72</v>
      </c>
      <c r="F29" s="1" t="s">
        <v>66</v>
      </c>
      <c r="G29" s="1" t="s">
        <v>73</v>
      </c>
      <c r="H29" s="1" t="s">
        <v>74</v>
      </c>
      <c r="I29" s="17">
        <v>171.666666666</v>
      </c>
      <c r="J29" s="1">
        <v>1.0409999999999999</v>
      </c>
      <c r="K29" s="11">
        <f t="shared" si="1"/>
        <v>178704.99999930599</v>
      </c>
      <c r="N29" s="11"/>
    </row>
    <row r="30" spans="1:14" s="1" customFormat="1" ht="31.5" x14ac:dyDescent="0.15">
      <c r="A30" s="1" t="s">
        <v>205</v>
      </c>
      <c r="B30" s="1" t="s">
        <v>204</v>
      </c>
      <c r="C30" s="1">
        <v>59169</v>
      </c>
      <c r="D30" s="8">
        <v>74879</v>
      </c>
      <c r="E30" s="1" t="s">
        <v>75</v>
      </c>
      <c r="F30" s="1" t="s">
        <v>66</v>
      </c>
      <c r="G30" s="1" t="s">
        <v>76</v>
      </c>
      <c r="H30" s="1" t="s">
        <v>77</v>
      </c>
      <c r="I30" s="17">
        <v>261.66666666700002</v>
      </c>
      <c r="J30" s="1">
        <v>8.6829999999999998</v>
      </c>
      <c r="K30" s="11">
        <f t="shared" si="1"/>
        <v>2272051.6666695611</v>
      </c>
      <c r="N30" s="11"/>
    </row>
    <row r="31" spans="1:14" s="1" customFormat="1" ht="31.5" x14ac:dyDescent="0.15">
      <c r="A31" s="1" t="s">
        <v>206</v>
      </c>
      <c r="B31" s="1" t="s">
        <v>204</v>
      </c>
      <c r="C31" s="1">
        <v>71328</v>
      </c>
      <c r="D31" s="8">
        <v>85229</v>
      </c>
      <c r="E31" s="1" t="s">
        <v>78</v>
      </c>
      <c r="F31" s="1" t="s">
        <v>66</v>
      </c>
      <c r="G31" s="1" t="s">
        <v>79</v>
      </c>
      <c r="H31" s="1" t="s">
        <v>80</v>
      </c>
      <c r="I31" s="17">
        <v>283.33333333299998</v>
      </c>
      <c r="J31" s="1">
        <v>15.12</v>
      </c>
      <c r="K31" s="11">
        <f t="shared" si="1"/>
        <v>4283999.9999949597</v>
      </c>
      <c r="N31" s="11"/>
    </row>
    <row r="32" spans="1:14" s="1" customFormat="1" ht="31.5" x14ac:dyDescent="0.15">
      <c r="A32" s="1" t="s">
        <v>207</v>
      </c>
      <c r="B32" s="1" t="s">
        <v>204</v>
      </c>
      <c r="C32" s="1">
        <v>56444</v>
      </c>
      <c r="D32" s="8">
        <v>70469</v>
      </c>
      <c r="E32" s="1" t="s">
        <v>81</v>
      </c>
      <c r="F32" s="1" t="s">
        <v>66</v>
      </c>
      <c r="G32" s="1" t="s">
        <v>82</v>
      </c>
      <c r="H32" s="1" t="s">
        <v>74</v>
      </c>
      <c r="I32" s="17">
        <v>169.444444444</v>
      </c>
      <c r="J32" s="1">
        <v>0.98599999999999999</v>
      </c>
      <c r="K32" s="11">
        <f t="shared" si="1"/>
        <v>167072.222221784</v>
      </c>
      <c r="N32" s="11"/>
    </row>
    <row r="33" spans="1:14" s="1" customFormat="1" ht="31.5" x14ac:dyDescent="0.15">
      <c r="A33" s="1" t="s">
        <v>208</v>
      </c>
      <c r="B33" s="1" t="s">
        <v>204</v>
      </c>
      <c r="C33" s="1">
        <v>58957</v>
      </c>
      <c r="D33" s="8">
        <v>75595</v>
      </c>
      <c r="E33" s="1" t="s">
        <v>83</v>
      </c>
      <c r="F33" s="1" t="s">
        <v>66</v>
      </c>
      <c r="G33" s="1" t="s">
        <v>84</v>
      </c>
      <c r="H33" s="1" t="s">
        <v>85</v>
      </c>
      <c r="I33" s="17">
        <v>160</v>
      </c>
      <c r="J33" s="1">
        <v>0.96699999999999997</v>
      </c>
      <c r="K33" s="11">
        <f t="shared" si="1"/>
        <v>154720</v>
      </c>
      <c r="N33" s="11"/>
    </row>
    <row r="34" spans="1:14" s="1" customFormat="1" ht="31.5" x14ac:dyDescent="0.15">
      <c r="A34" s="1" t="s">
        <v>209</v>
      </c>
      <c r="B34" s="1" t="s">
        <v>204</v>
      </c>
      <c r="C34" s="1">
        <v>65399</v>
      </c>
      <c r="D34" s="8">
        <v>83684</v>
      </c>
      <c r="E34" s="1" t="s">
        <v>86</v>
      </c>
      <c r="F34" s="1" t="s">
        <v>66</v>
      </c>
      <c r="G34" s="1" t="s">
        <v>87</v>
      </c>
      <c r="H34" s="1" t="s">
        <v>88</v>
      </c>
      <c r="I34" s="17">
        <v>156.25</v>
      </c>
      <c r="J34" s="1">
        <v>1.0109999999999999</v>
      </c>
      <c r="K34" s="11">
        <f t="shared" si="1"/>
        <v>157968.74999999997</v>
      </c>
      <c r="N34" s="11"/>
    </row>
    <row r="35" spans="1:14" s="1" customFormat="1" ht="31.5" x14ac:dyDescent="0.15">
      <c r="A35" s="1" t="s">
        <v>210</v>
      </c>
      <c r="B35" s="1" t="s">
        <v>204</v>
      </c>
      <c r="C35" s="1">
        <v>75837</v>
      </c>
      <c r="D35" s="8">
        <v>97480</v>
      </c>
      <c r="E35" s="1" t="s">
        <v>89</v>
      </c>
      <c r="F35" s="1" t="s">
        <v>66</v>
      </c>
      <c r="G35" s="1" t="s">
        <v>90</v>
      </c>
      <c r="H35" s="1" t="s">
        <v>91</v>
      </c>
      <c r="I35" s="17">
        <v>148.333333334</v>
      </c>
      <c r="J35" s="1">
        <v>1.04</v>
      </c>
      <c r="K35" s="11">
        <f t="shared" si="1"/>
        <v>154266.66666736</v>
      </c>
      <c r="N35" s="11"/>
    </row>
    <row r="36" spans="1:14" s="1" customFormat="1" ht="31.5" x14ac:dyDescent="0.15">
      <c r="A36" s="1" t="s">
        <v>211</v>
      </c>
      <c r="B36" s="1" t="s">
        <v>204</v>
      </c>
      <c r="C36" s="1">
        <v>94606</v>
      </c>
      <c r="D36" s="8">
        <v>125383</v>
      </c>
      <c r="E36" s="1" t="s">
        <v>92</v>
      </c>
      <c r="F36" s="1" t="s">
        <v>66</v>
      </c>
      <c r="G36" s="1" t="s">
        <v>93</v>
      </c>
      <c r="H36" s="1" t="s">
        <v>94</v>
      </c>
      <c r="I36" s="17">
        <v>159.375</v>
      </c>
      <c r="J36" s="1">
        <v>0.98399999999999999</v>
      </c>
      <c r="K36" s="11">
        <f t="shared" si="1"/>
        <v>156825</v>
      </c>
      <c r="N36" s="11"/>
    </row>
    <row r="37" spans="1:14" s="1" customFormat="1" ht="31.5" x14ac:dyDescent="0.15">
      <c r="A37" s="1" t="s">
        <v>212</v>
      </c>
      <c r="B37" s="1" t="s">
        <v>204</v>
      </c>
      <c r="C37" s="1">
        <v>136202</v>
      </c>
      <c r="D37" s="8">
        <v>181347</v>
      </c>
      <c r="E37" s="1" t="s">
        <v>95</v>
      </c>
      <c r="F37" s="1" t="s">
        <v>66</v>
      </c>
      <c r="G37" s="1" t="s">
        <v>96</v>
      </c>
      <c r="H37" s="1" t="s">
        <v>97</v>
      </c>
      <c r="I37" s="17">
        <v>129.6875</v>
      </c>
      <c r="J37" s="1">
        <v>1.198</v>
      </c>
      <c r="K37" s="11">
        <f t="shared" si="1"/>
        <v>155365.625</v>
      </c>
      <c r="N37" s="11"/>
    </row>
    <row r="38" spans="1:14" s="1" customFormat="1" ht="31.5" x14ac:dyDescent="0.15">
      <c r="A38" s="1" t="s">
        <v>213</v>
      </c>
      <c r="B38" s="1" t="s">
        <v>214</v>
      </c>
      <c r="C38" s="1">
        <v>55199</v>
      </c>
      <c r="D38" s="8">
        <v>68980</v>
      </c>
      <c r="E38" s="1" t="s">
        <v>98</v>
      </c>
      <c r="F38" s="1" t="s">
        <v>66</v>
      </c>
      <c r="G38" s="1" t="s">
        <v>99</v>
      </c>
      <c r="H38" s="1" t="s">
        <v>100</v>
      </c>
      <c r="I38" s="17">
        <v>254.166666666</v>
      </c>
      <c r="J38" s="1">
        <v>2.2930000000000001</v>
      </c>
      <c r="K38" s="11">
        <f t="shared" si="1"/>
        <v>582804.16666513809</v>
      </c>
      <c r="N38" s="11"/>
    </row>
    <row r="39" spans="1:14" s="1" customFormat="1" ht="31.5" x14ac:dyDescent="0.15">
      <c r="A39" s="1" t="s">
        <v>215</v>
      </c>
      <c r="B39" s="1" t="s">
        <v>204</v>
      </c>
      <c r="C39" s="1">
        <v>55201</v>
      </c>
      <c r="D39" s="8">
        <v>68991</v>
      </c>
      <c r="E39" s="1" t="s">
        <v>101</v>
      </c>
      <c r="F39" s="1" t="s">
        <v>66</v>
      </c>
      <c r="G39" s="1" t="s">
        <v>102</v>
      </c>
      <c r="H39" s="1" t="s">
        <v>100</v>
      </c>
      <c r="I39" s="17">
        <v>253.333333334</v>
      </c>
      <c r="J39" s="1">
        <v>1.8240000000000001</v>
      </c>
      <c r="K39" s="11">
        <f t="shared" si="1"/>
        <v>462080.00000121602</v>
      </c>
      <c r="N39" s="11"/>
    </row>
    <row r="40" spans="1:14" s="1" customFormat="1" ht="31.5" x14ac:dyDescent="0.15">
      <c r="A40" s="1" t="s">
        <v>216</v>
      </c>
      <c r="B40" s="1" t="s">
        <v>204</v>
      </c>
      <c r="C40" s="1">
        <v>55295</v>
      </c>
      <c r="D40" s="8">
        <v>69153</v>
      </c>
      <c r="E40" s="1" t="s">
        <v>103</v>
      </c>
      <c r="F40" s="1" t="s">
        <v>66</v>
      </c>
      <c r="G40" s="1" t="s">
        <v>104</v>
      </c>
      <c r="H40" s="1" t="s">
        <v>100</v>
      </c>
      <c r="I40" s="17">
        <v>260</v>
      </c>
      <c r="J40" s="1">
        <v>1.4910000000000001</v>
      </c>
      <c r="K40" s="11">
        <f t="shared" si="1"/>
        <v>387660</v>
      </c>
      <c r="N40" s="11"/>
    </row>
    <row r="41" spans="1:14" s="1" customFormat="1" ht="31.5" x14ac:dyDescent="0.15">
      <c r="A41" s="1" t="s">
        <v>217</v>
      </c>
      <c r="B41" s="1" t="s">
        <v>204</v>
      </c>
      <c r="C41" s="1">
        <v>55306</v>
      </c>
      <c r="D41" s="8">
        <v>69168</v>
      </c>
      <c r="E41" s="1" t="s">
        <v>105</v>
      </c>
      <c r="F41" s="1" t="s">
        <v>66</v>
      </c>
      <c r="G41" s="1" t="s">
        <v>106</v>
      </c>
      <c r="H41" s="1" t="s">
        <v>100</v>
      </c>
      <c r="I41" s="17">
        <v>258.33333333299998</v>
      </c>
      <c r="J41" s="1">
        <v>1.2390000000000001</v>
      </c>
      <c r="K41" s="11">
        <f t="shared" si="1"/>
        <v>320074.99999958702</v>
      </c>
      <c r="N41" s="11"/>
    </row>
    <row r="42" spans="1:14" s="1" customFormat="1" ht="31.5" x14ac:dyDescent="0.15">
      <c r="A42" s="1" t="s">
        <v>218</v>
      </c>
      <c r="B42" s="1" t="s">
        <v>204</v>
      </c>
      <c r="C42" s="1">
        <v>55310</v>
      </c>
      <c r="D42" s="8">
        <v>69182</v>
      </c>
      <c r="E42" s="1" t="s">
        <v>107</v>
      </c>
      <c r="F42" s="1" t="s">
        <v>66</v>
      </c>
      <c r="G42" s="1" t="s">
        <v>108</v>
      </c>
      <c r="H42" s="1" t="s">
        <v>100</v>
      </c>
      <c r="I42" s="17">
        <v>256.66666666700002</v>
      </c>
      <c r="J42" s="1">
        <v>1.1519999999999999</v>
      </c>
      <c r="K42" s="11">
        <f t="shared" si="1"/>
        <v>295680.000000384</v>
      </c>
      <c r="N42" s="11"/>
    </row>
    <row r="43" spans="1:14" s="1" customFormat="1" ht="31.5" x14ac:dyDescent="0.15">
      <c r="A43" s="1" t="s">
        <v>219</v>
      </c>
      <c r="B43" s="1" t="s">
        <v>204</v>
      </c>
      <c r="C43" s="1">
        <v>55320</v>
      </c>
      <c r="D43" s="8">
        <v>69197</v>
      </c>
      <c r="E43" s="1" t="s">
        <v>109</v>
      </c>
      <c r="F43" s="1" t="s">
        <v>66</v>
      </c>
      <c r="G43" s="1" t="s">
        <v>110</v>
      </c>
      <c r="H43" s="1" t="s">
        <v>100</v>
      </c>
      <c r="I43" s="17">
        <v>252.777777778</v>
      </c>
      <c r="J43" s="1">
        <v>1.08</v>
      </c>
      <c r="K43" s="11">
        <f t="shared" si="1"/>
        <v>273000.00000023999</v>
      </c>
      <c r="N43" s="11"/>
    </row>
    <row r="44" spans="1:14" s="1" customFormat="1" ht="31.5" x14ac:dyDescent="0.15">
      <c r="A44" s="1" t="s">
        <v>220</v>
      </c>
      <c r="B44" s="1" t="s">
        <v>204</v>
      </c>
      <c r="C44" s="1">
        <v>55330</v>
      </c>
      <c r="D44" s="8">
        <v>69212</v>
      </c>
      <c r="E44" s="1" t="s">
        <v>111</v>
      </c>
      <c r="F44" s="1" t="s">
        <v>66</v>
      </c>
      <c r="G44" s="1" t="s">
        <v>112</v>
      </c>
      <c r="H44" s="1" t="s">
        <v>113</v>
      </c>
      <c r="I44" s="17">
        <v>248.333333334</v>
      </c>
      <c r="J44" s="1">
        <v>1.0680000000000001</v>
      </c>
      <c r="K44" s="11">
        <f t="shared" si="1"/>
        <v>265220.000000712</v>
      </c>
      <c r="N44" s="11"/>
    </row>
    <row r="45" spans="1:14" s="1" customFormat="1" ht="31.5" x14ac:dyDescent="0.15">
      <c r="A45" s="1" t="s">
        <v>221</v>
      </c>
      <c r="B45" s="1" t="s">
        <v>204</v>
      </c>
      <c r="C45" s="1">
        <v>55335</v>
      </c>
      <c r="D45" s="8">
        <v>69227</v>
      </c>
      <c r="E45" s="1" t="s">
        <v>114</v>
      </c>
      <c r="F45" s="1" t="s">
        <v>66</v>
      </c>
      <c r="G45" s="1" t="s">
        <v>115</v>
      </c>
      <c r="H45" s="1" t="s">
        <v>116</v>
      </c>
      <c r="I45" s="17">
        <v>256.66666666700002</v>
      </c>
      <c r="J45" s="1">
        <v>1.0309999999999999</v>
      </c>
      <c r="K45" s="11">
        <f t="shared" si="1"/>
        <v>264623.33333367703</v>
      </c>
      <c r="N45" s="11"/>
    </row>
    <row r="46" spans="1:14" s="1" customFormat="1" ht="31.5" x14ac:dyDescent="0.15">
      <c r="A46" s="1" t="s">
        <v>222</v>
      </c>
      <c r="B46" s="1" t="s">
        <v>204</v>
      </c>
      <c r="C46" s="1">
        <v>55342</v>
      </c>
      <c r="D46" s="8">
        <v>69242</v>
      </c>
      <c r="E46" s="1" t="s">
        <v>117</v>
      </c>
      <c r="F46" s="1" t="s">
        <v>66</v>
      </c>
      <c r="G46" s="1" t="s">
        <v>118</v>
      </c>
      <c r="H46" s="1" t="s">
        <v>119</v>
      </c>
      <c r="I46" s="17">
        <v>240.625</v>
      </c>
      <c r="J46" s="1">
        <v>1.0740000000000001</v>
      </c>
      <c r="K46" s="11">
        <f t="shared" si="1"/>
        <v>258431.25000000003</v>
      </c>
      <c r="N46" s="11"/>
    </row>
    <row r="47" spans="1:14" s="1" customFormat="1" ht="31.5" x14ac:dyDescent="0.15">
      <c r="A47" s="1" t="s">
        <v>223</v>
      </c>
      <c r="B47" s="1" t="s">
        <v>204</v>
      </c>
      <c r="C47" s="1">
        <v>55351</v>
      </c>
      <c r="D47" s="8">
        <v>69257</v>
      </c>
      <c r="E47" s="1" t="s">
        <v>120</v>
      </c>
      <c r="F47" s="1" t="s">
        <v>66</v>
      </c>
      <c r="G47" s="1" t="s">
        <v>121</v>
      </c>
      <c r="H47" s="1" t="s">
        <v>122</v>
      </c>
      <c r="I47" s="17">
        <v>231.666666666</v>
      </c>
      <c r="J47" s="1">
        <v>1.093</v>
      </c>
      <c r="K47" s="11">
        <f t="shared" si="1"/>
        <v>253211.66666593798</v>
      </c>
      <c r="N47" s="11"/>
    </row>
    <row r="48" spans="1:14" s="1" customFormat="1" ht="31.5" x14ac:dyDescent="0.15">
      <c r="A48" s="1" t="s">
        <v>224</v>
      </c>
      <c r="B48" s="1" t="s">
        <v>204</v>
      </c>
      <c r="C48" s="1">
        <v>55401</v>
      </c>
      <c r="D48" s="8">
        <v>69275</v>
      </c>
      <c r="E48" s="1" t="s">
        <v>123</v>
      </c>
      <c r="F48" s="1" t="s">
        <v>66</v>
      </c>
      <c r="G48" s="1" t="s">
        <v>124</v>
      </c>
      <c r="H48" s="1" t="s">
        <v>125</v>
      </c>
      <c r="I48" s="17">
        <v>206.666666666</v>
      </c>
      <c r="J48" s="1">
        <v>1.2330000000000001</v>
      </c>
      <c r="K48" s="11">
        <f t="shared" si="1"/>
        <v>254819.99999917802</v>
      </c>
      <c r="N48" s="11"/>
    </row>
    <row r="49" spans="1:17" customFormat="1" ht="31.5" x14ac:dyDescent="0.15">
      <c r="A49" s="1" t="s">
        <v>225</v>
      </c>
      <c r="B49" s="1" t="s">
        <v>204</v>
      </c>
      <c r="C49" s="1">
        <v>55451</v>
      </c>
      <c r="D49" s="8">
        <v>69291</v>
      </c>
      <c r="E49" s="1" t="s">
        <v>126</v>
      </c>
      <c r="F49" s="8" t="s">
        <v>66</v>
      </c>
      <c r="G49" s="1" t="s">
        <v>127</v>
      </c>
      <c r="H49" s="1" t="s">
        <v>77</v>
      </c>
      <c r="I49" s="17">
        <v>168.75</v>
      </c>
      <c r="J49" s="1">
        <v>1.478</v>
      </c>
      <c r="K49" s="11">
        <f t="shared" si="1"/>
        <v>249412.5</v>
      </c>
      <c r="L49" s="1"/>
      <c r="M49" s="1"/>
      <c r="N49" s="11"/>
      <c r="O49" s="1"/>
      <c r="P49" s="1"/>
      <c r="Q49" s="1"/>
    </row>
    <row r="50" spans="1:17" customFormat="1" ht="31.5" x14ac:dyDescent="0.15">
      <c r="A50" s="1" t="s">
        <v>226</v>
      </c>
      <c r="B50" s="1" t="s">
        <v>204</v>
      </c>
      <c r="C50" s="1">
        <v>91860</v>
      </c>
      <c r="D50" s="8">
        <v>103420</v>
      </c>
      <c r="E50" s="1" t="s">
        <v>128</v>
      </c>
      <c r="F50" s="8" t="s">
        <v>66</v>
      </c>
      <c r="G50" s="1" t="s">
        <v>129</v>
      </c>
      <c r="H50" s="1" t="s">
        <v>130</v>
      </c>
      <c r="I50" s="17">
        <v>257.5</v>
      </c>
      <c r="J50" s="1">
        <v>16.645</v>
      </c>
      <c r="K50" s="11">
        <f t="shared" si="1"/>
        <v>4286087.5</v>
      </c>
      <c r="L50" s="1"/>
      <c r="M50" s="1"/>
      <c r="N50" s="11"/>
      <c r="O50" s="1"/>
      <c r="P50" s="1"/>
      <c r="Q50" s="1"/>
    </row>
    <row r="51" spans="1:17" customFormat="1" ht="31.5" x14ac:dyDescent="0.15">
      <c r="A51" s="1" t="s">
        <v>227</v>
      </c>
      <c r="B51" s="1" t="s">
        <v>204</v>
      </c>
      <c r="C51" s="1">
        <v>59864</v>
      </c>
      <c r="D51" s="8">
        <v>73111</v>
      </c>
      <c r="E51" s="1" t="s">
        <v>131</v>
      </c>
      <c r="F51" s="8" t="s">
        <v>66</v>
      </c>
      <c r="G51" s="1" t="s">
        <v>132</v>
      </c>
      <c r="H51" s="1" t="s">
        <v>133</v>
      </c>
      <c r="I51" s="17">
        <v>214.583333334</v>
      </c>
      <c r="J51" s="1">
        <v>1.0760000000000001</v>
      </c>
      <c r="K51" s="11">
        <f t="shared" si="1"/>
        <v>230891.66666738401</v>
      </c>
      <c r="L51" s="1"/>
      <c r="M51" s="1"/>
      <c r="N51" s="11"/>
      <c r="O51" s="1"/>
      <c r="P51" s="1"/>
      <c r="Q51" s="1"/>
    </row>
    <row r="52" spans="1:17" customFormat="1" ht="31.5" x14ac:dyDescent="0.15">
      <c r="A52" s="1" t="s">
        <v>228</v>
      </c>
      <c r="B52" s="1" t="s">
        <v>198</v>
      </c>
      <c r="C52" s="1">
        <v>109409</v>
      </c>
      <c r="D52" s="8">
        <v>142404</v>
      </c>
      <c r="E52" s="1" t="s">
        <v>134</v>
      </c>
      <c r="F52" s="8" t="s">
        <v>66</v>
      </c>
      <c r="G52" s="1" t="s">
        <v>135</v>
      </c>
      <c r="H52" s="1" t="s">
        <v>136</v>
      </c>
      <c r="I52" s="17">
        <v>198.75</v>
      </c>
      <c r="J52" s="1">
        <v>1.2889999999999999</v>
      </c>
      <c r="K52" s="11">
        <f t="shared" si="1"/>
        <v>256188.74999999997</v>
      </c>
      <c r="L52" s="1"/>
      <c r="M52" s="1"/>
      <c r="N52" s="11"/>
      <c r="O52" s="1"/>
      <c r="P52" s="1"/>
      <c r="Q52" s="1"/>
    </row>
    <row r="53" spans="1:17" customFormat="1" ht="31.5" x14ac:dyDescent="0.15">
      <c r="A53" s="1" t="s">
        <v>229</v>
      </c>
      <c r="B53" s="1" t="s">
        <v>198</v>
      </c>
      <c r="C53" s="1">
        <v>55461</v>
      </c>
      <c r="D53" s="8">
        <v>69389</v>
      </c>
      <c r="E53" s="1" t="s">
        <v>137</v>
      </c>
      <c r="F53" s="8" t="s">
        <v>66</v>
      </c>
      <c r="G53" s="1" t="s">
        <v>138</v>
      </c>
      <c r="H53" s="1" t="s">
        <v>139</v>
      </c>
      <c r="I53" s="17">
        <v>251.666666666</v>
      </c>
      <c r="J53" s="1">
        <v>0.92800000000000005</v>
      </c>
      <c r="K53" s="11">
        <f t="shared" si="1"/>
        <v>233546.666666048</v>
      </c>
      <c r="L53" s="1"/>
      <c r="M53" s="1"/>
      <c r="N53" s="11"/>
      <c r="O53" s="1"/>
      <c r="P53" s="1"/>
      <c r="Q53" s="1"/>
    </row>
    <row r="54" spans="1:17" customFormat="1" ht="31.5" x14ac:dyDescent="0.15">
      <c r="A54" s="1" t="s">
        <v>230</v>
      </c>
      <c r="B54" s="1" t="s">
        <v>198</v>
      </c>
      <c r="C54" s="1">
        <v>55627</v>
      </c>
      <c r="D54" s="8">
        <v>69628</v>
      </c>
      <c r="E54" s="1" t="s">
        <v>140</v>
      </c>
      <c r="F54" s="8" t="s">
        <v>66</v>
      </c>
      <c r="G54" s="1" t="s">
        <v>141</v>
      </c>
      <c r="H54" s="1" t="s">
        <v>139</v>
      </c>
      <c r="I54" s="17">
        <v>227.5</v>
      </c>
      <c r="J54" s="1">
        <v>0.90600000000000003</v>
      </c>
      <c r="K54" s="11">
        <f t="shared" si="1"/>
        <v>206115</v>
      </c>
      <c r="L54" s="1"/>
      <c r="M54" s="1"/>
      <c r="N54" s="11"/>
      <c r="O54" s="1"/>
      <c r="P54" s="1"/>
      <c r="Q54" s="1"/>
    </row>
    <row r="55" spans="1:17" customFormat="1" ht="31.5" x14ac:dyDescent="0.15">
      <c r="A55" s="1" t="s">
        <v>231</v>
      </c>
      <c r="B55" s="1" t="s">
        <v>198</v>
      </c>
      <c r="C55" s="1">
        <v>55953</v>
      </c>
      <c r="D55" s="8">
        <v>70166</v>
      </c>
      <c r="E55" s="1" t="s">
        <v>142</v>
      </c>
      <c r="F55" s="8" t="s">
        <v>66</v>
      </c>
      <c r="G55" s="1" t="s">
        <v>143</v>
      </c>
      <c r="H55" s="1">
        <v>227.777777778</v>
      </c>
      <c r="I55" s="17">
        <v>227.99</v>
      </c>
      <c r="J55" s="1">
        <v>0.86699999999999999</v>
      </c>
      <c r="K55" s="11">
        <f t="shared" si="1"/>
        <v>197667.33</v>
      </c>
      <c r="L55" s="1"/>
      <c r="M55" s="1"/>
      <c r="N55" s="11"/>
      <c r="O55" s="1"/>
      <c r="P55" s="1"/>
      <c r="Q55" s="1"/>
    </row>
    <row r="56" spans="1:17" s="18" customFormat="1" ht="31.5" x14ac:dyDescent="0.15">
      <c r="A56" s="2" t="s">
        <v>232</v>
      </c>
      <c r="B56" s="1" t="s">
        <v>198</v>
      </c>
      <c r="C56" s="2">
        <v>56505</v>
      </c>
      <c r="D56" s="14">
        <v>71424</v>
      </c>
      <c r="E56" s="2" t="s">
        <v>144</v>
      </c>
      <c r="F56" s="14" t="s">
        <v>66</v>
      </c>
      <c r="G56" s="2" t="s">
        <v>145</v>
      </c>
      <c r="H56" s="2" t="s">
        <v>146</v>
      </c>
      <c r="I56" s="9">
        <v>220.833333334</v>
      </c>
      <c r="J56" s="2">
        <v>0.85499999999999998</v>
      </c>
      <c r="K56" s="3">
        <f t="shared" si="1"/>
        <v>188812.50000057</v>
      </c>
      <c r="L56" s="2"/>
      <c r="M56" s="2"/>
      <c r="N56" s="3"/>
      <c r="O56" s="2"/>
      <c r="P56" s="2"/>
      <c r="Q56" s="2"/>
    </row>
    <row r="57" spans="1:17" customFormat="1" ht="31.5" x14ac:dyDescent="0.15">
      <c r="A57" s="1" t="s">
        <v>233</v>
      </c>
      <c r="B57" s="1" t="s">
        <v>198</v>
      </c>
      <c r="C57" s="1">
        <v>57764</v>
      </c>
      <c r="D57" s="8">
        <v>74408</v>
      </c>
      <c r="E57" s="1" t="s">
        <v>147</v>
      </c>
      <c r="F57" s="8" t="s">
        <v>66</v>
      </c>
      <c r="G57" s="1" t="s">
        <v>148</v>
      </c>
      <c r="H57" s="1" t="s">
        <v>149</v>
      </c>
      <c r="I57" s="17">
        <v>191.666666666</v>
      </c>
      <c r="J57" s="1">
        <v>0.999</v>
      </c>
      <c r="K57" s="11">
        <f t="shared" si="1"/>
        <v>191474.99999933399</v>
      </c>
      <c r="L57" s="1"/>
      <c r="M57" s="1"/>
      <c r="N57" s="11"/>
      <c r="O57" s="1"/>
      <c r="P57" s="1"/>
      <c r="Q57" s="1"/>
    </row>
    <row r="58" spans="1:17" customFormat="1" ht="31.5" x14ac:dyDescent="0.15">
      <c r="A58" s="1" t="s">
        <v>234</v>
      </c>
      <c r="B58" s="1" t="s">
        <v>198</v>
      </c>
      <c r="C58" s="1">
        <v>60150</v>
      </c>
      <c r="D58" s="8">
        <v>79308</v>
      </c>
      <c r="E58" s="1" t="s">
        <v>150</v>
      </c>
      <c r="F58" s="8" t="s">
        <v>66</v>
      </c>
      <c r="G58" s="1" t="s">
        <v>151</v>
      </c>
      <c r="H58" s="1" t="s">
        <v>152</v>
      </c>
      <c r="I58" s="17">
        <v>171.666666666</v>
      </c>
      <c r="J58" s="1">
        <v>1.093</v>
      </c>
      <c r="K58" s="11">
        <f t="shared" si="1"/>
        <v>187631.66666593798</v>
      </c>
      <c r="L58" s="1"/>
      <c r="M58" s="1"/>
      <c r="N58" s="11"/>
      <c r="O58" s="1"/>
      <c r="P58" s="1"/>
      <c r="Q58" s="1"/>
    </row>
    <row r="59" spans="1:17" customFormat="1" ht="31.5" x14ac:dyDescent="0.15">
      <c r="A59" s="1" t="s">
        <v>235</v>
      </c>
      <c r="B59" s="1" t="s">
        <v>198</v>
      </c>
      <c r="C59" s="1">
        <v>55932</v>
      </c>
      <c r="D59" s="8">
        <v>70150</v>
      </c>
      <c r="E59" s="1" t="s">
        <v>153</v>
      </c>
      <c r="F59" s="8" t="s">
        <v>66</v>
      </c>
      <c r="G59" s="1" t="s">
        <v>154</v>
      </c>
      <c r="H59" s="1" t="s">
        <v>139</v>
      </c>
      <c r="I59" s="17">
        <v>228.333333334</v>
      </c>
      <c r="J59" s="1">
        <v>0.88600000000000001</v>
      </c>
      <c r="K59" s="11">
        <f t="shared" si="1"/>
        <v>202303.33333392401</v>
      </c>
      <c r="L59" s="1"/>
      <c r="M59" s="1"/>
      <c r="N59" s="11"/>
      <c r="O59" s="1"/>
      <c r="P59" s="1"/>
      <c r="Q59" s="1"/>
    </row>
    <row r="60" spans="1:17" customFormat="1" ht="31.5" x14ac:dyDescent="0.15">
      <c r="A60" s="1" t="s">
        <v>236</v>
      </c>
      <c r="B60" s="1" t="s">
        <v>198</v>
      </c>
      <c r="C60" s="1">
        <v>55921</v>
      </c>
      <c r="D60" s="8">
        <v>70134</v>
      </c>
      <c r="E60" s="1" t="s">
        <v>155</v>
      </c>
      <c r="F60" s="8" t="s">
        <v>66</v>
      </c>
      <c r="G60" s="1" t="s">
        <v>156</v>
      </c>
      <c r="H60" s="1" t="s">
        <v>139</v>
      </c>
      <c r="I60" s="17">
        <v>227.083333334</v>
      </c>
      <c r="J60" s="1">
        <v>0.94899999999999995</v>
      </c>
      <c r="K60" s="11">
        <f t="shared" si="1"/>
        <v>215502.083333966</v>
      </c>
      <c r="L60" s="1"/>
      <c r="M60" s="1"/>
      <c r="N60" s="11"/>
      <c r="O60" s="1"/>
      <c r="P60" s="1"/>
      <c r="Q60" s="1"/>
    </row>
    <row r="64" spans="1:17" s="2" customFormat="1" x14ac:dyDescent="0.15">
      <c r="A64" s="2" t="s">
        <v>199</v>
      </c>
      <c r="B64" s="2">
        <v>9</v>
      </c>
      <c r="I64" s="1"/>
      <c r="J64" s="1"/>
      <c r="K64" s="11"/>
    </row>
    <row r="65" spans="1:17" s="1" customFormat="1" ht="31.5" x14ac:dyDescent="0.15">
      <c r="A65" s="4" t="s">
        <v>178</v>
      </c>
      <c r="B65" s="5" t="s">
        <v>179</v>
      </c>
      <c r="C65" s="6" t="s">
        <v>0</v>
      </c>
      <c r="D65" s="6" t="s">
        <v>1</v>
      </c>
      <c r="E65" s="6" t="s">
        <v>2</v>
      </c>
      <c r="F65" s="6" t="s">
        <v>3</v>
      </c>
      <c r="G65" s="6" t="s">
        <v>4</v>
      </c>
      <c r="H65" s="6" t="s">
        <v>5</v>
      </c>
      <c r="I65" s="15" t="s">
        <v>6</v>
      </c>
      <c r="J65" s="7" t="s">
        <v>7</v>
      </c>
      <c r="K65" s="16" t="s">
        <v>8</v>
      </c>
    </row>
    <row r="66" spans="1:17" s="12" customFormat="1" ht="31.5" x14ac:dyDescent="0.15">
      <c r="A66" s="13" t="s">
        <v>157</v>
      </c>
      <c r="C66" s="1">
        <v>56864</v>
      </c>
      <c r="D66" s="8">
        <v>70329</v>
      </c>
      <c r="E66" s="1" t="s">
        <v>158</v>
      </c>
      <c r="F66" s="8" t="s">
        <v>66</v>
      </c>
      <c r="G66" s="1" t="s">
        <v>159</v>
      </c>
      <c r="H66" s="1" t="s">
        <v>160</v>
      </c>
      <c r="I66" s="17">
        <v>397.5</v>
      </c>
      <c r="J66" s="1">
        <v>0.26800000000000002</v>
      </c>
      <c r="K66" s="11">
        <f t="shared" ref="K66:K74" si="2">MMULT(I66,J66)*1000</f>
        <v>106530</v>
      </c>
      <c r="L66" s="1"/>
      <c r="M66" s="1"/>
      <c r="N66" s="11"/>
      <c r="O66" s="1"/>
      <c r="P66" s="1"/>
      <c r="Q66" s="1"/>
    </row>
    <row r="67" spans="1:17" s="12" customFormat="1" ht="31.5" x14ac:dyDescent="0.15">
      <c r="A67" s="1" t="s">
        <v>237</v>
      </c>
      <c r="B67" s="13"/>
      <c r="C67" s="1">
        <v>56950</v>
      </c>
      <c r="D67" s="8">
        <v>70433</v>
      </c>
      <c r="E67" s="1" t="s">
        <v>161</v>
      </c>
      <c r="F67" s="8" t="s">
        <v>66</v>
      </c>
      <c r="G67" s="1" t="s">
        <v>159</v>
      </c>
      <c r="H67" s="1" t="s">
        <v>160</v>
      </c>
      <c r="I67" s="17">
        <v>381.25</v>
      </c>
      <c r="J67" s="1">
        <v>0.25800000000000001</v>
      </c>
      <c r="K67" s="11">
        <f t="shared" si="2"/>
        <v>98362.5</v>
      </c>
      <c r="L67" s="1"/>
      <c r="M67" s="1"/>
      <c r="N67" s="11"/>
      <c r="O67" s="1"/>
      <c r="P67" s="1"/>
      <c r="Q67" s="1"/>
    </row>
    <row r="68" spans="1:17" s="12" customFormat="1" ht="31.5" x14ac:dyDescent="0.15">
      <c r="A68" s="1" t="s">
        <v>238</v>
      </c>
      <c r="B68" s="13"/>
      <c r="C68" s="1">
        <v>56972</v>
      </c>
      <c r="D68" s="8">
        <v>70453</v>
      </c>
      <c r="E68" s="1" t="s">
        <v>162</v>
      </c>
      <c r="F68" s="8" t="s">
        <v>66</v>
      </c>
      <c r="G68" s="1" t="s">
        <v>159</v>
      </c>
      <c r="H68" s="1" t="s">
        <v>160</v>
      </c>
      <c r="I68" s="17">
        <v>370.83333333299998</v>
      </c>
      <c r="J68" s="1">
        <v>0.24299999999999999</v>
      </c>
      <c r="K68" s="11">
        <f t="shared" si="2"/>
        <v>90112.499999918989</v>
      </c>
      <c r="L68" s="1"/>
      <c r="M68" s="1"/>
      <c r="N68" s="11"/>
      <c r="O68" s="1"/>
      <c r="P68" s="1"/>
      <c r="Q68" s="1"/>
    </row>
    <row r="69" spans="1:17" s="18" customFormat="1" ht="31.5" x14ac:dyDescent="0.15">
      <c r="A69" s="1" t="s">
        <v>239</v>
      </c>
      <c r="B69" s="19"/>
      <c r="C69" s="2">
        <v>56949</v>
      </c>
      <c r="D69" s="14">
        <v>70437</v>
      </c>
      <c r="E69" s="2" t="s">
        <v>163</v>
      </c>
      <c r="F69" s="14" t="s">
        <v>66</v>
      </c>
      <c r="G69" s="2" t="s">
        <v>159</v>
      </c>
      <c r="H69" s="2" t="s">
        <v>160</v>
      </c>
      <c r="I69" s="9">
        <v>405</v>
      </c>
      <c r="J69" s="2">
        <v>0.22500000000000001</v>
      </c>
      <c r="K69" s="3">
        <f t="shared" si="2"/>
        <v>91125</v>
      </c>
      <c r="L69" s="2"/>
      <c r="M69" s="2"/>
      <c r="N69" s="3"/>
      <c r="O69" s="2"/>
      <c r="P69" s="2"/>
      <c r="Q69" s="2"/>
    </row>
    <row r="70" spans="1:17" s="12" customFormat="1" ht="31.5" x14ac:dyDescent="0.15">
      <c r="A70" s="1" t="s">
        <v>240</v>
      </c>
      <c r="B70" s="13"/>
      <c r="C70" s="1">
        <v>56951</v>
      </c>
      <c r="D70" s="8">
        <v>70444</v>
      </c>
      <c r="E70" s="1" t="s">
        <v>164</v>
      </c>
      <c r="F70" s="8" t="s">
        <v>66</v>
      </c>
      <c r="G70" s="1" t="s">
        <v>159</v>
      </c>
      <c r="H70" s="1" t="s">
        <v>160</v>
      </c>
      <c r="I70" s="17">
        <v>395</v>
      </c>
      <c r="J70" s="1">
        <v>0.23100000000000001</v>
      </c>
      <c r="K70" s="11">
        <f t="shared" si="2"/>
        <v>91245</v>
      </c>
      <c r="L70" s="1"/>
      <c r="M70" s="1"/>
      <c r="N70" s="11"/>
      <c r="O70" s="1"/>
      <c r="P70" s="1"/>
      <c r="Q70" s="1"/>
    </row>
    <row r="71" spans="1:17" s="12" customFormat="1" ht="31.5" x14ac:dyDescent="0.15">
      <c r="A71" s="1" t="s">
        <v>245</v>
      </c>
      <c r="B71" s="13" t="s">
        <v>170</v>
      </c>
      <c r="C71" s="1">
        <v>56922</v>
      </c>
      <c r="D71" s="8">
        <v>70439</v>
      </c>
      <c r="E71" s="1" t="s">
        <v>171</v>
      </c>
      <c r="F71" s="8" t="s">
        <v>66</v>
      </c>
      <c r="G71" s="1" t="s">
        <v>172</v>
      </c>
      <c r="H71" s="1" t="s">
        <v>173</v>
      </c>
      <c r="I71" s="17">
        <v>396.875</v>
      </c>
      <c r="J71" s="1">
        <v>0.24099999999999999</v>
      </c>
      <c r="K71" s="11">
        <f>MMULT(I71,J71)*1000</f>
        <v>95646.875</v>
      </c>
      <c r="L71" s="1"/>
      <c r="M71" s="1"/>
      <c r="N71" s="11"/>
      <c r="O71" s="1"/>
      <c r="P71" s="1"/>
      <c r="Q71" s="1"/>
    </row>
    <row r="72" spans="1:17" s="12" customFormat="1" ht="31.5" x14ac:dyDescent="0.15">
      <c r="A72" s="1" t="s">
        <v>246</v>
      </c>
      <c r="B72" s="13" t="s">
        <v>174</v>
      </c>
      <c r="C72" s="1">
        <v>56928</v>
      </c>
      <c r="D72" s="8">
        <v>70444</v>
      </c>
      <c r="E72" s="1" t="s">
        <v>175</v>
      </c>
      <c r="F72" s="8" t="s">
        <v>66</v>
      </c>
      <c r="G72" s="1" t="s">
        <v>176</v>
      </c>
      <c r="H72" s="1" t="s">
        <v>173</v>
      </c>
      <c r="I72" s="17">
        <v>371.875</v>
      </c>
      <c r="J72" s="1">
        <v>0.25</v>
      </c>
      <c r="K72" s="11">
        <f>MMULT(I72,J72)*1000</f>
        <v>92968.75</v>
      </c>
      <c r="L72" s="1"/>
      <c r="M72" s="1"/>
      <c r="N72" s="11"/>
      <c r="O72" s="1"/>
      <c r="P72" s="1"/>
      <c r="Q72" s="1"/>
    </row>
    <row r="73" spans="1:17" s="12" customFormat="1" ht="31.5" x14ac:dyDescent="0.15">
      <c r="A73" s="1" t="s">
        <v>241</v>
      </c>
      <c r="B73" s="13" t="s">
        <v>242</v>
      </c>
      <c r="C73" s="1">
        <v>57051</v>
      </c>
      <c r="D73" s="8">
        <v>69497</v>
      </c>
      <c r="E73" s="1" t="s">
        <v>165</v>
      </c>
      <c r="F73" s="8" t="s">
        <v>66</v>
      </c>
      <c r="G73" s="1" t="s">
        <v>166</v>
      </c>
      <c r="H73" s="1" t="s">
        <v>149</v>
      </c>
      <c r="I73" s="17">
        <v>362.5</v>
      </c>
      <c r="J73" s="1">
        <v>2.887</v>
      </c>
      <c r="K73" s="11">
        <f t="shared" si="2"/>
        <v>1046537.4999999999</v>
      </c>
      <c r="L73" s="1"/>
      <c r="M73" s="1"/>
      <c r="N73" s="11"/>
      <c r="O73" s="1"/>
      <c r="P73" s="1"/>
      <c r="Q73" s="1"/>
    </row>
    <row r="74" spans="1:17" s="12" customFormat="1" ht="31.5" x14ac:dyDescent="0.15">
      <c r="A74" s="1" t="s">
        <v>243</v>
      </c>
      <c r="B74" s="13" t="s">
        <v>244</v>
      </c>
      <c r="C74" s="1">
        <v>59893</v>
      </c>
      <c r="D74" s="8">
        <v>75982</v>
      </c>
      <c r="E74" s="1" t="s">
        <v>167</v>
      </c>
      <c r="F74" s="8" t="s">
        <v>66</v>
      </c>
      <c r="G74" s="1" t="s">
        <v>168</v>
      </c>
      <c r="H74" s="1" t="s">
        <v>169</v>
      </c>
      <c r="I74" s="17">
        <v>312.5</v>
      </c>
      <c r="J74" s="1">
        <v>0.622</v>
      </c>
      <c r="K74" s="11">
        <f t="shared" si="2"/>
        <v>194375</v>
      </c>
      <c r="L74" s="1"/>
      <c r="M74" s="1"/>
      <c r="N74" s="11"/>
      <c r="O74" s="1"/>
      <c r="P74" s="1"/>
      <c r="Q74" s="1"/>
    </row>
  </sheetData>
  <mergeCells count="1">
    <mergeCell ref="A3:A7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2018-11-03T14:35:57Z</dcterms:created>
  <dcterms:modified xsi:type="dcterms:W3CDTF">2018-11-23T03:47:59Z</dcterms:modified>
</cp:coreProperties>
</file>