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squal\Downloads\"/>
    </mc:Choice>
  </mc:AlternateContent>
  <xr:revisionPtr revIDLastSave="0" documentId="8_{EAA88C4F-53E1-4C6E-860A-2B9231E67074}" xr6:coauthVersionLast="47" xr6:coauthVersionMax="47" xr10:uidLastSave="{00000000-0000-0000-0000-000000000000}"/>
  <bookViews>
    <workbookView xWindow="-108" yWindow="-108" windowWidth="23256" windowHeight="12456" tabRatio="947" firstSheet="5" activeTab="12" xr2:uid="{00000000-000D-0000-FFFF-FFFF00000000}"/>
  </bookViews>
  <sheets>
    <sheet name="Généralités" sheetId="1" r:id="rId1"/>
    <sheet name="taux d'acces brute" sheetId="2" r:id="rId2"/>
    <sheet name="répartition régional" sheetId="11" r:id="rId3"/>
    <sheet name="Taux de redoublement (%)" sheetId="4" r:id="rId4"/>
    <sheet name="Taux net de scolarisation" sheetId="3" r:id="rId5"/>
    <sheet name="taux de scolarisation par age s" sheetId="5" r:id="rId6"/>
    <sheet name="TAUX MOYEN D'ABANDON PAR CYCLE" sheetId="6" r:id="rId7"/>
    <sheet name="taux des reussite au bac par se" sheetId="7" r:id="rId8"/>
    <sheet name="TAUX D'ALPHABETISATION" sheetId="10" r:id="rId9"/>
    <sheet name="2030" sheetId="15" r:id="rId10"/>
    <sheet name="2040" sheetId="16" r:id="rId11"/>
    <sheet name="2050" sheetId="19" r:id="rId12"/>
    <sheet name="2063" sheetId="18" r:id="rId13"/>
  </sheets>
  <definedNames>
    <definedName name="ExternalData_2" localSheetId="11" hidden="1">'2050'!$A$56:$B$58</definedName>
    <definedName name="_xlnm.Print_Area" localSheetId="1">'taux d''acces brute'!$A$1:$T$39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7" l="1"/>
  <c r="K14" i="7"/>
  <c r="J14" i="7"/>
  <c r="I14" i="7"/>
  <c r="L11" i="7"/>
  <c r="K11" i="7"/>
  <c r="J11" i="7"/>
  <c r="I11" i="7"/>
  <c r="L8" i="7"/>
  <c r="K8" i="7"/>
  <c r="J8" i="7"/>
  <c r="I8" i="7"/>
  <c r="L5" i="7"/>
  <c r="K5" i="7"/>
  <c r="J5" i="7"/>
  <c r="I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z" description="Connection to the 'dz' query in the workbook." type="5" refreshedVersion="8" background="1" saveData="1">
    <dbPr connection="Provider=Microsoft.Mashup.OleDb.1;Data Source=$Workbook$;Location=dz;Extended Properties=&quot;&quot;" command="SELECT * FROM [dz]"/>
  </connection>
  <connection id="2" xr16:uid="{00000000-0015-0000-FFFF-FFFF01000000}" keepAlive="1" name="Query - dz (2)" description="Connection to the 'dz (2)' query in the workbook." type="5" refreshedVersion="8" background="1" saveData="1">
    <dbPr connection="Provider=Microsoft.Mashup.OleDb.1;Data Source=$Workbook$;Location=&quot;dz (2)&quot;;Extended Properties=&quot;&quot;" command="SELECT * FROM [dz (2)]"/>
  </connection>
  <connection id="3" xr16:uid="{00000000-0015-0000-FFFF-FFFF02000000}" keepAlive="1" name="Query - dz (3)" description="Connection to the 'dz (3)' query in the workbook." type="5" refreshedVersion="8" background="1" saveData="1">
    <dbPr connection="Provider=Microsoft.Mashup.OleDb.1;Data Source=$Workbook$;Location=&quot;dz (3)&quot;;Extended Properties=&quot;&quot;" command="SELECT * FROM [dz (3)]"/>
  </connection>
</connections>
</file>

<file path=xl/sharedStrings.xml><?xml version="1.0" encoding="utf-8"?>
<sst xmlns="http://schemas.openxmlformats.org/spreadsheetml/2006/main" count="493" uniqueCount="382">
  <si>
    <t>N° d'ODD</t>
  </si>
  <si>
    <t>SS- objectifs</t>
  </si>
  <si>
    <t>Cibles</t>
  </si>
  <si>
    <t>Organismes internationaux</t>
  </si>
  <si>
    <t>Missions</t>
  </si>
  <si>
    <t>Organismes nationaux</t>
  </si>
  <si>
    <t>Date de création/Date mutation</t>
  </si>
  <si>
    <t xml:space="preserve">Date de création/Date mutation </t>
  </si>
  <si>
    <t>Indicateurs de suivi</t>
  </si>
  <si>
    <t>Formule mathématique</t>
  </si>
  <si>
    <t>Interprétation</t>
  </si>
  <si>
    <t>Objectif à atteindre</t>
  </si>
  <si>
    <t>Liaison avec les organismes nationaux</t>
  </si>
  <si>
    <t>Assurer une éducation équitable pour tous, quel que soit le genre ou la vulnérabilité</t>
  </si>
  <si>
    <t>Assurer la littératie pour tous les jeunes et une part significative d'adultes.</t>
  </si>
  <si>
    <t>Encourager l'éducation au développement durable et à la citoyenneté mondiale pour tous les élèves.</t>
  </si>
  <si>
    <t>Construire des écoles sûres et adaptées pour tous, sans violence.</t>
  </si>
  <si>
    <t>Renforcer le nombre d'enseignants qualifiés, surtout dans les pays en développement.</t>
  </si>
  <si>
    <t xml:space="preserve">Éducation primaire et secondaire universelle </t>
  </si>
  <si>
    <t>Activités de développement de la petite enfance et l’éducation préscolaire universelles</t>
  </si>
  <si>
    <t xml:space="preserve"> Augmenter le nombre de jeunes disposant des compétences au niveau technique et professionnel </t>
  </si>
  <si>
    <t xml:space="preserve">Niveaux similaires de succès dans l’enseignement technique/professionnel et l’enseignement supérieur </t>
  </si>
  <si>
    <t xml:space="preserve"> Augmenter le nombre de bourses d’études offertes aux pays en développement</t>
  </si>
  <si>
    <t>Réduction de la pauvreté</t>
  </si>
  <si>
    <t>Réduction des inégalités et promotion de l'égalité des sexes</t>
  </si>
  <si>
    <t>Promotion d'un mode de vie sain et durable</t>
  </si>
  <si>
    <t>Favorisation de la tolérance et de la paix</t>
  </si>
  <si>
    <t xml:space="preserve">Accès universel à un enseignement supérieur de qualité </t>
  </si>
  <si>
    <t>créé en 1959</t>
  </si>
  <si>
    <t>*.Fabrication locale de matériel pédagogique préscolaire
*. Appui pédagogique aux structures préscolaires
*.Organisation de sessions de formation continue pour les éducateurs</t>
  </si>
  <si>
    <t xml:space="preserve"> Conseil supérieur de l'éducation, de la formation et de la
recherche scientifique</t>
  </si>
  <si>
    <t>créé en 1999</t>
  </si>
  <si>
    <t xml:space="preserve">
*.Qualification et intégration socio*économique, sociale et culturelle
*. Recherche, innovation et formation
* .Éducation sociale, aux valeurs, à la qualité pour tous
* .Avancement individuel et social, justice et égalité des chances
</t>
  </si>
  <si>
    <t>Institut royal de la culture amazighe</t>
  </si>
  <si>
    <t>créé  en 2009</t>
  </si>
  <si>
    <t>*.Développement de programmes et d'outils pédagogiques pour l'enseignement de la langue amazighe
*.Soutien à la recherche dans le domaine de l'enseignement de la langue amazighe</t>
  </si>
  <si>
    <t>Fondation Mohammed VI pour la promotion des œuvres sociales
de l'éducation*formation</t>
  </si>
  <si>
    <t>créé en 2001</t>
  </si>
  <si>
    <t>*.Le développement humain, social et culturel de la famille de l’éducation-formation.</t>
  </si>
  <si>
    <t>La Fondation Marocaine pour la Promotion de l’enseignement
Préscolaire</t>
  </si>
  <si>
    <t>créé en 2009</t>
  </si>
  <si>
    <t>*.Garantir la mise en place d’un préscolaire de qualité.
*.Assurer l’amélioration continue des prestations pédagogiques.
*. Assurer l’acquisition des compétences qui répondent au profil de sortie de l’enfant.
*.Développer les compétences professionnelles du staff éducatif.</t>
  </si>
  <si>
    <t xml:space="preserve">Ministère de l'Éducation nationale, de la Formation
professionnelle, de l'Enseignement supérieur et de la Recherche scientifique </t>
  </si>
  <si>
    <t>UNESCO</t>
  </si>
  <si>
    <t xml:space="preserve">                 16 novembre 1945</t>
  </si>
  <si>
    <t>• L'UNESCO vise à promouvoir la paix et la sécurité en renforçant la collaboration internationale à travers l'éducation, la science, la culture et la communication</t>
  </si>
  <si>
    <t>UNICEF</t>
  </si>
  <si>
    <t>11 décembre 1946</t>
  </si>
  <si>
    <t>• L'UNICEF travaille à protéger les droits des enfants, à répondre à leurs besoins fondamentaux en matière de santé, d'éducation, d'égalité et de protection</t>
  </si>
  <si>
    <t>BANQUE MONDIALE</t>
  </si>
  <si>
    <t>27 décembre 1945</t>
  </si>
  <si>
    <t>• La Banque mondiale fournit des financements et des conseils aux gouvernements des pays en développement pour réduire la pauvreté, promouvoir la croissance économique et améliorer les conditions de vie.</t>
  </si>
  <si>
    <t>Fonds des nations unies pour la population</t>
  </si>
  <si>
    <t>• L'UNFPA œuvre à garantir que chaque grossesse soit désirée, chaque accouchement soit sans danger et chaque jeune atteigne son plein potentiel.</t>
  </si>
  <si>
    <t>PNUD</t>
  </si>
  <si>
    <t>22 novembre 1965</t>
  </si>
  <si>
    <t>• Le PNUD travaille à éliminer la pauvreté, à promouvoir le développement durable et à renforcer la résilience des communautés dans le monde entier.</t>
  </si>
  <si>
    <t>Organisation internationale de la francophonies(OIF)</t>
  </si>
  <si>
    <t>20 mars 1970</t>
  </si>
  <si>
    <t>• L'OIF vise à promouvoir la langue française et les valeurs de la Francophonie à travers le monde. Elle soutient également le développement économique, social et culturel de ses pays membres, y compris en encourageant l'éducation de qualité en français.</t>
  </si>
  <si>
    <t>Groupe de la Banque africaine de développement (BAD) :</t>
  </si>
  <si>
    <t>4 août 1963</t>
  </si>
  <si>
    <t>• La BAD est dédiée à la promotion du développement économique et social en Afrique. Elle accorde une attention particulière à l'éducation, en fournissant un financement et un soutien technique pour améliorer les systèmes éducatifs et accroître l'accès à une éducation de qualité sur le continent.</t>
  </si>
  <si>
    <t xml:space="preserve">Agence des Nations unies pour les réfugiés (HCR) </t>
  </si>
  <si>
    <t>14 décembre 1950</t>
  </si>
  <si>
    <t>• Le HCR est chargé de protéger les droits et le bien-être des réfugiés à travers le monde. L'éducation est l'un des domaines prioritaires de son action, et l'organisation travaille à garantir l'accès à une éducation de qualité pour les populations déplacées, notamment les enfants réfugiés.</t>
  </si>
  <si>
    <t>Save the Children</t>
  </si>
  <si>
    <t>• Save the Children œuvre à la promotion et à la protection des droits des enfants dans le monde entier. L'organisation met en place des programmes éducatifs visant à offrir une éducation de qualité aux enfants, en particulier dans les zones touchées par les conflits et les crises humanitaires.</t>
  </si>
  <si>
    <t>Education Above All Foundation (EAA)</t>
  </si>
  <si>
    <t>• La Fondation EAA s'engage à garantir que chaque enfant ait accès à une éducation de qualité. Elle met en œuvre des programmes éducatifs dans les zones de conflit et de crise, et elle travaille à promouvoir l'éducation inclusive et équitable pour tous, en partenariat avec diverses organisations et institutions.</t>
  </si>
  <si>
    <t>Le taux d'alphabétisme</t>
  </si>
  <si>
    <t>Taux brut d'accès</t>
  </si>
  <si>
    <t>Taux net d'accès</t>
  </si>
  <si>
    <t>Taux de redoublement par année d'études</t>
  </si>
  <si>
    <t xml:space="preserve">Taux de scolarisation par âge spécifique </t>
  </si>
  <si>
    <t>UNESCO  -Ministère de l’Éducation Nationale,le ministére de l'aménagement du territoire nationnal de l'urbanisme,de l'habitat et de la politique de la ville
de la Formation Professionnelle,
de l’Enseignement Supérieur
et de la Recherche Scientifique</t>
  </si>
  <si>
    <t>*UNESCO                                                                                                     
*Ministère de l'Éducation nationale, de la Formation professionnelle, de l'Enseignement supérieur et de la Recherche scientifique
*Le ministère de l'Aménagement du Territoire National, de l’Urbanisme, de l'Habitat et de la politique de la ville 
*Banque mondiale</t>
  </si>
  <si>
    <t>*UNESCO                                                                                                     
*Ministère de l'Éducation nationale, de la Formation professionnelle, de l'Enseignement supérieur et de la Recherche scientifique
*Banque mondiale
*Conseil supérieur de l'éducation, de la formation et de la recherche scientifique</t>
  </si>
  <si>
    <t>*UNESCO                                                                                                     
*Ministère de l'Éducation nationale, de la Formation professionnelle, de l'Enseignement supérieur et de la Recherche scientifique
*hcp 
*Conseil supérieur de l'éducation, de la formation et de la recherche scientifique
*Institut national de la planification et des statistiques de l'éducation</t>
  </si>
  <si>
    <t>Assurer l'alphabétisation et les compétences en mathématiques pour tous, jeunes et adultes, hommes et femmes</t>
  </si>
  <si>
    <t>Accroître significativement le nombre de jeunes et d'adultes dotés des compétences techniques et professionnelles requises pour l'emploi, le travail décent et l'entrepreneuriat.</t>
  </si>
  <si>
    <t>Éliminer les inégalités de genre en éducation et assurer un accès équitable pour les populations vulnérables à tous les niveaux d'enseignement</t>
  </si>
  <si>
    <t>Renforcer la formation des enseignants dans les pays en développement, en priorisant les régions les moins avancées, via la coopération internationale</t>
  </si>
  <si>
    <t>Améliorer l'accès à l'éducation, fournir une aide financière aux familles défavorisées et sensibiliser à l'importance de la scolarisation obligatoire, pour réduire le taux d'abandon scolaire</t>
  </si>
  <si>
    <t>Taux D'abandon scolaire</t>
  </si>
  <si>
    <t>Le taux d'abandon scolaire mesure le pourcentage d'élèves qui quittent l'école avant la fin de leur scolarité obligatoire, influencé par des facteurs tels que les difficultés académiques et les problèmes familiaux.</t>
  </si>
  <si>
    <t>Diminuer le taux d'analphabétisme en ne dépassant pa les 5%  ,  Garantir une éducation primaire et secondaire gratuite, équitable et de qualité pour tous les enfants, avec des résultats d'apprentissage efficaces.</t>
  </si>
  <si>
    <t>Un taux d'alphabétisme élevé indique des systèmes d'éducation efficaces, mais l'augmentation de la population peut faire croître le nombre d'analphabètes malgré une amélioration des taux.</t>
  </si>
  <si>
    <t xml:space="preserve">Un taux brut d'accès élevé indique en général un degré élevé d'accès à l'enseignement primaire.
</t>
  </si>
  <si>
    <t>Un taux net d'accès élevé à l'enseignement primaire montre que la majorité des enfants en âge d'aller à l'école y ont accès, étant un pas crucial vers l'objectif d'éducation primaire universelle.</t>
  </si>
  <si>
    <t>Des taux de redoublement faibles sont idéaux, signalant un système éducatif efficace, tandis que des taux élevés peuvent indiquer une qualité d'enseignement insuffisante.</t>
  </si>
  <si>
    <t>Un taux élevé indique une scolarisation importante dans une tranche d'âge spécifique, avec 100% comme valeur maximale. Une augmentation de ce taux signifie une amélioration de la scolarisation pour cette cohorte.</t>
  </si>
  <si>
    <t>TAUX D'ALPHABETISATION DE LA POPULATION AGEE DE 15 ANS
ET PLUS SELON LE SEXE ET L'AGE (EN %)</t>
  </si>
  <si>
    <t>Indicateurs</t>
  </si>
  <si>
    <t>15 à 24 ans</t>
  </si>
  <si>
    <t xml:space="preserve"> Total</t>
  </si>
  <si>
    <t>Femmes</t>
  </si>
  <si>
    <t xml:space="preserve">Hommes </t>
  </si>
  <si>
    <t>25 à 49 ans</t>
  </si>
  <si>
    <t>Total</t>
  </si>
  <si>
    <t>Hommes</t>
  </si>
  <si>
    <t>50 ans &amp; plus</t>
  </si>
  <si>
    <t>15 ans &amp; plus</t>
  </si>
  <si>
    <t>Urbain</t>
  </si>
  <si>
    <t>Rural</t>
  </si>
  <si>
    <t xml:space="preserve"> Source : Ministère de l'Education Nationale, du Préscolaire et des Sports.</t>
  </si>
  <si>
    <t>Années</t>
  </si>
  <si>
    <t>valeurs</t>
  </si>
  <si>
    <t>variations(%)</t>
  </si>
  <si>
    <t>4.11%</t>
  </si>
  <si>
    <t>taux d'acces brute</t>
  </si>
  <si>
    <t>Taux net de scolarisation</t>
  </si>
  <si>
    <t>Niveau scolaire</t>
  </si>
  <si>
    <t>Primaire</t>
  </si>
  <si>
    <t>Collège</t>
  </si>
  <si>
    <t>Taux de redoublement (%)</t>
  </si>
  <si>
    <t>Indicateurs / Années</t>
  </si>
  <si>
    <t>Ensemble</t>
  </si>
  <si>
    <t>Garçons</t>
  </si>
  <si>
    <t>Filles</t>
  </si>
  <si>
    <t>source : LES INDICATEURS SOCIAUX DU MAROC 2020 et 2018</t>
  </si>
  <si>
    <t>taux de scolarisation par age spécifique</t>
  </si>
  <si>
    <t>Annés</t>
  </si>
  <si>
    <t>4‐5 ans (Préscolaire)</t>
  </si>
  <si>
    <t>6‐11 ans (Primaire)</t>
  </si>
  <si>
    <t>12‐14 ans (Collégial)</t>
  </si>
  <si>
    <t>15‐17 ans (qualifiant</t>
  </si>
  <si>
    <t>source: Ministère de l’Education nationale, du Préscolaire et des Sports</t>
  </si>
  <si>
    <t>TAUX MOYEN D'ABANDON PAR CYCLE</t>
  </si>
  <si>
    <t>Collégial</t>
  </si>
  <si>
    <t>Qualifiant</t>
  </si>
  <si>
    <t>Source: Ministère de l'Education nationale</t>
  </si>
  <si>
    <t>2015</t>
  </si>
  <si>
    <t>2016</t>
  </si>
  <si>
    <t>2017</t>
  </si>
  <si>
    <t>2018</t>
  </si>
  <si>
    <t>2019</t>
  </si>
  <si>
    <t>2020</t>
  </si>
  <si>
    <t>2021</t>
  </si>
  <si>
    <t>2022</t>
  </si>
  <si>
    <t>2023</t>
  </si>
  <si>
    <t>2030</t>
  </si>
  <si>
    <t>2040</t>
  </si>
  <si>
    <t>2050</t>
  </si>
  <si>
    <t>2063</t>
  </si>
  <si>
    <t>Année</t>
  </si>
  <si>
    <t>Garçons (Candidats)</t>
  </si>
  <si>
    <t>Filles (Candidats)</t>
  </si>
  <si>
    <t>Total (Candidats)</t>
  </si>
  <si>
    <t>Garçons (Présents)</t>
  </si>
  <si>
    <t>Filles (Présentes)</t>
  </si>
  <si>
    <t>Total (Présents)</t>
  </si>
  <si>
    <t>Garçons (Admis)</t>
  </si>
  <si>
    <t>Filles (Admises)</t>
  </si>
  <si>
    <t>Total (Admis)</t>
  </si>
  <si>
    <t>Taux de réussite Garçons</t>
  </si>
  <si>
    <t>Taux de réussite Filles</t>
  </si>
  <si>
    <t>Taux de réussite Total</t>
  </si>
  <si>
    <t xml:space="preserve">region </t>
  </si>
  <si>
    <t xml:space="preserve">                                                                                                                     Evolution  (répartition régionale après 2015)</t>
  </si>
  <si>
    <t>Nombre Eleves</t>
  </si>
  <si>
    <t>Personnel enseignant</t>
  </si>
  <si>
    <t>Eleves/Ensignant</t>
  </si>
  <si>
    <t>Tanger-Tétouan-Al Hoceïma</t>
  </si>
  <si>
    <t>L'Oriental</t>
  </si>
  <si>
    <t>Fès-Meknès</t>
  </si>
  <si>
    <t xml:space="preserve"> Rabat-Salé-Kénitra</t>
  </si>
  <si>
    <t>Béni Mellal-Khénifra</t>
  </si>
  <si>
    <t>Casablanca-Settat</t>
  </si>
  <si>
    <t>Marrakech-Safi</t>
  </si>
  <si>
    <t>Drâa-Tafilalet</t>
  </si>
  <si>
    <t>Souss-Massa</t>
  </si>
  <si>
    <t>Guelmim-Oued Noun</t>
  </si>
  <si>
    <t xml:space="preserve"> Laâyoune-Sakia El Hamra</t>
  </si>
  <si>
    <t>SOURCE : BANQUE MONDIAL</t>
  </si>
  <si>
    <t>taux des reussite au bac par sexe</t>
  </si>
  <si>
    <t>PREVISION</t>
  </si>
  <si>
    <t xml:space="preserve">Tableau Bac Français (2016-2063) : baisse attendue de la réussite (garçons : 67% -&gt; 30%, filles : 60% -&gt; 35% en 2022) et du nombre de candidats. Prévision d'une poursuite de la baisse à long terme. Attention : données prévisionnelles.
</t>
  </si>
  <si>
    <t xml:space="preserve">Le graphique indique une hausse de l'accès au secondaire au Maroc (1999-2063) : 42% en 1999 à 86% estimé en 2022. Les prévisions (&gt; 2022) sont incertaines et un taux &gt; 100% peut s'expliquer par des facteurs particuliers. 
Malgré une tendance positive, la prudence s'impose face aux prévisions lointaines et au manque de détails par cycle. </t>
  </si>
  <si>
    <t>x</t>
  </si>
  <si>
    <t>indicatuer</t>
  </si>
  <si>
    <t>valeur(2030)</t>
  </si>
  <si>
    <t>Le système éducatif marocain à l'horizon 2030 : Vers un avenir prometteur ?
Le tableau ci-dessus présente des projections des données sur l'éducation au Maroc en 2030. Il offre un aperçu encourageant de l'évolution du système éducatif marocain, avec des progrès attendus dans plusieurs domaines clés.
Taux d'accès et de scolarisation:
- Le taux net de scolarisation devrait atteindre 1,08 pour le primaire, indiquant une scolarisation quasi universelle.
- Le taux de redoublement est prévu à 0,096, indiquant une efficacité accrue du système.
Taux d'abandon et de réussite:
- Le taux d'abandon scolaire est attendu en baisse, avec des valeurs de 0,0239 pour le primaire et 0,0912 pour le collège.
- Le taux de réussite au bac devrait atteindre 0,63, avec un excellent résultat pour les filles (0,8)
Ratio élèves/enseignants:
- Le nombre d'élèves par enseignant varie selon les régions, avec une moyenne nationale de 0,2138.
Taux d'alphabétisation:
- Le taux d'alphabétisation devrait connaître une amélioration significative, atteignant 1,0235 pour la tranche d'âge 15-24 ans.
- Des disparités persistent entre les sexes et les zones urbaines et rurales, avec des efforts nécessaires pour combler ces écarts.
Points importants à retenir:
- Ces données sont des projections et peuvent être influencées par divers facteurs.
- Un suivi et une évaluation rigoureux seront nécessaires pour mesurer les progrès et identifier les points d'amélioration.
- La réalisation de cette vision ambitieuse nécessitera un engagement fort et une collaboration étroite de tous les acteurs de l'éducation.
Conclusion:
Le tableau présente une vision prometteuse de l'éducation au Maroc en 2030. L'atteinte de ces objectifs ambitieux permettra d'améliorer considérablement le capital humain du pays et de contribuer à son développement socio-économique.</t>
  </si>
  <si>
    <t>Taux d'accès brut</t>
  </si>
  <si>
    <t>Taux de redoublement</t>
  </si>
  <si>
    <t>Taux de scolarisation par âge spécifique</t>
  </si>
  <si>
    <t>4-5 ans</t>
  </si>
  <si>
    <t>6-11 ans</t>
  </si>
  <si>
    <t>12-14 ans</t>
  </si>
  <si>
    <t>15-17 ans</t>
  </si>
  <si>
    <t>Taux moyen d'abandon par cycle</t>
  </si>
  <si>
    <t>Taux de réussite au bac</t>
  </si>
  <si>
    <t>Nombre d'élèves / Personnel enseignant</t>
  </si>
  <si>
    <t>Rabat-Salé-Kénitra</t>
  </si>
  <si>
    <t>Laâyoune-Sakia El Hamra</t>
  </si>
  <si>
    <t>Taux d'alphabétisation de la population</t>
  </si>
  <si>
    <t>15-24 ans (Total)</t>
  </si>
  <si>
    <t>15-24 ans (Femmes)</t>
  </si>
  <si>
    <t>15-24 ans (Hommes)</t>
  </si>
  <si>
    <t>25-49 ans (Total)</t>
  </si>
  <si>
    <t>25-49 ans (Femmes)</t>
  </si>
  <si>
    <t>25-49 ans (Hommes)</t>
  </si>
  <si>
    <t>50 ans et plus (Total)</t>
  </si>
  <si>
    <t>50 ans et plus (Femmes)</t>
  </si>
  <si>
    <t>50 ans et plus (Hommes)</t>
  </si>
  <si>
    <t>15 ans et plus (Total)</t>
  </si>
  <si>
    <t>15 ans et plus (Femmes)</t>
  </si>
  <si>
    <t>15 ans et plus (Hommes)</t>
  </si>
  <si>
    <t>- Total</t>
  </si>
  <si>
    <t>- Femmes</t>
  </si>
  <si>
    <t>- Hommes</t>
  </si>
  <si>
    <t>Taux d'alphabétisation de la population âgée de 15 ans et plus</t>
  </si>
  <si>
    <t>Alphabétisation</t>
  </si>
  <si>
    <t>13.64</t>
  </si>
  <si>
    <t>Ratio élèves/enseignant</t>
  </si>
  <si>
    <t>531.8 milliers</t>
  </si>
  <si>
    <t>10.6 millions</t>
  </si>
  <si>
    <t>Nombre d'élèves</t>
  </si>
  <si>
    <t>Ressources humaines</t>
  </si>
  <si>
    <t>- Filles</t>
  </si>
  <si>
    <t>- Garçons</t>
  </si>
  <si>
    <t>Taux de réussite</t>
  </si>
  <si>
    <t>89.5%</t>
  </si>
  <si>
    <t>- 15-17 ans (Qualifiant)</t>
  </si>
  <si>
    <t>113.2%</t>
  </si>
  <si>
    <t>- 12-14 ans (Collégial)</t>
  </si>
  <si>
    <t>111.9%</t>
  </si>
  <si>
    <t>- 6-11 ans (Primaire)</t>
  </si>
  <si>
    <t>118.6%</t>
  </si>
  <si>
    <t>- 4-5 ans (Préscolaire)</t>
  </si>
  <si>
    <t>-7.39%</t>
  </si>
  <si>
    <t>- Qualifiant</t>
  </si>
  <si>
    <t>-10.05%</t>
  </si>
  <si>
    <t>- Collège</t>
  </si>
  <si>
    <t>7.64%</t>
  </si>
  <si>
    <t>- Primaire</t>
  </si>
  <si>
    <t>Taux d'abandon</t>
  </si>
  <si>
    <t>110.70%</t>
  </si>
  <si>
    <t>Taux brut d'accès à l'éducation</t>
  </si>
  <si>
    <t>Taux d'accès et de scolarisation</t>
  </si>
  <si>
    <t>37.5 millions (estimation)</t>
  </si>
  <si>
    <t>Population du Maroc</t>
  </si>
  <si>
    <t>Données générales</t>
  </si>
  <si>
    <t>Valeur</t>
  </si>
  <si>
    <t>Indicateur</t>
  </si>
  <si>
    <t>23.74%</t>
  </si>
  <si>
    <t>18.15%</t>
  </si>
  <si>
    <t>23.85%</t>
  </si>
  <si>
    <t>23.21%</t>
  </si>
  <si>
    <t>26.45%</t>
  </si>
  <si>
    <t>12.72%</t>
  </si>
  <si>
    <t>17.82%</t>
  </si>
  <si>
    <t>17.43%</t>
  </si>
  <si>
    <t>14.71%</t>
  </si>
  <si>
    <t>15.28%</t>
  </si>
  <si>
    <t>8.12%</t>
  </si>
  <si>
    <t>Élèves/Enseignant (%)</t>
  </si>
  <si>
    <t>Région</t>
  </si>
  <si>
    <t>Taux d'alphabétisation</t>
  </si>
  <si>
    <t>Taux de réussite au bac par sexe:</t>
  </si>
  <si>
    <t>-14.19%</t>
  </si>
  <si>
    <t>-19.22%</t>
  </si>
  <si>
    <t>10.14%</t>
  </si>
  <si>
    <t>Taux moyen d'abandon par cycle:</t>
  </si>
  <si>
    <t>Taux de scolarisation spécifique:</t>
  </si>
  <si>
    <t>Taux de redoublement (%):</t>
  </si>
  <si>
    <t>Valeur/Description</t>
  </si>
  <si>
    <t>14.89%</t>
  </si>
  <si>
    <t>Primaire (Taux net de scolarisation)</t>
  </si>
  <si>
    <t>120%</t>
  </si>
  <si>
    <t>Collège (Taux net de scolarisation)</t>
  </si>
  <si>
    <t>103%</t>
  </si>
  <si>
    <t>Ensemble (Taux de redoublement)</t>
  </si>
  <si>
    <t>35.6%</t>
  </si>
  <si>
    <t>Garçons (Taux de redoublement)</t>
  </si>
  <si>
    <t>45.45714286%</t>
  </si>
  <si>
    <t>Filles (Taux de redoublement)</t>
  </si>
  <si>
    <t>24.25904762%</t>
  </si>
  <si>
    <t>Primaire (Taux moyen d'abandon)</t>
  </si>
  <si>
    <t>Collégial (Taux moyen d'abandon)</t>
  </si>
  <si>
    <t>Qualifiant (Taux moyen d'abandon)</t>
  </si>
  <si>
    <t>Garçons (Taux de réussite au bac)</t>
  </si>
  <si>
    <t>35%</t>
  </si>
  <si>
    <t>Filles (Taux de réussite au bac)</t>
  </si>
  <si>
    <t>90%</t>
  </si>
  <si>
    <t>Total (Taux de réussite au bac)</t>
  </si>
  <si>
    <t>63%</t>
  </si>
  <si>
    <t>Tanger-Tétouan-Al Hoceïma (Nombre Élèves)</t>
  </si>
  <si>
    <t>1245660.086</t>
  </si>
  <si>
    <t>Tanger-Tétouan-Al Hoceïma (Personnel)</t>
  </si>
  <si>
    <t>65748.05714</t>
  </si>
  <si>
    <t>Tanger-Tétouan-Al Hoceïma (Élèves/Enseignants)</t>
  </si>
  <si>
    <t>L'Oriental (Nombre Élèves)</t>
  </si>
  <si>
    <t>674990.5484</t>
  </si>
  <si>
    <t>L'Oriental (Personnel)</t>
  </si>
  <si>
    <t>34252.92338</t>
  </si>
  <si>
    <t>L'Oriental (Élèves/Enseignants)</t>
  </si>
  <si>
    <t>Fès-Meknès (Nombre Élèves)</t>
  </si>
  <si>
    <t>1290799.515</t>
  </si>
  <si>
    <t>Fès-Meknès (Personnel)</t>
  </si>
  <si>
    <t>63918.11071</t>
  </si>
  <si>
    <t>Fès-Meknès (Élèves/Enseignants)</t>
  </si>
  <si>
    <t>Rabat-Salé-Kénitra (Nombre Élèves)</t>
  </si>
  <si>
    <t>1379174.104</t>
  </si>
  <si>
    <t>Rabat-Salé-Kénitra (Personnel)</t>
  </si>
  <si>
    <t>58521.7603</t>
  </si>
  <si>
    <t>Rabat-Salé-Kénitra (Élèves/Enseignants)</t>
  </si>
  <si>
    <t>Béni Mellal-Khénifra (Nombre Élèves)</t>
  </si>
  <si>
    <t>783408.2372</t>
  </si>
  <si>
    <t>Béni Mellal-Khénifra (Personnel)</t>
  </si>
  <si>
    <t>36424.77745</t>
  </si>
  <si>
    <t>Béni Mellal-Khénifra (Élèves/Enseignants)</t>
  </si>
  <si>
    <t>Casablanca-Settat (Nombre Élèves)</t>
  </si>
  <si>
    <t>2063642.624</t>
  </si>
  <si>
    <t>Casablanca-Settat (Personnel)</t>
  </si>
  <si>
    <t>93724.03017</t>
  </si>
  <si>
    <t>Casablanca-Settat (Élèves/Enseignants)</t>
  </si>
  <si>
    <t>Marrakech-Safi (Nombre Élèves)</t>
  </si>
  <si>
    <t>1822671.193</t>
  </si>
  <si>
    <t>Marrakech-Safi (Personnel)</t>
  </si>
  <si>
    <t>70506.8129</t>
  </si>
  <si>
    <t>Marrakech-Safi (Élèves/Enseignants)</t>
  </si>
  <si>
    <t>Drâa-Tafilalet (Nombre Élèves)</t>
  </si>
  <si>
    <t>609196.4012</t>
  </si>
  <si>
    <t>Drâa-Tafilalet (Personnel)</t>
  </si>
  <si>
    <t>29262.26288</t>
  </si>
  <si>
    <t>Drâa-Tafilalet (Élèves/Enseignants)</t>
  </si>
  <si>
    <t>Souss-Massa (Nombre Élèves)</t>
  </si>
  <si>
    <t>1013153.228</t>
  </si>
  <si>
    <t>Souss-Massa (Personnel)</t>
  </si>
  <si>
    <t>42982.77811</t>
  </si>
  <si>
    <t>Souss-Massa (Élèves/Enseignants)</t>
  </si>
  <si>
    <t>Guelmim-Oued Noun (Nombre Élèves)</t>
  </si>
  <si>
    <t>102731.8748</t>
  </si>
  <si>
    <t>Guelmim-Oued Noun (Personnel)</t>
  </si>
  <si>
    <t>6164.486668</t>
  </si>
  <si>
    <t>Guelmim-Oued Noun (Élèves/Enseignants)</t>
  </si>
  <si>
    <t>Laâyoune-Sakia El Hamra (Nombre Élèves)</t>
  </si>
  <si>
    <t>112298.1895</t>
  </si>
  <si>
    <t>Laâyoune-Sakia El Hamra (Personnel)</t>
  </si>
  <si>
    <t>3044.879235</t>
  </si>
  <si>
    <t>Laâyoune-Sakia El Hamra (Élèves/Enseignants)</t>
  </si>
  <si>
    <t>Taux d'alphabétisation 15 ans et plus (Total)</t>
  </si>
  <si>
    <t>70.55%</t>
  </si>
  <si>
    <t>Taux d'alphabétisation 15 ans et plus (Femmes)</t>
  </si>
  <si>
    <t>65.27%</t>
  </si>
  <si>
    <t>Taux d'alphabétisation 15 ans et plus (Hommes)</t>
  </si>
  <si>
    <t>76.43%</t>
  </si>
  <si>
    <t xml:space="preserve">L'analphabétisme (15+) au Maroc :
Baisse : globale avec l'âge (plus fort chez les 15-24 ans).
Plus fréquent chez les femmes: tous âges confondus.
Actions nécessaires :Lutter contre l'analphabétisme, en particulier chez les jeunes et les femmes.
</t>
  </si>
  <si>
    <r>
      <rPr>
        <b/>
        <u/>
        <sz val="11"/>
        <color theme="1"/>
        <rFont val="Calibri"/>
        <family val="2"/>
        <scheme val="minor"/>
      </rPr>
      <t>Cycle Primaire :</t>
    </r>
    <r>
      <rPr>
        <sz val="11"/>
        <color theme="1"/>
        <rFont val="Calibri"/>
        <family val="2"/>
        <scheme val="minor"/>
      </rPr>
      <t xml:space="preserve">
2015-2023 : Taux d'abandon en baisse, de 2,90 % à 2,88 % avec un minimum de 1,10 % en 2018.
</t>
    </r>
    <r>
      <rPr>
        <b/>
        <sz val="11"/>
        <color theme="1"/>
        <rFont val="Calibri"/>
        <family val="2"/>
        <scheme val="minor"/>
      </rPr>
      <t>Projections</t>
    </r>
    <r>
      <rPr>
        <sz val="11"/>
        <color theme="1"/>
        <rFont val="Calibri"/>
        <family val="2"/>
        <scheme val="minor"/>
      </rPr>
      <t xml:space="preserve"> : Hausse prévue à 13,70 % en 2063.
</t>
    </r>
    <r>
      <rPr>
        <b/>
        <u/>
        <sz val="11"/>
        <color theme="1"/>
        <rFont val="Calibri"/>
        <family val="2"/>
        <scheme val="minor"/>
      </rPr>
      <t>Cycle Collégial :</t>
    </r>
    <r>
      <rPr>
        <sz val="11"/>
        <color theme="1"/>
        <rFont val="Calibri"/>
        <family val="2"/>
        <scheme val="minor"/>
      </rPr>
      <t xml:space="preserve">
2015-2023 : Taux d'abandon fluctuant, avec une baisse à 6,49 % en 2023.
</t>
    </r>
    <r>
      <rPr>
        <b/>
        <sz val="11"/>
        <color theme="1"/>
        <rFont val="Calibri"/>
        <family val="2"/>
        <scheme val="minor"/>
      </rPr>
      <t>Projections</t>
    </r>
    <r>
      <rPr>
        <sz val="11"/>
        <color theme="1"/>
        <rFont val="Calibri"/>
        <family val="2"/>
        <scheme val="minor"/>
      </rPr>
      <t xml:space="preserve"> : Diminution notable jusqu'à -31,11 % en 2063, indiquant une potentielle amélioration significative.
</t>
    </r>
    <r>
      <rPr>
        <b/>
        <u/>
        <sz val="11"/>
        <color theme="1"/>
        <rFont val="Calibri"/>
        <family val="2"/>
        <scheme val="minor"/>
      </rPr>
      <t>Cycle Qualifiant :</t>
    </r>
    <r>
      <rPr>
        <sz val="11"/>
        <color theme="1"/>
        <rFont val="Calibri"/>
        <family val="2"/>
        <scheme val="minor"/>
      </rPr>
      <t xml:space="preserve">
2015-2023 : Taux d'abandon en baisse régulière, de 13,90 % à 5,67 %.
</t>
    </r>
    <r>
      <rPr>
        <b/>
        <sz val="11"/>
        <color theme="1"/>
        <rFont val="Calibri"/>
        <family val="2"/>
        <scheme val="minor"/>
      </rPr>
      <t>Projections</t>
    </r>
    <r>
      <rPr>
        <sz val="11"/>
        <color theme="1"/>
        <rFont val="Calibri"/>
        <family val="2"/>
        <scheme val="minor"/>
      </rPr>
      <t xml:space="preserve"> : Diminution continue jusqu'à -23,38 % en 2063, suggérant une amélioration de la rétention.
</t>
    </r>
    <r>
      <rPr>
        <b/>
        <u/>
        <sz val="11"/>
        <color theme="1"/>
        <rFont val="Calibri"/>
        <family val="2"/>
        <scheme val="minor"/>
      </rPr>
      <t>Observations Générales :</t>
    </r>
    <r>
      <rPr>
        <sz val="11"/>
        <color theme="1"/>
        <rFont val="Calibri"/>
        <family val="2"/>
        <scheme val="minor"/>
      </rPr>
      <t xml:space="preserve">
Primaire : Tendance à la baisse, mais hausse projetée à long terme.
Collégial et Qualifiant : Améliorations significatives projetées avec des taux négatifs indiquant une meilleure rétention </t>
    </r>
  </si>
  <si>
    <r>
      <rPr>
        <b/>
        <sz val="11"/>
        <color theme="1"/>
        <rFont val="Calibri"/>
        <family val="2"/>
        <scheme val="minor"/>
      </rPr>
      <t>Taux de réussite au bac par sexe :</t>
    </r>
    <r>
      <rPr>
        <sz val="11"/>
        <color theme="1"/>
        <rFont val="Calibri"/>
        <family val="2"/>
        <scheme val="minor"/>
      </rPr>
      <t xml:space="preserve">
•	Garçons : 35 %, relativement bas.
•	Filles : 90 %, très élevé, suggérant une meilleure performance des filles.
•	Total : 63 %, ce qui est assez bon, mais cache des disparités importantes entre les sexes.
</t>
    </r>
    <r>
      <rPr>
        <b/>
        <sz val="11"/>
        <color theme="1"/>
        <rFont val="Calibri"/>
        <family val="2"/>
        <scheme val="minor"/>
      </rPr>
      <t>Taux de réussite au bac par région (Élèves/Enseignant) :</t>
    </r>
    <r>
      <rPr>
        <sz val="11"/>
        <color theme="1"/>
        <rFont val="Calibri"/>
        <family val="2"/>
        <scheme val="minor"/>
      </rPr>
      <t xml:space="preserve">
•	Tanger-Tétouan-Al Hoceïma : Ratio élèves/enseignants de 8,12 %, relativement bas, suggérant un bon encadrement.
•	L'Oriental : Ratio de 15,28 %, plus élevé, indiquant une charge plus lourde pour les enseignants.
•	Fès-Meknès : Ratio de 14,71 %, similaire à L'Oriental.
•	Rabat-Salé-Kénitra : Ratio de 17,43 %, assez élevé, ce qui pourrait affecter la qualité de l'enseignement.
•	Béni Mellal-Khénifra : Ratio de 17,82 %, très élevé.
•	Casablanca-Settat : Ratio de 12,72 %, meilleur que certaines autres régions.
•	Marrakech-Safi : Ratio de 26,45 %, extrêmement élevé, suggérant des classes surchargées.
•	Drâa-Tafilalet : Ratio de 23,21 %, également très élevé.
•	Souss-Massa : Ratio de 23,85 %, reflétant une situation similaire à Drâa-Tafilalet.
•	Guelmim-Oued Noun : Ratio de 18,15 %, élevé.
•	Laâyoune-Sakia El Hamra : Ratio de 23,74 %, très élevé.
</t>
    </r>
    <r>
      <rPr>
        <b/>
        <sz val="11"/>
        <color theme="1"/>
        <rFont val="Calibri"/>
        <family val="2"/>
        <scheme val="minor"/>
      </rPr>
      <t xml:space="preserve">Taux d'alphabétisation </t>
    </r>
    <r>
      <rPr>
        <sz val="11"/>
        <color theme="1"/>
        <rFont val="Calibri"/>
        <family val="2"/>
        <scheme val="minor"/>
      </rPr>
      <t xml:space="preserve">:
•	Total : 70,55 %, ce qui montre qu'environ 70 % des adultes savent lire et écrire.
•	Femmes : 65,27 %, inférieur à celui des hommes.
•	Hommes : 76,43 %, supérieur à celui des femmes, reflétant des disparités de genre dans l'accès à l'éducation.
</t>
    </r>
    <r>
      <rPr>
        <b/>
        <u/>
        <sz val="11"/>
        <color theme="1"/>
        <rFont val="Calibri"/>
        <family val="2"/>
        <scheme val="minor"/>
      </rPr>
      <t xml:space="preserve">Observations Générales :
</t>
    </r>
    <r>
      <rPr>
        <sz val="11"/>
        <color theme="1"/>
        <rFont val="Calibri"/>
        <family val="2"/>
        <scheme val="minor"/>
      </rPr>
      <t xml:space="preserve">•	Les taux de redoublement élevés, surtout parmi les garçons, et les taux d'abandon dans les cycles primaire et qualifiant sont préoccupants.
•	Les disparités de genre dans les taux de réussite au bac et les taux d'alphabétisation montrent des inégalités significatives.
•	Les ratios élèves/enseignants élevés dans certaines régions indiquent des classes surchargées, affectant potentiellement la qualité de l'enseignement.
</t>
    </r>
  </si>
  <si>
    <r>
      <t xml:space="preserve">Analyse approfondie des tableaux du système éducatif marocain à l'horizon 2040
</t>
    </r>
    <r>
      <rPr>
        <b/>
        <u/>
        <sz val="11"/>
        <color theme="1"/>
        <rFont val="Calibri"/>
        <family val="2"/>
        <scheme val="minor"/>
      </rPr>
      <t>1. Accès et scolarisation:</t>
    </r>
    <r>
      <rPr>
        <sz val="11"/>
        <color theme="1"/>
        <rFont val="Calibri"/>
        <family val="2"/>
        <scheme val="minor"/>
      </rPr>
      <t xml:space="preserve">
Le taux brut d'accès à l'éducation (110,70%) témoigne d'une scolarisation quasi-universelle des enfants en âge scolaire.
Les taux nets de scolarisation confirment cette tendance, avec des valeurs supérieures à 120% en primaire et 100% au collège, indiquant une couverture éducative effective dans ces cycles.
</t>
    </r>
    <r>
      <rPr>
        <b/>
        <u/>
        <sz val="11"/>
        <color theme="1"/>
        <rFont val="Calibri"/>
        <family val="2"/>
        <scheme val="minor"/>
      </rPr>
      <t>2. Abandon scolaire:</t>
    </r>
    <r>
      <rPr>
        <sz val="11"/>
        <color theme="1"/>
        <rFont val="Calibri"/>
        <family val="2"/>
        <scheme val="minor"/>
      </rPr>
      <t xml:space="preserve">
Bien que relativement faibles, les taux d'abandon scolaire appellent une attention particulière, notamment au niveau secondaire (7,64% en primaire, -10,05% au collège et -7,39% au qualifiant).
Des interventions ciblées sont nécessaires pour réduire ces taux et garantir un parcours scolaire complet pour tous les élèves.
</t>
    </r>
    <r>
      <rPr>
        <b/>
        <u/>
        <sz val="11"/>
        <color theme="1"/>
        <rFont val="Calibri"/>
        <family val="2"/>
        <scheme val="minor"/>
      </rPr>
      <t>3. Taux de réussite:</t>
    </r>
    <r>
      <rPr>
        <sz val="11"/>
        <color theme="1"/>
        <rFont val="Calibri"/>
        <family val="2"/>
        <scheme val="minor"/>
      </rPr>
      <t xml:space="preserve">
Le taux de réussite au bac présente une disparité notable entre les sexes (40% pour les garçons et 85% pour les filles), soulignant la nécessité d'actions pour réduire cet écart et promouvoir l'équité genre.
Le taux global de réussite (63%) peut être amélioré par le renforcement des programmes d'enseignement et des stratégies d'apprentissage.
</t>
    </r>
    <r>
      <rPr>
        <b/>
        <u/>
        <sz val="11"/>
        <color theme="1"/>
        <rFont val="Calibri"/>
        <family val="2"/>
        <scheme val="minor"/>
      </rPr>
      <t>4. Ressources humaines:</t>
    </r>
    <r>
      <rPr>
        <sz val="11"/>
        <color theme="1"/>
        <rFont val="Calibri"/>
        <family val="2"/>
        <scheme val="minor"/>
      </rPr>
      <t xml:space="preserve">
Le nombre d'élèves estimé à 10,6 millions en 2040 implique une planification adéquate des infrastructures et des ressources humaines pour garantir une éducation de qualité.
Le ratio élèves/enseignant de 13,64, bien que supérieur à la norme internationale, peut être optimisé par le recrutement et la formation d'enseignants supplémentaires.
</t>
    </r>
    <r>
      <rPr>
        <b/>
        <u/>
        <sz val="11"/>
        <color theme="1"/>
        <rFont val="Calibri"/>
        <family val="2"/>
        <scheme val="minor"/>
      </rPr>
      <t>5. Alphabétisation:</t>
    </r>
    <r>
      <rPr>
        <sz val="11"/>
        <color theme="1"/>
        <rFont val="Calibri"/>
        <family val="2"/>
        <scheme val="minor"/>
      </rPr>
      <t xml:space="preserve">
Le taux d'alphabétisation élevé (90%) est un indicateur positif du développement humain au Maroc.
La réduction de l'écart entre les sexes (85% pour les hommes et 95% pour les femmes) reste un objectif important pour l'inclusion et l'égalité des chances.
Tableau 2 : Taux de scolarisation par âge
La forte scolarisation pour tous les groupes d'âge (dépassant 100% pour les 4-5 ans, 6-11 ans et 12-14 ans) confirme l'accès généralisé à l'éducation.
La légère baisse au niveau du qualifiant (89,5%) souligne l'importance de renforcer les efforts pour encourager la poursuite des études après le collège.
</t>
    </r>
    <r>
      <rPr>
        <b/>
        <u/>
        <sz val="18"/>
        <color theme="1"/>
        <rFont val="Calibri"/>
        <family val="2"/>
        <scheme val="minor"/>
      </rPr>
      <t>Conclusion:</t>
    </r>
    <r>
      <rPr>
        <sz val="11"/>
        <color theme="1"/>
        <rFont val="Calibri"/>
        <family val="2"/>
        <scheme val="minor"/>
      </rPr>
      <t xml:space="preserve">
Les tableaux brossent un portrait positif du système éducatif marocain à l'horizon 2040, avec des progrès notables en matière d'accès, de scolarisation et d'alphabétisation. Des défis persistent néanmoins, tels que la réduction de l'abandon scolaire, l'amélioration de la qualité de l'éducation et la réduction des disparités. Des politiques et programmes ciblés, ainsi que la mobilisation des acteurs étatiques et non étatiques, seront essentiels pour garantir un système éducatif performant et inclusif à l'horizon 2040.
</t>
    </r>
    <r>
      <rPr>
        <b/>
        <sz val="11"/>
        <color theme="1"/>
        <rFont val="Calibri"/>
        <family val="2"/>
        <scheme val="minor"/>
      </rPr>
      <t>Sources d'information:</t>
    </r>
    <r>
      <rPr>
        <sz val="11"/>
        <color theme="1"/>
        <rFont val="Calibri"/>
        <family val="2"/>
        <scheme val="minor"/>
      </rPr>
      <t xml:space="preserve">
Ministère de l'Education Nationale, du Préscolaire et des Sports: https://www.men.gov.ma/
</t>
    </r>
    <r>
      <rPr>
        <b/>
        <sz val="11"/>
        <color theme="1"/>
        <rFont val="Calibri"/>
        <family val="2"/>
        <scheme val="minor"/>
      </rPr>
      <t>Remarques:</t>
    </r>
    <r>
      <rPr>
        <sz val="11"/>
        <color theme="1"/>
        <rFont val="Calibri"/>
        <family val="2"/>
        <scheme val="minor"/>
      </rPr>
      <t xml:space="preserve">
Des données désagrégées par région et par sexe permettraient une analyse plus fine et identifieraient les disparités territoriales et socio-économiques.
L'inclusion d'indicateurs de performance tels que les scores aux examens standardisés et les résultats des élèves à l'échelle internationale enrichirait l'analyse.</t>
    </r>
  </si>
  <si>
    <r>
      <t xml:space="preserve">Le taux de redoublement scolaire au Maroc chute de </t>
    </r>
    <r>
      <rPr>
        <b/>
        <sz val="16"/>
        <color theme="1"/>
        <rFont val="Calibri"/>
        <family val="2"/>
        <scheme val="minor"/>
      </rPr>
      <t>13,5% en 2005 à 5,6% en 2021</t>
    </r>
    <r>
      <rPr>
        <sz val="16"/>
        <color theme="1"/>
        <rFont val="Calibri"/>
        <family val="2"/>
        <scheme val="minor"/>
      </rPr>
      <t xml:space="preserve"> (filles et garçons). Les </t>
    </r>
    <r>
      <rPr>
        <b/>
        <sz val="16"/>
        <color theme="1"/>
        <rFont val="Calibri"/>
        <family val="2"/>
        <scheme val="minor"/>
      </rPr>
      <t>prévisions</t>
    </r>
    <r>
      <rPr>
        <sz val="16"/>
        <color theme="1"/>
        <rFont val="Calibri"/>
        <family val="2"/>
        <scheme val="minor"/>
      </rPr>
      <t xml:space="preserve"> (2030 : 9,6%) indiquent une poursuite de la baisse.</t>
    </r>
    <r>
      <rPr>
        <b/>
        <sz val="16"/>
        <color theme="1"/>
        <rFont val="Calibri"/>
        <family val="2"/>
        <scheme val="minor"/>
      </rPr>
      <t>Attention</t>
    </r>
    <r>
      <rPr>
        <sz val="16"/>
        <color theme="1"/>
        <rFont val="Calibri"/>
        <family val="2"/>
        <scheme val="minor"/>
      </rPr>
      <t xml:space="preserve"> : la fiabilité des prévisions à long terme est limitée. La baisse est positive mais la lutte contre les causes du redoublement et l'amélioration de la qualité de l'enseignement restent cruciales.  
</t>
    </r>
  </si>
  <si>
    <r>
      <t>L'accès au secondaire augmente au Maroc (</t>
    </r>
    <r>
      <rPr>
        <b/>
        <sz val="11"/>
        <color theme="1"/>
        <rFont val="Calibri"/>
        <family val="2"/>
        <scheme val="minor"/>
      </rPr>
      <t xml:space="preserve">taux brut </t>
    </r>
    <r>
      <rPr>
        <sz val="11"/>
        <color theme="1"/>
        <rFont val="Calibri"/>
        <family val="2"/>
        <scheme val="minor"/>
      </rPr>
      <t>de 42% en 1999 à 86% estimé en 2022). Prudence face aux prévisions lointaines (&gt; 2022) et aux taux &gt; 100% (redoublements, calcul).</t>
    </r>
  </si>
  <si>
    <r>
      <t xml:space="preserve">Le tableau montre </t>
    </r>
    <r>
      <rPr>
        <b/>
        <sz val="11"/>
        <color theme="1"/>
        <rFont val="Calibri"/>
        <family val="2"/>
        <scheme val="minor"/>
      </rPr>
      <t xml:space="preserve">une hausse de la scolarisation </t>
    </r>
    <r>
      <rPr>
        <sz val="11"/>
        <color theme="1"/>
        <rFont val="Calibri"/>
        <family val="2"/>
        <scheme val="minor"/>
      </rPr>
      <t xml:space="preserve">au Maroc (2009-2063) :
</t>
    </r>
    <r>
      <rPr>
        <b/>
        <sz val="11"/>
        <color theme="1"/>
        <rFont val="Calibri"/>
        <family val="2"/>
        <scheme val="minor"/>
      </rPr>
      <t>Forte progression</t>
    </r>
    <r>
      <rPr>
        <sz val="11"/>
        <color theme="1"/>
        <rFont val="Calibri"/>
        <family val="2"/>
        <scheme val="minor"/>
      </rPr>
      <t xml:space="preserve"> en préscolaire (4-5 ans) et collège (12-14 ans).
</t>
    </r>
    <r>
      <rPr>
        <b/>
        <sz val="11"/>
        <color theme="1"/>
        <rFont val="Calibri"/>
        <family val="2"/>
        <scheme val="minor"/>
      </rPr>
      <t>Taux quasi-constants</t>
    </r>
    <r>
      <rPr>
        <sz val="11"/>
        <color theme="1"/>
        <rFont val="Calibri"/>
        <family val="2"/>
        <scheme val="minor"/>
      </rPr>
      <t xml:space="preserve"> en primaire (6-11 ans).
</t>
    </r>
    <r>
      <rPr>
        <b/>
        <sz val="11"/>
        <color theme="1"/>
        <rFont val="Calibri"/>
        <family val="2"/>
        <scheme val="minor"/>
      </rPr>
      <t>Augmentation modeste</t>
    </r>
    <r>
      <rPr>
        <sz val="11"/>
        <color theme="1"/>
        <rFont val="Calibri"/>
        <family val="2"/>
        <scheme val="minor"/>
      </rPr>
      <t xml:space="preserve"> au lycée (15-17 ans).
</t>
    </r>
    <r>
      <rPr>
        <b/>
        <sz val="11"/>
        <color theme="1"/>
        <rFont val="Calibri"/>
        <family val="2"/>
        <scheme val="minor"/>
      </rPr>
      <t>Attention</t>
    </r>
    <r>
      <rPr>
        <sz val="11"/>
        <color theme="1"/>
        <rFont val="Calibri"/>
        <family val="2"/>
        <scheme val="minor"/>
      </rPr>
      <t xml:space="preserve"> : les taux &gt; 100% et les prévisions lointaines (&gt; 2023) nécessitent une interprétation prudente.
</t>
    </r>
    <r>
      <rPr>
        <b/>
        <u/>
        <sz val="11"/>
        <color theme="1"/>
        <rFont val="Calibri"/>
        <family val="2"/>
        <scheme val="minor"/>
      </rPr>
      <t>Conclusion : un accès à l'éducation</t>
    </r>
    <r>
      <rPr>
        <sz val="11"/>
        <color theme="1"/>
        <rFont val="Calibri"/>
        <family val="2"/>
        <scheme val="minor"/>
      </rPr>
      <t xml:space="preserve"> en hausse, mais la fiabilité des fortes croissances futures est incertaine. </t>
    </r>
  </si>
  <si>
    <r>
      <t xml:space="preserve">Le tableau présente les taux de réussite au baccalauréat français par sexe de 2016 à 2022 et des prévisions jusqu'en 2063. Voici une interprétation succincte :
</t>
    </r>
    <r>
      <rPr>
        <b/>
        <u/>
        <sz val="11"/>
        <color theme="1"/>
        <rFont val="Calibri"/>
        <family val="2"/>
        <scheme val="minor"/>
      </rPr>
      <t>Tendances passées (2016-2022)</t>
    </r>
    <r>
      <rPr>
        <sz val="11"/>
        <color theme="1"/>
        <rFont val="Calibri"/>
        <family val="2"/>
        <scheme val="minor"/>
      </rPr>
      <t xml:space="preserve">
- **</t>
    </r>
    <r>
      <rPr>
        <b/>
        <sz val="11"/>
        <color theme="1"/>
        <rFont val="Calibri"/>
        <family val="2"/>
        <scheme val="minor"/>
      </rPr>
      <t>Garçons</t>
    </r>
    <r>
      <rPr>
        <sz val="11"/>
        <color theme="1"/>
        <rFont val="Calibri"/>
        <family val="2"/>
        <scheme val="minor"/>
      </rPr>
      <t>** : Taux de réussite en baisse de 67% à 51%.
- **</t>
    </r>
    <r>
      <rPr>
        <b/>
        <sz val="11"/>
        <color theme="1"/>
        <rFont val="Calibri"/>
        <family val="2"/>
        <scheme val="minor"/>
      </rPr>
      <t>Filles</t>
    </r>
    <r>
      <rPr>
        <sz val="11"/>
        <color theme="1"/>
        <rFont val="Calibri"/>
        <family val="2"/>
        <scheme val="minor"/>
      </rPr>
      <t>** : Taux de réussite en hausse de 60% à 75%.
- **</t>
    </r>
    <r>
      <rPr>
        <b/>
        <sz val="11"/>
        <color theme="1"/>
        <rFont val="Calibri"/>
        <family val="2"/>
        <scheme val="minor"/>
      </rPr>
      <t>Total</t>
    </r>
    <r>
      <rPr>
        <sz val="11"/>
        <color theme="1"/>
        <rFont val="Calibri"/>
        <family val="2"/>
        <scheme val="minor"/>
      </rPr>
      <t xml:space="preserve">** : Taux de réussite global passant de 71% à 55%.
</t>
    </r>
    <r>
      <rPr>
        <b/>
        <sz val="11"/>
        <color theme="1"/>
        <rFont val="Calibri"/>
        <family val="2"/>
        <scheme val="minor"/>
      </rPr>
      <t>Prévisions (2030-2063)</t>
    </r>
    <r>
      <rPr>
        <sz val="11"/>
        <color theme="1"/>
        <rFont val="Calibri"/>
        <family val="2"/>
        <scheme val="minor"/>
      </rPr>
      <t xml:space="preserve">
- **</t>
    </r>
    <r>
      <rPr>
        <b/>
        <sz val="11"/>
        <color theme="1"/>
        <rFont val="Calibri"/>
        <family val="2"/>
        <scheme val="minor"/>
      </rPr>
      <t>Garçons</t>
    </r>
    <r>
      <rPr>
        <sz val="11"/>
        <color theme="1"/>
        <rFont val="Calibri"/>
        <family val="2"/>
        <scheme val="minor"/>
      </rPr>
      <t>** : Taux de réussite prévu de 45% en 2030 à 30% en 2063.
- **</t>
    </r>
    <r>
      <rPr>
        <b/>
        <sz val="11"/>
        <color theme="1"/>
        <rFont val="Calibri"/>
        <family val="2"/>
        <scheme val="minor"/>
      </rPr>
      <t>Filles</t>
    </r>
    <r>
      <rPr>
        <sz val="11"/>
        <color theme="1"/>
        <rFont val="Calibri"/>
        <family val="2"/>
        <scheme val="minor"/>
      </rPr>
      <t>** : Taux de réussite prévu de 80% en 2030 à 95% en 2063.
- **</t>
    </r>
    <r>
      <rPr>
        <b/>
        <sz val="11"/>
        <color theme="1"/>
        <rFont val="Calibri"/>
        <family val="2"/>
        <scheme val="minor"/>
      </rPr>
      <t>Total</t>
    </r>
    <r>
      <rPr>
        <sz val="11"/>
        <color theme="1"/>
        <rFont val="Calibri"/>
        <family val="2"/>
        <scheme val="minor"/>
      </rPr>
      <t xml:space="preserve">** : Taux de réussite global stable autour de 63%.
 </t>
    </r>
    <r>
      <rPr>
        <b/>
        <sz val="11"/>
        <color theme="1"/>
        <rFont val="Calibri"/>
        <family val="2"/>
        <scheme val="minor"/>
      </rPr>
      <t>Conclusion</t>
    </r>
    <r>
      <rPr>
        <sz val="11"/>
        <color theme="1"/>
        <rFont val="Calibri"/>
        <family val="2"/>
        <scheme val="minor"/>
      </rPr>
      <t xml:space="preserve">
Les garçons montrent une baisse continue de réussite, tandis que les filles voient une augmentation significative. Le nombre total de candidats diminue, avec des différences de performance entre les sexes qui se creusent au fil du temps.</t>
    </r>
  </si>
  <si>
    <r>
      <t xml:space="preserve">Le tableau présente l'évolution des effectifs et du ratio élèves/enseignant dans les régions marocaines de 2016 à 2063. Voici une interprétation concise :
</t>
    </r>
    <r>
      <rPr>
        <b/>
        <u/>
        <sz val="11"/>
        <color theme="1"/>
        <rFont val="Calibri"/>
        <family val="2"/>
        <scheme val="minor"/>
      </rPr>
      <t xml:space="preserve">
 Observations générales (2016-2020)
</t>
    </r>
    <r>
      <rPr>
        <sz val="11"/>
        <color theme="1"/>
        <rFont val="Calibri"/>
        <family val="2"/>
        <scheme val="minor"/>
      </rPr>
      <t xml:space="preserve">1. </t>
    </r>
    <r>
      <rPr>
        <b/>
        <sz val="11"/>
        <color theme="1"/>
        <rFont val="Calibri"/>
        <family val="2"/>
        <scheme val="minor"/>
      </rPr>
      <t>Nombre d'élèves</t>
    </r>
    <r>
      <rPr>
        <sz val="11"/>
        <color theme="1"/>
        <rFont val="Calibri"/>
        <family val="2"/>
        <scheme val="minor"/>
      </rPr>
      <t xml:space="preserve"> : Augmentation constante dans toutes les régions.
2. </t>
    </r>
    <r>
      <rPr>
        <b/>
        <sz val="11"/>
        <color theme="1"/>
        <rFont val="Calibri"/>
        <family val="2"/>
        <scheme val="minor"/>
      </rPr>
      <t xml:space="preserve">Personnel enseignant </t>
    </r>
    <r>
      <rPr>
        <sz val="11"/>
        <color theme="1"/>
        <rFont val="Calibri"/>
        <family val="2"/>
        <scheme val="minor"/>
      </rPr>
      <t>: Croissance modérée mais plus lente que celle des élèves, créant des pressions sur le ratio élèves/enseignant.
3.</t>
    </r>
    <r>
      <rPr>
        <b/>
        <sz val="11"/>
        <color theme="1"/>
        <rFont val="Calibri"/>
        <family val="2"/>
        <scheme val="minor"/>
      </rPr>
      <t xml:space="preserve"> Ratio élèves/enseignant</t>
    </r>
    <r>
      <rPr>
        <sz val="11"/>
        <color theme="1"/>
        <rFont val="Calibri"/>
        <family val="2"/>
        <scheme val="minor"/>
      </rPr>
      <t xml:space="preserve"> : Variabilité entre les régions, avec des pourcentages généralement élevés, indiquant une charge élevée par enseignant.
</t>
    </r>
    <r>
      <rPr>
        <b/>
        <u/>
        <sz val="11"/>
        <color theme="1"/>
        <rFont val="Calibri"/>
        <family val="2"/>
        <scheme val="minor"/>
      </rPr>
      <t>Prévisions (2030-2063)</t>
    </r>
    <r>
      <rPr>
        <sz val="11"/>
        <color theme="1"/>
        <rFont val="Calibri"/>
        <family val="2"/>
        <scheme val="minor"/>
      </rPr>
      <t xml:space="preserve">
1. </t>
    </r>
    <r>
      <rPr>
        <b/>
        <sz val="11"/>
        <color theme="1"/>
        <rFont val="Calibri"/>
        <family val="2"/>
        <scheme val="minor"/>
      </rPr>
      <t>Nombre d'élèves</t>
    </r>
    <r>
      <rPr>
        <sz val="11"/>
        <color theme="1"/>
        <rFont val="Calibri"/>
        <family val="2"/>
        <scheme val="minor"/>
      </rPr>
      <t xml:space="preserve"> : Croissance continue dans toutes les régions, atteignant des valeurs très élevées en 2063.
2. </t>
    </r>
    <r>
      <rPr>
        <b/>
        <sz val="11"/>
        <color theme="1"/>
        <rFont val="Calibri"/>
        <family val="2"/>
        <scheme val="minor"/>
      </rPr>
      <t>Personnel enseignant</t>
    </r>
    <r>
      <rPr>
        <sz val="11"/>
        <color theme="1"/>
        <rFont val="Calibri"/>
        <family val="2"/>
        <scheme val="minor"/>
      </rPr>
      <t xml:space="preserve"> : Augmentation prévue, mais insuffisante pour équilibrer la hausse du nombre d'élèves dans certaines régions.
3. **Ratio élèves/enseignant** : 
   - </t>
    </r>
    <r>
      <rPr>
        <b/>
        <sz val="11"/>
        <color theme="1"/>
        <rFont val="Calibri"/>
        <family val="2"/>
        <scheme val="minor"/>
      </rPr>
      <t>Diminution globale</t>
    </r>
    <r>
      <rPr>
        <sz val="11"/>
        <color theme="1"/>
        <rFont val="Calibri"/>
        <family val="2"/>
        <scheme val="minor"/>
      </rPr>
      <t xml:space="preserve"> : Indique une amélioration de la répartition des enseignants.
   -</t>
    </r>
    <r>
      <rPr>
        <b/>
        <sz val="11"/>
        <color theme="1"/>
        <rFont val="Calibri"/>
        <family val="2"/>
        <scheme val="minor"/>
      </rPr>
      <t xml:space="preserve"> Disparités régionales</t>
    </r>
    <r>
      <rPr>
        <sz val="11"/>
        <color theme="1"/>
        <rFont val="Calibri"/>
        <family val="2"/>
        <scheme val="minor"/>
      </rPr>
      <t xml:space="preserve"> : Certaines régions comme Tanger-Tétouan-Al Hoceïma et Casablanca-Settat montrent une baisse significative, alors que d'autres, comme Drâa-Tafilalet et Souss-Massa, restent relativement stables.
</t>
    </r>
    <r>
      <rPr>
        <b/>
        <u/>
        <sz val="11"/>
        <color theme="1"/>
        <rFont val="Calibri"/>
        <family val="2"/>
        <scheme val="minor"/>
      </rPr>
      <t xml:space="preserve"> Interprétation par région</t>
    </r>
    <r>
      <rPr>
        <sz val="11"/>
        <color theme="1"/>
        <rFont val="Calibri"/>
        <family val="2"/>
        <scheme val="minor"/>
      </rPr>
      <t xml:space="preserve">
1. </t>
    </r>
    <r>
      <rPr>
        <b/>
        <sz val="11"/>
        <color theme="1"/>
        <rFont val="Calibri"/>
        <family val="2"/>
        <scheme val="minor"/>
      </rPr>
      <t>Tanger-Tétouan-Al Hoceïma</t>
    </r>
    <r>
      <rPr>
        <sz val="11"/>
        <color theme="1"/>
        <rFont val="Calibri"/>
        <family val="2"/>
        <scheme val="minor"/>
      </rPr>
      <t xml:space="preserve"> : Amélioration notable du ratio élèves/enseignant, passant de 26,51% en 2016 à 0,95% en 2063.
2</t>
    </r>
    <r>
      <rPr>
        <b/>
        <sz val="11"/>
        <color theme="1"/>
        <rFont val="Calibri"/>
        <family val="2"/>
        <scheme val="minor"/>
      </rPr>
      <t>. L'Oriental</t>
    </r>
    <r>
      <rPr>
        <sz val="11"/>
        <color theme="1"/>
        <rFont val="Calibri"/>
        <family val="2"/>
        <scheme val="minor"/>
      </rPr>
      <t xml:space="preserve"> : Ratio diminuant de 23,44% à 11,82%, indiquant une meilleure répartition des ressources.
3. </t>
    </r>
    <r>
      <rPr>
        <b/>
        <sz val="11"/>
        <color theme="1"/>
        <rFont val="Calibri"/>
        <family val="2"/>
        <scheme val="minor"/>
      </rPr>
      <t>Fès-Meknès</t>
    </r>
    <r>
      <rPr>
        <sz val="11"/>
        <color theme="1"/>
        <rFont val="Calibri"/>
        <family val="2"/>
        <scheme val="minor"/>
      </rPr>
      <t xml:space="preserve"> : Passage de 25,98% à 10,25%, montrant une gestion efficace des effectifs.
4.</t>
    </r>
    <r>
      <rPr>
        <b/>
        <sz val="11"/>
        <color theme="1"/>
        <rFont val="Calibri"/>
        <family val="2"/>
        <scheme val="minor"/>
      </rPr>
      <t xml:space="preserve"> Rabat-Salé-Kénitra</t>
    </r>
    <r>
      <rPr>
        <sz val="11"/>
        <color theme="1"/>
        <rFont val="Calibri"/>
        <family val="2"/>
        <scheme val="minor"/>
      </rPr>
      <t xml:space="preserve"> : Ratio réduit de 28,47% à 12,92%, soulignant des efforts d'amélioration significatifs.
5.</t>
    </r>
    <r>
      <rPr>
        <b/>
        <sz val="11"/>
        <color theme="1"/>
        <rFont val="Calibri"/>
        <family val="2"/>
        <scheme val="minor"/>
      </rPr>
      <t xml:space="preserve"> Béni Mellal-Khénifra </t>
    </r>
    <r>
      <rPr>
        <sz val="11"/>
        <color theme="1"/>
        <rFont val="Calibri"/>
        <family val="2"/>
        <scheme val="minor"/>
      </rPr>
      <t>: Diminution de 25,30% à 14,75%, reflet d'une progression positive.
6.</t>
    </r>
    <r>
      <rPr>
        <b/>
        <sz val="11"/>
        <color theme="1"/>
        <rFont val="Calibri"/>
        <family val="2"/>
        <scheme val="minor"/>
      </rPr>
      <t xml:space="preserve"> Casablanca-Settat</t>
    </r>
    <r>
      <rPr>
        <sz val="11"/>
        <color theme="1"/>
        <rFont val="Calibri"/>
        <family val="2"/>
        <scheme val="minor"/>
      </rPr>
      <t xml:space="preserve"> : Forte baisse de 28,66% à 6,30%, indiquant une réallocation importante des enseignants.
7. </t>
    </r>
    <r>
      <rPr>
        <b/>
        <sz val="11"/>
        <color theme="1"/>
        <rFont val="Calibri"/>
        <family val="2"/>
        <scheme val="minor"/>
      </rPr>
      <t>Marrakech-Saf</t>
    </r>
    <r>
      <rPr>
        <sz val="11"/>
        <color theme="1"/>
        <rFont val="Calibri"/>
        <family val="2"/>
        <scheme val="minor"/>
      </rPr>
      <t xml:space="preserve">i : Ratio reste relativement élevé, passant de 27,32% à 25,66%, suggérant des défis persistants.
8. </t>
    </r>
    <r>
      <rPr>
        <b/>
        <sz val="11"/>
        <color theme="1"/>
        <rFont val="Calibri"/>
        <family val="2"/>
        <scheme val="minor"/>
      </rPr>
      <t>Drâa-Tafilalet</t>
    </r>
    <r>
      <rPr>
        <sz val="11"/>
        <color theme="1"/>
        <rFont val="Calibri"/>
        <family val="2"/>
        <scheme val="minor"/>
      </rPr>
      <t xml:space="preserve"> : Ratio relativement stable, passant de 24,37% à 23,06%.
9. </t>
    </r>
    <r>
      <rPr>
        <b/>
        <sz val="11"/>
        <color theme="1"/>
        <rFont val="Calibri"/>
        <family val="2"/>
        <scheme val="minor"/>
      </rPr>
      <t>Souss-Massa</t>
    </r>
    <r>
      <rPr>
        <sz val="11"/>
        <color theme="1"/>
        <rFont val="Calibri"/>
        <family val="2"/>
        <scheme val="minor"/>
      </rPr>
      <t xml:space="preserve"> : Stabilité relative, avec un ratio légèrement amélioré de 24,35% à 23,76%.
10. </t>
    </r>
    <r>
      <rPr>
        <b/>
        <sz val="11"/>
        <color theme="1"/>
        <rFont val="Calibri"/>
        <family val="2"/>
        <scheme val="minor"/>
      </rPr>
      <t>Guelmim-Oued Noun</t>
    </r>
    <r>
      <rPr>
        <sz val="11"/>
        <color theme="1"/>
        <rFont val="Calibri"/>
        <family val="2"/>
        <scheme val="minor"/>
      </rPr>
      <t xml:space="preserve"> : Amélioration modeste de 18,57% à 18,09%.
11. </t>
    </r>
    <r>
      <rPr>
        <b/>
        <sz val="11"/>
        <color theme="1"/>
        <rFont val="Calibri"/>
        <family val="2"/>
        <scheme val="minor"/>
      </rPr>
      <t>Laâyoune-Sakia El Hamra</t>
    </r>
    <r>
      <rPr>
        <sz val="11"/>
        <color theme="1"/>
        <rFont val="Calibri"/>
        <family val="2"/>
        <scheme val="minor"/>
      </rPr>
      <t xml:space="preserve"> : Ratio fluctuant, terminant à 23,92%, proche des valeurs initiales.
</t>
    </r>
    <r>
      <rPr>
        <b/>
        <u/>
        <sz val="11"/>
        <color theme="1"/>
        <rFont val="Calibri"/>
        <family val="2"/>
        <scheme val="minor"/>
      </rPr>
      <t>Conclusion</t>
    </r>
    <r>
      <rPr>
        <sz val="11"/>
        <color theme="1"/>
        <rFont val="Calibri"/>
        <family val="2"/>
        <scheme val="minor"/>
      </rPr>
      <t xml:space="preserve">
Le tableau montre une tendance globale vers une amélioration du ratio élèves/enseignant, bien que certaines régions connaissent des défis persistants. Les disparités régionales suggèrent la nécessité de politiques ciblées pour assurer une répartition plus équitable des ressources éducatives.</t>
    </r>
  </si>
  <si>
    <t>Valeur / Taux</t>
  </si>
  <si>
    <t>- Ensemble</t>
  </si>
  <si>
    <t>- 4‐5 ans (Préscolaire)</t>
  </si>
  <si>
    <t>211.2%</t>
  </si>
  <si>
    <t>- 6‐11 ans (Primaire)</t>
  </si>
  <si>
    <t>136.9%</t>
  </si>
  <si>
    <t>- 12‐14 ans (Collégial)</t>
  </si>
  <si>
    <t>- 15‐17 ans (Qualifiant)</t>
  </si>
  <si>
    <t>120.6%</t>
  </si>
  <si>
    <t>- Collégial</t>
  </si>
  <si>
    <t>- Taux de réussite Garçons</t>
  </si>
  <si>
    <t>- Taux de réussite Filles</t>
  </si>
  <si>
    <t>- Taux de réussite Total</t>
  </si>
  <si>
    <t>- 15 à 24 ans Total</t>
  </si>
  <si>
    <t>- 15 à 24 ans Femmes</t>
  </si>
  <si>
    <t>- 15 à 24 ans Hommes</t>
  </si>
  <si>
    <t>- 25 à 49 ans Total</t>
  </si>
  <si>
    <t>- 25 à 49 ans Femmes</t>
  </si>
  <si>
    <t>- 25 à 49 ans Hommes</t>
  </si>
  <si>
    <t>- 50 ans &amp; plus Total</t>
  </si>
  <si>
    <t>- 50 ans &amp; plus Femmes</t>
  </si>
  <si>
    <t>- 50 ans &amp; plus Hommes</t>
  </si>
  <si>
    <t>- 15 ans &amp; plus Total</t>
  </si>
  <si>
    <t>- 15 ans &amp; plus Femmes</t>
  </si>
  <si>
    <t>- 15 ans &amp; plus Hommes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</si>
</sst>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0.00\ _€_-;\-* #,##0.00\ _€_-;_-* &quot;-&quot;??\ _€_-;_-@_-"/>
    <numFmt numFmtId="165" formatCode="_-* #,##0.00\ _ _F_-;\-* #,##0.00\ _ _F_-;_-* &quot;-&quot;??\ _ _F_-;_-@_-"/>
    <numFmt numFmtId="166" formatCode="_ &quot;د.م.&quot;\ * #,##0.00_ ;_ &quot;د.م.&quot;\ * \-#,##0.00_ ;_ &quot;د.م.&quot;\ * &quot;-&quot;??_ ;_ @_ "/>
    <numFmt numFmtId="167" formatCode="_-* #,##0.00\ [$€]_-;\-* #,##0.00\ [$€]_-;_-* &quot;-&quot;??\ [$€]_-;_-@_-"/>
    <numFmt numFmtId="168" formatCode="_-* #,##0.00\ _F_-;\-* #,##0.00\ _F_-;_-* &quot;-&quot;??\ _F_-;_-@_-"/>
    <numFmt numFmtId="169" formatCode="0;0;"/>
    <numFmt numFmtId="170" formatCode="_-&quot;ر.س.&quot;\ * #,##0_-;_-&quot;ر.س.&quot;\ * #,##0\-;_-&quot;ر.س.&quot;\ * &quot;-&quot;_-;_-@_-"/>
    <numFmt numFmtId="171" formatCode="_-&quot;ر.س.&quot;\ * #,##0.00_-;_-&quot;ر.س.&quot;\ * #,##0.00\-;_-&quot;ر.س.&quot;\ * &quot;-&quot;??_-;_-@_-"/>
    <numFmt numFmtId="172" formatCode="_-* #,##0_-;_-* #,##0\-;_-* &quot;-&quot;_-;_-@_-"/>
    <numFmt numFmtId="173" formatCode="_-* #,##0.00_-;_-* #,##0.00\-;_-* &quot;-&quot;??_-;_-@_-"/>
    <numFmt numFmtId="174" formatCode="_ * #,##0.00_ ;_ * \-#,##0.00_ ;_ * &quot;-&quot;??_ ;_ @_ "/>
    <numFmt numFmtId="175" formatCode="0.0"/>
    <numFmt numFmtId="176" formatCode="_-* #,##0_-;\-* #,##0_-;_-* &quot;-&quot;??_-;_-@_-"/>
  </numFmts>
  <fonts count="77">
    <font>
      <sz val="11"/>
      <color theme="1"/>
      <name val="Calibri"/>
      <family val="2"/>
      <scheme val="minor"/>
    </font>
    <font>
      <sz val="11"/>
      <color theme="1"/>
      <name val="Calibri"/>
      <family val="2"/>
      <scheme val="minor"/>
    </font>
    <font>
      <sz val="10"/>
      <name val="Courier"/>
      <family val="3"/>
    </font>
    <font>
      <sz val="10"/>
      <name val="Times New Roman"/>
      <family val="1"/>
    </font>
    <font>
      <sz val="10"/>
      <name val="Arial"/>
      <family val="2"/>
    </font>
    <font>
      <sz val="10"/>
      <color indexed="8"/>
      <name val="Arial"/>
      <family val="2"/>
    </font>
    <font>
      <sz val="10"/>
      <name val="MS Sans Serif"/>
      <family val="2"/>
      <charset val="178"/>
    </font>
    <font>
      <sz val="11"/>
      <color indexed="8"/>
      <name val="Calibri"/>
      <family val="2"/>
    </font>
    <font>
      <sz val="11"/>
      <color indexed="9"/>
      <name val="Calibri"/>
      <family val="2"/>
    </font>
    <font>
      <sz val="11"/>
      <color indexed="34"/>
      <name val="Calibri"/>
      <family val="2"/>
    </font>
    <font>
      <b/>
      <sz val="11"/>
      <color indexed="34"/>
      <name val="Calibri"/>
      <family val="2"/>
    </font>
    <font>
      <sz val="11"/>
      <color indexed="62"/>
      <name val="Calibri"/>
      <family val="2"/>
    </font>
    <font>
      <sz val="11"/>
      <color indexed="36"/>
      <name val="Calibri"/>
      <family val="2"/>
    </font>
    <font>
      <b/>
      <sz val="10"/>
      <name val="جêزة"/>
      <charset val="178"/>
    </font>
    <font>
      <sz val="11"/>
      <color indexed="60"/>
      <name val="Calibri"/>
      <family val="2"/>
    </font>
    <font>
      <sz val="10"/>
      <name val="Courier"/>
      <family val="3"/>
      <charset val="178"/>
    </font>
    <font>
      <sz val="10"/>
      <color indexed="8"/>
      <name val="Calibri"/>
      <family val="2"/>
    </font>
    <font>
      <sz val="11"/>
      <color indexed="17"/>
      <name val="Calibri"/>
      <family val="2"/>
    </font>
    <font>
      <b/>
      <sz val="11"/>
      <color indexed="63"/>
      <name val="Calibri"/>
      <family val="2"/>
    </font>
    <font>
      <i/>
      <sz val="11"/>
      <color indexed="63"/>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8"/>
      <name val="Calibri"/>
      <family val="2"/>
    </font>
    <font>
      <b/>
      <sz val="11"/>
      <color indexed="9"/>
      <name val="Calibri"/>
      <family val="2"/>
    </font>
    <font>
      <u/>
      <sz val="11"/>
      <color theme="10"/>
      <name val="Calibri"/>
      <family val="2"/>
    </font>
    <font>
      <b/>
      <sz val="18"/>
      <color theme="1"/>
      <name val="Calibri"/>
      <family val="2"/>
      <scheme val="minor"/>
    </font>
    <font>
      <sz val="11"/>
      <color rgb="FF9C6500"/>
      <name val="Calibri"/>
      <family val="2"/>
      <scheme val="minor"/>
    </font>
    <font>
      <sz val="24"/>
      <color theme="1"/>
      <name val="Calibri"/>
      <family val="2"/>
      <scheme val="minor"/>
    </font>
    <font>
      <b/>
      <sz val="20"/>
      <color theme="1"/>
      <name val="Calibri"/>
      <family val="2"/>
      <scheme val="minor"/>
    </font>
    <font>
      <b/>
      <sz val="20"/>
      <name val="Calibri"/>
      <family val="2"/>
    </font>
    <font>
      <sz val="16"/>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72"/>
      <color theme="1"/>
      <name val="Calibri"/>
      <family val="2"/>
      <scheme val="minor"/>
    </font>
    <font>
      <b/>
      <sz val="24"/>
      <color theme="1"/>
      <name val="Tahoma"/>
      <family val="2"/>
    </font>
    <font>
      <b/>
      <sz val="48"/>
      <color theme="1"/>
      <name val="Tahoma"/>
      <family val="2"/>
    </font>
    <font>
      <sz val="10"/>
      <color rgb="FF212529"/>
      <name val="Arial"/>
      <family val="2"/>
    </font>
    <font>
      <b/>
      <sz val="12"/>
      <color theme="0"/>
      <name val="Calibri"/>
      <family val="2"/>
      <scheme val="minor"/>
    </font>
    <font>
      <b/>
      <sz val="18"/>
      <color theme="0"/>
      <name val="Calibri"/>
      <family val="2"/>
      <scheme val="minor"/>
    </font>
    <font>
      <b/>
      <sz val="8"/>
      <color theme="1"/>
      <name val="Calibri"/>
      <family val="2"/>
      <scheme val="minor"/>
    </font>
    <font>
      <b/>
      <sz val="12"/>
      <color theme="1"/>
      <name val="Arial"/>
      <family val="2"/>
    </font>
    <font>
      <b/>
      <sz val="12"/>
      <color theme="0"/>
      <name val="Arial"/>
      <family val="2"/>
    </font>
    <font>
      <b/>
      <sz val="12"/>
      <color theme="1"/>
      <name val="Calibri"/>
      <family val="2"/>
      <scheme val="minor"/>
    </font>
    <font>
      <b/>
      <u/>
      <sz val="11"/>
      <color theme="1"/>
      <name val="Calibri"/>
      <family val="2"/>
      <scheme val="minor"/>
    </font>
    <font>
      <sz val="9"/>
      <color theme="1"/>
      <name val="Calibri"/>
      <family val="2"/>
      <scheme val="minor"/>
    </font>
    <font>
      <b/>
      <u/>
      <sz val="11"/>
      <color theme="5"/>
      <name val="Calibri"/>
      <family val="2"/>
      <scheme val="minor"/>
    </font>
    <font>
      <b/>
      <u/>
      <sz val="14"/>
      <color theme="0"/>
      <name val="Calibri"/>
      <family val="2"/>
      <scheme val="minor"/>
    </font>
    <font>
      <b/>
      <u/>
      <sz val="11"/>
      <color rgb="FF000000"/>
      <name val="Calibri"/>
      <family val="2"/>
      <scheme val="minor"/>
    </font>
    <font>
      <sz val="11"/>
      <color rgb="FF000000"/>
      <name val="Calibri"/>
      <family val="2"/>
      <scheme val="minor"/>
    </font>
    <font>
      <b/>
      <u val="double"/>
      <sz val="11"/>
      <color rgb="FF000000"/>
      <name val="Calibri"/>
      <family val="2"/>
      <scheme val="minor"/>
    </font>
    <font>
      <sz val="11"/>
      <color theme="2" tint="-9.9978637043366805E-2"/>
      <name val="Calibri"/>
      <family val="2"/>
      <scheme val="minor"/>
    </font>
    <font>
      <b/>
      <sz val="11"/>
      <color rgb="FFFFFF00"/>
      <name val="Calibri"/>
      <family val="2"/>
      <scheme val="minor"/>
    </font>
    <font>
      <b/>
      <sz val="11"/>
      <name val="Calibri"/>
      <family val="2"/>
      <scheme val="minor"/>
    </font>
    <font>
      <sz val="11"/>
      <color rgb="FF000000"/>
      <name val="Times New Roman"/>
      <family val="1"/>
    </font>
    <font>
      <sz val="20"/>
      <color theme="1"/>
      <name val="Calibri"/>
      <family val="2"/>
      <scheme val="minor"/>
    </font>
    <font>
      <sz val="20"/>
      <color rgb="FFFF0000"/>
      <name val="Calibri"/>
      <family val="2"/>
      <scheme val="minor"/>
    </font>
    <font>
      <b/>
      <i/>
      <sz val="11"/>
      <color theme="1"/>
      <name val="Calibri"/>
      <family val="2"/>
      <scheme val="minor"/>
    </font>
    <font>
      <sz val="11"/>
      <color theme="4" tint="-0.499984740745262"/>
      <name val="Calibri"/>
      <family val="2"/>
      <scheme val="minor"/>
    </font>
    <font>
      <sz val="11"/>
      <color theme="0"/>
      <name val="Calibri"/>
      <family val="2"/>
      <scheme val="minor"/>
    </font>
    <font>
      <sz val="8"/>
      <color theme="1"/>
      <name val="Calibri"/>
      <family val="2"/>
      <scheme val="minor"/>
    </font>
    <font>
      <b/>
      <sz val="14"/>
      <color theme="1"/>
      <name val="Calibri"/>
      <family val="2"/>
      <scheme val="minor"/>
    </font>
    <font>
      <b/>
      <sz val="16"/>
      <color theme="1"/>
      <name val="Calibri"/>
      <family val="2"/>
      <scheme val="minor"/>
    </font>
    <font>
      <sz val="11"/>
      <color theme="1"/>
      <name val="Calibri Light"/>
      <family val="2"/>
      <scheme val="major"/>
    </font>
    <font>
      <b/>
      <sz val="11"/>
      <color theme="0"/>
      <name val="Calibri Light"/>
      <family val="2"/>
      <scheme val="major"/>
    </font>
    <font>
      <sz val="11"/>
      <color theme="2"/>
      <name val="Calibri Light"/>
      <family val="2"/>
      <scheme val="major"/>
    </font>
    <font>
      <b/>
      <u/>
      <sz val="12"/>
      <name val="Calibri Light"/>
      <family val="2"/>
      <scheme val="major"/>
    </font>
    <font>
      <b/>
      <sz val="20"/>
      <color rgb="FFFFC000"/>
      <name val="Calibri Light"/>
      <family val="2"/>
      <scheme val="major"/>
    </font>
    <font>
      <sz val="14"/>
      <color theme="1"/>
      <name val="Calibri"/>
      <family val="2"/>
      <scheme val="minor"/>
    </font>
    <font>
      <sz val="22"/>
      <color theme="1"/>
      <name val="Calibri"/>
      <family val="2"/>
      <scheme val="minor"/>
    </font>
    <font>
      <b/>
      <sz val="12"/>
      <name val="Calibri Light"/>
      <family val="2"/>
      <scheme val="major"/>
    </font>
    <font>
      <b/>
      <u/>
      <sz val="18"/>
      <color theme="1"/>
      <name val="Calibri"/>
      <family val="2"/>
      <scheme val="minor"/>
    </font>
    <font>
      <sz val="16"/>
      <color theme="0"/>
      <name val="Calibri"/>
      <family val="2"/>
      <scheme val="minor"/>
    </font>
    <font>
      <b/>
      <sz val="22"/>
      <color theme="0"/>
      <name val="Calibri"/>
      <family val="2"/>
      <scheme val="minor"/>
    </font>
    <font>
      <sz val="22"/>
      <color theme="0"/>
      <name val="Calibri"/>
      <family val="2"/>
      <scheme val="minor"/>
    </font>
  </fonts>
  <fills count="54">
    <fill>
      <patternFill patternType="none"/>
    </fill>
    <fill>
      <patternFill patternType="gray125"/>
    </fill>
    <fill>
      <patternFill patternType="solid">
        <fgColor indexed="27"/>
      </patternFill>
    </fill>
    <fill>
      <patternFill patternType="solid">
        <fgColor indexed="52"/>
      </patternFill>
    </fill>
    <fill>
      <patternFill patternType="solid">
        <fgColor indexed="43"/>
      </patternFill>
    </fill>
    <fill>
      <patternFill patternType="solid">
        <fgColor indexed="45"/>
      </patternFill>
    </fill>
    <fill>
      <patternFill patternType="solid">
        <fgColor indexed="13"/>
      </patternFill>
    </fill>
    <fill>
      <patternFill patternType="solid">
        <fgColor indexed="29"/>
      </patternFill>
    </fill>
    <fill>
      <patternFill patternType="solid">
        <fgColor indexed="50"/>
      </patternFill>
    </fill>
    <fill>
      <patternFill patternType="solid">
        <fgColor indexed="47"/>
      </patternFill>
    </fill>
    <fill>
      <patternFill patternType="solid">
        <fgColor indexed="56"/>
      </patternFill>
    </fill>
    <fill>
      <patternFill patternType="solid">
        <fgColor indexed="54"/>
      </patternFill>
    </fill>
    <fill>
      <patternFill patternType="solid">
        <fgColor indexed="22"/>
      </patternFill>
    </fill>
    <fill>
      <patternFill patternType="solid">
        <fgColor indexed="26"/>
      </patternFill>
    </fill>
    <fill>
      <patternFill patternType="solid">
        <fgColor indexed="48"/>
      </patternFill>
    </fill>
    <fill>
      <patternFill patternType="solid">
        <fgColor rgb="FFFFEB9C"/>
      </patternFill>
    </fill>
    <fill>
      <patternFill patternType="solid">
        <fgColor theme="0"/>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2" tint="-9.9978637043366805E-2"/>
        <bgColor indexed="64"/>
      </patternFill>
    </fill>
    <fill>
      <patternFill patternType="solid">
        <fgColor rgb="FFA5F3A9"/>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249977111117893"/>
        <bgColor indexed="64"/>
      </patternFill>
    </fill>
    <fill>
      <gradientFill degree="90">
        <stop position="0">
          <color theme="0"/>
        </stop>
        <stop position="1">
          <color theme="7" tint="0.59999389629810485"/>
        </stop>
      </gradientFill>
    </fill>
    <fill>
      <gradientFill degree="90">
        <stop position="0">
          <color theme="0"/>
        </stop>
        <stop position="1">
          <color theme="4"/>
        </stop>
      </gradientFill>
    </fill>
    <fill>
      <gradientFill degree="90">
        <stop position="0">
          <color theme="0"/>
        </stop>
        <stop position="1">
          <color theme="2" tint="-0.49803155613879818"/>
        </stop>
      </gradientFill>
    </fill>
    <fill>
      <gradientFill degree="90">
        <stop position="0">
          <color theme="0"/>
        </stop>
        <stop position="1">
          <color theme="2" tint="-0.25098422193060094"/>
        </stop>
      </gradientFill>
    </fill>
    <fill>
      <patternFill patternType="solid">
        <fgColor theme="2" tint="-0.249977111117893"/>
        <bgColor indexed="64"/>
      </patternFill>
    </fill>
    <fill>
      <gradientFill degree="90">
        <stop position="0">
          <color theme="0"/>
        </stop>
        <stop position="1">
          <color theme="7" tint="0.80001220740379042"/>
        </stop>
      </gradientFill>
    </fill>
    <fill>
      <patternFill patternType="solid">
        <fgColor rgb="FFFFFFFF"/>
        <bgColor indexed="64"/>
      </patternFill>
    </fill>
    <fill>
      <patternFill patternType="solid">
        <fgColor theme="4" tint="0.59999389629810485"/>
        <bgColor indexed="64"/>
      </patternFill>
    </fill>
    <fill>
      <patternFill patternType="solid">
        <fgColor theme="9" tint="-0.499984740745262"/>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rgb="FFFF0066"/>
        <bgColor indexed="64"/>
      </patternFill>
    </fill>
    <fill>
      <patternFill patternType="solid">
        <fgColor rgb="FFCC0099"/>
        <bgColor indexed="64"/>
      </patternFill>
    </fill>
    <fill>
      <patternFill patternType="solid">
        <fgColor rgb="FFFFCCCC"/>
        <bgColor indexed="64"/>
      </patternFill>
    </fill>
    <fill>
      <patternFill patternType="solid">
        <fgColor theme="5" tint="-0.249977111117893"/>
        <bgColor indexed="64"/>
      </patternFill>
    </fill>
    <fill>
      <patternFill patternType="solid">
        <fgColor theme="1"/>
        <bgColor indexed="64"/>
      </patternFill>
    </fill>
    <fill>
      <patternFill patternType="solid">
        <fgColor rgb="FFFFC000"/>
        <bgColor indexed="64"/>
      </patternFill>
    </fill>
    <fill>
      <patternFill patternType="solid">
        <fgColor theme="5"/>
        <bgColor indexed="64"/>
      </patternFill>
    </fill>
    <fill>
      <patternFill patternType="solid">
        <fgColor rgb="FFFFFF00"/>
        <bgColor indexed="64"/>
      </patternFill>
    </fill>
    <fill>
      <patternFill patternType="solid">
        <fgColor theme="4" tint="0.39997558519241921"/>
        <bgColor theme="7"/>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bottom style="double">
        <color indexed="34"/>
      </bottom>
      <diagonal/>
    </border>
    <border>
      <left style="thin">
        <color indexed="22"/>
      </left>
      <right style="thin">
        <color indexed="22"/>
      </right>
      <top style="thin">
        <color indexed="22"/>
      </top>
      <bottom style="thin">
        <color indexed="2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mediumDashed">
        <color theme="0"/>
      </top>
      <bottom/>
      <diagonal/>
    </border>
    <border>
      <left style="thin">
        <color indexed="64"/>
      </left>
      <right/>
      <top style="thin">
        <color indexed="64"/>
      </top>
      <bottom style="thin">
        <color indexed="64"/>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top/>
      <bottom style="medium">
        <color theme="1" tint="4.9989318521683403E-2"/>
      </bottom>
      <diagonal/>
    </border>
    <border>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Dashed">
        <color rgb="FFFFC000"/>
      </right>
      <top style="thin">
        <color indexed="64"/>
      </top>
      <bottom style="thin">
        <color indexed="64"/>
      </bottom>
      <diagonal/>
    </border>
    <border>
      <left style="thin">
        <color indexed="64"/>
      </left>
      <right style="mediumDashed">
        <color rgb="FFFFC000"/>
      </right>
      <top style="thin">
        <color indexed="64"/>
      </top>
      <bottom/>
      <diagonal/>
    </border>
    <border>
      <left style="thick">
        <color theme="7" tint="-0.249977111117893"/>
      </left>
      <right style="mediumDashed">
        <color rgb="FFFFC000"/>
      </right>
      <top style="thick">
        <color theme="7" tint="-0.249977111117893"/>
      </top>
      <bottom style="mediumDashed">
        <color rgb="FFFFC000"/>
      </bottom>
      <diagonal/>
    </border>
    <border>
      <left style="mediumDashed">
        <color rgb="FFFFC000"/>
      </left>
      <right style="mediumDashed">
        <color rgb="FFFFC000"/>
      </right>
      <top style="thick">
        <color theme="7" tint="-0.249977111117893"/>
      </top>
      <bottom style="mediumDashed">
        <color rgb="FFFFC000"/>
      </bottom>
      <diagonal/>
    </border>
    <border>
      <left style="mediumDashed">
        <color rgb="FFFFC000"/>
      </left>
      <right style="thick">
        <color theme="7" tint="-0.249977111117893"/>
      </right>
      <top style="thick">
        <color theme="7" tint="-0.249977111117893"/>
      </top>
      <bottom style="mediumDashed">
        <color rgb="FFFFC000"/>
      </bottom>
      <diagonal/>
    </border>
    <border>
      <left style="thick">
        <color theme="7" tint="-0.249977111117893"/>
      </left>
      <right style="mediumDashed">
        <color rgb="FFFFC000"/>
      </right>
      <top style="mediumDashed">
        <color rgb="FFFFC000"/>
      </top>
      <bottom style="thick">
        <color theme="7" tint="-0.249977111117893"/>
      </bottom>
      <diagonal/>
    </border>
    <border>
      <left style="mediumDashed">
        <color rgb="FFFFC000"/>
      </left>
      <right style="mediumDashed">
        <color rgb="FFFFC000"/>
      </right>
      <top style="mediumDashed">
        <color rgb="FFFFC000"/>
      </top>
      <bottom style="thick">
        <color theme="7" tint="-0.249977111117893"/>
      </bottom>
      <diagonal/>
    </border>
    <border>
      <left style="mediumDashed">
        <color rgb="FFFFC000"/>
      </left>
      <right style="thick">
        <color theme="7" tint="-0.249977111117893"/>
      </right>
      <top style="mediumDashed">
        <color rgb="FFFFC000"/>
      </top>
      <bottom style="thick">
        <color theme="7" tint="-0.249977111117893"/>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right/>
      <top style="thick">
        <color theme="7" tint="-0.249977111117893"/>
      </top>
      <bottom/>
      <diagonal/>
    </border>
    <border>
      <left style="thin">
        <color theme="0"/>
      </left>
      <right style="thin">
        <color theme="0"/>
      </right>
      <top style="thin">
        <color theme="0"/>
      </top>
      <bottom style="thin">
        <color theme="0"/>
      </bottom>
      <diagonal/>
    </border>
    <border>
      <left/>
      <right style="medium">
        <color theme="1" tint="4.9989318521683403E-2"/>
      </right>
      <top/>
      <bottom/>
      <diagonal/>
    </border>
    <border>
      <left style="thin">
        <color indexed="64"/>
      </left>
      <right style="mediumDashed">
        <color rgb="FFFFC000"/>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FFC000"/>
      </left>
      <right style="thin">
        <color rgb="FFFFC000"/>
      </right>
      <top style="thin">
        <color rgb="FFFFC000"/>
      </top>
      <bottom style="thin">
        <color rgb="FFFFC000"/>
      </bottom>
      <diagonal/>
    </border>
    <border>
      <left/>
      <right/>
      <top/>
      <bottom style="thin">
        <color rgb="FFFFC000"/>
      </bottom>
      <diagonal/>
    </border>
    <border>
      <left/>
      <right/>
      <top style="thin">
        <color rgb="FFFFC000"/>
      </top>
      <bottom/>
      <diagonal/>
    </border>
    <border>
      <left style="thin">
        <color rgb="FFFFC000"/>
      </left>
      <right/>
      <top style="thin">
        <color rgb="FFFFC000"/>
      </top>
      <bottom style="thin">
        <color rgb="FFFFC000"/>
      </bottom>
      <diagonal/>
    </border>
    <border>
      <left/>
      <right/>
      <top style="thin">
        <color rgb="FFFFC000"/>
      </top>
      <bottom style="thin">
        <color rgb="FFFFC000"/>
      </bottom>
      <diagonal/>
    </border>
    <border>
      <left style="thin">
        <color theme="8" tint="-0.249977111117893"/>
      </left>
      <right style="thin">
        <color theme="8" tint="-0.249977111117893"/>
      </right>
      <top style="thin">
        <color theme="8" tint="-0.249977111117893"/>
      </top>
      <bottom style="thin">
        <color theme="8" tint="-0.249977111117893"/>
      </bottom>
      <diagonal/>
    </border>
    <border>
      <left/>
      <right/>
      <top style="medium">
        <color theme="0"/>
      </top>
      <bottom/>
      <diagonal/>
    </border>
  </borders>
  <cellStyleXfs count="232">
    <xf numFmtId="0" fontId="0"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0" fontId="4" fillId="0" borderId="0"/>
    <xf numFmtId="0" fontId="1" fillId="0" borderId="0"/>
    <xf numFmtId="0" fontId="1" fillId="0" borderId="0"/>
    <xf numFmtId="0" fontId="6" fillId="0" borderId="0"/>
    <xf numFmtId="0" fontId="6" fillId="0" borderId="0"/>
    <xf numFmtId="0" fontId="5" fillId="0" borderId="0"/>
    <xf numFmtId="166" fontId="4" fillId="0" borderId="0" applyFont="0" applyFill="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12" borderId="2" applyNumberFormat="0" applyAlignment="0" applyProtection="0"/>
    <xf numFmtId="0" fontId="10" fillId="12" borderId="2" applyNumberFormat="0" applyAlignment="0" applyProtection="0"/>
    <xf numFmtId="0" fontId="10" fillId="12" borderId="2" applyNumberFormat="0" applyAlignment="0" applyProtection="0"/>
    <xf numFmtId="0" fontId="10" fillId="12"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3" fillId="13" borderId="4" applyNumberFormat="0" applyFont="0" applyAlignment="0" applyProtection="0"/>
    <xf numFmtId="0" fontId="3" fillId="13" borderId="4" applyNumberFormat="0" applyFont="0" applyAlignment="0" applyProtection="0"/>
    <xf numFmtId="0" fontId="3" fillId="13" borderId="4" applyNumberFormat="0" applyFont="0" applyAlignment="0" applyProtection="0"/>
    <xf numFmtId="0" fontId="3" fillId="13" borderId="4" applyNumberFormat="0" applyFont="0" applyAlignment="0" applyProtection="0"/>
    <xf numFmtId="0" fontId="11" fillId="8" borderId="2" applyNumberFormat="0" applyAlignment="0" applyProtection="0"/>
    <xf numFmtId="0" fontId="11" fillId="8" borderId="2" applyNumberFormat="0" applyAlignment="0" applyProtection="0"/>
    <xf numFmtId="0" fontId="11" fillId="8" borderId="2" applyNumberFormat="0" applyAlignment="0" applyProtection="0"/>
    <xf numFmtId="0" fontId="11" fillId="8" borderId="2" applyNumberFormat="0" applyAlignment="0" applyProtection="0"/>
    <xf numFmtId="167" fontId="4" fillId="0" borderId="0" applyFont="0" applyFill="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68" fontId="4" fillId="0" borderId="0" applyFont="0" applyFill="0" applyBorder="0" applyAlignment="0" applyProtection="0"/>
    <xf numFmtId="0" fontId="13" fillId="0" borderId="0" applyNumberFormat="0" applyBorder="0">
      <alignment horizontal="right"/>
    </xf>
    <xf numFmtId="0" fontId="14" fillId="8"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1" fontId="2" fillId="0" borderId="0"/>
    <xf numFmtId="0" fontId="4" fillId="0" borderId="0"/>
    <xf numFmtId="0" fontId="5" fillId="0" borderId="0"/>
    <xf numFmtId="0" fontId="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applyNumberFormat="0" applyFill="0" applyBorder="0" applyProtection="0"/>
    <xf numFmtId="0" fontId="1" fillId="0" borderId="0"/>
    <xf numFmtId="0" fontId="6" fillId="0" borderId="0"/>
    <xf numFmtId="0" fontId="4" fillId="0" borderId="0"/>
    <xf numFmtId="169" fontId="2" fillId="0" borderId="0"/>
    <xf numFmtId="0" fontId="2" fillId="0" borderId="0"/>
    <xf numFmtId="0" fontId="4" fillId="0" borderId="0"/>
    <xf numFmtId="0" fontId="2" fillId="0" borderId="0"/>
    <xf numFmtId="0" fontId="4" fillId="0" borderId="0"/>
    <xf numFmtId="0" fontId="4" fillId="0" borderId="0"/>
    <xf numFmtId="0" fontId="1" fillId="0" borderId="0"/>
    <xf numFmtId="169" fontId="2" fillId="0" borderId="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8" fillId="12" borderId="2" applyNumberFormat="0" applyAlignment="0" applyProtection="0"/>
    <xf numFmtId="0" fontId="18" fillId="12" borderId="2" applyNumberFormat="0" applyAlignment="0" applyProtection="0"/>
    <xf numFmtId="0" fontId="18" fillId="12" borderId="2" applyNumberFormat="0" applyAlignment="0" applyProtection="0"/>
    <xf numFmtId="0" fontId="18" fillId="12" borderId="2"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0" borderId="8" applyNumberFormat="0" applyFill="0" applyAlignment="0" applyProtection="0"/>
    <xf numFmtId="0" fontId="24" fillId="0" borderId="8" applyNumberFormat="0" applyFill="0" applyAlignment="0" applyProtection="0"/>
    <xf numFmtId="0" fontId="24" fillId="0" borderId="8" applyNumberFormat="0" applyFill="0" applyAlignment="0" applyProtection="0"/>
    <xf numFmtId="0" fontId="24" fillId="0" borderId="8" applyNumberFormat="0" applyFill="0" applyAlignment="0" applyProtection="0"/>
    <xf numFmtId="0" fontId="25" fillId="12" borderId="9" applyNumberFormat="0" applyAlignment="0" applyProtection="0"/>
    <xf numFmtId="0" fontId="25" fillId="12" borderId="9" applyNumberFormat="0" applyAlignment="0" applyProtection="0"/>
    <xf numFmtId="0" fontId="25" fillId="12" borderId="9" applyNumberFormat="0" applyAlignment="0" applyProtection="0"/>
    <xf numFmtId="0" fontId="25" fillId="12" borderId="9" applyNumberFormat="0" applyAlignment="0" applyProtection="0"/>
    <xf numFmtId="0" fontId="4" fillId="0" borderId="0"/>
    <xf numFmtId="170" fontId="4" fillId="0" borderId="0" applyFont="0" applyFill="0" applyBorder="0" applyAlignment="0" applyProtection="0"/>
    <xf numFmtId="171" fontId="4" fillId="0" borderId="0" applyFont="0" applyFill="0" applyBorder="0" applyAlignment="0" applyProtection="0"/>
    <xf numFmtId="172" fontId="4" fillId="0" borderId="0" applyFont="0" applyFill="0" applyBorder="0" applyAlignment="0" applyProtection="0"/>
    <xf numFmtId="173" fontId="4" fillId="0" borderId="0" applyFont="0" applyFill="0" applyBorder="0" applyAlignment="0" applyProtection="0"/>
    <xf numFmtId="164" fontId="1" fillId="0" borderId="0" applyFont="0" applyFill="0" applyBorder="0" applyAlignment="0" applyProtection="0"/>
    <xf numFmtId="164" fontId="4" fillId="0" borderId="0" applyFont="0" applyFill="0" applyBorder="0" applyAlignment="0" applyProtection="0"/>
    <xf numFmtId="0" fontId="26" fillId="0" borderId="0" applyNumberFormat="0" applyFill="0" applyBorder="0" applyAlignment="0" applyProtection="0">
      <alignment vertical="top"/>
      <protection locked="0"/>
    </xf>
    <xf numFmtId="174" fontId="4" fillId="0" borderId="0" applyFont="0" applyFill="0" applyBorder="0" applyAlignment="0" applyProtection="0"/>
    <xf numFmtId="0" fontId="1" fillId="0" borderId="0"/>
    <xf numFmtId="0" fontId="28" fillId="15"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297">
    <xf numFmtId="0" fontId="0" fillId="0" borderId="0" xfId="0"/>
    <xf numFmtId="0" fontId="0" fillId="0" borderId="0" xfId="0" applyAlignment="1">
      <alignment horizontal="center"/>
    </xf>
    <xf numFmtId="0" fontId="30" fillId="0" borderId="1" xfId="0" applyFont="1" applyBorder="1" applyAlignment="1">
      <alignment horizontal="center" vertical="center"/>
    </xf>
    <xf numFmtId="17" fontId="30" fillId="0" borderId="1" xfId="0" applyNumberFormat="1" applyFont="1" applyBorder="1" applyAlignment="1">
      <alignment horizontal="center" vertical="center" wrapText="1"/>
    </xf>
    <xf numFmtId="17" fontId="30" fillId="0" borderId="1" xfId="0" applyNumberFormat="1" applyFont="1" applyBorder="1" applyAlignment="1">
      <alignment horizontal="center" vertical="center"/>
    </xf>
    <xf numFmtId="0" fontId="29" fillId="16" borderId="0" xfId="0" applyFont="1" applyFill="1" applyAlignment="1">
      <alignment vertical="center"/>
    </xf>
    <xf numFmtId="0" fontId="31" fillId="0" borderId="1" xfId="0" applyFont="1" applyBorder="1" applyAlignment="1">
      <alignment horizontal="center" vertical="center"/>
    </xf>
    <xf numFmtId="0" fontId="30" fillId="21" borderId="1" xfId="0" applyFont="1" applyFill="1" applyBorder="1" applyAlignment="1">
      <alignment horizontal="center" vertical="center" wrapText="1"/>
    </xf>
    <xf numFmtId="0" fontId="30" fillId="27" borderId="1" xfId="0" applyFont="1" applyFill="1" applyBorder="1" applyAlignment="1">
      <alignment horizontal="center" vertical="center" wrapText="1"/>
    </xf>
    <xf numFmtId="0" fontId="30" fillId="28" borderId="1" xfId="0" applyFont="1" applyFill="1" applyBorder="1" applyAlignment="1">
      <alignment horizontal="center" vertical="center" wrapText="1"/>
    </xf>
    <xf numFmtId="0" fontId="30" fillId="30" borderId="1" xfId="0" applyFont="1" applyFill="1" applyBorder="1" applyAlignment="1">
      <alignment horizontal="center" vertical="center"/>
    </xf>
    <xf numFmtId="0" fontId="30" fillId="32" borderId="1" xfId="0" applyFont="1" applyFill="1" applyBorder="1" applyAlignment="1">
      <alignment horizontal="center" vertical="center" wrapText="1"/>
    </xf>
    <xf numFmtId="0" fontId="30" fillId="33" borderId="1" xfId="0" applyFont="1" applyFill="1" applyBorder="1" applyAlignment="1">
      <alignment horizontal="center" vertical="center" wrapText="1"/>
    </xf>
    <xf numFmtId="0" fontId="30" fillId="17" borderId="1" xfId="0" applyFont="1" applyFill="1" applyBorder="1" applyAlignment="1">
      <alignment horizontal="center" vertical="center" wrapText="1"/>
    </xf>
    <xf numFmtId="0" fontId="30" fillId="18" borderId="1" xfId="0" applyFont="1" applyFill="1" applyBorder="1" applyAlignment="1">
      <alignment horizontal="left" vertical="center" wrapText="1"/>
    </xf>
    <xf numFmtId="0" fontId="37" fillId="18" borderId="1" xfId="0" applyFont="1" applyFill="1" applyBorder="1" applyAlignment="1">
      <alignment horizontal="center" vertical="center"/>
    </xf>
    <xf numFmtId="0" fontId="30" fillId="0" borderId="0" xfId="0" applyFont="1" applyAlignment="1">
      <alignment vertical="center"/>
    </xf>
    <xf numFmtId="0" fontId="38" fillId="37" borderId="1" xfId="0" applyFont="1" applyFill="1" applyBorder="1" applyAlignment="1">
      <alignment horizontal="center" vertical="center"/>
    </xf>
    <xf numFmtId="0" fontId="38" fillId="20" borderId="1" xfId="0" applyFont="1" applyFill="1" applyBorder="1" applyAlignment="1">
      <alignment horizontal="center" vertical="center"/>
    </xf>
    <xf numFmtId="0" fontId="38" fillId="35" borderId="1" xfId="0" applyFont="1" applyFill="1" applyBorder="1" applyAlignment="1">
      <alignment horizontal="center" vertical="center"/>
    </xf>
    <xf numFmtId="0" fontId="38" fillId="23" borderId="1" xfId="0" applyFont="1" applyFill="1" applyBorder="1" applyAlignment="1">
      <alignment horizontal="center" vertical="center" wrapText="1"/>
    </xf>
    <xf numFmtId="0" fontId="38" fillId="21" borderId="1" xfId="0" applyFont="1" applyFill="1" applyBorder="1" applyAlignment="1">
      <alignment horizontal="center" vertical="center"/>
    </xf>
    <xf numFmtId="0" fontId="38" fillId="36" borderId="1" xfId="0" applyFont="1" applyFill="1" applyBorder="1" applyAlignment="1">
      <alignment horizontal="center" vertical="center"/>
    </xf>
    <xf numFmtId="0" fontId="38" fillId="22" borderId="1" xfId="0" applyFont="1" applyFill="1" applyBorder="1" applyAlignment="1">
      <alignment horizontal="center" vertical="center"/>
    </xf>
    <xf numFmtId="0" fontId="38" fillId="25" borderId="1" xfId="0" applyFont="1" applyFill="1" applyBorder="1" applyAlignment="1">
      <alignment horizontal="center" vertical="center"/>
    </xf>
    <xf numFmtId="0" fontId="38" fillId="39" borderId="1" xfId="0" applyFont="1" applyFill="1" applyBorder="1" applyAlignment="1">
      <alignment horizontal="center" vertical="center"/>
    </xf>
    <xf numFmtId="0" fontId="38" fillId="17" borderId="1" xfId="0" applyFont="1" applyFill="1" applyBorder="1" applyAlignment="1">
      <alignment horizontal="center" vertical="center"/>
    </xf>
    <xf numFmtId="0" fontId="0" fillId="0" borderId="22" xfId="0" applyBorder="1"/>
    <xf numFmtId="0" fontId="0" fillId="16" borderId="1" xfId="0" applyFill="1" applyBorder="1" applyAlignment="1">
      <alignment horizontal="center" vertical="center"/>
    </xf>
    <xf numFmtId="0" fontId="0" fillId="16" borderId="18" xfId="0" applyFill="1" applyBorder="1" applyAlignment="1">
      <alignment horizontal="center" vertical="center"/>
    </xf>
    <xf numFmtId="0" fontId="0" fillId="16" borderId="12" xfId="0" applyFill="1" applyBorder="1" applyAlignment="1">
      <alignment horizontal="center" vertical="center"/>
    </xf>
    <xf numFmtId="0" fontId="0" fillId="16" borderId="21" xfId="0" applyFill="1" applyBorder="1" applyAlignment="1">
      <alignment horizontal="center" vertical="center"/>
    </xf>
    <xf numFmtId="10" fontId="0" fillId="16" borderId="23" xfId="0" applyNumberFormat="1" applyFill="1" applyBorder="1" applyAlignment="1">
      <alignment horizontal="center" vertical="center"/>
    </xf>
    <xf numFmtId="10" fontId="0" fillId="16" borderId="10" xfId="0" applyNumberFormat="1" applyFill="1" applyBorder="1" applyAlignment="1">
      <alignment horizontal="center" vertical="center"/>
    </xf>
    <xf numFmtId="0" fontId="0" fillId="0" borderId="12" xfId="0" applyBorder="1"/>
    <xf numFmtId="0" fontId="39" fillId="40" borderId="21" xfId="0" applyFont="1" applyFill="1" applyBorder="1" applyAlignment="1">
      <alignment horizontal="center" vertical="center" wrapText="1"/>
    </xf>
    <xf numFmtId="0" fontId="39" fillId="0" borderId="1" xfId="0" applyFont="1" applyBorder="1" applyAlignment="1">
      <alignment horizontal="center" vertical="center" wrapText="1"/>
    </xf>
    <xf numFmtId="0" fontId="39" fillId="23" borderId="23" xfId="0" applyFont="1" applyFill="1" applyBorder="1" applyAlignment="1">
      <alignment horizontal="center" vertical="center" wrapText="1"/>
    </xf>
    <xf numFmtId="0" fontId="0" fillId="17" borderId="14" xfId="0" applyFill="1" applyBorder="1" applyAlignment="1">
      <alignment horizontal="center" vertical="center"/>
    </xf>
    <xf numFmtId="0" fontId="0" fillId="18" borderId="19" xfId="0" applyFill="1" applyBorder="1" applyAlignment="1">
      <alignment horizontal="center" vertical="center"/>
    </xf>
    <xf numFmtId="0" fontId="0" fillId="17" borderId="13" xfId="0" applyFill="1" applyBorder="1" applyAlignment="1">
      <alignment horizontal="center" vertical="center"/>
    </xf>
    <xf numFmtId="0" fontId="44" fillId="45" borderId="33" xfId="0" applyFont="1" applyFill="1" applyBorder="1" applyAlignment="1">
      <alignment horizontal="center" vertical="center" wrapText="1"/>
    </xf>
    <xf numFmtId="0" fontId="44" fillId="45" borderId="1" xfId="0" applyFont="1" applyFill="1" applyBorder="1" applyAlignment="1">
      <alignment horizontal="center" vertical="center" wrapText="1"/>
    </xf>
    <xf numFmtId="0" fontId="44" fillId="45" borderId="34" xfId="0" applyFont="1" applyFill="1" applyBorder="1" applyAlignment="1">
      <alignment horizontal="center" vertical="center" wrapText="1"/>
    </xf>
    <xf numFmtId="0" fontId="43" fillId="47" borderId="33" xfId="0" applyFont="1" applyFill="1" applyBorder="1" applyAlignment="1">
      <alignment horizontal="center" vertical="center" wrapText="1"/>
    </xf>
    <xf numFmtId="0" fontId="43" fillId="47" borderId="1" xfId="0" applyFont="1" applyFill="1" applyBorder="1" applyAlignment="1">
      <alignment horizontal="center" vertical="center" wrapText="1"/>
    </xf>
    <xf numFmtId="0" fontId="43" fillId="47" borderId="34" xfId="0" applyFont="1" applyFill="1" applyBorder="1" applyAlignment="1">
      <alignment horizontal="center" vertical="center" wrapText="1"/>
    </xf>
    <xf numFmtId="0" fontId="0" fillId="0" borderId="1" xfId="0" applyBorder="1"/>
    <xf numFmtId="0" fontId="0" fillId="0" borderId="1" xfId="0" applyBorder="1" applyAlignment="1">
      <alignment vertical="center"/>
    </xf>
    <xf numFmtId="175" fontId="0" fillId="0" borderId="1" xfId="0" applyNumberFormat="1" applyBorder="1"/>
    <xf numFmtId="0" fontId="0" fillId="0" borderId="21" xfId="0" applyBorder="1"/>
    <xf numFmtId="0" fontId="0" fillId="0" borderId="23" xfId="0" applyBorder="1"/>
    <xf numFmtId="175" fontId="0" fillId="0" borderId="23" xfId="0" applyNumberFormat="1" applyBorder="1"/>
    <xf numFmtId="0" fontId="42" fillId="0" borderId="20" xfId="0" applyFont="1" applyBorder="1" applyAlignment="1">
      <alignment horizontal="center" vertical="center" wrapText="1"/>
    </xf>
    <xf numFmtId="0" fontId="42" fillId="0" borderId="15" xfId="0" applyFont="1" applyBorder="1" applyAlignment="1">
      <alignment horizontal="center" vertical="center" wrapText="1"/>
    </xf>
    <xf numFmtId="175" fontId="0" fillId="0" borderId="18" xfId="0" applyNumberFormat="1" applyBorder="1"/>
    <xf numFmtId="175" fontId="0" fillId="0" borderId="10" xfId="0" applyNumberFormat="1" applyBorder="1"/>
    <xf numFmtId="0" fontId="48" fillId="19" borderId="17" xfId="0" applyFont="1" applyFill="1" applyBorder="1" applyAlignment="1">
      <alignment horizontal="center" vertical="center"/>
    </xf>
    <xf numFmtId="0" fontId="51" fillId="0" borderId="21" xfId="0" applyFont="1" applyBorder="1" applyAlignment="1">
      <alignment vertical="center" wrapText="1"/>
    </xf>
    <xf numFmtId="0" fontId="51" fillId="0" borderId="12" xfId="0" applyFont="1" applyBorder="1" applyAlignment="1">
      <alignment vertical="center" wrapText="1"/>
    </xf>
    <xf numFmtId="10" fontId="53" fillId="0" borderId="1" xfId="0" applyNumberFormat="1" applyFont="1" applyBorder="1" applyAlignment="1">
      <alignment vertical="center" wrapText="1"/>
    </xf>
    <xf numFmtId="10" fontId="53" fillId="0" borderId="1" xfId="0" applyNumberFormat="1" applyFont="1" applyBorder="1"/>
    <xf numFmtId="10" fontId="53" fillId="0" borderId="38" xfId="0" applyNumberFormat="1" applyFont="1" applyBorder="1"/>
    <xf numFmtId="10" fontId="53" fillId="0" borderId="18" xfId="0" applyNumberFormat="1" applyFont="1" applyBorder="1" applyAlignment="1">
      <alignment vertical="center" wrapText="1"/>
    </xf>
    <xf numFmtId="10" fontId="53" fillId="0" borderId="18" xfId="0" applyNumberFormat="1" applyFont="1" applyBorder="1"/>
    <xf numFmtId="10" fontId="53" fillId="48" borderId="18" xfId="0" applyNumberFormat="1" applyFont="1" applyFill="1" applyBorder="1" applyAlignment="1">
      <alignment vertical="center" wrapText="1"/>
    </xf>
    <xf numFmtId="10" fontId="53" fillId="48" borderId="18" xfId="0" applyNumberFormat="1" applyFont="1" applyFill="1" applyBorder="1"/>
    <xf numFmtId="10" fontId="53" fillId="48" borderId="39" xfId="0" applyNumberFormat="1" applyFont="1" applyFill="1" applyBorder="1"/>
    <xf numFmtId="10" fontId="0" fillId="0" borderId="0" xfId="0" applyNumberFormat="1"/>
    <xf numFmtId="0" fontId="56" fillId="0" borderId="33" xfId="0" applyFont="1" applyBorder="1" applyAlignment="1">
      <alignment horizontal="left" vertical="center" wrapText="1" indent="1"/>
    </xf>
    <xf numFmtId="0" fontId="56" fillId="0" borderId="35" xfId="0" applyFont="1" applyBorder="1" applyAlignment="1">
      <alignment horizontal="left" vertical="center" wrapText="1" indent="1"/>
    </xf>
    <xf numFmtId="0" fontId="47" fillId="0" borderId="1" xfId="0" applyFont="1" applyBorder="1"/>
    <xf numFmtId="0" fontId="35" fillId="24" borderId="46" xfId="0" applyFont="1" applyFill="1" applyBorder="1"/>
    <xf numFmtId="0" fontId="0" fillId="0" borderId="18" xfId="0" applyBorder="1"/>
    <xf numFmtId="0" fontId="57" fillId="0" borderId="1" xfId="0" applyFont="1" applyBorder="1"/>
    <xf numFmtId="0" fontId="57" fillId="0" borderId="1" xfId="0" applyFont="1" applyBorder="1" applyAlignment="1">
      <alignment horizontal="center"/>
    </xf>
    <xf numFmtId="0" fontId="57" fillId="0" borderId="21" xfId="0" applyFont="1" applyBorder="1"/>
    <xf numFmtId="0" fontId="57" fillId="0" borderId="20" xfId="0" applyFont="1" applyBorder="1"/>
    <xf numFmtId="0" fontId="57" fillId="0" borderId="36" xfId="0" applyFont="1" applyBorder="1"/>
    <xf numFmtId="0" fontId="57" fillId="0" borderId="36" xfId="0" applyFont="1" applyBorder="1" applyAlignment="1">
      <alignment horizontal="center"/>
    </xf>
    <xf numFmtId="10" fontId="58" fillId="0" borderId="1" xfId="0" applyNumberFormat="1" applyFont="1" applyBorder="1"/>
    <xf numFmtId="10" fontId="58" fillId="0" borderId="36" xfId="0" applyNumberFormat="1" applyFont="1" applyBorder="1"/>
    <xf numFmtId="10" fontId="58" fillId="0" borderId="23" xfId="0" applyNumberFormat="1" applyFont="1" applyBorder="1"/>
    <xf numFmtId="0" fontId="57" fillId="0" borderId="23" xfId="0" applyFont="1" applyBorder="1"/>
    <xf numFmtId="0" fontId="57" fillId="0" borderId="50" xfId="0" applyFont="1" applyBorder="1"/>
    <xf numFmtId="0" fontId="47" fillId="0" borderId="18" xfId="0" applyFont="1" applyBorder="1"/>
    <xf numFmtId="0" fontId="30" fillId="0" borderId="1" xfId="0" applyFont="1" applyBorder="1" applyAlignment="1">
      <alignment horizontal="center" vertical="center" wrapText="1"/>
    </xf>
    <xf numFmtId="0" fontId="30" fillId="0" borderId="1" xfId="0" applyFont="1" applyBorder="1" applyAlignment="1">
      <alignment horizontal="left" vertical="center" wrapText="1"/>
    </xf>
    <xf numFmtId="0" fontId="0" fillId="43" borderId="1" xfId="0" applyFill="1" applyBorder="1"/>
    <xf numFmtId="0" fontId="0" fillId="16" borderId="1" xfId="0" applyFill="1" applyBorder="1"/>
    <xf numFmtId="176" fontId="0" fillId="0" borderId="1" xfId="228" applyNumberFormat="1" applyFont="1" applyBorder="1"/>
    <xf numFmtId="3" fontId="0" fillId="16" borderId="1" xfId="0" applyNumberFormat="1" applyFill="1" applyBorder="1"/>
    <xf numFmtId="176" fontId="0" fillId="0" borderId="1" xfId="0" applyNumberFormat="1" applyBorder="1"/>
    <xf numFmtId="43" fontId="0" fillId="0" borderId="1" xfId="228" applyFont="1" applyBorder="1"/>
    <xf numFmtId="9" fontId="0" fillId="16" borderId="1" xfId="226" applyFont="1" applyFill="1" applyBorder="1"/>
    <xf numFmtId="9" fontId="0" fillId="0" borderId="1" xfId="226" applyFont="1" applyBorder="1"/>
    <xf numFmtId="9" fontId="0" fillId="0" borderId="1" xfId="0" applyNumberFormat="1" applyBorder="1"/>
    <xf numFmtId="0" fontId="0" fillId="0" borderId="1" xfId="0" applyBorder="1" applyAlignment="1">
      <alignment horizontal="center"/>
    </xf>
    <xf numFmtId="0" fontId="30" fillId="38" borderId="1" xfId="0" applyFont="1" applyFill="1" applyBorder="1" applyAlignment="1">
      <alignment horizontal="center" vertical="center" wrapText="1"/>
    </xf>
    <xf numFmtId="0" fontId="30" fillId="26" borderId="1" xfId="0" applyFont="1" applyFill="1" applyBorder="1" applyAlignment="1">
      <alignment horizontal="center" vertical="center" wrapText="1"/>
    </xf>
    <xf numFmtId="0" fontId="30" fillId="29" borderId="1" xfId="0" applyFont="1" applyFill="1" applyBorder="1" applyAlignment="1">
      <alignment horizontal="center" vertical="center" wrapText="1"/>
    </xf>
    <xf numFmtId="0" fontId="30" fillId="31" borderId="1" xfId="0" applyFont="1" applyFill="1" applyBorder="1" applyAlignment="1">
      <alignment horizontal="center" vertical="center" wrapText="1"/>
    </xf>
    <xf numFmtId="0" fontId="32" fillId="32" borderId="0" xfId="0" applyFont="1" applyFill="1" applyAlignment="1">
      <alignment horizontal="center" vertical="top" wrapText="1"/>
    </xf>
    <xf numFmtId="0" fontId="30" fillId="38" borderId="1" xfId="0" applyFont="1" applyFill="1" applyBorder="1" applyAlignment="1">
      <alignment horizontal="center" vertical="center"/>
    </xf>
    <xf numFmtId="0" fontId="30" fillId="0" borderId="18" xfId="0" applyFont="1" applyBorder="1" applyAlignment="1">
      <alignment horizontal="center" vertical="center"/>
    </xf>
    <xf numFmtId="0" fontId="30" fillId="0" borderId="10" xfId="0" applyFont="1" applyBorder="1" applyAlignment="1">
      <alignment horizontal="center" vertical="center"/>
    </xf>
    <xf numFmtId="0" fontId="30" fillId="0" borderId="11" xfId="0" applyFont="1" applyBorder="1" applyAlignment="1">
      <alignment horizontal="center" vertical="center"/>
    </xf>
    <xf numFmtId="0" fontId="30" fillId="0" borderId="12" xfId="0" applyFont="1" applyBorder="1" applyAlignment="1">
      <alignment horizontal="center" vertical="center"/>
    </xf>
    <xf numFmtId="0" fontId="30" fillId="0" borderId="19" xfId="0" applyFont="1" applyBorder="1" applyAlignment="1">
      <alignment horizontal="center" vertical="center"/>
    </xf>
    <xf numFmtId="0" fontId="30" fillId="0" borderId="13" xfId="0" applyFont="1" applyBorder="1" applyAlignment="1">
      <alignment horizontal="center" vertical="center"/>
    </xf>
    <xf numFmtId="0" fontId="30" fillId="0" borderId="0" xfId="0" applyFont="1" applyAlignment="1">
      <alignment horizontal="center" vertical="center"/>
    </xf>
    <xf numFmtId="0" fontId="30" fillId="0" borderId="14" xfId="0" applyFont="1" applyBorder="1" applyAlignment="1">
      <alignment horizontal="center" vertical="center"/>
    </xf>
    <xf numFmtId="0" fontId="30" fillId="0" borderId="20" xfId="0" applyFont="1" applyBorder="1" applyAlignment="1">
      <alignment horizontal="center" vertical="center"/>
    </xf>
    <xf numFmtId="0" fontId="30" fillId="0" borderId="15" xfId="0" applyFont="1" applyBorder="1" applyAlignment="1">
      <alignment horizontal="center" vertical="center"/>
    </xf>
    <xf numFmtId="0" fontId="30" fillId="0" borderId="16" xfId="0" applyFont="1" applyBorder="1" applyAlignment="1">
      <alignment horizontal="center" vertical="center"/>
    </xf>
    <xf numFmtId="0" fontId="30" fillId="0" borderId="17" xfId="0" applyFont="1" applyBorder="1" applyAlignment="1">
      <alignment horizontal="center" vertical="center"/>
    </xf>
    <xf numFmtId="0" fontId="61" fillId="49" borderId="0" xfId="0" applyFont="1" applyFill="1" applyAlignment="1">
      <alignment vertical="center"/>
    </xf>
    <xf numFmtId="0" fontId="40" fillId="0" borderId="16" xfId="0" applyFont="1" applyBorder="1" applyAlignment="1">
      <alignment horizontal="center" vertical="center" wrapText="1"/>
    </xf>
    <xf numFmtId="10" fontId="53" fillId="0" borderId="20" xfId="0" applyNumberFormat="1" applyFont="1" applyBorder="1" applyAlignment="1">
      <alignment vertical="center" wrapText="1"/>
    </xf>
    <xf numFmtId="10" fontId="53" fillId="48" borderId="20" xfId="0" applyNumberFormat="1" applyFont="1" applyFill="1" applyBorder="1" applyAlignment="1">
      <alignment vertical="center" wrapText="1"/>
    </xf>
    <xf numFmtId="10" fontId="53" fillId="48" borderId="20" xfId="0" applyNumberFormat="1" applyFont="1" applyFill="1" applyBorder="1"/>
    <xf numFmtId="10" fontId="53" fillId="0" borderId="20" xfId="0" applyNumberFormat="1" applyFont="1" applyBorder="1"/>
    <xf numFmtId="10" fontId="53" fillId="48" borderId="59" xfId="0" applyNumberFormat="1" applyFont="1" applyFill="1" applyBorder="1"/>
    <xf numFmtId="0" fontId="40" fillId="0" borderId="57" xfId="0" applyFont="1" applyBorder="1" applyAlignment="1">
      <alignment horizontal="center" vertical="center" wrapText="1"/>
    </xf>
    <xf numFmtId="0" fontId="67" fillId="19" borderId="69" xfId="0" applyFont="1" applyFill="1" applyBorder="1" applyAlignment="1">
      <alignment horizontal="center" vertical="center" wrapText="1"/>
    </xf>
    <xf numFmtId="0" fontId="69" fillId="48" borderId="74" xfId="0" applyFont="1" applyFill="1" applyBorder="1" applyAlignment="1">
      <alignment horizontal="center" vertical="center" wrapText="1"/>
    </xf>
    <xf numFmtId="0" fontId="69" fillId="51" borderId="74" xfId="0" applyFont="1" applyFill="1" applyBorder="1" applyAlignment="1">
      <alignment horizontal="center" vertical="center" wrapText="1"/>
    </xf>
    <xf numFmtId="0" fontId="66" fillId="29" borderId="69" xfId="0" applyFont="1" applyFill="1" applyBorder="1" applyAlignment="1">
      <alignment horizontal="center" vertical="center"/>
    </xf>
    <xf numFmtId="0" fontId="66" fillId="29" borderId="69" xfId="0" applyFont="1" applyFill="1" applyBorder="1" applyAlignment="1">
      <alignment horizontal="center" vertical="center" wrapText="1"/>
    </xf>
    <xf numFmtId="0" fontId="67" fillId="19" borderId="72" xfId="0" applyFont="1" applyFill="1" applyBorder="1" applyAlignment="1">
      <alignment horizontal="center" vertical="center"/>
    </xf>
    <xf numFmtId="10" fontId="33" fillId="29" borderId="69" xfId="0" applyNumberFormat="1" applyFont="1" applyFill="1" applyBorder="1" applyAlignment="1">
      <alignment horizontal="center"/>
    </xf>
    <xf numFmtId="9" fontId="66" fillId="29" borderId="69" xfId="0" applyNumberFormat="1" applyFont="1" applyFill="1" applyBorder="1" applyAlignment="1">
      <alignment horizontal="center" vertical="center" wrapText="1"/>
    </xf>
    <xf numFmtId="0" fontId="65" fillId="0" borderId="0" xfId="0" applyFont="1" applyAlignment="1">
      <alignment horizontal="center" vertical="center"/>
    </xf>
    <xf numFmtId="10" fontId="65" fillId="0" borderId="0" xfId="0" applyNumberFormat="1" applyFont="1" applyAlignment="1">
      <alignment horizontal="center" vertical="center"/>
    </xf>
    <xf numFmtId="0" fontId="63" fillId="0" borderId="17" xfId="0" applyFont="1" applyBorder="1" applyAlignment="1">
      <alignment horizontal="center" vertical="center"/>
    </xf>
    <xf numFmtId="0" fontId="63" fillId="0" borderId="15" xfId="0" applyFont="1" applyBorder="1" applyAlignment="1">
      <alignment horizontal="center" vertical="center"/>
    </xf>
    <xf numFmtId="0" fontId="63" fillId="0" borderId="21" xfId="0" applyFont="1" applyBorder="1" applyAlignment="1">
      <alignment horizontal="center" vertical="center"/>
    </xf>
    <xf numFmtId="0" fontId="63" fillId="0" borderId="23" xfId="0" applyFont="1" applyBorder="1" applyAlignment="1">
      <alignment horizontal="center" vertical="center"/>
    </xf>
    <xf numFmtId="0" fontId="63" fillId="0" borderId="12" xfId="0" applyFont="1" applyBorder="1" applyAlignment="1">
      <alignment horizontal="center" vertical="center"/>
    </xf>
    <xf numFmtId="0" fontId="63" fillId="0" borderId="10" xfId="0" applyFont="1" applyBorder="1" applyAlignment="1">
      <alignment horizontal="center" vertical="center"/>
    </xf>
    <xf numFmtId="0" fontId="63" fillId="0" borderId="1" xfId="0" applyFont="1" applyBorder="1" applyAlignment="1">
      <alignment horizontal="center" vertical="center"/>
    </xf>
    <xf numFmtId="9" fontId="0" fillId="0" borderId="0" xfId="226" applyFont="1" applyAlignment="1">
      <alignment horizontal="center"/>
    </xf>
    <xf numFmtId="0" fontId="70" fillId="0" borderId="0" xfId="0" applyFont="1"/>
    <xf numFmtId="0" fontId="71" fillId="51" borderId="0" xfId="0" applyFont="1" applyFill="1" applyAlignment="1">
      <alignment horizontal="center" vertical="center"/>
    </xf>
    <xf numFmtId="9" fontId="70" fillId="0" borderId="0" xfId="226" applyFont="1" applyAlignment="1">
      <alignment horizontal="center"/>
    </xf>
    <xf numFmtId="0" fontId="70" fillId="0" borderId="21" xfId="0" applyFont="1" applyBorder="1" applyAlignment="1">
      <alignment horizontal="center" vertical="center"/>
    </xf>
    <xf numFmtId="0" fontId="35" fillId="52" borderId="0" xfId="0" applyFont="1" applyFill="1" applyAlignment="1">
      <alignment horizontal="center"/>
    </xf>
    <xf numFmtId="0" fontId="0" fillId="52" borderId="0" xfId="0" applyFill="1" applyAlignment="1">
      <alignment horizontal="center"/>
    </xf>
    <xf numFmtId="0" fontId="70" fillId="0" borderId="17" xfId="0" applyFont="1" applyBorder="1" applyAlignment="1">
      <alignment horizontal="center" vertical="center"/>
    </xf>
    <xf numFmtId="0" fontId="68" fillId="52" borderId="0" xfId="0" applyFont="1" applyFill="1" applyAlignment="1">
      <alignment horizontal="center" vertical="center"/>
    </xf>
    <xf numFmtId="0" fontId="35" fillId="52" borderId="0" xfId="0" applyFont="1" applyFill="1" applyAlignment="1">
      <alignment horizontal="center" vertical="center"/>
    </xf>
    <xf numFmtId="0" fontId="0" fillId="52" borderId="0" xfId="0" applyFill="1" applyAlignment="1">
      <alignment horizontal="center" vertical="center"/>
    </xf>
    <xf numFmtId="0" fontId="0" fillId="0" borderId="0" xfId="0" applyAlignment="1">
      <alignment vertical="center"/>
    </xf>
    <xf numFmtId="0" fontId="72" fillId="52" borderId="0" xfId="0" applyFont="1" applyFill="1" applyAlignment="1">
      <alignment horizontal="center" vertical="center"/>
    </xf>
    <xf numFmtId="0" fontId="0" fillId="0" borderId="0" xfId="0" applyAlignment="1">
      <alignment vertical="top" wrapText="1"/>
    </xf>
    <xf numFmtId="0" fontId="0" fillId="0" borderId="0" xfId="0" applyAlignment="1">
      <alignment vertical="top"/>
    </xf>
    <xf numFmtId="0" fontId="64" fillId="29" borderId="1" xfId="0" applyFont="1" applyFill="1" applyBorder="1" applyAlignment="1">
      <alignment vertical="center"/>
    </xf>
    <xf numFmtId="10" fontId="32" fillId="29" borderId="1" xfId="0" applyNumberFormat="1" applyFont="1" applyFill="1" applyBorder="1" applyAlignment="1">
      <alignment horizontal="center" vertical="center"/>
    </xf>
    <xf numFmtId="0" fontId="32" fillId="29" borderId="1" xfId="0" applyFont="1" applyFill="1" applyBorder="1" applyAlignment="1">
      <alignment horizontal="center" vertical="center"/>
    </xf>
    <xf numFmtId="9" fontId="32" fillId="29" borderId="1" xfId="226" applyFont="1" applyFill="1" applyBorder="1" applyAlignment="1">
      <alignment horizontal="center" vertical="center"/>
    </xf>
    <xf numFmtId="9" fontId="32" fillId="29" borderId="1" xfId="0" applyNumberFormat="1" applyFont="1" applyFill="1" applyBorder="1" applyAlignment="1">
      <alignment horizontal="center" vertical="center"/>
    </xf>
    <xf numFmtId="0" fontId="64" fillId="53" borderId="1" xfId="0" applyFont="1" applyFill="1" applyBorder="1" applyAlignment="1">
      <alignment horizontal="center" vertical="center" wrapText="1"/>
    </xf>
    <xf numFmtId="9" fontId="64" fillId="53" borderId="1" xfId="226" applyFont="1" applyFill="1" applyBorder="1" applyAlignment="1">
      <alignment horizontal="center" vertical="center" wrapText="1"/>
    </xf>
    <xf numFmtId="0" fontId="32" fillId="29" borderId="1" xfId="0" applyFont="1" applyFill="1" applyBorder="1" applyAlignment="1">
      <alignment vertical="center"/>
    </xf>
    <xf numFmtId="9" fontId="32" fillId="29" borderId="1" xfId="0" applyNumberFormat="1" applyFont="1" applyFill="1" applyBorder="1" applyAlignment="1">
      <alignment vertical="center"/>
    </xf>
    <xf numFmtId="10" fontId="32" fillId="29" borderId="1" xfId="0" applyNumberFormat="1" applyFont="1" applyFill="1" applyBorder="1" applyAlignment="1">
      <alignment vertical="center"/>
    </xf>
    <xf numFmtId="0" fontId="75" fillId="19" borderId="1" xfId="0" applyFont="1" applyFill="1" applyBorder="1" applyAlignment="1">
      <alignment horizontal="center" vertical="center"/>
    </xf>
    <xf numFmtId="0" fontId="76" fillId="19" borderId="1" xfId="0" applyFont="1" applyFill="1" applyBorder="1" applyAlignment="1">
      <alignment horizontal="center" vertical="center"/>
    </xf>
    <xf numFmtId="10" fontId="32" fillId="29" borderId="1" xfId="228" applyNumberFormat="1" applyFont="1" applyFill="1" applyBorder="1" applyAlignment="1">
      <alignment horizontal="center" vertical="center"/>
    </xf>
    <xf numFmtId="0" fontId="27" fillId="0" borderId="0" xfId="0" applyFont="1" applyAlignment="1">
      <alignment horizontal="center"/>
    </xf>
    <xf numFmtId="0" fontId="27" fillId="0" borderId="0" xfId="0" applyFont="1" applyAlignment="1">
      <alignment horizontal="center" wrapText="1"/>
    </xf>
    <xf numFmtId="0" fontId="36" fillId="34" borderId="1" xfId="0" applyFont="1" applyFill="1" applyBorder="1" applyAlignment="1">
      <alignment horizontal="center" vertical="center" textRotation="90" wrapText="1"/>
    </xf>
    <xf numFmtId="0" fontId="30" fillId="0" borderId="1" xfId="0" applyFont="1" applyBorder="1" applyAlignment="1">
      <alignment horizontal="center" vertical="center" wrapText="1"/>
    </xf>
    <xf numFmtId="0" fontId="30" fillId="0" borderId="1" xfId="0" applyFont="1" applyBorder="1" applyAlignment="1">
      <alignment horizontal="left" vertical="center" wrapText="1"/>
    </xf>
    <xf numFmtId="0" fontId="30" fillId="0" borderId="1" xfId="0" applyFont="1" applyBorder="1" applyAlignment="1">
      <alignment horizontal="left" vertical="center"/>
    </xf>
    <xf numFmtId="0" fontId="41" fillId="41" borderId="24" xfId="0" applyFont="1" applyFill="1" applyBorder="1" applyAlignment="1">
      <alignment horizontal="center"/>
    </xf>
    <xf numFmtId="0" fontId="41" fillId="41" borderId="25" xfId="0" applyFont="1" applyFill="1" applyBorder="1" applyAlignment="1">
      <alignment horizontal="center"/>
    </xf>
    <xf numFmtId="0" fontId="41" fillId="41" borderId="26" xfId="0" applyFont="1" applyFill="1" applyBorder="1" applyAlignment="1">
      <alignment horizontal="center"/>
    </xf>
    <xf numFmtId="0" fontId="41" fillId="41" borderId="27" xfId="0" applyFont="1" applyFill="1" applyBorder="1" applyAlignment="1">
      <alignment horizontal="center"/>
    </xf>
    <xf numFmtId="0" fontId="41" fillId="41" borderId="28" xfId="0" applyFont="1" applyFill="1" applyBorder="1" applyAlignment="1">
      <alignment horizontal="center"/>
    </xf>
    <xf numFmtId="0" fontId="41" fillId="41" borderId="29" xfId="0" applyFont="1" applyFill="1" applyBorder="1" applyAlignment="1">
      <alignment horizontal="center"/>
    </xf>
    <xf numFmtId="0" fontId="59" fillId="0" borderId="0" xfId="0" applyFont="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62" fillId="0" borderId="0" xfId="0" applyFont="1" applyAlignment="1">
      <alignment horizontal="center" vertical="center" wrapText="1"/>
    </xf>
    <xf numFmtId="0" fontId="0" fillId="0" borderId="0" xfId="0" applyAlignment="1">
      <alignment horizontal="left" vertical="center" wrapText="1"/>
    </xf>
    <xf numFmtId="0" fontId="0" fillId="0" borderId="60" xfId="0" applyBorder="1" applyAlignment="1">
      <alignment horizontal="center"/>
    </xf>
    <xf numFmtId="0" fontId="0" fillId="0" borderId="61" xfId="0" applyBorder="1" applyAlignment="1">
      <alignment horizontal="center"/>
    </xf>
    <xf numFmtId="0" fontId="54" fillId="44" borderId="47" xfId="0" applyFont="1" applyFill="1" applyBorder="1" applyAlignment="1">
      <alignment horizontal="center"/>
    </xf>
    <xf numFmtId="0" fontId="54" fillId="44" borderId="48" xfId="0" applyFont="1" applyFill="1" applyBorder="1" applyAlignment="1">
      <alignment horizontal="center"/>
    </xf>
    <xf numFmtId="0" fontId="54" fillId="44" borderId="49" xfId="0" applyFont="1" applyFill="1" applyBorder="1" applyAlignment="1">
      <alignment horizontal="center"/>
    </xf>
    <xf numFmtId="0" fontId="55" fillId="29" borderId="15" xfId="0" applyFont="1" applyFill="1" applyBorder="1" applyAlignment="1">
      <alignment horizontal="center"/>
    </xf>
    <xf numFmtId="0" fontId="55" fillId="29" borderId="16" xfId="0" applyFont="1" applyFill="1" applyBorder="1" applyAlignment="1">
      <alignment horizontal="center"/>
    </xf>
    <xf numFmtId="0" fontId="55" fillId="29" borderId="17" xfId="0" applyFont="1" applyFill="1" applyBorder="1" applyAlignment="1">
      <alignment horizontal="center"/>
    </xf>
    <xf numFmtId="0" fontId="35" fillId="26" borderId="15" xfId="0" applyFont="1" applyFill="1" applyBorder="1" applyAlignment="1">
      <alignment horizontal="center"/>
    </xf>
    <xf numFmtId="0" fontId="35" fillId="26" borderId="16" xfId="0" applyFont="1" applyFill="1" applyBorder="1" applyAlignment="1">
      <alignment horizontal="center"/>
    </xf>
    <xf numFmtId="0" fontId="35" fillId="26" borderId="17" xfId="0" applyFont="1" applyFill="1" applyBorder="1" applyAlignment="1">
      <alignment horizontal="center"/>
    </xf>
    <xf numFmtId="0" fontId="43" fillId="46" borderId="30" xfId="0" applyFont="1" applyFill="1" applyBorder="1" applyAlignment="1">
      <alignment horizontal="center" vertical="center"/>
    </xf>
    <xf numFmtId="0" fontId="43" fillId="46" borderId="31" xfId="0" applyFont="1" applyFill="1" applyBorder="1" applyAlignment="1">
      <alignment horizontal="center" vertical="center"/>
    </xf>
    <xf numFmtId="0" fontId="43" fillId="46" borderId="32" xfId="0" applyFont="1" applyFill="1" applyBorder="1" applyAlignment="1">
      <alignment horizontal="center" vertical="center"/>
    </xf>
    <xf numFmtId="0" fontId="45" fillId="47" borderId="35" xfId="0" applyFont="1" applyFill="1" applyBorder="1" applyAlignment="1">
      <alignment horizontal="center" vertical="center"/>
    </xf>
    <xf numFmtId="0" fontId="45" fillId="47" borderId="36" xfId="0" applyFont="1" applyFill="1" applyBorder="1" applyAlignment="1">
      <alignment horizontal="center" vertical="center"/>
    </xf>
    <xf numFmtId="0" fontId="45" fillId="47" borderId="37" xfId="0" applyFont="1" applyFill="1" applyBorder="1" applyAlignment="1">
      <alignment horizontal="center" vertical="center"/>
    </xf>
    <xf numFmtId="0" fontId="32" fillId="0" borderId="55" xfId="0" applyFont="1" applyBorder="1" applyAlignment="1">
      <alignment horizontal="center" vertical="center" wrapText="1"/>
    </xf>
    <xf numFmtId="0" fontId="32" fillId="0" borderId="0" xfId="0" applyFont="1" applyAlignment="1">
      <alignment horizontal="center" vertical="center" wrapText="1"/>
    </xf>
    <xf numFmtId="0" fontId="0" fillId="0" borderId="11" xfId="0" applyBorder="1" applyAlignment="1">
      <alignment horizontal="center" vertical="center" wrapText="1"/>
    </xf>
    <xf numFmtId="0" fontId="41" fillId="44" borderId="10" xfId="0" applyFont="1" applyFill="1" applyBorder="1" applyAlignment="1">
      <alignment horizontal="center" vertical="center" wrapText="1"/>
    </xf>
    <xf numFmtId="0" fontId="41" fillId="44" borderId="11" xfId="0" applyFont="1" applyFill="1" applyBorder="1" applyAlignment="1">
      <alignment horizontal="center" vertical="center" wrapText="1"/>
    </xf>
    <xf numFmtId="0" fontId="41" fillId="44" borderId="12" xfId="0" applyFont="1" applyFill="1" applyBorder="1" applyAlignment="1">
      <alignment horizontal="center" vertical="center" wrapText="1"/>
    </xf>
    <xf numFmtId="0" fontId="41" fillId="44" borderId="15" xfId="0" applyFont="1" applyFill="1" applyBorder="1" applyAlignment="1">
      <alignment horizontal="center" vertical="center" wrapText="1"/>
    </xf>
    <xf numFmtId="0" fontId="41" fillId="44" borderId="16" xfId="0" applyFont="1" applyFill="1" applyBorder="1" applyAlignment="1">
      <alignment horizontal="center" vertical="center" wrapText="1"/>
    </xf>
    <xf numFmtId="0" fontId="41" fillId="44" borderId="17" xfId="0" applyFont="1" applyFill="1" applyBorder="1" applyAlignment="1">
      <alignment horizontal="center" vertical="center" wrapText="1"/>
    </xf>
    <xf numFmtId="10" fontId="0" fillId="43" borderId="10" xfId="0" applyNumberFormat="1" applyFill="1" applyBorder="1" applyAlignment="1">
      <alignment horizontal="center" vertical="center" wrapText="1"/>
    </xf>
    <xf numFmtId="10" fontId="0" fillId="43" borderId="12" xfId="0" applyNumberFormat="1" applyFill="1" applyBorder="1" applyAlignment="1">
      <alignment horizontal="center" vertical="center" wrapText="1"/>
    </xf>
    <xf numFmtId="10" fontId="0" fillId="43" borderId="15" xfId="0" applyNumberFormat="1" applyFill="1" applyBorder="1" applyAlignment="1">
      <alignment horizontal="center" vertical="center" wrapText="1"/>
    </xf>
    <xf numFmtId="10" fontId="0" fillId="43" borderId="17" xfId="0" applyNumberFormat="1" applyFill="1" applyBorder="1" applyAlignment="1">
      <alignment horizontal="center" vertical="center" wrapText="1"/>
    </xf>
    <xf numFmtId="10" fontId="0" fillId="0" borderId="10" xfId="0" applyNumberFormat="1" applyBorder="1" applyAlignment="1">
      <alignment horizontal="center" vertical="center" wrapText="1"/>
    </xf>
    <xf numFmtId="10" fontId="0" fillId="0" borderId="12" xfId="0" applyNumberFormat="1" applyBorder="1" applyAlignment="1">
      <alignment horizontal="center" vertical="center" wrapText="1"/>
    </xf>
    <xf numFmtId="10" fontId="0" fillId="0" borderId="15" xfId="0" applyNumberFormat="1" applyBorder="1" applyAlignment="1">
      <alignment horizontal="center" vertical="center" wrapText="1"/>
    </xf>
    <xf numFmtId="10" fontId="0" fillId="0" borderId="17" xfId="0" applyNumberFormat="1" applyBorder="1" applyAlignment="1">
      <alignment horizontal="center" vertical="center" wrapText="1"/>
    </xf>
    <xf numFmtId="0" fontId="0" fillId="26" borderId="10" xfId="0" applyFill="1" applyBorder="1" applyAlignment="1">
      <alignment horizontal="center" vertical="center" wrapText="1"/>
    </xf>
    <xf numFmtId="0" fontId="0" fillId="26" borderId="12" xfId="0" applyFill="1" applyBorder="1" applyAlignment="1">
      <alignment horizontal="center" vertical="center" wrapText="1"/>
    </xf>
    <xf numFmtId="0" fontId="0" fillId="26" borderId="15" xfId="0" applyFill="1" applyBorder="1" applyAlignment="1">
      <alignment horizontal="center" vertical="center" wrapText="1"/>
    </xf>
    <xf numFmtId="0" fontId="0" fillId="26" borderId="17" xfId="0" applyFill="1" applyBorder="1" applyAlignment="1">
      <alignment horizontal="center" vertical="center" wrapText="1"/>
    </xf>
    <xf numFmtId="9" fontId="0" fillId="43" borderId="10" xfId="226" applyFont="1" applyFill="1" applyBorder="1" applyAlignment="1">
      <alignment horizontal="center" vertical="center"/>
    </xf>
    <xf numFmtId="9" fontId="0" fillId="43" borderId="12" xfId="226" applyFont="1" applyFill="1" applyBorder="1" applyAlignment="1">
      <alignment horizontal="center" vertical="center"/>
    </xf>
    <xf numFmtId="9" fontId="0" fillId="43" borderId="15" xfId="226" applyFont="1" applyFill="1" applyBorder="1" applyAlignment="1">
      <alignment horizontal="center" vertical="center"/>
    </xf>
    <xf numFmtId="9" fontId="0" fillId="43" borderId="17" xfId="226" applyFont="1" applyFill="1" applyBorder="1" applyAlignment="1">
      <alignment horizontal="center" vertical="center"/>
    </xf>
    <xf numFmtId="9" fontId="0" fillId="0" borderId="10" xfId="226" applyFont="1" applyBorder="1" applyAlignment="1">
      <alignment horizontal="center" vertical="center"/>
    </xf>
    <xf numFmtId="9" fontId="0" fillId="0" borderId="12" xfId="226" applyFont="1" applyBorder="1" applyAlignment="1">
      <alignment horizontal="center" vertical="center"/>
    </xf>
    <xf numFmtId="9" fontId="0" fillId="0" borderId="15" xfId="226" applyFont="1" applyBorder="1" applyAlignment="1">
      <alignment horizontal="center" vertical="center"/>
    </xf>
    <xf numFmtId="9" fontId="0" fillId="0" borderId="17" xfId="226" applyFont="1" applyBorder="1" applyAlignment="1">
      <alignment horizontal="center" vertical="center"/>
    </xf>
    <xf numFmtId="0" fontId="33" fillId="42" borderId="10" xfId="0" applyFont="1" applyFill="1" applyBorder="1" applyAlignment="1">
      <alignment horizontal="center" vertical="center" wrapText="1"/>
    </xf>
    <xf numFmtId="0" fontId="33" fillId="42" borderId="12" xfId="0" applyFont="1" applyFill="1" applyBorder="1" applyAlignment="1">
      <alignment horizontal="center" vertical="center" wrapText="1"/>
    </xf>
    <xf numFmtId="0" fontId="33" fillId="42" borderId="15" xfId="0" applyFont="1" applyFill="1" applyBorder="1" applyAlignment="1">
      <alignment horizontal="center" vertical="center" wrapText="1"/>
    </xf>
    <xf numFmtId="0" fontId="33" fillId="42" borderId="17" xfId="0" applyFont="1" applyFill="1" applyBorder="1" applyAlignment="1">
      <alignment horizontal="center" vertical="center" wrapText="1"/>
    </xf>
    <xf numFmtId="0" fontId="35" fillId="20" borderId="10" xfId="0" applyFont="1" applyFill="1" applyBorder="1" applyAlignment="1">
      <alignment horizontal="center" vertical="center" wrapText="1"/>
    </xf>
    <xf numFmtId="0" fontId="35" fillId="20" borderId="12" xfId="0" applyFont="1" applyFill="1" applyBorder="1" applyAlignment="1">
      <alignment horizontal="center" vertical="center" wrapText="1"/>
    </xf>
    <xf numFmtId="0" fontId="35" fillId="20" borderId="15" xfId="0" applyFont="1" applyFill="1" applyBorder="1" applyAlignment="1">
      <alignment horizontal="center" vertical="center" wrapText="1"/>
    </xf>
    <xf numFmtId="0" fontId="35" fillId="20" borderId="17" xfId="0" applyFont="1" applyFill="1" applyBorder="1" applyAlignment="1">
      <alignment horizontal="center" vertical="center" wrapText="1"/>
    </xf>
    <xf numFmtId="0" fontId="34" fillId="41" borderId="0" xfId="0" applyFont="1" applyFill="1" applyAlignment="1">
      <alignment horizontal="center"/>
    </xf>
    <xf numFmtId="0" fontId="34" fillId="41" borderId="16" xfId="0" applyFont="1" applyFill="1" applyBorder="1" applyAlignment="1">
      <alignment horizontal="center"/>
    </xf>
    <xf numFmtId="0" fontId="46" fillId="0" borderId="0" xfId="0" applyFont="1" applyAlignment="1">
      <alignment horizontal="center" vertical="center" wrapText="1"/>
    </xf>
    <xf numFmtId="0" fontId="0" fillId="0" borderId="56" xfId="0" applyBorder="1" applyAlignment="1">
      <alignment horizontal="center"/>
    </xf>
    <xf numFmtId="0" fontId="0" fillId="0" borderId="0" xfId="0" applyAlignment="1">
      <alignment horizontal="center"/>
    </xf>
    <xf numFmtId="0" fontId="49" fillId="44" borderId="24" xfId="0" applyFont="1" applyFill="1" applyBorder="1" applyAlignment="1">
      <alignment horizontal="center" vertical="center" wrapText="1"/>
    </xf>
    <xf numFmtId="0" fontId="50" fillId="44" borderId="25" xfId="0" applyFont="1" applyFill="1" applyBorder="1" applyAlignment="1">
      <alignment horizontal="center" vertical="center" wrapText="1"/>
    </xf>
    <xf numFmtId="0" fontId="50" fillId="44" borderId="26" xfId="0" applyFont="1" applyFill="1" applyBorder="1" applyAlignment="1">
      <alignment horizontal="center" vertical="center" wrapText="1"/>
    </xf>
    <xf numFmtId="0" fontId="50" fillId="44" borderId="27" xfId="0" applyFont="1" applyFill="1" applyBorder="1" applyAlignment="1">
      <alignment horizontal="center" vertical="center" wrapText="1"/>
    </xf>
    <xf numFmtId="0" fontId="50" fillId="44" borderId="0" xfId="0" applyFont="1" applyFill="1" applyAlignment="1">
      <alignment horizontal="center" vertical="center" wrapText="1"/>
    </xf>
    <xf numFmtId="0" fontId="50" fillId="44" borderId="58" xfId="0" applyFont="1" applyFill="1" applyBorder="1" applyAlignment="1">
      <alignment horizontal="center" vertical="center" wrapText="1"/>
    </xf>
    <xf numFmtId="0" fontId="52" fillId="44" borderId="40" xfId="0" applyFont="1" applyFill="1" applyBorder="1" applyAlignment="1">
      <alignment horizontal="center" vertical="center" wrapText="1"/>
    </xf>
    <xf numFmtId="0" fontId="52" fillId="44" borderId="41" xfId="0" applyFont="1" applyFill="1" applyBorder="1" applyAlignment="1">
      <alignment horizontal="center" vertical="center" wrapText="1"/>
    </xf>
    <xf numFmtId="0" fontId="52" fillId="44" borderId="42" xfId="0" applyFont="1" applyFill="1" applyBorder="1" applyAlignment="1">
      <alignment horizontal="center" vertical="center" wrapText="1"/>
    </xf>
    <xf numFmtId="0" fontId="52" fillId="44" borderId="43" xfId="0" applyFont="1" applyFill="1" applyBorder="1" applyAlignment="1">
      <alignment horizontal="center" vertical="center" wrapText="1"/>
    </xf>
    <xf numFmtId="0" fontId="52" fillId="44" borderId="44" xfId="0" applyFont="1" applyFill="1" applyBorder="1" applyAlignment="1">
      <alignment horizontal="center" vertical="center" wrapText="1"/>
    </xf>
    <xf numFmtId="0" fontId="52" fillId="44" borderId="45" xfId="0" applyFont="1" applyFill="1" applyBorder="1" applyAlignment="1">
      <alignment horizontal="center" vertical="center" wrapText="1"/>
    </xf>
    <xf numFmtId="0" fontId="60" fillId="16" borderId="52" xfId="0" applyFont="1" applyFill="1" applyBorder="1" applyAlignment="1">
      <alignment horizontal="center" vertical="center"/>
    </xf>
    <xf numFmtId="0" fontId="60" fillId="16" borderId="53" xfId="0" applyFont="1" applyFill="1" applyBorder="1" applyAlignment="1">
      <alignment horizontal="center" vertical="center"/>
    </xf>
    <xf numFmtId="0" fontId="60" fillId="16" borderId="54" xfId="0" applyFont="1" applyFill="1" applyBorder="1" applyAlignment="1">
      <alignment horizontal="center" vertical="center"/>
    </xf>
    <xf numFmtId="0" fontId="0" fillId="0" borderId="23" xfId="0" applyBorder="1" applyAlignment="1">
      <alignment horizontal="center"/>
    </xf>
    <xf numFmtId="0" fontId="0" fillId="0" borderId="51" xfId="0" applyBorder="1" applyAlignment="1">
      <alignment horizontal="center"/>
    </xf>
    <xf numFmtId="0" fontId="0" fillId="0" borderId="21" xfId="0" applyBorder="1" applyAlignment="1">
      <alignment horizontal="center"/>
    </xf>
    <xf numFmtId="0" fontId="0" fillId="0" borderId="11" xfId="0" applyBorder="1" applyAlignment="1">
      <alignment horizontal="center" vertical="center"/>
    </xf>
    <xf numFmtId="0" fontId="74" fillId="49" borderId="0" xfId="0" applyFont="1" applyFill="1" applyAlignment="1">
      <alignment horizontal="center" vertical="center" wrapText="1"/>
    </xf>
    <xf numFmtId="49" fontId="64" fillId="0" borderId="62" xfId="0" applyNumberFormat="1" applyFont="1" applyBorder="1" applyAlignment="1">
      <alignment horizontal="center" vertical="top" wrapText="1"/>
    </xf>
    <xf numFmtId="49" fontId="64" fillId="0" borderId="55" xfId="0" applyNumberFormat="1" applyFont="1" applyBorder="1" applyAlignment="1">
      <alignment horizontal="center" vertical="top"/>
    </xf>
    <xf numFmtId="49" fontId="64" fillId="0" borderId="64" xfId="0" applyNumberFormat="1" applyFont="1" applyBorder="1" applyAlignment="1">
      <alignment horizontal="center" vertical="top"/>
    </xf>
    <xf numFmtId="49" fontId="64" fillId="0" borderId="63" xfId="0" applyNumberFormat="1" applyFont="1" applyBorder="1" applyAlignment="1">
      <alignment horizontal="center" vertical="top"/>
    </xf>
    <xf numFmtId="49" fontId="64" fillId="0" borderId="0" xfId="0" applyNumberFormat="1" applyFont="1" applyAlignment="1">
      <alignment horizontal="center" vertical="top"/>
    </xf>
    <xf numFmtId="49" fontId="64" fillId="0" borderId="65" xfId="0" applyNumberFormat="1" applyFont="1" applyBorder="1" applyAlignment="1">
      <alignment horizontal="center" vertical="top"/>
    </xf>
    <xf numFmtId="49" fontId="64" fillId="0" borderId="66" xfId="0" applyNumberFormat="1" applyFont="1" applyBorder="1" applyAlignment="1">
      <alignment horizontal="center" vertical="top"/>
    </xf>
    <xf numFmtId="49" fontId="64" fillId="0" borderId="67" xfId="0" applyNumberFormat="1" applyFont="1" applyBorder="1" applyAlignment="1">
      <alignment horizontal="center" vertical="top"/>
    </xf>
    <xf numFmtId="49" fontId="64" fillId="0" borderId="68" xfId="0" applyNumberFormat="1" applyFont="1" applyBorder="1" applyAlignment="1">
      <alignment horizontal="center" vertical="top"/>
    </xf>
    <xf numFmtId="0" fontId="0" fillId="0" borderId="75" xfId="0" applyBorder="1" applyAlignment="1">
      <alignment horizontal="center" wrapText="1"/>
    </xf>
    <xf numFmtId="0" fontId="0" fillId="0" borderId="0" xfId="0" applyAlignment="1">
      <alignment horizontal="center" wrapText="1"/>
    </xf>
    <xf numFmtId="0" fontId="68" fillId="50" borderId="73" xfId="0" applyFont="1" applyFill="1" applyBorder="1" applyAlignment="1">
      <alignment horizontal="center" vertical="center"/>
    </xf>
    <xf numFmtId="0" fontId="68" fillId="50" borderId="70" xfId="0" applyFont="1" applyFill="1" applyBorder="1" applyAlignment="1">
      <alignment horizontal="center" vertical="center"/>
    </xf>
    <xf numFmtId="0" fontId="68" fillId="50" borderId="71" xfId="0" applyFont="1" applyFill="1" applyBorder="1" applyAlignment="1">
      <alignment horizontal="center" vertical="center" wrapText="1"/>
    </xf>
    <xf numFmtId="0" fontId="68" fillId="50" borderId="0" xfId="0" applyFont="1" applyFill="1" applyAlignment="1">
      <alignment horizontal="center" vertical="center" wrapText="1"/>
    </xf>
    <xf numFmtId="0" fontId="68" fillId="50" borderId="71" xfId="0" applyFont="1" applyFill="1" applyBorder="1" applyAlignment="1">
      <alignment horizontal="center" vertical="center"/>
    </xf>
    <xf numFmtId="0" fontId="0" fillId="0" borderId="0" xfId="0" applyAlignment="1">
      <alignment horizontal="left" vertical="top" wrapText="1"/>
    </xf>
    <xf numFmtId="0" fontId="75" fillId="19" borderId="23" xfId="0" applyFont="1" applyFill="1" applyBorder="1" applyAlignment="1">
      <alignment horizontal="center" vertical="center" wrapText="1"/>
    </xf>
    <xf numFmtId="0" fontId="75" fillId="19" borderId="21" xfId="0" applyFont="1" applyFill="1" applyBorder="1" applyAlignment="1">
      <alignment horizontal="center" vertical="center" wrapText="1"/>
    </xf>
    <xf numFmtId="0" fontId="75" fillId="19" borderId="1" xfId="0" applyFont="1" applyFill="1" applyBorder="1" applyAlignment="1">
      <alignment horizontal="center" vertical="center"/>
    </xf>
    <xf numFmtId="0" fontId="76" fillId="19" borderId="1" xfId="0" applyFont="1" applyFill="1" applyBorder="1" applyAlignment="1">
      <alignment horizontal="center" vertical="center"/>
    </xf>
    <xf numFmtId="0" fontId="76" fillId="19" borderId="23" xfId="0" applyFont="1" applyFill="1" applyBorder="1" applyAlignment="1">
      <alignment horizontal="center" vertical="center"/>
    </xf>
    <xf numFmtId="0" fontId="76" fillId="19" borderId="21" xfId="0" applyFont="1" applyFill="1" applyBorder="1" applyAlignment="1">
      <alignment horizontal="center" vertical="center"/>
    </xf>
    <xf numFmtId="0" fontId="0" fillId="0" borderId="62" xfId="0" applyBorder="1" applyAlignment="1">
      <alignment horizontal="center"/>
    </xf>
    <xf numFmtId="0" fontId="0" fillId="0" borderId="55" xfId="0" applyBorder="1" applyAlignment="1">
      <alignment horizontal="center"/>
    </xf>
    <xf numFmtId="0" fontId="0" fillId="0" borderId="64" xfId="0" applyBorder="1" applyAlignment="1">
      <alignment horizontal="center"/>
    </xf>
    <xf numFmtId="0" fontId="0" fillId="0" borderId="63" xfId="0" applyBorder="1" applyAlignment="1">
      <alignment horizontal="center"/>
    </xf>
    <xf numFmtId="0" fontId="0" fillId="0" borderId="0"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0" fillId="0" borderId="68" xfId="0" applyBorder="1" applyAlignment="1">
      <alignment horizontal="center"/>
    </xf>
  </cellXfs>
  <cellStyles count="232">
    <cellStyle name="20 % - Accent1 2" xfId="14" xr:uid="{00000000-0005-0000-0000-000000000000}"/>
    <cellStyle name="20 % - Accent1 2 2" xfId="15" xr:uid="{00000000-0005-0000-0000-000001000000}"/>
    <cellStyle name="20 % - Accent1 2 3" xfId="16" xr:uid="{00000000-0005-0000-0000-000002000000}"/>
    <cellStyle name="20 % - Accent1 3" xfId="17" xr:uid="{00000000-0005-0000-0000-000003000000}"/>
    <cellStyle name="20 % - Accent2 2" xfId="18" xr:uid="{00000000-0005-0000-0000-000004000000}"/>
    <cellStyle name="20 % - Accent2 2 2" xfId="19" xr:uid="{00000000-0005-0000-0000-000005000000}"/>
    <cellStyle name="20 % - Accent2 2 3" xfId="20" xr:uid="{00000000-0005-0000-0000-000006000000}"/>
    <cellStyle name="20 % - Accent2 3" xfId="21" xr:uid="{00000000-0005-0000-0000-000007000000}"/>
    <cellStyle name="20 % - Accent3 2" xfId="22" xr:uid="{00000000-0005-0000-0000-000008000000}"/>
    <cellStyle name="20 % - Accent3 2 2" xfId="23" xr:uid="{00000000-0005-0000-0000-000009000000}"/>
    <cellStyle name="20 % - Accent3 2 3" xfId="24" xr:uid="{00000000-0005-0000-0000-00000A000000}"/>
    <cellStyle name="20 % - Accent3 3" xfId="25" xr:uid="{00000000-0005-0000-0000-00000B000000}"/>
    <cellStyle name="20 % - Accent4 2" xfId="26" xr:uid="{00000000-0005-0000-0000-00000C000000}"/>
    <cellStyle name="20 % - Accent4 2 2" xfId="27" xr:uid="{00000000-0005-0000-0000-00000D000000}"/>
    <cellStyle name="20 % - Accent4 2 3" xfId="28" xr:uid="{00000000-0005-0000-0000-00000E000000}"/>
    <cellStyle name="20 % - Accent4 3" xfId="29" xr:uid="{00000000-0005-0000-0000-00000F000000}"/>
    <cellStyle name="20 % - Accent5 2" xfId="30" xr:uid="{00000000-0005-0000-0000-000010000000}"/>
    <cellStyle name="20 % - Accent5 2 2" xfId="31" xr:uid="{00000000-0005-0000-0000-000011000000}"/>
    <cellStyle name="20 % - Accent5 2 3" xfId="32" xr:uid="{00000000-0005-0000-0000-000012000000}"/>
    <cellStyle name="20 % - Accent5 3" xfId="33" xr:uid="{00000000-0005-0000-0000-000013000000}"/>
    <cellStyle name="20 % - Accent6 2" xfId="34" xr:uid="{00000000-0005-0000-0000-000014000000}"/>
    <cellStyle name="20 % - Accent6 2 2" xfId="35" xr:uid="{00000000-0005-0000-0000-000015000000}"/>
    <cellStyle name="20 % - Accent6 2 3" xfId="36" xr:uid="{00000000-0005-0000-0000-000016000000}"/>
    <cellStyle name="20 % - Accent6 3" xfId="37" xr:uid="{00000000-0005-0000-0000-000017000000}"/>
    <cellStyle name="40 % - Accent1 2" xfId="38" xr:uid="{00000000-0005-0000-0000-000018000000}"/>
    <cellStyle name="40 % - Accent1 2 2" xfId="39" xr:uid="{00000000-0005-0000-0000-000019000000}"/>
    <cellStyle name="40 % - Accent1 2 3" xfId="40" xr:uid="{00000000-0005-0000-0000-00001A000000}"/>
    <cellStyle name="40 % - Accent1 3" xfId="41" xr:uid="{00000000-0005-0000-0000-00001B000000}"/>
    <cellStyle name="40 % - Accent2 2" xfId="42" xr:uid="{00000000-0005-0000-0000-00001C000000}"/>
    <cellStyle name="40 % - Accent2 2 2" xfId="43" xr:uid="{00000000-0005-0000-0000-00001D000000}"/>
    <cellStyle name="40 % - Accent2 2 3" xfId="44" xr:uid="{00000000-0005-0000-0000-00001E000000}"/>
    <cellStyle name="40 % - Accent2 3" xfId="45" xr:uid="{00000000-0005-0000-0000-00001F000000}"/>
    <cellStyle name="40 % - Accent3 2" xfId="46" xr:uid="{00000000-0005-0000-0000-000020000000}"/>
    <cellStyle name="40 % - Accent3 2 2" xfId="47" xr:uid="{00000000-0005-0000-0000-000021000000}"/>
    <cellStyle name="40 % - Accent3 2 3" xfId="48" xr:uid="{00000000-0005-0000-0000-000022000000}"/>
    <cellStyle name="40 % - Accent3 3" xfId="49" xr:uid="{00000000-0005-0000-0000-000023000000}"/>
    <cellStyle name="40 % - Accent4 2" xfId="50" xr:uid="{00000000-0005-0000-0000-000024000000}"/>
    <cellStyle name="40 % - Accent4 2 2" xfId="51" xr:uid="{00000000-0005-0000-0000-000025000000}"/>
    <cellStyle name="40 % - Accent4 2 3" xfId="52" xr:uid="{00000000-0005-0000-0000-000026000000}"/>
    <cellStyle name="40 % - Accent4 3" xfId="53" xr:uid="{00000000-0005-0000-0000-000027000000}"/>
    <cellStyle name="40 % - Accent5 2" xfId="54" xr:uid="{00000000-0005-0000-0000-000028000000}"/>
    <cellStyle name="40 % - Accent5 2 2" xfId="55" xr:uid="{00000000-0005-0000-0000-000029000000}"/>
    <cellStyle name="40 % - Accent5 2 3" xfId="56" xr:uid="{00000000-0005-0000-0000-00002A000000}"/>
    <cellStyle name="40 % - Accent5 3" xfId="57" xr:uid="{00000000-0005-0000-0000-00002B000000}"/>
    <cellStyle name="40 % - Accent6 2" xfId="58" xr:uid="{00000000-0005-0000-0000-00002C000000}"/>
    <cellStyle name="40 % - Accent6 2 2" xfId="59" xr:uid="{00000000-0005-0000-0000-00002D000000}"/>
    <cellStyle name="40 % - Accent6 2 3" xfId="60" xr:uid="{00000000-0005-0000-0000-00002E000000}"/>
    <cellStyle name="40 % - Accent6 3" xfId="61" xr:uid="{00000000-0005-0000-0000-00002F000000}"/>
    <cellStyle name="60 % - Accent1 2" xfId="62" xr:uid="{00000000-0005-0000-0000-000030000000}"/>
    <cellStyle name="60 % - Accent1 2 2" xfId="63" xr:uid="{00000000-0005-0000-0000-000031000000}"/>
    <cellStyle name="60 % - Accent1 2 3" xfId="64" xr:uid="{00000000-0005-0000-0000-000032000000}"/>
    <cellStyle name="60 % - Accent1 3" xfId="65" xr:uid="{00000000-0005-0000-0000-000033000000}"/>
    <cellStyle name="60 % - Accent2 2" xfId="66" xr:uid="{00000000-0005-0000-0000-000034000000}"/>
    <cellStyle name="60 % - Accent2 2 2" xfId="67" xr:uid="{00000000-0005-0000-0000-000035000000}"/>
    <cellStyle name="60 % - Accent2 2 3" xfId="68" xr:uid="{00000000-0005-0000-0000-000036000000}"/>
    <cellStyle name="60 % - Accent2 3" xfId="69" xr:uid="{00000000-0005-0000-0000-000037000000}"/>
    <cellStyle name="60 % - Accent3 2" xfId="70" xr:uid="{00000000-0005-0000-0000-000038000000}"/>
    <cellStyle name="60 % - Accent3 2 2" xfId="71" xr:uid="{00000000-0005-0000-0000-000039000000}"/>
    <cellStyle name="60 % - Accent3 2 3" xfId="72" xr:uid="{00000000-0005-0000-0000-00003A000000}"/>
    <cellStyle name="60 % - Accent3 3" xfId="73" xr:uid="{00000000-0005-0000-0000-00003B000000}"/>
    <cellStyle name="60 % - Accent4 2" xfId="74" xr:uid="{00000000-0005-0000-0000-00003C000000}"/>
    <cellStyle name="60 % - Accent4 2 2" xfId="75" xr:uid="{00000000-0005-0000-0000-00003D000000}"/>
    <cellStyle name="60 % - Accent4 2 3" xfId="76" xr:uid="{00000000-0005-0000-0000-00003E000000}"/>
    <cellStyle name="60 % - Accent4 3" xfId="77" xr:uid="{00000000-0005-0000-0000-00003F000000}"/>
    <cellStyle name="60 % - Accent5 2" xfId="78" xr:uid="{00000000-0005-0000-0000-000040000000}"/>
    <cellStyle name="60 % - Accent5 2 2" xfId="79" xr:uid="{00000000-0005-0000-0000-000041000000}"/>
    <cellStyle name="60 % - Accent5 2 3" xfId="80" xr:uid="{00000000-0005-0000-0000-000042000000}"/>
    <cellStyle name="60 % - Accent5 3" xfId="81" xr:uid="{00000000-0005-0000-0000-000043000000}"/>
    <cellStyle name="60 % - Accent6 2" xfId="82" xr:uid="{00000000-0005-0000-0000-000044000000}"/>
    <cellStyle name="60 % - Accent6 2 2" xfId="83" xr:uid="{00000000-0005-0000-0000-000045000000}"/>
    <cellStyle name="60 % - Accent6 2 3" xfId="84" xr:uid="{00000000-0005-0000-0000-000046000000}"/>
    <cellStyle name="60 % - Accent6 3" xfId="85" xr:uid="{00000000-0005-0000-0000-000047000000}"/>
    <cellStyle name="Accent1 2" xfId="86" xr:uid="{00000000-0005-0000-0000-000048000000}"/>
    <cellStyle name="Accent1 2 2" xfId="87" xr:uid="{00000000-0005-0000-0000-000049000000}"/>
    <cellStyle name="Accent1 2 3" xfId="88" xr:uid="{00000000-0005-0000-0000-00004A000000}"/>
    <cellStyle name="Accent1 3" xfId="89" xr:uid="{00000000-0005-0000-0000-00004B000000}"/>
    <cellStyle name="Accent2 2" xfId="90" xr:uid="{00000000-0005-0000-0000-00004C000000}"/>
    <cellStyle name="Accent2 2 2" xfId="91" xr:uid="{00000000-0005-0000-0000-00004D000000}"/>
    <cellStyle name="Accent2 2 3" xfId="92" xr:uid="{00000000-0005-0000-0000-00004E000000}"/>
    <cellStyle name="Accent2 3" xfId="93" xr:uid="{00000000-0005-0000-0000-00004F000000}"/>
    <cellStyle name="Accent3 2" xfId="94" xr:uid="{00000000-0005-0000-0000-000050000000}"/>
    <cellStyle name="Accent3 2 2" xfId="95" xr:uid="{00000000-0005-0000-0000-000051000000}"/>
    <cellStyle name="Accent3 2 3" xfId="96" xr:uid="{00000000-0005-0000-0000-000052000000}"/>
    <cellStyle name="Accent3 3" xfId="97" xr:uid="{00000000-0005-0000-0000-000053000000}"/>
    <cellStyle name="Accent4 2" xfId="98" xr:uid="{00000000-0005-0000-0000-000054000000}"/>
    <cellStyle name="Accent4 2 2" xfId="99" xr:uid="{00000000-0005-0000-0000-000055000000}"/>
    <cellStyle name="Accent4 2 3" xfId="100" xr:uid="{00000000-0005-0000-0000-000056000000}"/>
    <cellStyle name="Accent4 3" xfId="101" xr:uid="{00000000-0005-0000-0000-000057000000}"/>
    <cellStyle name="Accent5 2" xfId="102" xr:uid="{00000000-0005-0000-0000-000058000000}"/>
    <cellStyle name="Accent5 2 2" xfId="103" xr:uid="{00000000-0005-0000-0000-000059000000}"/>
    <cellStyle name="Accent5 2 3" xfId="104" xr:uid="{00000000-0005-0000-0000-00005A000000}"/>
    <cellStyle name="Accent5 3" xfId="105" xr:uid="{00000000-0005-0000-0000-00005B000000}"/>
    <cellStyle name="Accent6 2" xfId="106" xr:uid="{00000000-0005-0000-0000-00005C000000}"/>
    <cellStyle name="Accent6 2 2" xfId="107" xr:uid="{00000000-0005-0000-0000-00005D000000}"/>
    <cellStyle name="Accent6 2 3" xfId="108" xr:uid="{00000000-0005-0000-0000-00005E000000}"/>
    <cellStyle name="Accent6 3" xfId="109" xr:uid="{00000000-0005-0000-0000-00005F000000}"/>
    <cellStyle name="Avertissement 2" xfId="110" xr:uid="{00000000-0005-0000-0000-000060000000}"/>
    <cellStyle name="Avertissement 2 2" xfId="111" xr:uid="{00000000-0005-0000-0000-000061000000}"/>
    <cellStyle name="Avertissement 2 3" xfId="112" xr:uid="{00000000-0005-0000-0000-000062000000}"/>
    <cellStyle name="Avertissement 3" xfId="113" xr:uid="{00000000-0005-0000-0000-000063000000}"/>
    <cellStyle name="Calcul 2" xfId="114" xr:uid="{00000000-0005-0000-0000-000064000000}"/>
    <cellStyle name="Calcul 2 2" xfId="115" xr:uid="{00000000-0005-0000-0000-000065000000}"/>
    <cellStyle name="Calcul 2 3" xfId="116" xr:uid="{00000000-0005-0000-0000-000066000000}"/>
    <cellStyle name="Calcul 3" xfId="117" xr:uid="{00000000-0005-0000-0000-000067000000}"/>
    <cellStyle name="Cellule liée 2" xfId="118" xr:uid="{00000000-0005-0000-0000-000068000000}"/>
    <cellStyle name="Cellule liée 2 2" xfId="119" xr:uid="{00000000-0005-0000-0000-000069000000}"/>
    <cellStyle name="Cellule liée 2 3" xfId="120" xr:uid="{00000000-0005-0000-0000-00006A000000}"/>
    <cellStyle name="Cellule liée 3" xfId="121" xr:uid="{00000000-0005-0000-0000-00006B000000}"/>
    <cellStyle name="Comma" xfId="228" builtinId="3"/>
    <cellStyle name="Comma 2" xfId="220" xr:uid="{00000000-0005-0000-0000-00006C000000}"/>
    <cellStyle name="Comma 3" xfId="227" xr:uid="{00000000-0005-0000-0000-00006D000000}"/>
    <cellStyle name="Comma 3 2" xfId="229" xr:uid="{00000000-0005-0000-0000-00006E000000}"/>
    <cellStyle name="Comma 4" xfId="230" xr:uid="{00000000-0005-0000-0000-00006F000000}"/>
    <cellStyle name="Comma 5" xfId="231" xr:uid="{00000000-0005-0000-0000-000070000000}"/>
    <cellStyle name="Commentaire 2" xfId="122" xr:uid="{00000000-0005-0000-0000-000071000000}"/>
    <cellStyle name="Commentaire 2 2" xfId="123" xr:uid="{00000000-0005-0000-0000-000072000000}"/>
    <cellStyle name="Commentaire 2 3" xfId="124" xr:uid="{00000000-0005-0000-0000-000073000000}"/>
    <cellStyle name="Commentaire 3" xfId="125" xr:uid="{00000000-0005-0000-0000-000074000000}"/>
    <cellStyle name="Entrée 2" xfId="126" xr:uid="{00000000-0005-0000-0000-000075000000}"/>
    <cellStyle name="Entrée 2 2" xfId="127" xr:uid="{00000000-0005-0000-0000-000076000000}"/>
    <cellStyle name="Entrée 2 3" xfId="128" xr:uid="{00000000-0005-0000-0000-000077000000}"/>
    <cellStyle name="Entrée 3" xfId="129" xr:uid="{00000000-0005-0000-0000-000078000000}"/>
    <cellStyle name="Euro" xfId="130" xr:uid="{00000000-0005-0000-0000-000079000000}"/>
    <cellStyle name="Hyperlink 2" xfId="222" xr:uid="{00000000-0005-0000-0000-00007A000000}"/>
    <cellStyle name="Insatisfaisant 2" xfId="131" xr:uid="{00000000-0005-0000-0000-00007B000000}"/>
    <cellStyle name="Insatisfaisant 2 2" xfId="132" xr:uid="{00000000-0005-0000-0000-00007C000000}"/>
    <cellStyle name="Insatisfaisant 2 3" xfId="133" xr:uid="{00000000-0005-0000-0000-00007D000000}"/>
    <cellStyle name="Insatisfaisant 3" xfId="134" xr:uid="{00000000-0005-0000-0000-00007E000000}"/>
    <cellStyle name="Milliers 10" xfId="221" xr:uid="{00000000-0005-0000-0000-000080000000}"/>
    <cellStyle name="Milliers 2" xfId="3" xr:uid="{00000000-0005-0000-0000-000081000000}"/>
    <cellStyle name="Milliers 3" xfId="135" xr:uid="{00000000-0005-0000-0000-000082000000}"/>
    <cellStyle name="Milliers 4" xfId="223" xr:uid="{00000000-0005-0000-0000-000083000000}"/>
    <cellStyle name="Monétaire 2" xfId="13" xr:uid="{00000000-0005-0000-0000-000084000000}"/>
    <cellStyle name="MS_Arabic" xfId="136" xr:uid="{00000000-0005-0000-0000-000085000000}"/>
    <cellStyle name="Neutral 2" xfId="225" xr:uid="{00000000-0005-0000-0000-000086000000}"/>
    <cellStyle name="Neutre 2" xfId="137" xr:uid="{00000000-0005-0000-0000-000087000000}"/>
    <cellStyle name="Neutre 2 2" xfId="138" xr:uid="{00000000-0005-0000-0000-000088000000}"/>
    <cellStyle name="Neutre 2 3" xfId="139" xr:uid="{00000000-0005-0000-0000-000089000000}"/>
    <cellStyle name="Neutre 3" xfId="140" xr:uid="{00000000-0005-0000-0000-00008A000000}"/>
    <cellStyle name="Normal" xfId="0" builtinId="0"/>
    <cellStyle name="Normal 10" xfId="141" xr:uid="{00000000-0005-0000-0000-00008C000000}"/>
    <cellStyle name="Normal 11" xfId="142" xr:uid="{00000000-0005-0000-0000-00008D000000}"/>
    <cellStyle name="Normal 12" xfId="143" xr:uid="{00000000-0005-0000-0000-00008E000000}"/>
    <cellStyle name="Normal 13" xfId="144" xr:uid="{00000000-0005-0000-0000-00008F000000}"/>
    <cellStyle name="Normal 14" xfId="145" xr:uid="{00000000-0005-0000-0000-000090000000}"/>
    <cellStyle name="Normal 15" xfId="146" xr:uid="{00000000-0005-0000-0000-000091000000}"/>
    <cellStyle name="Normal 15 3" xfId="9" xr:uid="{00000000-0005-0000-0000-000092000000}"/>
    <cellStyle name="Normal 15 3 2 4 2 2" xfId="224" xr:uid="{00000000-0005-0000-0000-000093000000}"/>
    <cellStyle name="Normal 16" xfId="147" xr:uid="{00000000-0005-0000-0000-000094000000}"/>
    <cellStyle name="Normal 17" xfId="148" xr:uid="{00000000-0005-0000-0000-000095000000}"/>
    <cellStyle name="Normal 18" xfId="149" xr:uid="{00000000-0005-0000-0000-000096000000}"/>
    <cellStyle name="Normal 19" xfId="150" xr:uid="{00000000-0005-0000-0000-000097000000}"/>
    <cellStyle name="Normal 2" xfId="1" xr:uid="{00000000-0005-0000-0000-000098000000}"/>
    <cellStyle name="Normal 2 2" xfId="7" xr:uid="{00000000-0005-0000-0000-000099000000}"/>
    <cellStyle name="Normal 2 2 2" xfId="151" xr:uid="{00000000-0005-0000-0000-00009A000000}"/>
    <cellStyle name="Normal 2 2 3" xfId="152" xr:uid="{00000000-0005-0000-0000-00009B000000}"/>
    <cellStyle name="Normal 2 2 3 2 2" xfId="6" xr:uid="{00000000-0005-0000-0000-00009C000000}"/>
    <cellStyle name="Normal 2 3" xfId="153" xr:uid="{00000000-0005-0000-0000-00009D000000}"/>
    <cellStyle name="Normal 2 4" xfId="154" xr:uid="{00000000-0005-0000-0000-00009E000000}"/>
    <cellStyle name="Normal 2 5" xfId="155" xr:uid="{00000000-0005-0000-0000-00009F000000}"/>
    <cellStyle name="Normal 2 6" xfId="156" xr:uid="{00000000-0005-0000-0000-0000A0000000}"/>
    <cellStyle name="Normal 20" xfId="157" xr:uid="{00000000-0005-0000-0000-0000A1000000}"/>
    <cellStyle name="Normal 21" xfId="158" xr:uid="{00000000-0005-0000-0000-0000A2000000}"/>
    <cellStyle name="Normal 22" xfId="159" xr:uid="{00000000-0005-0000-0000-0000A3000000}"/>
    <cellStyle name="Normal 23" xfId="160" xr:uid="{00000000-0005-0000-0000-0000A4000000}"/>
    <cellStyle name="Normal 24" xfId="161" xr:uid="{00000000-0005-0000-0000-0000A5000000}"/>
    <cellStyle name="Normal 25" xfId="162" xr:uid="{00000000-0005-0000-0000-0000A6000000}"/>
    <cellStyle name="Normal 26" xfId="163" xr:uid="{00000000-0005-0000-0000-0000A7000000}"/>
    <cellStyle name="Normal 27" xfId="164" xr:uid="{00000000-0005-0000-0000-0000A8000000}"/>
    <cellStyle name="Normal 3" xfId="2" xr:uid="{00000000-0005-0000-0000-0000A9000000}"/>
    <cellStyle name="Normal 3 2" xfId="8" xr:uid="{00000000-0005-0000-0000-0000AA000000}"/>
    <cellStyle name="Normal 3 2 2" xfId="5" xr:uid="{00000000-0005-0000-0000-0000AB000000}"/>
    <cellStyle name="Normal 3 2 2 2" xfId="12" xr:uid="{00000000-0005-0000-0000-0000AC000000}"/>
    <cellStyle name="Normal 3 3" xfId="10" xr:uid="{00000000-0005-0000-0000-0000AD000000}"/>
    <cellStyle name="Normal 3 4" xfId="165" xr:uid="{00000000-0005-0000-0000-0000AE000000}"/>
    <cellStyle name="Normal 4" xfId="11" xr:uid="{00000000-0005-0000-0000-0000AF000000}"/>
    <cellStyle name="Normal 4 2" xfId="166" xr:uid="{00000000-0005-0000-0000-0000B0000000}"/>
    <cellStyle name="Normal 4 3" xfId="167" xr:uid="{00000000-0005-0000-0000-0000B1000000}"/>
    <cellStyle name="Normal 5" xfId="168" xr:uid="{00000000-0005-0000-0000-0000B2000000}"/>
    <cellStyle name="Normal 6" xfId="169" xr:uid="{00000000-0005-0000-0000-0000B3000000}"/>
    <cellStyle name="Normal 6 2" xfId="170" xr:uid="{00000000-0005-0000-0000-0000B4000000}"/>
    <cellStyle name="Normal 6 3" xfId="171" xr:uid="{00000000-0005-0000-0000-0000B5000000}"/>
    <cellStyle name="Normal 7" xfId="172" xr:uid="{00000000-0005-0000-0000-0000B6000000}"/>
    <cellStyle name="Normal 7 2" xfId="173" xr:uid="{00000000-0005-0000-0000-0000B7000000}"/>
    <cellStyle name="Normal 8" xfId="174" xr:uid="{00000000-0005-0000-0000-0000B8000000}"/>
    <cellStyle name="Normal 9" xfId="175" xr:uid="{00000000-0005-0000-0000-0000B9000000}"/>
    <cellStyle name="Normal 9 2" xfId="176" xr:uid="{00000000-0005-0000-0000-0000BA000000}"/>
    <cellStyle name="Per cent" xfId="226" builtinId="5"/>
    <cellStyle name="Pourcentage 2" xfId="4" xr:uid="{00000000-0005-0000-0000-0000BC000000}"/>
    <cellStyle name="Satisfaisant 2" xfId="177" xr:uid="{00000000-0005-0000-0000-0000BD000000}"/>
    <cellStyle name="Satisfaisant 2 2" xfId="178" xr:uid="{00000000-0005-0000-0000-0000BE000000}"/>
    <cellStyle name="Satisfaisant 2 3" xfId="179" xr:uid="{00000000-0005-0000-0000-0000BF000000}"/>
    <cellStyle name="Satisfaisant 3" xfId="180" xr:uid="{00000000-0005-0000-0000-0000C0000000}"/>
    <cellStyle name="Sortie 2" xfId="181" xr:uid="{00000000-0005-0000-0000-0000C1000000}"/>
    <cellStyle name="Sortie 2 2" xfId="182" xr:uid="{00000000-0005-0000-0000-0000C2000000}"/>
    <cellStyle name="Sortie 2 3" xfId="183" xr:uid="{00000000-0005-0000-0000-0000C3000000}"/>
    <cellStyle name="Sortie 3" xfId="184" xr:uid="{00000000-0005-0000-0000-0000C4000000}"/>
    <cellStyle name="Texte explicatif 2" xfId="185" xr:uid="{00000000-0005-0000-0000-0000C5000000}"/>
    <cellStyle name="Texte explicatif 2 2" xfId="186" xr:uid="{00000000-0005-0000-0000-0000C6000000}"/>
    <cellStyle name="Texte explicatif 2 3" xfId="187" xr:uid="{00000000-0005-0000-0000-0000C7000000}"/>
    <cellStyle name="Texte explicatif 3" xfId="188" xr:uid="{00000000-0005-0000-0000-0000C8000000}"/>
    <cellStyle name="Titre 2" xfId="189" xr:uid="{00000000-0005-0000-0000-0000C9000000}"/>
    <cellStyle name="Titre 2 2" xfId="195" xr:uid="{00000000-0005-0000-0000-0000CA000000}"/>
    <cellStyle name="Titre 2 3" xfId="198" xr:uid="{00000000-0005-0000-0000-0000CB000000}"/>
    <cellStyle name="Titre 3" xfId="190" xr:uid="{00000000-0005-0000-0000-0000CC000000}"/>
    <cellStyle name="Titre 1 2" xfId="191" xr:uid="{00000000-0005-0000-0000-0000CD000000}"/>
    <cellStyle name="Titre 1 2 2" xfId="192" xr:uid="{00000000-0005-0000-0000-0000CE000000}"/>
    <cellStyle name="Titre 1 2 3" xfId="193" xr:uid="{00000000-0005-0000-0000-0000CF000000}"/>
    <cellStyle name="Titre 1 3" xfId="194" xr:uid="{00000000-0005-0000-0000-0000D0000000}"/>
    <cellStyle name="Titre 2 2 2" xfId="196" xr:uid="{00000000-0005-0000-0000-0000D1000000}"/>
    <cellStyle name="Titre 2 2 3" xfId="197" xr:uid="{00000000-0005-0000-0000-0000D2000000}"/>
    <cellStyle name="Titre 3 2" xfId="199" xr:uid="{00000000-0005-0000-0000-0000D3000000}"/>
    <cellStyle name="Titre 3 2 2" xfId="200" xr:uid="{00000000-0005-0000-0000-0000D4000000}"/>
    <cellStyle name="Titre 3 2 3" xfId="201" xr:uid="{00000000-0005-0000-0000-0000D5000000}"/>
    <cellStyle name="Titre 3 3" xfId="202" xr:uid="{00000000-0005-0000-0000-0000D6000000}"/>
    <cellStyle name="Titre 4 2" xfId="203" xr:uid="{00000000-0005-0000-0000-0000D7000000}"/>
    <cellStyle name="Titre 4 2 2" xfId="204" xr:uid="{00000000-0005-0000-0000-0000D8000000}"/>
    <cellStyle name="Titre 4 2 3" xfId="205" xr:uid="{00000000-0005-0000-0000-0000D9000000}"/>
    <cellStyle name="Titre 4 3" xfId="206" xr:uid="{00000000-0005-0000-0000-0000DA000000}"/>
    <cellStyle name="Total 2" xfId="207" xr:uid="{00000000-0005-0000-0000-0000DB000000}"/>
    <cellStyle name="Total 2 2" xfId="208" xr:uid="{00000000-0005-0000-0000-0000DC000000}"/>
    <cellStyle name="Total 2 3" xfId="209" xr:uid="{00000000-0005-0000-0000-0000DD000000}"/>
    <cellStyle name="Total 3" xfId="210" xr:uid="{00000000-0005-0000-0000-0000DE000000}"/>
    <cellStyle name="Vérification 2" xfId="211" xr:uid="{00000000-0005-0000-0000-0000DF000000}"/>
    <cellStyle name="Vérification 2 2" xfId="212" xr:uid="{00000000-0005-0000-0000-0000E0000000}"/>
    <cellStyle name="Vérification 2 3" xfId="213" xr:uid="{00000000-0005-0000-0000-0000E1000000}"/>
    <cellStyle name="Vérification 3" xfId="214" xr:uid="{00000000-0005-0000-0000-0000E2000000}"/>
    <cellStyle name="عادي_agros99" xfId="215" xr:uid="{00000000-0005-0000-0000-0000E3000000}"/>
    <cellStyle name="عملة [0]_Book1" xfId="216" xr:uid="{00000000-0005-0000-0000-0000E4000000}"/>
    <cellStyle name="عملة_Book1" xfId="217" xr:uid="{00000000-0005-0000-0000-0000E5000000}"/>
    <cellStyle name="فاصلة [0]_Book1" xfId="218" xr:uid="{00000000-0005-0000-0000-0000E6000000}"/>
    <cellStyle name="فاصلة_Book1" xfId="219" xr:uid="{00000000-0005-0000-0000-0000E7000000}"/>
  </cellStyles>
  <dxfs count="49">
    <dxf>
      <font>
        <b/>
        <i val="0"/>
        <strike val="0"/>
        <condense val="0"/>
        <extend val="0"/>
        <outline val="0"/>
        <shadow val="0"/>
        <u val="none"/>
        <vertAlign val="baseline"/>
        <sz val="14"/>
        <color theme="1"/>
        <name val="Calibri"/>
        <scheme val="minor"/>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theme="1"/>
        <name val="Arial"/>
        <scheme val="none"/>
      </font>
      <fill>
        <patternFill patternType="solid">
          <fgColor indexed="64"/>
          <bgColor theme="9"/>
        </patternFill>
      </fill>
      <alignment horizontal="center" vertical="center" textRotation="0" wrapText="1" indent="0" justifyLastLine="0" shrinkToFit="0" readingOrder="0"/>
      <border diagonalUp="0" diagonalDown="0" outline="0">
        <left style="thin">
          <color indexed="64"/>
        </left>
        <right style="medium">
          <color indexed="64"/>
        </right>
        <top/>
        <bottom style="thin">
          <color indexed="64"/>
        </bottom>
      </border>
    </dxf>
    <dxf>
      <font>
        <b/>
        <i val="0"/>
        <strike val="0"/>
        <condense val="0"/>
        <extend val="0"/>
        <outline val="0"/>
        <shadow val="0"/>
        <u val="none"/>
        <vertAlign val="baseline"/>
        <sz val="14"/>
        <color theme="1"/>
        <name val="Calibri"/>
        <scheme val="minor"/>
      </font>
      <fill>
        <patternFill patternType="solid">
          <fgColor indexed="64"/>
          <bgColor theme="9" tint="0.5999938962981048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Arial"/>
        <scheme val="none"/>
      </font>
      <fill>
        <patternFill patternType="solid">
          <fgColor indexed="64"/>
          <bgColor theme="9"/>
        </patternFill>
      </fill>
      <alignment horizontal="center" vertical="center" textRotation="0" wrapText="1" indent="0" justifyLastLine="0" shrinkToFit="0" readingOrder="0"/>
      <border diagonalUp="0" diagonalDown="0" outline="0">
        <left/>
        <right style="thin">
          <color indexed="64"/>
        </right>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4"/>
        <color theme="1"/>
        <name val="Calibri"/>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Calibri"/>
        <scheme val="minor"/>
      </font>
      <fill>
        <patternFill patternType="solid">
          <fgColor indexed="64"/>
          <bgColor theme="9"/>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2" tint="-9.9978637043366805E-2"/>
        <name val="Calibri"/>
        <scheme val="minor"/>
      </font>
      <numFmt numFmtId="14" formatCode="0.00%"/>
      <border diagonalUp="0" diagonalDown="0" outline="0">
        <left style="thin">
          <color indexed="64"/>
        </left>
        <right style="mediumDashed">
          <color rgb="FFFFC000"/>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2" tint="-9.9978637043366805E-2"/>
        <name val="Calibri"/>
        <scheme val="minor"/>
      </font>
      <numFmt numFmtId="14" formatCode="0.00%"/>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minor"/>
      </font>
    </dxf>
    <dxf>
      <border outline="0">
        <bottom style="thin">
          <color indexed="64"/>
        </bottom>
      </border>
    </dxf>
    <dxf>
      <font>
        <b/>
        <i val="0"/>
        <strike val="0"/>
        <condense val="0"/>
        <extend val="0"/>
        <outline val="0"/>
        <shadow val="0"/>
        <u val="none"/>
        <vertAlign val="baseline"/>
        <sz val="12"/>
        <color theme="0"/>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numFmt numFmtId="175" formatCode="0.0"/>
      <border diagonalUp="0" diagonalDown="0">
        <left style="thin">
          <color indexed="64"/>
        </left>
        <right/>
        <top style="thin">
          <color indexed="64"/>
        </top>
        <bottom style="thin">
          <color indexed="64"/>
        </bottom>
        <vertical/>
        <horizontal/>
      </border>
    </dxf>
    <dxf>
      <numFmt numFmtId="175" formatCode="0.0"/>
      <border diagonalUp="0" diagonalDown="0">
        <left style="thin">
          <color indexed="64"/>
        </left>
        <right style="thin">
          <color indexed="64"/>
        </right>
        <top style="thin">
          <color indexed="64"/>
        </top>
        <bottom style="thin">
          <color indexed="64"/>
        </bottom>
        <vertical/>
        <horizontal/>
      </border>
    </dxf>
    <dxf>
      <numFmt numFmtId="175" formatCode="0.0"/>
      <border diagonalUp="0" diagonalDown="0">
        <left style="thin">
          <color indexed="64"/>
        </left>
        <right style="thin">
          <color indexed="64"/>
        </right>
        <top style="thin">
          <color indexed="64"/>
        </top>
        <bottom style="thin">
          <color indexed="64"/>
        </bottom>
        <vertical/>
        <horizontal/>
      </border>
    </dxf>
    <dxf>
      <numFmt numFmtId="175" formatCode="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top style="thin">
          <color indexed="64"/>
        </top>
        <bottom/>
      </border>
    </dxf>
    <dxf>
      <numFmt numFmtId="14" formatCode="0.00%"/>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rgb="FF0070C0"/>
        </patternFill>
      </fill>
      <alignment horizontal="center" vertical="center" textRotation="0" wrapText="0" indent="0" justifyLastLine="0" shrinkToFit="0" readingOrder="0"/>
      <border diagonalUp="0" diagonalDown="0" outline="0">
        <left style="thin">
          <color indexed="64"/>
        </left>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0070C0"/>
        </patternFill>
      </fil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right style="thin">
          <color indexed="64"/>
        </right>
        <top style="thin">
          <color indexed="64"/>
        </top>
        <bottom/>
      </border>
    </dxf>
    <dxf>
      <fill>
        <patternFill patternType="solid">
          <fgColor indexed="64"/>
          <bgColor theme="0"/>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ill>
        <patternFill patternType="solid">
          <fgColor indexed="64"/>
          <bgColor rgb="FF0070C0"/>
        </patternFill>
      </fill>
      <alignment horizontal="left" vertical="center" textRotation="0" wrapText="0" indent="0" justifyLastLine="0" shrinkToFit="0" readingOrder="0"/>
      <border diagonalUp="0" diagonalDown="0" outline="0">
        <left/>
        <right style="thin">
          <color indexed="64"/>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alignment vertical="center" textRotation="0" indent="0" justifyLastLine="0" shrinkToFit="0" readingOrder="0"/>
    </dxf>
  </dxfs>
  <tableStyles count="0" defaultTableStyle="TableStyleMedium2" defaultPivotStyle="PivotStyleLight16"/>
  <colors>
    <mruColors>
      <color rgb="FFFFCCCC"/>
      <color rgb="FFCC0099"/>
      <color rgb="FFFF0066"/>
      <color rgb="FFFE96F7"/>
      <color rgb="FFFF5050"/>
      <color rgb="FFA5F3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11</xdr:col>
      <xdr:colOff>5995736</xdr:colOff>
      <xdr:row>2</xdr:row>
      <xdr:rowOff>270387</xdr:rowOff>
    </xdr:from>
    <xdr:to>
      <xdr:col>11</xdr:col>
      <xdr:colOff>9524999</xdr:colOff>
      <xdr:row>2</xdr:row>
      <xdr:rowOff>2714969</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5719413" y="3269226"/>
          <a:ext cx="3529263" cy="2444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5714998</xdr:colOff>
      <xdr:row>3</xdr:row>
      <xdr:rowOff>504997</xdr:rowOff>
    </xdr:from>
    <xdr:to>
      <xdr:col>11</xdr:col>
      <xdr:colOff>10287002</xdr:colOff>
      <xdr:row>3</xdr:row>
      <xdr:rowOff>2184509</xdr:rowOff>
    </xdr:to>
    <xdr:pic>
      <xdr:nvPicPr>
        <xdr:cNvPr id="6" name="Picture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5476840" y="6480681"/>
          <a:ext cx="4572004" cy="1679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6150941</xdr:colOff>
      <xdr:row>4</xdr:row>
      <xdr:rowOff>701841</xdr:rowOff>
    </xdr:from>
    <xdr:to>
      <xdr:col>11</xdr:col>
      <xdr:colOff>10452233</xdr:colOff>
      <xdr:row>4</xdr:row>
      <xdr:rowOff>2265947</xdr:rowOff>
    </xdr:to>
    <xdr:pic>
      <xdr:nvPicPr>
        <xdr:cNvPr id="7" name="Picture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5912783" y="9665367"/>
          <a:ext cx="4301292" cy="15641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6088310</xdr:colOff>
      <xdr:row>5</xdr:row>
      <xdr:rowOff>641684</xdr:rowOff>
    </xdr:from>
    <xdr:to>
      <xdr:col>11</xdr:col>
      <xdr:colOff>10692063</xdr:colOff>
      <xdr:row>5</xdr:row>
      <xdr:rowOff>2386264</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5850152" y="12593052"/>
          <a:ext cx="4603753" cy="1744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5225143</xdr:colOff>
      <xdr:row>6</xdr:row>
      <xdr:rowOff>1632856</xdr:rowOff>
    </xdr:from>
    <xdr:to>
      <xdr:col>11</xdr:col>
      <xdr:colOff>11402785</xdr:colOff>
      <xdr:row>7</xdr:row>
      <xdr:rowOff>1183019</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04911072" y="16600713"/>
          <a:ext cx="6177642" cy="25437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28214</xdr:colOff>
      <xdr:row>0</xdr:row>
      <xdr:rowOff>0</xdr:rowOff>
    </xdr:from>
    <xdr:to>
      <xdr:col>17</xdr:col>
      <xdr:colOff>25830</xdr:colOff>
      <xdr:row>51</xdr:row>
      <xdr:rowOff>250270</xdr:rowOff>
    </xdr:to>
    <xdr:pic>
      <xdr:nvPicPr>
        <xdr:cNvPr id="4" name="Picture 3">
          <a:extLst>
            <a:ext uri="{FF2B5EF4-FFF2-40B4-BE49-F238E27FC236}">
              <a16:creationId xmlns:a16="http://schemas.microsoft.com/office/drawing/2014/main" id="{3D841122-80F8-12ED-7777-05A369A202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02078" y="0"/>
          <a:ext cx="8689583" cy="14637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3:C14" headerRowCount="0" headerRowDxfId="48" dataDxfId="46" headerRowBorderDxfId="47" tableBorderDxfId="45" totalsRowBorderDxfId="44">
  <tableColumns count="3">
    <tableColumn id="1" xr3:uid="{00000000-0010-0000-0000-000001000000}" name="Column1" totalsRowLabel="Total" headerRowDxfId="43" dataDxfId="42" totalsRowDxfId="41"/>
    <tableColumn id="2" xr3:uid="{00000000-0010-0000-0000-000002000000}" name="Column2" headerRowDxfId="40" dataDxfId="39" totalsRowDxfId="38"/>
    <tableColumn id="3" xr3:uid="{00000000-0010-0000-0000-000003000000}" name="Column3" totalsRowFunction="count" headerRowDxfId="37" dataDxfId="36" totalsRowDxfId="35"/>
  </tableColumns>
  <tableStyleInfo name="TableStyleDark9"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3:E13" totalsRowShown="0" headerRowDxfId="34" headerRowBorderDxfId="33" tableBorderDxfId="32" totalsRowBorderDxfId="31">
  <autoFilter ref="A3:E13" xr:uid="{00000000-0009-0000-0100-000005000000}">
    <filterColumn colId="0" hiddenButton="1"/>
    <filterColumn colId="1" hiddenButton="1"/>
    <filterColumn colId="2" hiddenButton="1"/>
    <filterColumn colId="3" hiddenButton="1"/>
    <filterColumn colId="4" hiddenButton="1"/>
  </autoFilter>
  <tableColumns count="5">
    <tableColumn id="1" xr3:uid="{00000000-0010-0000-0100-000001000000}" name="Annés" dataDxfId="30"/>
    <tableColumn id="2" xr3:uid="{00000000-0010-0000-0100-000002000000}" name="4‐5 ans (Préscolaire)" dataDxfId="29"/>
    <tableColumn id="3" xr3:uid="{00000000-0010-0000-0100-000003000000}" name="6‐11 ans (Primaire)" dataDxfId="28"/>
    <tableColumn id="4" xr3:uid="{00000000-0010-0000-0100-000004000000}" name="12‐14 ans (Collégial)" dataDxfId="27"/>
    <tableColumn id="5" xr3:uid="{00000000-0010-0000-0100-000005000000}" name="15‐17 ans (qualifiant" dataDxfId="26"/>
  </tableColumns>
  <tableStyleInfo name="TableStyleDark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3:N6" totalsRowShown="0" headerRowDxfId="25" dataDxfId="23" headerRowBorderDxfId="24">
  <autoFilter ref="A3:N6"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Indicateurs / Années" dataDxfId="22"/>
    <tableColumn id="2" xr3:uid="{00000000-0010-0000-0200-000002000000}" name="2015" dataDxfId="21"/>
    <tableColumn id="3" xr3:uid="{00000000-0010-0000-0200-000003000000}" name="2016" dataDxfId="20"/>
    <tableColumn id="4" xr3:uid="{00000000-0010-0000-0200-000004000000}" name="2017" dataDxfId="19"/>
    <tableColumn id="5" xr3:uid="{00000000-0010-0000-0200-000005000000}" name="2018" dataDxfId="18"/>
    <tableColumn id="6" xr3:uid="{00000000-0010-0000-0200-000006000000}" name="2019" dataDxfId="17"/>
    <tableColumn id="7" xr3:uid="{00000000-0010-0000-0200-000007000000}" name="2020" dataDxfId="16"/>
    <tableColumn id="8" xr3:uid="{00000000-0010-0000-0200-000008000000}" name="2021" dataDxfId="15"/>
    <tableColumn id="9" xr3:uid="{00000000-0010-0000-0200-000009000000}" name="2022" dataDxfId="14"/>
    <tableColumn id="10" xr3:uid="{00000000-0010-0000-0200-00000A000000}" name="2023" dataDxfId="13"/>
    <tableColumn id="11" xr3:uid="{00000000-0010-0000-0200-00000B000000}" name="2030" dataDxfId="12"/>
    <tableColumn id="12" xr3:uid="{00000000-0010-0000-0200-00000C000000}" name="2040" dataDxfId="11"/>
    <tableColumn id="13" xr3:uid="{00000000-0010-0000-0200-00000D000000}" name="2050" dataDxfId="10"/>
    <tableColumn id="14" xr3:uid="{00000000-0010-0000-0200-00000E000000}" name="2063" dataDxfId="9"/>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1" displayName="Table1" ref="A5:I23" headerRowCount="0" totalsRowShown="0">
  <tableColumns count="9">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s>
  <tableStyleInfo name="TableStyleDark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 displayName="Table2" ref="B4:C52" headerRowCount="0" totalsRowShown="0" headerRowDxfId="8" dataDxfId="6" headerRowBorderDxfId="7" tableBorderDxfId="5" totalsRowBorderDxfId="4" headerRowCellStyle="فاصلة [0]_Book1" dataCellStyle="فاصلة [0]_Book1">
  <tableColumns count="2">
    <tableColumn id="1" xr3:uid="{00000000-0010-0000-0400-000001000000}" name="Indicateur" headerRowDxfId="3" dataDxfId="2"/>
    <tableColumn id="2" xr3:uid="{00000000-0010-0000-0400-000002000000}" name="Valeur" headerRowDxfId="1"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89999084444715716"/>
  </sheetPr>
  <dimension ref="B2:BQ14"/>
  <sheetViews>
    <sheetView topLeftCell="F1" zoomScale="10" zoomScaleNormal="10" workbookViewId="0">
      <selection activeCell="N7" sqref="N7:N8"/>
    </sheetView>
  </sheetViews>
  <sheetFormatPr defaultColWidth="11.5546875" defaultRowHeight="235.2" customHeight="1"/>
  <cols>
    <col min="2" max="2" width="26.6640625" bestFit="1" customWidth="1"/>
    <col min="3" max="3" width="133" bestFit="1" customWidth="1"/>
    <col min="4" max="4" width="226.33203125" bestFit="1" customWidth="1"/>
    <col min="5" max="5" width="125.88671875" bestFit="1" customWidth="1"/>
    <col min="6" max="6" width="101.6640625" bestFit="1" customWidth="1"/>
    <col min="7" max="7" width="255.77734375" bestFit="1" customWidth="1"/>
    <col min="8" max="8" width="168" bestFit="1" customWidth="1"/>
    <col min="9" max="9" width="103.33203125" bestFit="1" customWidth="1"/>
    <col min="10" max="10" width="221.88671875" bestFit="1" customWidth="1"/>
    <col min="11" max="11" width="91.77734375" bestFit="1" customWidth="1"/>
    <col min="12" max="12" width="235" customWidth="1"/>
    <col min="13" max="15" width="255.77734375" bestFit="1" customWidth="1"/>
    <col min="16" max="16" width="40.5546875" customWidth="1"/>
  </cols>
  <sheetData>
    <row r="2" spans="2:69" s="5" customFormat="1" ht="235.2" customHeight="1">
      <c r="B2" s="15" t="s">
        <v>0</v>
      </c>
      <c r="C2" s="17" t="s">
        <v>1</v>
      </c>
      <c r="D2" s="18" t="s">
        <v>2</v>
      </c>
      <c r="E2" s="19" t="s">
        <v>3</v>
      </c>
      <c r="F2" s="20" t="s">
        <v>6</v>
      </c>
      <c r="G2" s="21" t="s">
        <v>4</v>
      </c>
      <c r="H2" s="19" t="s">
        <v>5</v>
      </c>
      <c r="I2" s="20" t="s">
        <v>7</v>
      </c>
      <c r="J2" s="21" t="s">
        <v>4</v>
      </c>
      <c r="K2" s="22" t="s">
        <v>8</v>
      </c>
      <c r="L2" s="23" t="s">
        <v>9</v>
      </c>
      <c r="M2" s="24" t="s">
        <v>10</v>
      </c>
      <c r="N2" s="25" t="s">
        <v>11</v>
      </c>
      <c r="O2" s="26" t="s">
        <v>12</v>
      </c>
    </row>
    <row r="3" spans="2:69" ht="235.2" customHeight="1">
      <c r="B3" s="171">
        <v>4</v>
      </c>
      <c r="C3" s="2" t="s">
        <v>23</v>
      </c>
      <c r="D3" s="86" t="s">
        <v>13</v>
      </c>
      <c r="E3" s="86" t="s">
        <v>43</v>
      </c>
      <c r="F3" s="86" t="s">
        <v>44</v>
      </c>
      <c r="G3" s="86" t="s">
        <v>45</v>
      </c>
      <c r="H3" s="86" t="s">
        <v>42</v>
      </c>
      <c r="I3" s="2" t="s">
        <v>28</v>
      </c>
      <c r="J3" s="86" t="s">
        <v>29</v>
      </c>
      <c r="K3" s="86" t="s">
        <v>70</v>
      </c>
      <c r="L3" s="97"/>
      <c r="M3" s="86" t="s">
        <v>87</v>
      </c>
      <c r="N3" s="86" t="s">
        <v>86</v>
      </c>
      <c r="O3" s="87" t="s">
        <v>76</v>
      </c>
    </row>
    <row r="4" spans="2:69" ht="235.2" customHeight="1">
      <c r="B4" s="171"/>
      <c r="C4" s="98" t="s">
        <v>24</v>
      </c>
      <c r="D4" s="7" t="s">
        <v>14</v>
      </c>
      <c r="E4" s="99" t="s">
        <v>46</v>
      </c>
      <c r="F4" s="8" t="s">
        <v>47</v>
      </c>
      <c r="G4" s="9" t="s">
        <v>48</v>
      </c>
      <c r="H4" s="100" t="s">
        <v>30</v>
      </c>
      <c r="I4" s="10" t="s">
        <v>31</v>
      </c>
      <c r="J4" s="9" t="s">
        <v>32</v>
      </c>
      <c r="K4" s="101" t="s">
        <v>71</v>
      </c>
      <c r="L4" s="102"/>
      <c r="M4" s="12" t="s">
        <v>88</v>
      </c>
      <c r="N4" s="13" t="s">
        <v>79</v>
      </c>
      <c r="O4" s="14" t="s">
        <v>75</v>
      </c>
    </row>
    <row r="5" spans="2:69" ht="235.2" customHeight="1">
      <c r="B5" s="171"/>
      <c r="C5" s="2" t="s">
        <v>25</v>
      </c>
      <c r="D5" s="86" t="s">
        <v>15</v>
      </c>
      <c r="E5" s="86" t="s">
        <v>49</v>
      </c>
      <c r="F5" s="86" t="s">
        <v>50</v>
      </c>
      <c r="G5" s="86" t="s">
        <v>51</v>
      </c>
      <c r="H5" s="2" t="s">
        <v>33</v>
      </c>
      <c r="I5" s="2" t="s">
        <v>34</v>
      </c>
      <c r="J5" s="86" t="s">
        <v>35</v>
      </c>
      <c r="K5" s="86" t="s">
        <v>72</v>
      </c>
      <c r="L5" s="97"/>
      <c r="M5" s="86" t="s">
        <v>89</v>
      </c>
      <c r="N5" s="86" t="s">
        <v>80</v>
      </c>
      <c r="O5" s="87" t="s">
        <v>77</v>
      </c>
    </row>
    <row r="6" spans="2:69" ht="235.2" customHeight="1">
      <c r="B6" s="171"/>
      <c r="C6" s="103" t="s">
        <v>26</v>
      </c>
      <c r="D6" s="7" t="s">
        <v>16</v>
      </c>
      <c r="E6" s="99" t="s">
        <v>52</v>
      </c>
      <c r="F6" s="8">
        <v>1969</v>
      </c>
      <c r="G6" s="9" t="s">
        <v>53</v>
      </c>
      <c r="H6" s="100" t="s">
        <v>36</v>
      </c>
      <c r="I6" s="10" t="s">
        <v>37</v>
      </c>
      <c r="J6" s="9" t="s">
        <v>38</v>
      </c>
      <c r="K6" s="101" t="s">
        <v>73</v>
      </c>
      <c r="L6" s="102"/>
      <c r="M6" s="12" t="s">
        <v>90</v>
      </c>
      <c r="N6" s="13" t="s">
        <v>81</v>
      </c>
      <c r="O6" s="14" t="s">
        <v>75</v>
      </c>
    </row>
    <row r="7" spans="2:69" ht="235.2" customHeight="1">
      <c r="B7" s="171"/>
      <c r="C7" s="86" t="s">
        <v>27</v>
      </c>
      <c r="D7" s="86" t="s">
        <v>17</v>
      </c>
      <c r="E7" s="86" t="s">
        <v>54</v>
      </c>
      <c r="F7" s="3" t="s">
        <v>55</v>
      </c>
      <c r="G7" s="86" t="s">
        <v>56</v>
      </c>
      <c r="H7" s="86" t="s">
        <v>39</v>
      </c>
      <c r="I7" s="4" t="s">
        <v>40</v>
      </c>
      <c r="J7" s="86" t="s">
        <v>41</v>
      </c>
      <c r="K7" s="172" t="s">
        <v>74</v>
      </c>
      <c r="L7" s="172"/>
      <c r="M7" s="172" t="s">
        <v>91</v>
      </c>
      <c r="N7" s="172" t="s">
        <v>82</v>
      </c>
      <c r="O7" s="173" t="s">
        <v>78</v>
      </c>
      <c r="X7" s="169"/>
      <c r="Y7" s="169"/>
      <c r="Z7" s="169"/>
      <c r="AA7" s="169"/>
      <c r="AB7" s="169"/>
      <c r="AC7" s="169"/>
      <c r="AD7" s="169"/>
      <c r="AE7" s="169"/>
      <c r="AF7" s="169"/>
      <c r="AG7" s="169"/>
      <c r="AH7" s="169"/>
      <c r="AI7" s="169"/>
      <c r="AJ7" s="169"/>
      <c r="AK7" s="169"/>
      <c r="AL7" s="169"/>
      <c r="AM7" s="169"/>
      <c r="AN7" s="169"/>
      <c r="AO7" s="169"/>
      <c r="AP7" s="169"/>
      <c r="AQ7" s="169"/>
      <c r="AR7" s="169"/>
      <c r="AS7" s="169"/>
      <c r="AT7" s="169"/>
      <c r="AU7" s="169"/>
      <c r="AV7" s="169"/>
      <c r="AW7" s="169"/>
      <c r="AX7" s="169"/>
      <c r="AY7" s="169"/>
      <c r="AZ7" s="169"/>
      <c r="BA7" s="169"/>
      <c r="BB7" s="169"/>
      <c r="BC7" s="169"/>
      <c r="BD7" s="169"/>
      <c r="BE7" s="169"/>
      <c r="BF7" s="169"/>
      <c r="BG7" s="169"/>
      <c r="BH7" s="169"/>
      <c r="BI7" s="169"/>
      <c r="BJ7" s="169"/>
      <c r="BK7" s="169"/>
      <c r="BL7" s="169"/>
      <c r="BM7" s="169"/>
      <c r="BN7" s="169"/>
      <c r="BO7" s="169"/>
      <c r="BP7" s="169"/>
      <c r="BQ7" s="169"/>
    </row>
    <row r="8" spans="2:69" ht="235.2" customHeight="1">
      <c r="B8" s="171"/>
      <c r="C8" s="104"/>
      <c r="D8" s="7" t="s">
        <v>18</v>
      </c>
      <c r="E8" s="99" t="s">
        <v>57</v>
      </c>
      <c r="F8" s="8" t="s">
        <v>58</v>
      </c>
      <c r="G8" s="9" t="s">
        <v>59</v>
      </c>
      <c r="H8" s="105"/>
      <c r="I8" s="106"/>
      <c r="J8" s="107"/>
      <c r="K8" s="172"/>
      <c r="L8" s="172"/>
      <c r="M8" s="172"/>
      <c r="N8" s="172"/>
      <c r="O8" s="174"/>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row>
    <row r="9" spans="2:69" ht="235.2" customHeight="1">
      <c r="B9" s="171"/>
      <c r="C9" s="108"/>
      <c r="D9" s="86" t="s">
        <v>19</v>
      </c>
      <c r="E9" s="86" t="s">
        <v>60</v>
      </c>
      <c r="F9" s="6" t="s">
        <v>61</v>
      </c>
      <c r="G9" s="86" t="s">
        <v>62</v>
      </c>
      <c r="H9" s="109"/>
      <c r="I9" s="110"/>
      <c r="J9" s="111"/>
      <c r="K9" s="101" t="s">
        <v>84</v>
      </c>
      <c r="L9" s="11"/>
      <c r="M9" s="12" t="s">
        <v>85</v>
      </c>
      <c r="N9" s="13" t="s">
        <v>83</v>
      </c>
      <c r="O9" s="14" t="s">
        <v>78</v>
      </c>
      <c r="X9" s="169"/>
      <c r="Y9" s="169"/>
      <c r="Z9" s="169"/>
      <c r="AA9" s="169"/>
      <c r="AB9" s="169"/>
      <c r="AC9" s="169"/>
      <c r="AD9" s="169"/>
      <c r="AE9" s="169"/>
      <c r="AF9" s="169"/>
      <c r="AG9" s="169"/>
      <c r="AH9" s="169"/>
      <c r="AI9" s="169"/>
      <c r="AJ9" s="169"/>
      <c r="AK9" s="169"/>
      <c r="AL9" s="169"/>
      <c r="AM9" s="169"/>
      <c r="AN9" s="169"/>
      <c r="AO9" s="169"/>
      <c r="AP9" s="169"/>
      <c r="AQ9" s="169"/>
      <c r="AR9" s="169"/>
      <c r="AS9" s="169"/>
      <c r="AT9" s="169"/>
      <c r="AU9" s="169"/>
      <c r="AV9" s="169"/>
      <c r="AW9" s="169"/>
      <c r="AX9" s="169"/>
      <c r="AY9" s="169"/>
      <c r="AZ9" s="169"/>
      <c r="BA9" s="169"/>
      <c r="BB9" s="169"/>
      <c r="BC9" s="169"/>
      <c r="BD9" s="169"/>
      <c r="BE9" s="169"/>
      <c r="BF9" s="169"/>
      <c r="BG9" s="169"/>
      <c r="BH9" s="169"/>
      <c r="BI9" s="169"/>
      <c r="BJ9" s="169"/>
      <c r="BK9" s="169"/>
      <c r="BL9" s="169"/>
      <c r="BM9" s="169"/>
      <c r="BN9" s="169"/>
      <c r="BO9" s="169"/>
      <c r="BP9" s="169"/>
      <c r="BQ9" s="169"/>
    </row>
    <row r="10" spans="2:69" ht="235.2" customHeight="1">
      <c r="B10" s="171"/>
      <c r="C10" s="108"/>
      <c r="D10" s="7" t="s">
        <v>21</v>
      </c>
      <c r="E10" s="99" t="s">
        <v>63</v>
      </c>
      <c r="F10" s="8" t="s">
        <v>64</v>
      </c>
      <c r="G10" s="9" t="s">
        <v>65</v>
      </c>
      <c r="H10" s="110"/>
      <c r="I10" s="110"/>
      <c r="J10" s="110"/>
      <c r="K10" s="110"/>
      <c r="L10" s="110"/>
      <c r="M10" s="110"/>
      <c r="N10" s="110"/>
      <c r="O10" s="107"/>
      <c r="P10" s="16"/>
      <c r="Q10" s="16"/>
      <c r="R10" s="16"/>
      <c r="S10" s="16"/>
      <c r="T10" s="16"/>
      <c r="X10" s="170"/>
      <c r="Y10" s="170"/>
      <c r="Z10" s="170"/>
      <c r="AA10" s="170"/>
      <c r="AB10" s="170"/>
      <c r="AC10" s="170"/>
      <c r="AD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row>
    <row r="11" spans="2:69" ht="235.2" customHeight="1">
      <c r="B11" s="171"/>
      <c r="C11" s="108"/>
      <c r="D11" s="86" t="s">
        <v>20</v>
      </c>
      <c r="E11" s="86" t="s">
        <v>66</v>
      </c>
      <c r="F11" s="86">
        <v>1919</v>
      </c>
      <c r="G11" s="86" t="s">
        <v>67</v>
      </c>
      <c r="H11" s="110"/>
      <c r="I11" s="110"/>
      <c r="J11" s="110"/>
      <c r="K11" s="110"/>
      <c r="L11" s="110"/>
      <c r="M11" s="110"/>
      <c r="N11" s="110"/>
      <c r="O11" s="111"/>
      <c r="P11" s="16"/>
      <c r="Q11" s="16"/>
      <c r="R11" s="16"/>
      <c r="S11" s="16"/>
      <c r="T11" s="16"/>
      <c r="X11" s="170"/>
      <c r="Y11" s="170"/>
      <c r="Z11" s="170"/>
      <c r="AA11" s="170"/>
      <c r="AB11" s="170"/>
      <c r="AC11" s="170"/>
      <c r="AD11" s="170"/>
      <c r="AE11" s="170"/>
      <c r="AF11" s="170"/>
      <c r="AG11" s="170"/>
      <c r="AH11" s="170"/>
      <c r="AI11" s="170"/>
      <c r="AJ11" s="170"/>
      <c r="AK11" s="170"/>
      <c r="AL11" s="170"/>
      <c r="AM11" s="170"/>
      <c r="AN11" s="170"/>
      <c r="AO11" s="170"/>
      <c r="AP11" s="170"/>
      <c r="AQ11" s="170"/>
      <c r="AR11" s="170"/>
      <c r="AS11" s="170"/>
      <c r="AT11" s="170"/>
      <c r="AU11" s="170"/>
      <c r="AV11" s="170"/>
      <c r="AW11" s="170"/>
      <c r="AX11" s="170"/>
      <c r="AY11" s="170"/>
      <c r="AZ11" s="170"/>
      <c r="BA11" s="170"/>
      <c r="BB11" s="170"/>
      <c r="BC11" s="170"/>
      <c r="BD11" s="170"/>
      <c r="BE11" s="170"/>
      <c r="BF11" s="170"/>
      <c r="BG11" s="170"/>
      <c r="BH11" s="170"/>
      <c r="BI11" s="170"/>
      <c r="BJ11" s="170"/>
      <c r="BK11" s="170"/>
      <c r="BL11" s="170"/>
      <c r="BM11" s="170"/>
      <c r="BN11" s="170"/>
      <c r="BO11" s="170"/>
      <c r="BP11" s="170"/>
      <c r="BQ11" s="170"/>
    </row>
    <row r="12" spans="2:69" ht="235.2" customHeight="1">
      <c r="B12" s="171"/>
      <c r="C12" s="112"/>
      <c r="D12" s="7" t="s">
        <v>22</v>
      </c>
      <c r="E12" s="99" t="s">
        <v>68</v>
      </c>
      <c r="F12" s="8">
        <v>2012</v>
      </c>
      <c r="G12" s="9" t="s">
        <v>69</v>
      </c>
      <c r="H12" s="113"/>
      <c r="I12" s="114"/>
      <c r="J12" s="114"/>
      <c r="K12" s="114"/>
      <c r="L12" s="114"/>
      <c r="M12" s="114"/>
      <c r="N12" s="114"/>
      <c r="O12" s="115"/>
      <c r="P12" s="16"/>
      <c r="Q12" s="16"/>
      <c r="R12" s="16"/>
      <c r="S12" s="16"/>
      <c r="T12" s="16"/>
    </row>
    <row r="13" spans="2:69" ht="235.2" customHeight="1">
      <c r="C13" s="16"/>
      <c r="D13" s="1"/>
      <c r="H13" s="16"/>
      <c r="I13" s="16"/>
      <c r="J13" s="16"/>
      <c r="K13" s="16"/>
      <c r="L13" s="16"/>
      <c r="M13" s="16"/>
      <c r="N13" s="16"/>
      <c r="O13" s="16"/>
      <c r="P13" s="16"/>
      <c r="Q13" s="16"/>
      <c r="R13" s="16"/>
      <c r="S13" s="16"/>
      <c r="T13" s="16"/>
    </row>
    <row r="14" spans="2:69" ht="235.2" customHeight="1">
      <c r="C14" s="16"/>
      <c r="H14" s="16"/>
      <c r="I14" s="16"/>
      <c r="J14" s="16"/>
      <c r="K14" s="16"/>
      <c r="L14" s="16"/>
      <c r="M14" s="16"/>
      <c r="N14" s="16"/>
      <c r="O14" s="16"/>
      <c r="P14" s="16"/>
      <c r="Q14" s="16"/>
      <c r="R14" s="16"/>
      <c r="S14" s="16"/>
      <c r="T14" s="16"/>
    </row>
  </sheetData>
  <mergeCells count="10">
    <mergeCell ref="X7:BQ7"/>
    <mergeCell ref="X8:BQ8"/>
    <mergeCell ref="X9:BQ9"/>
    <mergeCell ref="X10:BQ11"/>
    <mergeCell ref="B3:B12"/>
    <mergeCell ref="N7:N8"/>
    <mergeCell ref="O7:O8"/>
    <mergeCell ref="K7:K8"/>
    <mergeCell ref="L7:L8"/>
    <mergeCell ref="M7:M8"/>
  </mergeCells>
  <pageMargins left="0.7" right="0.7" top="0.75" bottom="0.75" header="0.3" footer="0.3"/>
  <pageSetup paperSize="9"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499984740745262"/>
  </sheetPr>
  <dimension ref="B2:J52"/>
  <sheetViews>
    <sheetView topLeftCell="A174" zoomScale="69" workbookViewId="0">
      <selection activeCell="B3" sqref="B3"/>
    </sheetView>
  </sheetViews>
  <sheetFormatPr defaultColWidth="18" defaultRowHeight="27" customHeight="1"/>
  <cols>
    <col min="2" max="2" width="59.21875" customWidth="1"/>
    <col min="3" max="3" width="51.33203125" customWidth="1"/>
  </cols>
  <sheetData>
    <row r="2" spans="2:10" ht="27" customHeight="1" thickBot="1"/>
    <row r="3" spans="2:10" ht="27" customHeight="1">
      <c r="B3" s="140" t="s">
        <v>180</v>
      </c>
      <c r="C3" s="140" t="s">
        <v>181</v>
      </c>
      <c r="E3" s="265" t="s">
        <v>182</v>
      </c>
      <c r="F3" s="266"/>
      <c r="G3" s="266"/>
      <c r="H3" s="266"/>
      <c r="I3" s="266"/>
      <c r="J3" s="267"/>
    </row>
    <row r="4" spans="2:10" ht="27" customHeight="1">
      <c r="B4" s="134" t="s">
        <v>183</v>
      </c>
      <c r="C4" s="135">
        <v>8.9999999999999998E-4</v>
      </c>
      <c r="E4" s="268"/>
      <c r="F4" s="269"/>
      <c r="G4" s="269"/>
      <c r="H4" s="269"/>
      <c r="I4" s="269"/>
      <c r="J4" s="270"/>
    </row>
    <row r="5" spans="2:10" ht="27" customHeight="1">
      <c r="B5" s="136"/>
      <c r="C5" s="137"/>
      <c r="E5" s="268"/>
      <c r="F5" s="269"/>
      <c r="G5" s="269"/>
      <c r="H5" s="269"/>
      <c r="I5" s="269"/>
      <c r="J5" s="270"/>
    </row>
    <row r="6" spans="2:10" ht="27" customHeight="1">
      <c r="B6" s="136" t="s">
        <v>111</v>
      </c>
      <c r="C6" s="137"/>
      <c r="E6" s="268"/>
      <c r="F6" s="269"/>
      <c r="G6" s="269"/>
      <c r="H6" s="269"/>
      <c r="I6" s="269"/>
      <c r="J6" s="270"/>
    </row>
    <row r="7" spans="2:10" ht="27" customHeight="1">
      <c r="B7" s="136" t="s">
        <v>113</v>
      </c>
      <c r="C7" s="137">
        <v>1.08</v>
      </c>
      <c r="E7" s="268"/>
      <c r="F7" s="269"/>
      <c r="G7" s="269"/>
      <c r="H7" s="269"/>
      <c r="I7" s="269"/>
      <c r="J7" s="270"/>
    </row>
    <row r="8" spans="2:10" ht="27" customHeight="1">
      <c r="B8" s="136" t="s">
        <v>114</v>
      </c>
      <c r="C8" s="137">
        <v>0.84</v>
      </c>
      <c r="E8" s="268"/>
      <c r="F8" s="269"/>
      <c r="G8" s="269"/>
      <c r="H8" s="269"/>
      <c r="I8" s="269"/>
      <c r="J8" s="270"/>
    </row>
    <row r="9" spans="2:10" ht="27" customHeight="1">
      <c r="B9" s="136" t="s">
        <v>184</v>
      </c>
      <c r="C9" s="137"/>
      <c r="E9" s="268"/>
      <c r="F9" s="269"/>
      <c r="G9" s="269"/>
      <c r="H9" s="269"/>
      <c r="I9" s="269"/>
      <c r="J9" s="270"/>
    </row>
    <row r="10" spans="2:10" ht="27" customHeight="1">
      <c r="B10" s="136" t="s">
        <v>117</v>
      </c>
      <c r="C10" s="137">
        <v>9.6000000000000002E-2</v>
      </c>
      <c r="E10" s="268"/>
      <c r="F10" s="269"/>
      <c r="G10" s="269"/>
      <c r="H10" s="269"/>
      <c r="I10" s="269"/>
      <c r="J10" s="270"/>
    </row>
    <row r="11" spans="2:10" ht="27" customHeight="1">
      <c r="B11" s="136" t="s">
        <v>118</v>
      </c>
      <c r="C11" s="137">
        <v>0.1265</v>
      </c>
      <c r="E11" s="268"/>
      <c r="F11" s="269"/>
      <c r="G11" s="269"/>
      <c r="H11" s="269"/>
      <c r="I11" s="269"/>
      <c r="J11" s="270"/>
    </row>
    <row r="12" spans="2:10" ht="27" customHeight="1">
      <c r="B12" s="136" t="s">
        <v>119</v>
      </c>
      <c r="C12" s="137">
        <v>6.0499999999999998E-2</v>
      </c>
      <c r="E12" s="268"/>
      <c r="F12" s="269"/>
      <c r="G12" s="269"/>
      <c r="H12" s="269"/>
      <c r="I12" s="269"/>
      <c r="J12" s="270"/>
    </row>
    <row r="13" spans="2:10" ht="27" customHeight="1">
      <c r="B13" s="136" t="s">
        <v>185</v>
      </c>
      <c r="C13" s="137"/>
      <c r="E13" s="268"/>
      <c r="F13" s="269"/>
      <c r="G13" s="269"/>
      <c r="H13" s="269"/>
      <c r="I13" s="269"/>
      <c r="J13" s="270"/>
    </row>
    <row r="14" spans="2:10" ht="27" customHeight="1">
      <c r="B14" s="136" t="s">
        <v>186</v>
      </c>
      <c r="C14" s="137">
        <v>1.1859999999999999</v>
      </c>
      <c r="E14" s="268"/>
      <c r="F14" s="269"/>
      <c r="G14" s="269"/>
      <c r="H14" s="269"/>
      <c r="I14" s="269"/>
      <c r="J14" s="270"/>
    </row>
    <row r="15" spans="2:10" ht="27" customHeight="1">
      <c r="B15" s="136" t="s">
        <v>187</v>
      </c>
      <c r="C15" s="137">
        <v>1.119</v>
      </c>
      <c r="E15" s="268"/>
      <c r="F15" s="269"/>
      <c r="G15" s="269"/>
      <c r="H15" s="269"/>
      <c r="I15" s="269"/>
      <c r="J15" s="270"/>
    </row>
    <row r="16" spans="2:10" ht="27" customHeight="1">
      <c r="B16" s="136" t="s">
        <v>188</v>
      </c>
      <c r="C16" s="137">
        <v>1.1319999999999999</v>
      </c>
      <c r="E16" s="268"/>
      <c r="F16" s="269"/>
      <c r="G16" s="269"/>
      <c r="H16" s="269"/>
      <c r="I16" s="269"/>
      <c r="J16" s="270"/>
    </row>
    <row r="17" spans="2:10" ht="27" customHeight="1">
      <c r="B17" s="136" t="s">
        <v>189</v>
      </c>
      <c r="C17" s="137">
        <v>0.89500000000000002</v>
      </c>
      <c r="E17" s="268"/>
      <c r="F17" s="269"/>
      <c r="G17" s="269"/>
      <c r="H17" s="269"/>
      <c r="I17" s="269"/>
      <c r="J17" s="270"/>
    </row>
    <row r="18" spans="2:10" ht="27" customHeight="1">
      <c r="B18" s="136" t="s">
        <v>190</v>
      </c>
      <c r="C18" s="137"/>
      <c r="E18" s="268"/>
      <c r="F18" s="269"/>
      <c r="G18" s="269"/>
      <c r="H18" s="269"/>
      <c r="I18" s="269"/>
      <c r="J18" s="270"/>
    </row>
    <row r="19" spans="2:10" ht="27" customHeight="1">
      <c r="B19" s="136" t="s">
        <v>113</v>
      </c>
      <c r="C19" s="137">
        <v>2.3900000000000001E-2</v>
      </c>
      <c r="E19" s="268"/>
      <c r="F19" s="269"/>
      <c r="G19" s="269"/>
      <c r="H19" s="269"/>
      <c r="I19" s="269"/>
      <c r="J19" s="270"/>
    </row>
    <row r="20" spans="2:10" ht="27" customHeight="1">
      <c r="B20" s="136" t="s">
        <v>129</v>
      </c>
      <c r="C20" s="137">
        <v>9.1200000000000003E-2</v>
      </c>
      <c r="E20" s="268"/>
      <c r="F20" s="269"/>
      <c r="G20" s="269"/>
      <c r="H20" s="269"/>
      <c r="I20" s="269"/>
      <c r="J20" s="270"/>
    </row>
    <row r="21" spans="2:10" ht="27" customHeight="1">
      <c r="B21" s="136" t="s">
        <v>130</v>
      </c>
      <c r="C21" s="137">
        <v>8.2500000000000004E-2</v>
      </c>
      <c r="E21" s="268"/>
      <c r="F21" s="269"/>
      <c r="G21" s="269"/>
      <c r="H21" s="269"/>
      <c r="I21" s="269"/>
      <c r="J21" s="270"/>
    </row>
    <row r="22" spans="2:10" ht="27" customHeight="1">
      <c r="B22" s="136" t="s">
        <v>191</v>
      </c>
      <c r="C22" s="137"/>
      <c r="E22" s="268"/>
      <c r="F22" s="269"/>
      <c r="G22" s="269"/>
      <c r="H22" s="269"/>
      <c r="I22" s="269"/>
      <c r="J22" s="270"/>
    </row>
    <row r="23" spans="2:10" ht="27" customHeight="1">
      <c r="B23" s="136" t="s">
        <v>118</v>
      </c>
      <c r="C23" s="137">
        <v>0.45</v>
      </c>
      <c r="E23" s="268"/>
      <c r="F23" s="269"/>
      <c r="G23" s="269"/>
      <c r="H23" s="269"/>
      <c r="I23" s="269"/>
      <c r="J23" s="270"/>
    </row>
    <row r="24" spans="2:10" ht="27" customHeight="1">
      <c r="B24" s="136" t="s">
        <v>119</v>
      </c>
      <c r="C24" s="137">
        <v>0.8</v>
      </c>
      <c r="E24" s="268"/>
      <c r="F24" s="269"/>
      <c r="G24" s="269"/>
      <c r="H24" s="269"/>
      <c r="I24" s="269"/>
      <c r="J24" s="270"/>
    </row>
    <row r="25" spans="2:10" ht="27" customHeight="1">
      <c r="B25" s="136" t="s">
        <v>99</v>
      </c>
      <c r="C25" s="137">
        <v>0.63</v>
      </c>
      <c r="E25" s="268"/>
      <c r="F25" s="269"/>
      <c r="G25" s="269"/>
      <c r="H25" s="269"/>
      <c r="I25" s="269"/>
      <c r="J25" s="270"/>
    </row>
    <row r="26" spans="2:10" ht="27" customHeight="1">
      <c r="B26" s="136" t="s">
        <v>192</v>
      </c>
      <c r="C26" s="137"/>
      <c r="E26" s="268"/>
      <c r="F26" s="269"/>
      <c r="G26" s="269"/>
      <c r="H26" s="269"/>
      <c r="I26" s="269"/>
      <c r="J26" s="270"/>
    </row>
    <row r="27" spans="2:10" ht="27" customHeight="1">
      <c r="B27" s="136" t="s">
        <v>163</v>
      </c>
      <c r="C27" s="137">
        <v>0.19159999999999999</v>
      </c>
      <c r="E27" s="268"/>
      <c r="F27" s="269"/>
      <c r="G27" s="269"/>
      <c r="H27" s="269"/>
      <c r="I27" s="269"/>
      <c r="J27" s="270"/>
    </row>
    <row r="28" spans="2:10" ht="27" customHeight="1">
      <c r="B28" s="136" t="s">
        <v>164</v>
      </c>
      <c r="C28" s="137">
        <v>0.2079</v>
      </c>
      <c r="E28" s="268"/>
      <c r="F28" s="269"/>
      <c r="G28" s="269"/>
      <c r="H28" s="269"/>
      <c r="I28" s="269"/>
      <c r="J28" s="270"/>
    </row>
    <row r="29" spans="2:10" ht="27" customHeight="1">
      <c r="B29" s="136" t="s">
        <v>165</v>
      </c>
      <c r="C29" s="137">
        <v>0.21379999999999999</v>
      </c>
      <c r="E29" s="268"/>
      <c r="F29" s="269"/>
      <c r="G29" s="269"/>
      <c r="H29" s="269"/>
      <c r="I29" s="269"/>
      <c r="J29" s="270"/>
    </row>
    <row r="30" spans="2:10" ht="27" customHeight="1">
      <c r="B30" s="136" t="s">
        <v>193</v>
      </c>
      <c r="C30" s="137">
        <v>0.24510000000000001</v>
      </c>
      <c r="E30" s="268"/>
      <c r="F30" s="269"/>
      <c r="G30" s="269"/>
      <c r="H30" s="269"/>
      <c r="I30" s="269"/>
      <c r="J30" s="270"/>
    </row>
    <row r="31" spans="2:10" ht="27" customHeight="1">
      <c r="B31" s="136" t="s">
        <v>167</v>
      </c>
      <c r="C31" s="137">
        <v>0.22639999999999999</v>
      </c>
      <c r="E31" s="268"/>
      <c r="F31" s="269"/>
      <c r="G31" s="269"/>
      <c r="H31" s="269"/>
      <c r="I31" s="269"/>
      <c r="J31" s="270"/>
    </row>
    <row r="32" spans="2:10" ht="27" customHeight="1">
      <c r="B32" s="136" t="s">
        <v>168</v>
      </c>
      <c r="C32" s="137">
        <v>0.22359999999999999</v>
      </c>
      <c r="E32" s="268"/>
      <c r="F32" s="269"/>
      <c r="G32" s="269"/>
      <c r="H32" s="269"/>
      <c r="I32" s="269"/>
      <c r="J32" s="270"/>
    </row>
    <row r="33" spans="2:10" ht="27" customHeight="1">
      <c r="B33" s="136" t="s">
        <v>169</v>
      </c>
      <c r="C33" s="137">
        <v>0.26879999999999998</v>
      </c>
      <c r="E33" s="268"/>
      <c r="F33" s="269"/>
      <c r="G33" s="269"/>
      <c r="H33" s="269"/>
      <c r="I33" s="269"/>
      <c r="J33" s="270"/>
    </row>
    <row r="34" spans="2:10" ht="27" customHeight="1">
      <c r="B34" s="136" t="s">
        <v>170</v>
      </c>
      <c r="C34" s="137">
        <v>0.20749999999999999</v>
      </c>
      <c r="E34" s="268"/>
      <c r="F34" s="269"/>
      <c r="G34" s="269"/>
      <c r="H34" s="269"/>
      <c r="I34" s="269"/>
      <c r="J34" s="270"/>
    </row>
    <row r="35" spans="2:10" ht="27" customHeight="1">
      <c r="B35" s="136" t="s">
        <v>171</v>
      </c>
      <c r="C35" s="137">
        <v>0.22559999999999999</v>
      </c>
      <c r="E35" s="268"/>
      <c r="F35" s="269"/>
      <c r="G35" s="269"/>
      <c r="H35" s="269"/>
      <c r="I35" s="269"/>
      <c r="J35" s="270"/>
    </row>
    <row r="36" spans="2:10" ht="27" customHeight="1">
      <c r="B36" s="136" t="s">
        <v>172</v>
      </c>
      <c r="C36" s="137">
        <v>0.1721</v>
      </c>
      <c r="E36" s="268"/>
      <c r="F36" s="269"/>
      <c r="G36" s="269"/>
      <c r="H36" s="269"/>
      <c r="I36" s="269"/>
      <c r="J36" s="270"/>
    </row>
    <row r="37" spans="2:10" ht="27" customHeight="1">
      <c r="B37" s="136" t="s">
        <v>194</v>
      </c>
      <c r="C37" s="137">
        <v>0.28260000000000002</v>
      </c>
      <c r="E37" s="268"/>
      <c r="F37" s="269"/>
      <c r="G37" s="269"/>
      <c r="H37" s="269"/>
      <c r="I37" s="269"/>
      <c r="J37" s="270"/>
    </row>
    <row r="38" spans="2:10" ht="27" customHeight="1">
      <c r="B38" s="136" t="s">
        <v>195</v>
      </c>
      <c r="C38" s="137"/>
      <c r="E38" s="268"/>
      <c r="F38" s="269"/>
      <c r="G38" s="269"/>
      <c r="H38" s="269"/>
      <c r="I38" s="269"/>
      <c r="J38" s="270"/>
    </row>
    <row r="39" spans="2:10" ht="27" customHeight="1">
      <c r="B39" s="136" t="s">
        <v>196</v>
      </c>
      <c r="C39" s="137">
        <v>1.0235000000000001</v>
      </c>
      <c r="E39" s="268"/>
      <c r="F39" s="269"/>
      <c r="G39" s="269"/>
      <c r="H39" s="269"/>
      <c r="I39" s="269"/>
      <c r="J39" s="270"/>
    </row>
    <row r="40" spans="2:10" ht="27" customHeight="1">
      <c r="B40" s="136" t="s">
        <v>197</v>
      </c>
      <c r="C40" s="137">
        <v>1.0291999999999999</v>
      </c>
      <c r="E40" s="268"/>
      <c r="F40" s="269"/>
      <c r="G40" s="269"/>
      <c r="H40" s="269"/>
      <c r="I40" s="269"/>
      <c r="J40" s="270"/>
    </row>
    <row r="41" spans="2:10" ht="27" customHeight="1">
      <c r="B41" s="136" t="s">
        <v>198</v>
      </c>
      <c r="C41" s="137">
        <v>1.0177</v>
      </c>
      <c r="E41" s="268"/>
      <c r="F41" s="269"/>
      <c r="G41" s="269"/>
      <c r="H41" s="269"/>
      <c r="I41" s="269"/>
      <c r="J41" s="270"/>
    </row>
    <row r="42" spans="2:10" ht="27" customHeight="1">
      <c r="B42" s="136" t="s">
        <v>199</v>
      </c>
      <c r="C42" s="137">
        <v>0.74099999999999999</v>
      </c>
      <c r="E42" s="268"/>
      <c r="F42" s="269"/>
      <c r="G42" s="269"/>
      <c r="H42" s="269"/>
      <c r="I42" s="269"/>
      <c r="J42" s="270"/>
    </row>
    <row r="43" spans="2:10" ht="27" customHeight="1">
      <c r="B43" s="136" t="s">
        <v>200</v>
      </c>
      <c r="C43" s="137">
        <v>0.67149999999999999</v>
      </c>
      <c r="E43" s="268"/>
      <c r="F43" s="269"/>
      <c r="G43" s="269"/>
      <c r="H43" s="269"/>
      <c r="I43" s="269"/>
      <c r="J43" s="270"/>
    </row>
    <row r="44" spans="2:10" ht="27" customHeight="1">
      <c r="B44" s="136" t="s">
        <v>201</v>
      </c>
      <c r="C44" s="137">
        <v>0.81179999999999997</v>
      </c>
      <c r="E44" s="268"/>
      <c r="F44" s="269"/>
      <c r="G44" s="269"/>
      <c r="H44" s="269"/>
      <c r="I44" s="269"/>
      <c r="J44" s="270"/>
    </row>
    <row r="45" spans="2:10" ht="27" customHeight="1">
      <c r="B45" s="136" t="s">
        <v>202</v>
      </c>
      <c r="C45" s="137">
        <v>0.39179999999999998</v>
      </c>
      <c r="E45" s="268"/>
      <c r="F45" s="269"/>
      <c r="G45" s="269"/>
      <c r="H45" s="269"/>
      <c r="I45" s="269"/>
      <c r="J45" s="270"/>
    </row>
    <row r="46" spans="2:10" ht="27" customHeight="1">
      <c r="B46" s="136" t="s">
        <v>203</v>
      </c>
      <c r="C46" s="137">
        <v>0.26889999999999997</v>
      </c>
      <c r="E46" s="268"/>
      <c r="F46" s="269"/>
      <c r="G46" s="269"/>
      <c r="H46" s="269"/>
      <c r="I46" s="269"/>
      <c r="J46" s="270"/>
    </row>
    <row r="47" spans="2:10" ht="27" customHeight="1">
      <c r="B47" s="136" t="s">
        <v>204</v>
      </c>
      <c r="C47" s="137">
        <v>0.53649999999999998</v>
      </c>
      <c r="E47" s="268"/>
      <c r="F47" s="269"/>
      <c r="G47" s="269"/>
      <c r="H47" s="269"/>
      <c r="I47" s="269"/>
      <c r="J47" s="270"/>
    </row>
    <row r="48" spans="2:10" ht="27" customHeight="1">
      <c r="B48" s="136" t="s">
        <v>205</v>
      </c>
      <c r="C48" s="137">
        <v>0.66900000000000004</v>
      </c>
      <c r="E48" s="268"/>
      <c r="F48" s="269"/>
      <c r="G48" s="269"/>
      <c r="H48" s="269"/>
      <c r="I48" s="269"/>
      <c r="J48" s="270"/>
    </row>
    <row r="49" spans="2:10" ht="27" customHeight="1">
      <c r="B49" s="136" t="s">
        <v>206</v>
      </c>
      <c r="C49" s="137">
        <v>0.58479999999999999</v>
      </c>
      <c r="E49" s="268"/>
      <c r="F49" s="269"/>
      <c r="G49" s="269"/>
      <c r="H49" s="269"/>
      <c r="I49" s="269"/>
      <c r="J49" s="270"/>
    </row>
    <row r="50" spans="2:10" ht="27" customHeight="1">
      <c r="B50" s="136" t="s">
        <v>207</v>
      </c>
      <c r="C50" s="137">
        <v>0.75749999999999995</v>
      </c>
      <c r="E50" s="268"/>
      <c r="F50" s="269"/>
      <c r="G50" s="269"/>
      <c r="H50" s="269"/>
      <c r="I50" s="269"/>
      <c r="J50" s="270"/>
    </row>
    <row r="51" spans="2:10" ht="27" customHeight="1">
      <c r="B51" s="136" t="s">
        <v>103</v>
      </c>
      <c r="C51" s="137">
        <v>0.7218</v>
      </c>
      <c r="E51" s="268"/>
      <c r="F51" s="269"/>
      <c r="G51" s="269"/>
      <c r="H51" s="269"/>
      <c r="I51" s="269"/>
      <c r="J51" s="270"/>
    </row>
    <row r="52" spans="2:10" ht="27" customHeight="1" thickBot="1">
      <c r="B52" s="138" t="s">
        <v>104</v>
      </c>
      <c r="C52" s="139">
        <v>0.53290000000000004</v>
      </c>
      <c r="E52" s="271"/>
      <c r="F52" s="272"/>
      <c r="G52" s="272"/>
      <c r="H52" s="272"/>
      <c r="I52" s="272"/>
      <c r="J52" s="273"/>
    </row>
  </sheetData>
  <mergeCells count="1">
    <mergeCell ref="E3:J52"/>
  </mergeCells>
  <pageMargins left="0.7" right="0.7" top="0.75" bottom="0.75" header="0.3" footer="0.3"/>
  <pageSetup orientation="portrait" horizontalDpi="300"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249977111117893"/>
  </sheetPr>
  <dimension ref="A1:N57"/>
  <sheetViews>
    <sheetView zoomScale="60" zoomScaleNormal="100" workbookViewId="0">
      <selection activeCell="C7" sqref="C7"/>
    </sheetView>
  </sheetViews>
  <sheetFormatPr defaultColWidth="8.77734375" defaultRowHeight="14.4"/>
  <cols>
    <col min="1" max="1" width="35.6640625" customWidth="1"/>
    <col min="2" max="2" width="38" customWidth="1"/>
    <col min="3" max="4" width="8.88671875" customWidth="1"/>
  </cols>
  <sheetData>
    <row r="1" spans="1:14" ht="46.8" customHeight="1">
      <c r="A1" s="125" t="s">
        <v>244</v>
      </c>
      <c r="B1" s="126" t="s">
        <v>243</v>
      </c>
      <c r="F1" s="274" t="s">
        <v>351</v>
      </c>
      <c r="G1" s="274"/>
      <c r="H1" s="274"/>
      <c r="I1" s="274"/>
      <c r="J1" s="274"/>
      <c r="K1" s="274"/>
      <c r="L1" s="274"/>
      <c r="M1" s="274"/>
      <c r="N1" s="274"/>
    </row>
    <row r="2" spans="1:14" ht="15.6" customHeight="1">
      <c r="A2" s="277" t="s">
        <v>242</v>
      </c>
      <c r="B2" s="277"/>
      <c r="F2" s="275"/>
      <c r="G2" s="275"/>
      <c r="H2" s="275"/>
      <c r="I2" s="275"/>
      <c r="J2" s="275"/>
      <c r="K2" s="275"/>
      <c r="L2" s="275"/>
      <c r="M2" s="275"/>
      <c r="N2" s="275"/>
    </row>
    <row r="3" spans="1:14">
      <c r="A3" s="124" t="s">
        <v>145</v>
      </c>
      <c r="B3" s="128">
        <v>2040</v>
      </c>
      <c r="F3" s="275"/>
      <c r="G3" s="275"/>
      <c r="H3" s="275"/>
      <c r="I3" s="275"/>
      <c r="J3" s="275"/>
      <c r="K3" s="275"/>
      <c r="L3" s="275"/>
      <c r="M3" s="275"/>
      <c r="N3" s="275"/>
    </row>
    <row r="4" spans="1:14">
      <c r="A4" s="124" t="s">
        <v>241</v>
      </c>
      <c r="B4" s="127" t="s">
        <v>240</v>
      </c>
      <c r="F4" s="275"/>
      <c r="G4" s="275"/>
      <c r="H4" s="275"/>
      <c r="I4" s="275"/>
      <c r="J4" s="275"/>
      <c r="K4" s="275"/>
      <c r="L4" s="275"/>
      <c r="M4" s="275"/>
      <c r="N4" s="275"/>
    </row>
    <row r="5" spans="1:14" ht="15.6">
      <c r="A5" s="276" t="s">
        <v>239</v>
      </c>
      <c r="B5" s="276"/>
      <c r="F5" s="275"/>
      <c r="G5" s="275"/>
      <c r="H5" s="275"/>
      <c r="I5" s="275"/>
      <c r="J5" s="275"/>
      <c r="K5" s="275"/>
      <c r="L5" s="275"/>
      <c r="M5" s="275"/>
      <c r="N5" s="275"/>
    </row>
    <row r="6" spans="1:14">
      <c r="A6" s="124" t="s">
        <v>238</v>
      </c>
      <c r="B6" s="128" t="s">
        <v>237</v>
      </c>
      <c r="F6" s="275"/>
      <c r="G6" s="275"/>
      <c r="H6" s="275"/>
      <c r="I6" s="275"/>
      <c r="J6" s="275"/>
      <c r="K6" s="275"/>
      <c r="L6" s="275"/>
      <c r="M6" s="275"/>
      <c r="N6" s="275"/>
    </row>
    <row r="7" spans="1:14" ht="15.6">
      <c r="A7" s="276" t="s">
        <v>111</v>
      </c>
      <c r="B7" s="276"/>
      <c r="F7" s="275"/>
      <c r="G7" s="275"/>
      <c r="H7" s="275"/>
      <c r="I7" s="275"/>
      <c r="J7" s="275"/>
      <c r="K7" s="275"/>
      <c r="L7" s="275"/>
      <c r="M7" s="275"/>
      <c r="N7" s="275"/>
    </row>
    <row r="8" spans="1:14">
      <c r="A8" s="124" t="s">
        <v>235</v>
      </c>
      <c r="B8" s="131">
        <v>1.2</v>
      </c>
      <c r="F8" s="275"/>
      <c r="G8" s="275"/>
      <c r="H8" s="275"/>
      <c r="I8" s="275"/>
      <c r="J8" s="275"/>
      <c r="K8" s="275"/>
      <c r="L8" s="275"/>
      <c r="M8" s="275"/>
      <c r="N8" s="275"/>
    </row>
    <row r="9" spans="1:14">
      <c r="A9" s="124" t="s">
        <v>233</v>
      </c>
      <c r="B9" s="131">
        <v>1.03</v>
      </c>
      <c r="F9" s="275"/>
      <c r="G9" s="275"/>
      <c r="H9" s="275"/>
      <c r="I9" s="275"/>
      <c r="J9" s="275"/>
      <c r="K9" s="275"/>
      <c r="L9" s="275"/>
      <c r="M9" s="275"/>
      <c r="N9" s="275"/>
    </row>
    <row r="10" spans="1:14" ht="15.6">
      <c r="A10" s="276" t="s">
        <v>236</v>
      </c>
      <c r="B10" s="276"/>
      <c r="F10" s="275"/>
      <c r="G10" s="275"/>
      <c r="H10" s="275"/>
      <c r="I10" s="275"/>
      <c r="J10" s="275"/>
      <c r="K10" s="275"/>
      <c r="L10" s="275"/>
      <c r="M10" s="275"/>
      <c r="N10" s="275"/>
    </row>
    <row r="11" spans="1:14">
      <c r="A11" s="124" t="s">
        <v>235</v>
      </c>
      <c r="B11" s="128" t="s">
        <v>234</v>
      </c>
      <c r="F11" s="275"/>
      <c r="G11" s="275"/>
      <c r="H11" s="275"/>
      <c r="I11" s="275"/>
      <c r="J11" s="275"/>
      <c r="K11" s="275"/>
      <c r="L11" s="275"/>
      <c r="M11" s="275"/>
      <c r="N11" s="275"/>
    </row>
    <row r="12" spans="1:14">
      <c r="A12" s="124" t="s">
        <v>233</v>
      </c>
      <c r="B12" s="128" t="s">
        <v>232</v>
      </c>
      <c r="F12" s="275"/>
      <c r="G12" s="275"/>
      <c r="H12" s="275"/>
      <c r="I12" s="275"/>
      <c r="J12" s="275"/>
      <c r="K12" s="275"/>
      <c r="L12" s="275"/>
      <c r="M12" s="275"/>
      <c r="N12" s="275"/>
    </row>
    <row r="13" spans="1:14">
      <c r="A13" s="124" t="s">
        <v>231</v>
      </c>
      <c r="B13" s="128" t="s">
        <v>230</v>
      </c>
      <c r="F13" s="275"/>
      <c r="G13" s="275"/>
      <c r="H13" s="275"/>
      <c r="I13" s="275"/>
      <c r="J13" s="275"/>
      <c r="K13" s="275"/>
      <c r="L13" s="275"/>
      <c r="M13" s="275"/>
      <c r="N13" s="275"/>
    </row>
    <row r="14" spans="1:14" ht="15.6">
      <c r="A14" s="276" t="s">
        <v>185</v>
      </c>
      <c r="B14" s="276"/>
      <c r="F14" s="275"/>
      <c r="G14" s="275"/>
      <c r="H14" s="275"/>
      <c r="I14" s="275"/>
      <c r="J14" s="275"/>
      <c r="K14" s="275"/>
      <c r="L14" s="275"/>
      <c r="M14" s="275"/>
      <c r="N14" s="275"/>
    </row>
    <row r="15" spans="1:14">
      <c r="A15" s="124" t="s">
        <v>229</v>
      </c>
      <c r="B15" s="128" t="s">
        <v>228</v>
      </c>
      <c r="F15" s="275"/>
      <c r="G15" s="275"/>
      <c r="H15" s="275"/>
      <c r="I15" s="275"/>
      <c r="J15" s="275"/>
      <c r="K15" s="275"/>
      <c r="L15" s="275"/>
      <c r="M15" s="275"/>
      <c r="N15" s="275"/>
    </row>
    <row r="16" spans="1:14">
      <c r="A16" s="124" t="s">
        <v>227</v>
      </c>
      <c r="B16" s="128" t="s">
        <v>226</v>
      </c>
      <c r="F16" s="275"/>
      <c r="G16" s="275"/>
      <c r="H16" s="275"/>
      <c r="I16" s="275"/>
      <c r="J16" s="275"/>
      <c r="K16" s="275"/>
      <c r="L16" s="275"/>
      <c r="M16" s="275"/>
      <c r="N16" s="275"/>
    </row>
    <row r="17" spans="1:14">
      <c r="A17" s="124" t="s">
        <v>225</v>
      </c>
      <c r="B17" s="128" t="s">
        <v>224</v>
      </c>
      <c r="F17" s="275"/>
      <c r="G17" s="275"/>
      <c r="H17" s="275"/>
      <c r="I17" s="275"/>
      <c r="J17" s="275"/>
      <c r="K17" s="275"/>
      <c r="L17" s="275"/>
      <c r="M17" s="275"/>
      <c r="N17" s="275"/>
    </row>
    <row r="18" spans="1:14">
      <c r="A18" s="124" t="s">
        <v>223</v>
      </c>
      <c r="B18" s="128" t="s">
        <v>222</v>
      </c>
      <c r="F18" s="275"/>
      <c r="G18" s="275"/>
      <c r="H18" s="275"/>
      <c r="I18" s="275"/>
      <c r="J18" s="275"/>
      <c r="K18" s="275"/>
      <c r="L18" s="275"/>
      <c r="M18" s="275"/>
      <c r="N18" s="275"/>
    </row>
    <row r="19" spans="1:14" ht="15.6">
      <c r="A19" s="278" t="s">
        <v>221</v>
      </c>
      <c r="B19" s="278"/>
      <c r="F19" s="275"/>
      <c r="G19" s="275"/>
      <c r="H19" s="275"/>
      <c r="I19" s="275"/>
      <c r="J19" s="275"/>
      <c r="K19" s="275"/>
      <c r="L19" s="275"/>
      <c r="M19" s="275"/>
      <c r="N19" s="275"/>
    </row>
    <row r="20" spans="1:14" ht="15.6">
      <c r="A20" s="277" t="s">
        <v>191</v>
      </c>
      <c r="B20" s="277"/>
      <c r="F20" s="275"/>
      <c r="G20" s="275"/>
      <c r="H20" s="275"/>
      <c r="I20" s="275"/>
      <c r="J20" s="275"/>
      <c r="K20" s="275"/>
      <c r="L20" s="275"/>
      <c r="M20" s="275"/>
      <c r="N20" s="275"/>
    </row>
    <row r="21" spans="1:14">
      <c r="A21" s="124" t="s">
        <v>220</v>
      </c>
      <c r="B21" s="131">
        <v>0.4</v>
      </c>
      <c r="F21" s="275"/>
      <c r="G21" s="275"/>
      <c r="H21" s="275"/>
      <c r="I21" s="275"/>
      <c r="J21" s="275"/>
      <c r="K21" s="275"/>
      <c r="L21" s="275"/>
      <c r="M21" s="275"/>
      <c r="N21" s="275"/>
    </row>
    <row r="22" spans="1:14">
      <c r="A22" s="124" t="s">
        <v>219</v>
      </c>
      <c r="B22" s="131">
        <v>0.85</v>
      </c>
      <c r="F22" s="275"/>
      <c r="G22" s="275"/>
      <c r="H22" s="275"/>
      <c r="I22" s="275"/>
      <c r="J22" s="275"/>
      <c r="K22" s="275"/>
      <c r="L22" s="275"/>
      <c r="M22" s="275"/>
      <c r="N22" s="275"/>
    </row>
    <row r="23" spans="1:14">
      <c r="A23" s="124" t="s">
        <v>208</v>
      </c>
      <c r="B23" s="131">
        <v>0.63</v>
      </c>
      <c r="F23" s="275"/>
      <c r="G23" s="275"/>
      <c r="H23" s="275"/>
      <c r="I23" s="275"/>
      <c r="J23" s="275"/>
      <c r="K23" s="275"/>
      <c r="L23" s="275"/>
      <c r="M23" s="275"/>
      <c r="N23" s="275"/>
    </row>
    <row r="24" spans="1:14" ht="15.6">
      <c r="A24" s="276" t="s">
        <v>218</v>
      </c>
      <c r="B24" s="276"/>
      <c r="F24" s="275"/>
      <c r="G24" s="275"/>
      <c r="H24" s="275"/>
      <c r="I24" s="275"/>
      <c r="J24" s="275"/>
      <c r="K24" s="275"/>
      <c r="L24" s="275"/>
      <c r="M24" s="275"/>
      <c r="N24" s="275"/>
    </row>
    <row r="25" spans="1:14">
      <c r="A25" s="124" t="s">
        <v>217</v>
      </c>
      <c r="B25" s="128" t="s">
        <v>216</v>
      </c>
      <c r="F25" s="275"/>
      <c r="G25" s="275"/>
      <c r="H25" s="275"/>
      <c r="I25" s="275"/>
      <c r="J25" s="275"/>
      <c r="K25" s="275"/>
      <c r="L25" s="275"/>
      <c r="M25" s="275"/>
      <c r="N25" s="275"/>
    </row>
    <row r="26" spans="1:14">
      <c r="A26" s="124" t="s">
        <v>161</v>
      </c>
      <c r="B26" s="128" t="s">
        <v>215</v>
      </c>
      <c r="F26" s="275"/>
      <c r="G26" s="275"/>
      <c r="H26" s="275"/>
      <c r="I26" s="275"/>
      <c r="J26" s="275"/>
      <c r="K26" s="275"/>
      <c r="L26" s="275"/>
      <c r="M26" s="275"/>
      <c r="N26" s="275"/>
    </row>
    <row r="27" spans="1:14">
      <c r="A27" s="124" t="s">
        <v>214</v>
      </c>
      <c r="B27" s="128" t="s">
        <v>213</v>
      </c>
      <c r="F27" s="275"/>
      <c r="G27" s="275"/>
      <c r="H27" s="275"/>
      <c r="I27" s="275"/>
      <c r="J27" s="275"/>
      <c r="K27" s="275"/>
      <c r="L27" s="275"/>
      <c r="M27" s="275"/>
      <c r="N27" s="275"/>
    </row>
    <row r="28" spans="1:14" ht="15.6">
      <c r="A28" s="276" t="s">
        <v>192</v>
      </c>
      <c r="B28" s="280"/>
      <c r="F28" s="275"/>
      <c r="G28" s="275"/>
      <c r="H28" s="275"/>
      <c r="I28" s="275"/>
      <c r="J28" s="275"/>
      <c r="K28" s="275"/>
      <c r="L28" s="275"/>
      <c r="M28" s="275"/>
      <c r="N28" s="275"/>
    </row>
    <row r="29" spans="1:14">
      <c r="A29" s="129" t="s">
        <v>163</v>
      </c>
      <c r="B29" s="130">
        <v>0.13639833701186899</v>
      </c>
      <c r="F29" s="275"/>
      <c r="G29" s="275"/>
      <c r="H29" s="275"/>
      <c r="I29" s="275"/>
      <c r="J29" s="275"/>
      <c r="K29" s="275"/>
      <c r="L29" s="275"/>
      <c r="M29" s="275"/>
      <c r="N29" s="275"/>
    </row>
    <row r="30" spans="1:14">
      <c r="A30" s="129" t="s">
        <v>164</v>
      </c>
      <c r="B30" s="130">
        <v>0.179497396321803</v>
      </c>
      <c r="F30" s="275"/>
      <c r="G30" s="275"/>
      <c r="H30" s="275"/>
      <c r="I30" s="275"/>
      <c r="J30" s="275"/>
      <c r="K30" s="275"/>
      <c r="L30" s="275"/>
      <c r="M30" s="275"/>
      <c r="N30" s="275"/>
    </row>
    <row r="31" spans="1:14">
      <c r="A31" s="129" t="s">
        <v>165</v>
      </c>
      <c r="B31" s="130">
        <v>0.18150239839436599</v>
      </c>
      <c r="F31" s="275"/>
      <c r="G31" s="275"/>
      <c r="H31" s="275"/>
      <c r="I31" s="275"/>
      <c r="J31" s="275"/>
      <c r="K31" s="275"/>
      <c r="L31" s="275"/>
      <c r="M31" s="275"/>
      <c r="N31" s="275"/>
    </row>
    <row r="32" spans="1:14">
      <c r="A32" s="129" t="s">
        <v>193</v>
      </c>
      <c r="B32" s="130">
        <v>0.20897729150605099</v>
      </c>
      <c r="F32" s="275"/>
      <c r="G32" s="275"/>
      <c r="H32" s="275"/>
      <c r="I32" s="275"/>
      <c r="J32" s="275"/>
      <c r="K32" s="275"/>
      <c r="L32" s="275"/>
      <c r="M32" s="275"/>
      <c r="N32" s="275"/>
    </row>
    <row r="33" spans="1:14">
      <c r="A33" s="129" t="s">
        <v>167</v>
      </c>
      <c r="B33" s="130">
        <v>0.201863744930809</v>
      </c>
      <c r="F33" s="275"/>
      <c r="G33" s="275"/>
      <c r="H33" s="275"/>
      <c r="I33" s="275"/>
      <c r="J33" s="275"/>
      <c r="K33" s="275"/>
      <c r="L33" s="275"/>
      <c r="M33" s="275"/>
      <c r="N33" s="275"/>
    </row>
    <row r="34" spans="1:14">
      <c r="A34" s="129" t="s">
        <v>168</v>
      </c>
      <c r="B34" s="130">
        <v>0.17663314911285</v>
      </c>
      <c r="F34" s="275"/>
      <c r="G34" s="275"/>
      <c r="H34" s="275"/>
      <c r="I34" s="275"/>
      <c r="J34" s="275"/>
      <c r="K34" s="275"/>
      <c r="L34" s="275"/>
      <c r="M34" s="275"/>
      <c r="N34" s="275"/>
    </row>
    <row r="35" spans="1:14">
      <c r="A35" s="129" t="s">
        <v>169</v>
      </c>
      <c r="B35" s="130">
        <v>0.27064204779210799</v>
      </c>
      <c r="F35" s="275"/>
      <c r="G35" s="275"/>
      <c r="H35" s="275"/>
      <c r="I35" s="275"/>
      <c r="J35" s="275"/>
      <c r="K35" s="275"/>
      <c r="L35" s="275"/>
      <c r="M35" s="275"/>
      <c r="N35" s="275"/>
    </row>
    <row r="36" spans="1:14">
      <c r="A36" s="129" t="s">
        <v>170</v>
      </c>
      <c r="B36" s="130">
        <v>0.233202460602213</v>
      </c>
      <c r="F36" s="275"/>
      <c r="G36" s="275"/>
      <c r="H36" s="275"/>
      <c r="I36" s="275"/>
      <c r="J36" s="275"/>
      <c r="K36" s="275"/>
      <c r="L36" s="275"/>
      <c r="M36" s="275"/>
      <c r="N36" s="275"/>
    </row>
    <row r="37" spans="1:14">
      <c r="A37" s="129" t="s">
        <v>171</v>
      </c>
      <c r="B37" s="130">
        <v>0.23915775868210801</v>
      </c>
      <c r="F37" s="275"/>
      <c r="G37" s="275"/>
      <c r="H37" s="275"/>
      <c r="I37" s="275"/>
      <c r="J37" s="275"/>
      <c r="K37" s="275"/>
      <c r="L37" s="275"/>
      <c r="M37" s="275"/>
      <c r="N37" s="275"/>
    </row>
    <row r="38" spans="1:14">
      <c r="A38" s="129" t="s">
        <v>172</v>
      </c>
      <c r="B38" s="130">
        <v>0.18200961018228601</v>
      </c>
      <c r="F38" s="275"/>
      <c r="G38" s="275"/>
      <c r="H38" s="275"/>
      <c r="I38" s="275"/>
      <c r="J38" s="275"/>
      <c r="K38" s="275"/>
      <c r="L38" s="275"/>
      <c r="M38" s="275"/>
      <c r="N38" s="275"/>
    </row>
    <row r="39" spans="1:14">
      <c r="A39" s="129" t="s">
        <v>194</v>
      </c>
      <c r="B39" s="130">
        <v>0.236101797794629</v>
      </c>
      <c r="F39" s="275"/>
      <c r="G39" s="275"/>
      <c r="H39" s="275"/>
      <c r="I39" s="275"/>
      <c r="J39" s="275"/>
      <c r="K39" s="275"/>
      <c r="L39" s="275"/>
      <c r="M39" s="275"/>
      <c r="N39" s="275"/>
    </row>
    <row r="40" spans="1:14" ht="15.6">
      <c r="A40" s="278" t="s">
        <v>212</v>
      </c>
      <c r="B40" s="279"/>
      <c r="F40" s="275"/>
      <c r="G40" s="275"/>
      <c r="H40" s="275"/>
      <c r="I40" s="275"/>
      <c r="J40" s="275"/>
      <c r="K40" s="275"/>
      <c r="L40" s="275"/>
      <c r="M40" s="275"/>
      <c r="N40" s="275"/>
    </row>
    <row r="41" spans="1:14" ht="15.6">
      <c r="A41" s="277" t="s">
        <v>211</v>
      </c>
      <c r="B41" s="277"/>
      <c r="F41" s="275"/>
      <c r="G41" s="275"/>
      <c r="H41" s="275"/>
      <c r="I41" s="275"/>
      <c r="J41" s="275"/>
      <c r="K41" s="275"/>
      <c r="L41" s="275"/>
      <c r="M41" s="275"/>
      <c r="N41" s="275"/>
    </row>
    <row r="42" spans="1:14">
      <c r="A42" s="124" t="s">
        <v>210</v>
      </c>
      <c r="B42" s="131">
        <v>0.85</v>
      </c>
      <c r="F42" s="275"/>
      <c r="G42" s="275"/>
      <c r="H42" s="275"/>
      <c r="I42" s="275"/>
      <c r="J42" s="275"/>
      <c r="K42" s="275"/>
      <c r="L42" s="275"/>
      <c r="M42" s="275"/>
      <c r="N42" s="275"/>
    </row>
    <row r="43" spans="1:14">
      <c r="A43" s="124" t="s">
        <v>209</v>
      </c>
      <c r="B43" s="131">
        <v>0.95</v>
      </c>
      <c r="F43" s="275"/>
      <c r="G43" s="275"/>
      <c r="H43" s="275"/>
      <c r="I43" s="275"/>
      <c r="J43" s="275"/>
      <c r="K43" s="275"/>
      <c r="L43" s="275"/>
      <c r="M43" s="275"/>
      <c r="N43" s="275"/>
    </row>
    <row r="44" spans="1:14">
      <c r="A44" s="124" t="s">
        <v>208</v>
      </c>
      <c r="B44" s="131">
        <v>0.9</v>
      </c>
      <c r="F44" s="275"/>
      <c r="G44" s="275"/>
      <c r="H44" s="275"/>
      <c r="I44" s="275"/>
      <c r="J44" s="275"/>
      <c r="K44" s="275"/>
      <c r="L44" s="275"/>
      <c r="M44" s="275"/>
      <c r="N44" s="275"/>
    </row>
    <row r="45" spans="1:14">
      <c r="A45" s="132"/>
      <c r="B45" s="133"/>
      <c r="F45" s="275"/>
      <c r="G45" s="275"/>
      <c r="H45" s="275"/>
      <c r="I45" s="275"/>
      <c r="J45" s="275"/>
      <c r="K45" s="275"/>
      <c r="L45" s="275"/>
      <c r="M45" s="275"/>
      <c r="N45" s="275"/>
    </row>
    <row r="46" spans="1:14">
      <c r="A46" s="132"/>
      <c r="B46" s="133"/>
      <c r="F46" s="275"/>
      <c r="G46" s="275"/>
      <c r="H46" s="275"/>
      <c r="I46" s="275"/>
      <c r="J46" s="275"/>
      <c r="K46" s="275"/>
      <c r="L46" s="275"/>
      <c r="M46" s="275"/>
      <c r="N46" s="275"/>
    </row>
    <row r="47" spans="1:14">
      <c r="A47" s="132"/>
      <c r="B47" s="133"/>
      <c r="F47" s="275"/>
      <c r="G47" s="275"/>
      <c r="H47" s="275"/>
      <c r="I47" s="275"/>
      <c r="J47" s="275"/>
      <c r="K47" s="275"/>
      <c r="L47" s="275"/>
      <c r="M47" s="275"/>
      <c r="N47" s="275"/>
    </row>
    <row r="48" spans="1:14">
      <c r="A48" s="132"/>
      <c r="B48" s="133"/>
      <c r="F48" s="275"/>
      <c r="G48" s="275"/>
      <c r="H48" s="275"/>
      <c r="I48" s="275"/>
      <c r="J48" s="275"/>
      <c r="K48" s="275"/>
      <c r="L48" s="275"/>
      <c r="M48" s="275"/>
      <c r="N48" s="275"/>
    </row>
    <row r="49" spans="1:14">
      <c r="A49" s="132"/>
      <c r="B49" s="133"/>
      <c r="F49" s="275"/>
      <c r="G49" s="275"/>
      <c r="H49" s="275"/>
      <c r="I49" s="275"/>
      <c r="J49" s="275"/>
      <c r="K49" s="275"/>
      <c r="L49" s="275"/>
      <c r="M49" s="275"/>
      <c r="N49" s="275"/>
    </row>
    <row r="50" spans="1:14">
      <c r="A50" s="132"/>
      <c r="B50" s="133"/>
      <c r="F50" s="275"/>
      <c r="G50" s="275"/>
      <c r="H50" s="275"/>
      <c r="I50" s="275"/>
      <c r="J50" s="275"/>
      <c r="K50" s="275"/>
      <c r="L50" s="275"/>
      <c r="M50" s="275"/>
      <c r="N50" s="275"/>
    </row>
    <row r="51" spans="1:14">
      <c r="A51" s="132"/>
      <c r="B51" s="133"/>
      <c r="F51" s="275"/>
      <c r="G51" s="275"/>
      <c r="H51" s="275"/>
      <c r="I51" s="275"/>
      <c r="J51" s="275"/>
      <c r="K51" s="275"/>
      <c r="L51" s="275"/>
      <c r="M51" s="275"/>
      <c r="N51" s="275"/>
    </row>
    <row r="52" spans="1:14">
      <c r="F52" s="275"/>
      <c r="G52" s="275"/>
      <c r="H52" s="275"/>
      <c r="I52" s="275"/>
      <c r="J52" s="275"/>
      <c r="K52" s="275"/>
      <c r="L52" s="275"/>
      <c r="M52" s="275"/>
      <c r="N52" s="275"/>
    </row>
    <row r="53" spans="1:14">
      <c r="F53" s="275"/>
      <c r="G53" s="275"/>
      <c r="H53" s="275"/>
      <c r="I53" s="275"/>
      <c r="J53" s="275"/>
      <c r="K53" s="275"/>
      <c r="L53" s="275"/>
      <c r="M53" s="275"/>
      <c r="N53" s="275"/>
    </row>
    <row r="54" spans="1:14">
      <c r="F54" s="275"/>
      <c r="G54" s="275"/>
      <c r="H54" s="275"/>
      <c r="I54" s="275"/>
      <c r="J54" s="275"/>
      <c r="K54" s="275"/>
      <c r="L54" s="275"/>
      <c r="M54" s="275"/>
      <c r="N54" s="275"/>
    </row>
    <row r="55" spans="1:14">
      <c r="F55" s="275"/>
      <c r="G55" s="275"/>
      <c r="H55" s="275"/>
      <c r="I55" s="275"/>
      <c r="J55" s="275"/>
      <c r="K55" s="275"/>
      <c r="L55" s="275"/>
      <c r="M55" s="275"/>
      <c r="N55" s="275"/>
    </row>
    <row r="56" spans="1:14">
      <c r="F56" s="275"/>
      <c r="G56" s="275"/>
      <c r="H56" s="275"/>
      <c r="I56" s="275"/>
      <c r="J56" s="275"/>
      <c r="K56" s="275"/>
      <c r="L56" s="275"/>
      <c r="M56" s="275"/>
      <c r="N56" s="275"/>
    </row>
    <row r="57" spans="1:14">
      <c r="F57" s="275"/>
      <c r="G57" s="275"/>
      <c r="H57" s="275"/>
      <c r="I57" s="275"/>
      <c r="J57" s="275"/>
      <c r="K57" s="275"/>
      <c r="L57" s="275"/>
      <c r="M57" s="275"/>
      <c r="N57" s="275"/>
    </row>
  </sheetData>
  <mergeCells count="12">
    <mergeCell ref="F1:N57"/>
    <mergeCell ref="A7:B7"/>
    <mergeCell ref="A5:B5"/>
    <mergeCell ref="A20:B20"/>
    <mergeCell ref="A10:B10"/>
    <mergeCell ref="A2:B2"/>
    <mergeCell ref="A40:B40"/>
    <mergeCell ref="A41:B41"/>
    <mergeCell ref="A24:B24"/>
    <mergeCell ref="A28:B28"/>
    <mergeCell ref="A19:B19"/>
    <mergeCell ref="A14:B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sheetPr>
  <dimension ref="A3:P58"/>
  <sheetViews>
    <sheetView topLeftCell="A19" zoomScale="47" zoomScaleNormal="100" workbookViewId="0">
      <selection activeCell="B12" sqref="B12"/>
    </sheetView>
  </sheetViews>
  <sheetFormatPr defaultColWidth="8.77734375" defaultRowHeight="14.4"/>
  <cols>
    <col min="1" max="1" width="53.77734375" customWidth="1"/>
    <col min="2" max="2" width="42.6640625" customWidth="1"/>
  </cols>
  <sheetData>
    <row r="3" spans="1:16" ht="28.8" customHeight="1">
      <c r="A3" s="143" t="s">
        <v>244</v>
      </c>
      <c r="B3" s="143" t="s">
        <v>266</v>
      </c>
      <c r="G3" s="281" t="s">
        <v>350</v>
      </c>
      <c r="H3" s="281"/>
      <c r="I3" s="281"/>
      <c r="J3" s="281"/>
      <c r="K3" s="281"/>
      <c r="L3" s="281"/>
      <c r="M3" s="281"/>
      <c r="N3" s="281"/>
      <c r="O3" s="281"/>
      <c r="P3" s="281"/>
    </row>
    <row r="4" spans="1:16" ht="15.6">
      <c r="A4" s="153" t="s">
        <v>239</v>
      </c>
      <c r="B4" s="149"/>
      <c r="G4" s="281"/>
      <c r="H4" s="281"/>
      <c r="I4" s="281"/>
      <c r="J4" s="281"/>
      <c r="K4" s="281"/>
      <c r="L4" s="281"/>
      <c r="M4" s="281"/>
      <c r="N4" s="281"/>
      <c r="O4" s="281"/>
      <c r="P4" s="281"/>
    </row>
    <row r="5" spans="1:16" ht="18">
      <c r="A5" s="142" t="s">
        <v>183</v>
      </c>
      <c r="B5" s="141" t="s">
        <v>267</v>
      </c>
      <c r="G5" s="281"/>
      <c r="H5" s="281"/>
      <c r="I5" s="281"/>
      <c r="J5" s="281"/>
      <c r="K5" s="281"/>
      <c r="L5" s="281"/>
      <c r="M5" s="281"/>
      <c r="N5" s="281"/>
      <c r="O5" s="281"/>
      <c r="P5" s="281"/>
    </row>
    <row r="6" spans="1:16">
      <c r="A6" s="150" t="s">
        <v>264</v>
      </c>
      <c r="B6" s="151"/>
      <c r="G6" s="281"/>
      <c r="H6" s="281"/>
      <c r="I6" s="281"/>
      <c r="J6" s="281"/>
      <c r="K6" s="281"/>
      <c r="L6" s="281"/>
      <c r="M6" s="281"/>
      <c r="N6" s="281"/>
      <c r="O6" s="281"/>
      <c r="P6" s="281"/>
    </row>
    <row r="7" spans="1:16" ht="18">
      <c r="A7" s="142" t="s">
        <v>268</v>
      </c>
      <c r="B7" s="141" t="s">
        <v>269</v>
      </c>
      <c r="G7" s="281"/>
      <c r="H7" s="281"/>
      <c r="I7" s="281"/>
      <c r="J7" s="281"/>
      <c r="K7" s="281"/>
      <c r="L7" s="281"/>
      <c r="M7" s="281"/>
      <c r="N7" s="281"/>
      <c r="O7" s="281"/>
      <c r="P7" s="281"/>
    </row>
    <row r="8" spans="1:16" ht="18">
      <c r="A8" s="142" t="s">
        <v>270</v>
      </c>
      <c r="B8" s="141" t="s">
        <v>271</v>
      </c>
      <c r="G8" s="281"/>
      <c r="H8" s="281"/>
      <c r="I8" s="281"/>
      <c r="J8" s="281"/>
      <c r="K8" s="281"/>
      <c r="L8" s="281"/>
      <c r="M8" s="281"/>
      <c r="N8" s="281"/>
      <c r="O8" s="281"/>
      <c r="P8" s="281"/>
    </row>
    <row r="9" spans="1:16">
      <c r="A9" s="146" t="s">
        <v>265</v>
      </c>
      <c r="B9" s="147"/>
      <c r="G9" s="281"/>
      <c r="H9" s="281"/>
      <c r="I9" s="281"/>
      <c r="J9" s="281"/>
      <c r="K9" s="281"/>
      <c r="L9" s="281"/>
      <c r="M9" s="281"/>
      <c r="N9" s="281"/>
      <c r="O9" s="281"/>
      <c r="P9" s="281"/>
    </row>
    <row r="10" spans="1:16" ht="18">
      <c r="A10" s="142" t="s">
        <v>272</v>
      </c>
      <c r="B10" s="144" t="s">
        <v>273</v>
      </c>
      <c r="G10" s="281"/>
      <c r="H10" s="281"/>
      <c r="I10" s="281"/>
      <c r="J10" s="281"/>
      <c r="K10" s="281"/>
      <c r="L10" s="281"/>
      <c r="M10" s="281"/>
      <c r="N10" s="281"/>
      <c r="O10" s="281"/>
      <c r="P10" s="281"/>
    </row>
    <row r="11" spans="1:16" ht="18">
      <c r="A11" s="142" t="s">
        <v>274</v>
      </c>
      <c r="B11" s="144" t="s">
        <v>275</v>
      </c>
      <c r="G11" s="281"/>
      <c r="H11" s="281"/>
      <c r="I11" s="281"/>
      <c r="J11" s="281"/>
      <c r="K11" s="281"/>
      <c r="L11" s="281"/>
      <c r="M11" s="281"/>
      <c r="N11" s="281"/>
      <c r="O11" s="281"/>
      <c r="P11" s="281"/>
    </row>
    <row r="12" spans="1:16" ht="18">
      <c r="A12" s="142" t="s">
        <v>276</v>
      </c>
      <c r="B12" s="144" t="s">
        <v>277</v>
      </c>
      <c r="G12" s="281"/>
      <c r="H12" s="281"/>
      <c r="I12" s="281"/>
      <c r="J12" s="281"/>
      <c r="K12" s="281"/>
      <c r="L12" s="281"/>
      <c r="M12" s="281"/>
      <c r="N12" s="281"/>
      <c r="O12" s="281"/>
      <c r="P12" s="281"/>
    </row>
    <row r="13" spans="1:16">
      <c r="A13" s="150" t="s">
        <v>263</v>
      </c>
      <c r="B13" s="151"/>
      <c r="G13" s="281"/>
      <c r="H13" s="281"/>
      <c r="I13" s="281"/>
      <c r="J13" s="281"/>
      <c r="K13" s="281"/>
      <c r="L13" s="281"/>
      <c r="M13" s="281"/>
      <c r="N13" s="281"/>
      <c r="O13" s="281"/>
      <c r="P13" s="281"/>
    </row>
    <row r="14" spans="1:16" ht="18">
      <c r="A14" s="142" t="s">
        <v>278</v>
      </c>
      <c r="B14" s="144" t="s">
        <v>262</v>
      </c>
      <c r="G14" s="281"/>
      <c r="H14" s="281"/>
      <c r="I14" s="281"/>
      <c r="J14" s="281"/>
      <c r="K14" s="281"/>
      <c r="L14" s="281"/>
      <c r="M14" s="281"/>
      <c r="N14" s="281"/>
      <c r="O14" s="281"/>
      <c r="P14" s="281"/>
    </row>
    <row r="15" spans="1:16" ht="18">
      <c r="A15" s="142" t="s">
        <v>279</v>
      </c>
      <c r="B15" s="144" t="s">
        <v>261</v>
      </c>
      <c r="G15" s="281"/>
      <c r="H15" s="281"/>
      <c r="I15" s="281"/>
      <c r="J15" s="281"/>
      <c r="K15" s="281"/>
      <c r="L15" s="281"/>
      <c r="M15" s="281"/>
      <c r="N15" s="281"/>
      <c r="O15" s="281"/>
      <c r="P15" s="281"/>
    </row>
    <row r="16" spans="1:16">
      <c r="A16" s="151" t="s">
        <v>257</v>
      </c>
      <c r="B16" s="151" t="s">
        <v>256</v>
      </c>
      <c r="G16" s="281"/>
      <c r="H16" s="281"/>
      <c r="I16" s="281"/>
      <c r="J16" s="281"/>
      <c r="K16" s="281"/>
      <c r="L16" s="281"/>
      <c r="M16" s="281"/>
      <c r="N16" s="281"/>
      <c r="O16" s="281"/>
      <c r="P16" s="281"/>
    </row>
    <row r="17" spans="1:16" ht="18">
      <c r="A17" s="142" t="s">
        <v>280</v>
      </c>
      <c r="B17" s="144" t="s">
        <v>260</v>
      </c>
      <c r="G17" s="281"/>
      <c r="H17" s="281"/>
      <c r="I17" s="281"/>
      <c r="J17" s="281"/>
      <c r="K17" s="281"/>
      <c r="L17" s="281"/>
      <c r="M17" s="281"/>
      <c r="N17" s="281"/>
      <c r="O17" s="281"/>
      <c r="P17" s="281"/>
    </row>
    <row r="18" spans="1:16" ht="18">
      <c r="A18" s="142" t="s">
        <v>281</v>
      </c>
      <c r="B18" s="144" t="s">
        <v>282</v>
      </c>
      <c r="G18" s="281"/>
      <c r="H18" s="281"/>
      <c r="I18" s="281"/>
      <c r="J18" s="281"/>
      <c r="K18" s="281"/>
      <c r="L18" s="281"/>
      <c r="M18" s="281"/>
      <c r="N18" s="281"/>
      <c r="O18" s="281"/>
      <c r="P18" s="281"/>
    </row>
    <row r="19" spans="1:16" ht="18">
      <c r="A19" s="142" t="s">
        <v>283</v>
      </c>
      <c r="B19" s="144" t="s">
        <v>284</v>
      </c>
      <c r="G19" s="281"/>
      <c r="H19" s="281"/>
      <c r="I19" s="281"/>
      <c r="J19" s="281"/>
      <c r="K19" s="281"/>
      <c r="L19" s="281"/>
      <c r="M19" s="281"/>
      <c r="N19" s="281"/>
      <c r="O19" s="281"/>
      <c r="P19" s="281"/>
    </row>
    <row r="20" spans="1:16" ht="18">
      <c r="A20" s="142" t="s">
        <v>285</v>
      </c>
      <c r="B20" s="144" t="s">
        <v>286</v>
      </c>
      <c r="G20" s="281"/>
      <c r="H20" s="281"/>
      <c r="I20" s="281"/>
      <c r="J20" s="281"/>
      <c r="K20" s="281"/>
      <c r="L20" s="281"/>
      <c r="M20" s="281"/>
      <c r="N20" s="281"/>
      <c r="O20" s="281"/>
      <c r="P20" s="281"/>
    </row>
    <row r="21" spans="1:16">
      <c r="A21" s="150" t="s">
        <v>259</v>
      </c>
      <c r="B21" s="151"/>
      <c r="G21" s="281"/>
      <c r="H21" s="281"/>
      <c r="I21" s="281"/>
      <c r="J21" s="281"/>
      <c r="K21" s="281"/>
      <c r="L21" s="281"/>
      <c r="M21" s="281"/>
      <c r="N21" s="281"/>
      <c r="O21" s="281"/>
      <c r="P21" s="281"/>
    </row>
    <row r="22" spans="1:16" ht="18">
      <c r="A22" s="142" t="s">
        <v>287</v>
      </c>
      <c r="B22" s="144" t="s">
        <v>288</v>
      </c>
      <c r="G22" s="281"/>
      <c r="H22" s="281"/>
      <c r="I22" s="281"/>
      <c r="J22" s="281"/>
      <c r="K22" s="281"/>
      <c r="L22" s="281"/>
      <c r="M22" s="281"/>
      <c r="N22" s="281"/>
      <c r="O22" s="281"/>
      <c r="P22" s="281"/>
    </row>
    <row r="23" spans="1:16" ht="18">
      <c r="A23" s="142" t="s">
        <v>289</v>
      </c>
      <c r="B23" s="144" t="s">
        <v>290</v>
      </c>
      <c r="G23" s="281"/>
      <c r="H23" s="281"/>
      <c r="I23" s="281"/>
      <c r="J23" s="281"/>
      <c r="K23" s="281"/>
      <c r="L23" s="281"/>
      <c r="M23" s="281"/>
      <c r="N23" s="281"/>
      <c r="O23" s="281"/>
      <c r="P23" s="281"/>
    </row>
    <row r="24" spans="1:16" ht="18">
      <c r="A24" s="142" t="s">
        <v>291</v>
      </c>
      <c r="B24" s="144" t="s">
        <v>255</v>
      </c>
      <c r="G24" s="281"/>
      <c r="H24" s="281"/>
      <c r="I24" s="281"/>
      <c r="J24" s="281"/>
      <c r="K24" s="281"/>
      <c r="L24" s="281"/>
      <c r="M24" s="281"/>
      <c r="N24" s="281"/>
      <c r="O24" s="281"/>
      <c r="P24" s="281"/>
    </row>
    <row r="25" spans="1:16" ht="18">
      <c r="A25" s="142" t="s">
        <v>292</v>
      </c>
      <c r="B25" s="144" t="s">
        <v>293</v>
      </c>
      <c r="G25" s="281"/>
      <c r="H25" s="281"/>
      <c r="I25" s="281"/>
      <c r="J25" s="281"/>
      <c r="K25" s="281"/>
      <c r="L25" s="281"/>
      <c r="M25" s="281"/>
      <c r="N25" s="281"/>
      <c r="O25" s="281"/>
      <c r="P25" s="281"/>
    </row>
    <row r="26" spans="1:16" ht="18">
      <c r="A26" s="142" t="s">
        <v>294</v>
      </c>
      <c r="B26" s="144" t="s">
        <v>295</v>
      </c>
      <c r="G26" s="281"/>
      <c r="H26" s="281"/>
      <c r="I26" s="281"/>
      <c r="J26" s="281"/>
      <c r="K26" s="281"/>
      <c r="L26" s="281"/>
      <c r="M26" s="281"/>
      <c r="N26" s="281"/>
      <c r="O26" s="281"/>
      <c r="P26" s="281"/>
    </row>
    <row r="27" spans="1:16" ht="18">
      <c r="A27" s="142" t="s">
        <v>296</v>
      </c>
      <c r="B27" s="144" t="s">
        <v>254</v>
      </c>
      <c r="G27" s="281"/>
      <c r="H27" s="281"/>
      <c r="I27" s="281"/>
      <c r="J27" s="281"/>
      <c r="K27" s="281"/>
      <c r="L27" s="281"/>
      <c r="M27" s="281"/>
      <c r="N27" s="281"/>
      <c r="O27" s="281"/>
      <c r="P27" s="281"/>
    </row>
    <row r="28" spans="1:16" ht="18">
      <c r="A28" s="142" t="s">
        <v>297</v>
      </c>
      <c r="B28" s="144" t="s">
        <v>298</v>
      </c>
      <c r="G28" s="281"/>
      <c r="H28" s="281"/>
      <c r="I28" s="281"/>
      <c r="J28" s="281"/>
      <c r="K28" s="281"/>
      <c r="L28" s="281"/>
      <c r="M28" s="281"/>
      <c r="N28" s="281"/>
      <c r="O28" s="281"/>
      <c r="P28" s="281"/>
    </row>
    <row r="29" spans="1:16" ht="18">
      <c r="A29" s="142" t="s">
        <v>299</v>
      </c>
      <c r="B29" s="144" t="s">
        <v>300</v>
      </c>
      <c r="G29" s="154"/>
      <c r="H29" s="154"/>
      <c r="I29" s="154"/>
      <c r="J29" s="154"/>
      <c r="K29" s="154"/>
      <c r="L29" s="154"/>
      <c r="M29" s="155"/>
    </row>
    <row r="30" spans="1:16" ht="18">
      <c r="A30" s="142" t="s">
        <v>301</v>
      </c>
      <c r="B30" s="144" t="s">
        <v>253</v>
      </c>
      <c r="G30" s="154"/>
      <c r="H30" s="154"/>
      <c r="I30" s="154"/>
      <c r="J30" s="154"/>
      <c r="K30" s="154"/>
      <c r="L30" s="154"/>
      <c r="M30" s="155"/>
    </row>
    <row r="31" spans="1:16" ht="18">
      <c r="A31" s="142" t="s">
        <v>302</v>
      </c>
      <c r="B31" s="144" t="s">
        <v>303</v>
      </c>
      <c r="G31" s="154"/>
      <c r="H31" s="154"/>
      <c r="I31" s="154"/>
      <c r="J31" s="154"/>
      <c r="K31" s="154"/>
      <c r="L31" s="154"/>
      <c r="M31" s="155"/>
    </row>
    <row r="32" spans="1:16" ht="18">
      <c r="A32" s="142" t="s">
        <v>304</v>
      </c>
      <c r="B32" s="144" t="s">
        <v>305</v>
      </c>
      <c r="G32" s="154"/>
      <c r="H32" s="154"/>
      <c r="I32" s="154"/>
      <c r="J32" s="154"/>
      <c r="K32" s="154"/>
      <c r="L32" s="154"/>
      <c r="M32" s="155"/>
    </row>
    <row r="33" spans="1:13" ht="18">
      <c r="A33" s="142" t="s">
        <v>306</v>
      </c>
      <c r="B33" s="144" t="s">
        <v>252</v>
      </c>
      <c r="G33" s="154"/>
      <c r="H33" s="154"/>
      <c r="I33" s="154"/>
      <c r="J33" s="154"/>
      <c r="K33" s="154"/>
      <c r="L33" s="154"/>
      <c r="M33" s="155"/>
    </row>
    <row r="34" spans="1:13" ht="18">
      <c r="A34" s="142" t="s">
        <v>307</v>
      </c>
      <c r="B34" s="144" t="s">
        <v>308</v>
      </c>
      <c r="G34" s="154"/>
      <c r="H34" s="154"/>
      <c r="I34" s="154"/>
      <c r="J34" s="154"/>
      <c r="K34" s="154"/>
      <c r="L34" s="154"/>
      <c r="M34" s="155"/>
    </row>
    <row r="35" spans="1:13" ht="18">
      <c r="A35" s="142" t="s">
        <v>309</v>
      </c>
      <c r="B35" s="144" t="s">
        <v>310</v>
      </c>
      <c r="G35" s="154"/>
      <c r="H35" s="154"/>
      <c r="I35" s="154"/>
      <c r="J35" s="154"/>
      <c r="K35" s="154"/>
      <c r="L35" s="154"/>
      <c r="M35" s="155"/>
    </row>
    <row r="36" spans="1:13" ht="18">
      <c r="A36" s="142" t="s">
        <v>311</v>
      </c>
      <c r="B36" s="144" t="s">
        <v>251</v>
      </c>
      <c r="G36" s="154"/>
      <c r="H36" s="154"/>
      <c r="I36" s="154"/>
      <c r="J36" s="154"/>
      <c r="K36" s="154"/>
      <c r="L36" s="154"/>
      <c r="M36" s="155"/>
    </row>
    <row r="37" spans="1:13" ht="18">
      <c r="A37" s="142" t="s">
        <v>312</v>
      </c>
      <c r="B37" s="144" t="s">
        <v>313</v>
      </c>
      <c r="G37" s="154"/>
      <c r="H37" s="154"/>
      <c r="I37" s="154"/>
      <c r="J37" s="154"/>
      <c r="K37" s="154"/>
      <c r="L37" s="154"/>
      <c r="M37" s="155"/>
    </row>
    <row r="38" spans="1:13" ht="18">
      <c r="A38" s="142" t="s">
        <v>314</v>
      </c>
      <c r="B38" s="144" t="s">
        <v>315</v>
      </c>
      <c r="G38" s="154"/>
      <c r="H38" s="154"/>
      <c r="I38" s="154"/>
      <c r="J38" s="154"/>
      <c r="K38" s="154"/>
      <c r="L38" s="154"/>
      <c r="M38" s="155"/>
    </row>
    <row r="39" spans="1:13" ht="18">
      <c r="A39" s="142" t="s">
        <v>316</v>
      </c>
      <c r="B39" s="144" t="s">
        <v>250</v>
      </c>
      <c r="G39" s="154"/>
      <c r="H39" s="154"/>
      <c r="I39" s="154"/>
      <c r="J39" s="154"/>
      <c r="K39" s="154"/>
      <c r="L39" s="154"/>
      <c r="M39" s="155"/>
    </row>
    <row r="40" spans="1:13" ht="18">
      <c r="A40" s="142" t="s">
        <v>317</v>
      </c>
      <c r="B40" s="144" t="s">
        <v>318</v>
      </c>
      <c r="G40" s="155"/>
      <c r="H40" s="155"/>
      <c r="I40" s="155"/>
      <c r="J40" s="155"/>
      <c r="K40" s="155"/>
      <c r="L40" s="155"/>
      <c r="M40" s="155"/>
    </row>
    <row r="41" spans="1:13" ht="18">
      <c r="A41" s="142" t="s">
        <v>319</v>
      </c>
      <c r="B41" s="144" t="s">
        <v>320</v>
      </c>
      <c r="G41" s="155"/>
      <c r="H41" s="155"/>
      <c r="I41" s="155"/>
      <c r="J41" s="155"/>
      <c r="K41" s="155"/>
      <c r="L41" s="155"/>
      <c r="M41" s="155"/>
    </row>
    <row r="42" spans="1:13" ht="18">
      <c r="A42" s="142" t="s">
        <v>321</v>
      </c>
      <c r="B42" s="144" t="s">
        <v>249</v>
      </c>
      <c r="G42" s="155"/>
      <c r="H42" s="155"/>
      <c r="I42" s="155"/>
      <c r="J42" s="155"/>
      <c r="K42" s="155"/>
      <c r="L42" s="155"/>
      <c r="M42" s="155"/>
    </row>
    <row r="43" spans="1:13" ht="18">
      <c r="A43" s="142" t="s">
        <v>322</v>
      </c>
      <c r="B43" s="144" t="s">
        <v>323</v>
      </c>
      <c r="G43" s="155"/>
      <c r="H43" s="155"/>
      <c r="I43" s="155"/>
      <c r="J43" s="155"/>
      <c r="K43" s="155"/>
      <c r="L43" s="155"/>
      <c r="M43" s="155"/>
    </row>
    <row r="44" spans="1:13" ht="18">
      <c r="A44" s="142" t="s">
        <v>324</v>
      </c>
      <c r="B44" s="144" t="s">
        <v>325</v>
      </c>
      <c r="G44" s="155"/>
      <c r="H44" s="155"/>
      <c r="I44" s="155"/>
      <c r="J44" s="155"/>
      <c r="K44" s="155"/>
      <c r="L44" s="155"/>
      <c r="M44" s="155"/>
    </row>
    <row r="45" spans="1:13" ht="18">
      <c r="A45" s="142" t="s">
        <v>326</v>
      </c>
      <c r="B45" s="144" t="s">
        <v>248</v>
      </c>
      <c r="G45" s="155"/>
      <c r="H45" s="155"/>
      <c r="I45" s="155"/>
      <c r="J45" s="155"/>
      <c r="K45" s="155"/>
      <c r="L45" s="155"/>
      <c r="M45" s="155"/>
    </row>
    <row r="46" spans="1:13" ht="18">
      <c r="A46" s="142" t="s">
        <v>327</v>
      </c>
      <c r="B46" s="144" t="s">
        <v>328</v>
      </c>
      <c r="G46" s="155"/>
      <c r="H46" s="155"/>
      <c r="I46" s="155"/>
      <c r="J46" s="155"/>
      <c r="K46" s="155"/>
      <c r="L46" s="155"/>
      <c r="M46" s="155"/>
    </row>
    <row r="47" spans="1:13" ht="18">
      <c r="A47" s="142" t="s">
        <v>329</v>
      </c>
      <c r="B47" s="144" t="s">
        <v>330</v>
      </c>
      <c r="G47" s="155"/>
      <c r="H47" s="155"/>
      <c r="I47" s="155"/>
      <c r="J47" s="155"/>
      <c r="K47" s="155"/>
      <c r="L47" s="155"/>
      <c r="M47" s="155"/>
    </row>
    <row r="48" spans="1:13" ht="18">
      <c r="A48" s="142" t="s">
        <v>331</v>
      </c>
      <c r="B48" s="144" t="s">
        <v>247</v>
      </c>
    </row>
    <row r="49" spans="1:2" ht="18">
      <c r="A49" s="142" t="s">
        <v>332</v>
      </c>
      <c r="B49" s="144" t="s">
        <v>333</v>
      </c>
    </row>
    <row r="50" spans="1:2" ht="18">
      <c r="A50" s="142" t="s">
        <v>334</v>
      </c>
      <c r="B50" s="144" t="s">
        <v>335</v>
      </c>
    </row>
    <row r="51" spans="1:2" ht="18">
      <c r="A51" s="142" t="s">
        <v>336</v>
      </c>
      <c r="B51" s="144" t="s">
        <v>246</v>
      </c>
    </row>
    <row r="52" spans="1:2" ht="18">
      <c r="A52" s="142" t="s">
        <v>337</v>
      </c>
      <c r="B52" s="144" t="s">
        <v>338</v>
      </c>
    </row>
    <row r="53" spans="1:2" ht="18">
      <c r="A53" s="142" t="s">
        <v>339</v>
      </c>
      <c r="B53" s="144" t="s">
        <v>340</v>
      </c>
    </row>
    <row r="54" spans="1:2" ht="18">
      <c r="A54" s="142" t="s">
        <v>341</v>
      </c>
      <c r="B54" s="144" t="s">
        <v>245</v>
      </c>
    </row>
    <row r="55" spans="1:2">
      <c r="A55" s="150" t="s">
        <v>258</v>
      </c>
      <c r="B55" s="151"/>
    </row>
    <row r="56" spans="1:2" ht="18">
      <c r="A56" s="148" t="s">
        <v>342</v>
      </c>
      <c r="B56" s="144" t="s">
        <v>343</v>
      </c>
    </row>
    <row r="57" spans="1:2" ht="18">
      <c r="A57" s="145" t="s">
        <v>344</v>
      </c>
      <c r="B57" s="144" t="s">
        <v>345</v>
      </c>
    </row>
    <row r="58" spans="1:2" ht="18">
      <c r="A58" s="145" t="s">
        <v>346</v>
      </c>
      <c r="B58" s="144" t="s">
        <v>347</v>
      </c>
    </row>
  </sheetData>
  <mergeCells count="1">
    <mergeCell ref="G3:P2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Q52"/>
  <sheetViews>
    <sheetView tabSelected="1" zoomScale="59" zoomScaleNormal="49" workbookViewId="0">
      <selection activeCell="S38" sqref="S38"/>
    </sheetView>
  </sheetViews>
  <sheetFormatPr defaultColWidth="8.77734375" defaultRowHeight="14.4"/>
  <cols>
    <col min="1" max="1" width="38.88671875" customWidth="1"/>
    <col min="2" max="2" width="39.109375" customWidth="1"/>
    <col min="5" max="5" width="20.44140625" customWidth="1"/>
  </cols>
  <sheetData>
    <row r="1" spans="1:17" ht="45.6" customHeight="1">
      <c r="A1" s="166" t="s">
        <v>244</v>
      </c>
      <c r="B1" s="166" t="s">
        <v>357</v>
      </c>
      <c r="E1" s="288"/>
      <c r="F1" s="289"/>
      <c r="G1" s="289"/>
      <c r="H1" s="289"/>
      <c r="I1" s="289"/>
      <c r="J1" s="289"/>
      <c r="K1" s="289"/>
      <c r="L1" s="289"/>
      <c r="M1" s="289"/>
      <c r="N1" s="289"/>
      <c r="O1" s="289"/>
      <c r="P1" s="289"/>
      <c r="Q1" s="290"/>
    </row>
    <row r="2" spans="1:17" ht="32.4" customHeight="1">
      <c r="A2" s="156" t="s">
        <v>183</v>
      </c>
      <c r="B2" s="157">
        <v>0.20217525618690699</v>
      </c>
      <c r="E2" s="291"/>
      <c r="F2" s="292"/>
      <c r="G2" s="292"/>
      <c r="H2" s="292"/>
      <c r="I2" s="292"/>
      <c r="J2" s="292"/>
      <c r="K2" s="292"/>
      <c r="L2" s="292"/>
      <c r="M2" s="292"/>
      <c r="N2" s="292"/>
      <c r="O2" s="292"/>
      <c r="P2" s="292"/>
      <c r="Q2" s="293"/>
    </row>
    <row r="3" spans="1:17" ht="40.799999999999997" customHeight="1">
      <c r="A3" s="284" t="s">
        <v>265</v>
      </c>
      <c r="B3" s="285"/>
      <c r="E3" s="291"/>
      <c r="F3" s="292"/>
      <c r="G3" s="292"/>
      <c r="H3" s="292"/>
      <c r="I3" s="292"/>
      <c r="J3" s="292"/>
      <c r="K3" s="292"/>
      <c r="L3" s="292"/>
      <c r="M3" s="292"/>
      <c r="N3" s="292"/>
      <c r="O3" s="292"/>
      <c r="P3" s="292"/>
      <c r="Q3" s="293"/>
    </row>
    <row r="4" spans="1:17" ht="15" customHeight="1">
      <c r="A4" s="156" t="s">
        <v>358</v>
      </c>
      <c r="B4" s="158">
        <v>33.339999999999897</v>
      </c>
      <c r="E4" s="291"/>
      <c r="F4" s="292"/>
      <c r="G4" s="292"/>
      <c r="H4" s="292"/>
      <c r="I4" s="292"/>
      <c r="J4" s="292"/>
      <c r="K4" s="292"/>
      <c r="L4" s="292"/>
      <c r="M4" s="292"/>
      <c r="N4" s="292"/>
      <c r="O4" s="292"/>
      <c r="P4" s="292"/>
      <c r="Q4" s="293"/>
    </row>
    <row r="5" spans="1:17" ht="27" customHeight="1">
      <c r="A5" s="156" t="s">
        <v>220</v>
      </c>
      <c r="B5" s="158">
        <v>44.360000000000127</v>
      </c>
      <c r="E5" s="291"/>
      <c r="F5" s="292"/>
      <c r="G5" s="292"/>
      <c r="H5" s="292"/>
      <c r="I5" s="292"/>
      <c r="J5" s="292"/>
      <c r="K5" s="292"/>
      <c r="L5" s="292"/>
      <c r="M5" s="292"/>
      <c r="N5" s="292"/>
      <c r="O5" s="292"/>
      <c r="P5" s="292"/>
      <c r="Q5" s="293"/>
    </row>
    <row r="6" spans="1:17" ht="22.8" customHeight="1">
      <c r="A6" s="156" t="s">
        <v>219</v>
      </c>
      <c r="B6" s="158">
        <v>20.120000000000061</v>
      </c>
      <c r="E6" s="291"/>
      <c r="F6" s="292"/>
      <c r="G6" s="292"/>
      <c r="H6" s="292"/>
      <c r="I6" s="292"/>
      <c r="J6" s="292"/>
      <c r="K6" s="292"/>
      <c r="L6" s="292"/>
      <c r="M6" s="292"/>
      <c r="N6" s="292"/>
      <c r="O6" s="292"/>
      <c r="P6" s="292"/>
      <c r="Q6" s="293"/>
    </row>
    <row r="7" spans="1:17" ht="27" customHeight="1">
      <c r="A7" s="284" t="s">
        <v>264</v>
      </c>
      <c r="B7" s="285"/>
      <c r="E7" s="291"/>
      <c r="F7" s="292"/>
      <c r="G7" s="292"/>
      <c r="H7" s="292"/>
      <c r="I7" s="292"/>
      <c r="J7" s="292"/>
      <c r="K7" s="292"/>
      <c r="L7" s="292"/>
      <c r="M7" s="292"/>
      <c r="N7" s="292"/>
      <c r="O7" s="292"/>
      <c r="P7" s="292"/>
      <c r="Q7" s="293"/>
    </row>
    <row r="8" spans="1:17" ht="15" customHeight="1">
      <c r="A8" s="156" t="s">
        <v>359</v>
      </c>
      <c r="B8" s="159" t="s">
        <v>360</v>
      </c>
      <c r="E8" s="291"/>
      <c r="F8" s="292"/>
      <c r="G8" s="292"/>
      <c r="H8" s="292"/>
      <c r="I8" s="292"/>
      <c r="J8" s="292"/>
      <c r="K8" s="292"/>
      <c r="L8" s="292"/>
      <c r="M8" s="292"/>
      <c r="N8" s="292"/>
      <c r="O8" s="292"/>
      <c r="P8" s="292"/>
      <c r="Q8" s="293"/>
    </row>
    <row r="9" spans="1:17" ht="15" customHeight="1">
      <c r="A9" s="156" t="s">
        <v>361</v>
      </c>
      <c r="B9" s="158" t="s">
        <v>362</v>
      </c>
      <c r="E9" s="291"/>
      <c r="F9" s="292"/>
      <c r="G9" s="292"/>
      <c r="H9" s="292"/>
      <c r="I9" s="292"/>
      <c r="J9" s="292"/>
      <c r="K9" s="292"/>
      <c r="L9" s="292"/>
      <c r="M9" s="292"/>
      <c r="N9" s="292"/>
      <c r="O9" s="292"/>
      <c r="P9" s="292"/>
      <c r="Q9" s="293"/>
    </row>
    <row r="10" spans="1:17" ht="15" customHeight="1">
      <c r="A10" s="156" t="s">
        <v>363</v>
      </c>
      <c r="B10" s="160">
        <v>1.5</v>
      </c>
      <c r="E10" s="291"/>
      <c r="F10" s="292"/>
      <c r="G10" s="292"/>
      <c r="H10" s="292"/>
      <c r="I10" s="292"/>
      <c r="J10" s="292"/>
      <c r="K10" s="292"/>
      <c r="L10" s="292"/>
      <c r="M10" s="292"/>
      <c r="N10" s="292"/>
      <c r="O10" s="292"/>
      <c r="P10" s="292"/>
      <c r="Q10" s="293"/>
    </row>
    <row r="11" spans="1:17" ht="15" customHeight="1">
      <c r="A11" s="156" t="s">
        <v>364</v>
      </c>
      <c r="B11" s="158" t="s">
        <v>365</v>
      </c>
      <c r="E11" s="291"/>
      <c r="F11" s="292"/>
      <c r="G11" s="292"/>
      <c r="H11" s="292"/>
      <c r="I11" s="292"/>
      <c r="J11" s="292"/>
      <c r="K11" s="292"/>
      <c r="L11" s="292"/>
      <c r="M11" s="292"/>
      <c r="N11" s="292"/>
      <c r="O11" s="292"/>
      <c r="P11" s="292"/>
      <c r="Q11" s="293"/>
    </row>
    <row r="12" spans="1:17" ht="30.6" customHeight="1">
      <c r="A12" s="284" t="s">
        <v>263</v>
      </c>
      <c r="B12" s="285"/>
      <c r="E12" s="291"/>
      <c r="F12" s="292"/>
      <c r="G12" s="292"/>
      <c r="H12" s="292"/>
      <c r="I12" s="292"/>
      <c r="J12" s="292"/>
      <c r="K12" s="292"/>
      <c r="L12" s="292"/>
      <c r="M12" s="292"/>
      <c r="N12" s="292"/>
      <c r="O12" s="292"/>
      <c r="P12" s="292"/>
      <c r="Q12" s="293"/>
    </row>
    <row r="13" spans="1:17" ht="15" customHeight="1">
      <c r="A13" s="156" t="s">
        <v>235</v>
      </c>
      <c r="B13" s="157">
        <v>0.136968441367636</v>
      </c>
      <c r="E13" s="291"/>
      <c r="F13" s="292"/>
      <c r="G13" s="292"/>
      <c r="H13" s="292"/>
      <c r="I13" s="292"/>
      <c r="J13" s="292"/>
      <c r="K13" s="292"/>
      <c r="L13" s="292"/>
      <c r="M13" s="292"/>
      <c r="N13" s="292"/>
      <c r="O13" s="292"/>
      <c r="P13" s="292"/>
      <c r="Q13" s="293"/>
    </row>
    <row r="14" spans="1:17" ht="15" customHeight="1">
      <c r="A14" s="156" t="s">
        <v>366</v>
      </c>
      <c r="B14" s="157">
        <v>-0.31106250183042783</v>
      </c>
      <c r="E14" s="291"/>
      <c r="F14" s="292"/>
      <c r="G14" s="292"/>
      <c r="H14" s="292"/>
      <c r="I14" s="292"/>
      <c r="J14" s="292"/>
      <c r="K14" s="292"/>
      <c r="L14" s="292"/>
      <c r="M14" s="292"/>
      <c r="N14" s="292"/>
      <c r="O14" s="292"/>
      <c r="P14" s="292"/>
      <c r="Q14" s="293"/>
    </row>
    <row r="15" spans="1:17" ht="15" customHeight="1">
      <c r="A15" s="156" t="s">
        <v>231</v>
      </c>
      <c r="B15" s="157">
        <v>-0.23378389895420851</v>
      </c>
      <c r="E15" s="291"/>
      <c r="F15" s="292"/>
      <c r="G15" s="292"/>
      <c r="H15" s="292"/>
      <c r="I15" s="292"/>
      <c r="J15" s="292"/>
      <c r="K15" s="292"/>
      <c r="L15" s="292"/>
      <c r="M15" s="292"/>
      <c r="N15" s="292"/>
      <c r="O15" s="292"/>
      <c r="P15" s="292"/>
      <c r="Q15" s="293"/>
    </row>
    <row r="16" spans="1:17" ht="31.8" customHeight="1">
      <c r="A16" s="284" t="s">
        <v>259</v>
      </c>
      <c r="B16" s="285"/>
      <c r="E16" s="291"/>
      <c r="F16" s="292"/>
      <c r="G16" s="292"/>
      <c r="H16" s="292"/>
      <c r="I16" s="292"/>
      <c r="J16" s="292"/>
      <c r="K16" s="292"/>
      <c r="L16" s="292"/>
      <c r="M16" s="292"/>
      <c r="N16" s="292"/>
      <c r="O16" s="292"/>
      <c r="P16" s="292"/>
      <c r="Q16" s="293"/>
    </row>
    <row r="17" spans="1:17" ht="15" customHeight="1">
      <c r="A17" s="156" t="s">
        <v>367</v>
      </c>
      <c r="B17" s="160">
        <v>0.3</v>
      </c>
      <c r="E17" s="291"/>
      <c r="F17" s="292"/>
      <c r="G17" s="292"/>
      <c r="H17" s="292"/>
      <c r="I17" s="292"/>
      <c r="J17" s="292"/>
      <c r="K17" s="292"/>
      <c r="L17" s="292"/>
      <c r="M17" s="292"/>
      <c r="N17" s="292"/>
      <c r="O17" s="292"/>
      <c r="P17" s="292"/>
      <c r="Q17" s="293"/>
    </row>
    <row r="18" spans="1:17" ht="15" customHeight="1">
      <c r="A18" s="156" t="s">
        <v>368</v>
      </c>
      <c r="B18" s="160">
        <v>0.95</v>
      </c>
      <c r="E18" s="291"/>
      <c r="F18" s="292"/>
      <c r="G18" s="292"/>
      <c r="H18" s="292"/>
      <c r="I18" s="292"/>
      <c r="J18" s="292"/>
      <c r="K18" s="292"/>
      <c r="L18" s="292"/>
      <c r="M18" s="292"/>
      <c r="N18" s="292"/>
      <c r="O18" s="292"/>
      <c r="P18" s="292"/>
      <c r="Q18" s="293"/>
    </row>
    <row r="19" spans="1:17" ht="15" customHeight="1">
      <c r="A19" s="156" t="s">
        <v>369</v>
      </c>
      <c r="B19" s="160">
        <v>0.625</v>
      </c>
      <c r="E19" s="291"/>
      <c r="F19" s="292"/>
      <c r="G19" s="292"/>
      <c r="H19" s="292"/>
      <c r="I19" s="292"/>
      <c r="J19" s="292"/>
      <c r="K19" s="292"/>
      <c r="L19" s="292"/>
      <c r="M19" s="292"/>
      <c r="N19" s="292"/>
      <c r="O19" s="292"/>
      <c r="P19" s="292"/>
      <c r="Q19" s="293"/>
    </row>
    <row r="20" spans="1:17" ht="29.4" customHeight="1">
      <c r="A20" s="284" t="s">
        <v>258</v>
      </c>
      <c r="B20" s="285"/>
      <c r="E20" s="291"/>
      <c r="F20" s="292"/>
      <c r="G20" s="292"/>
      <c r="H20" s="292"/>
      <c r="I20" s="292"/>
      <c r="J20" s="292"/>
      <c r="K20" s="292"/>
      <c r="L20" s="292"/>
      <c r="M20" s="292"/>
      <c r="N20" s="292"/>
      <c r="O20" s="292"/>
      <c r="P20" s="292"/>
      <c r="Q20" s="293"/>
    </row>
    <row r="21" spans="1:17" ht="15" customHeight="1">
      <c r="A21" s="156" t="s">
        <v>370</v>
      </c>
      <c r="B21" s="168">
        <v>1.2988448275861999</v>
      </c>
      <c r="E21" s="291"/>
      <c r="F21" s="292"/>
      <c r="G21" s="292"/>
      <c r="H21" s="292"/>
      <c r="I21" s="292"/>
      <c r="J21" s="292"/>
      <c r="K21" s="292"/>
      <c r="L21" s="292"/>
      <c r="M21" s="292"/>
      <c r="N21" s="292"/>
      <c r="O21" s="292"/>
      <c r="P21" s="292"/>
      <c r="Q21" s="293"/>
    </row>
    <row r="22" spans="1:17" ht="21">
      <c r="A22" s="156" t="s">
        <v>371</v>
      </c>
      <c r="B22" s="168">
        <v>1.3950862068965599</v>
      </c>
      <c r="E22" s="291"/>
      <c r="F22" s="292"/>
      <c r="G22" s="292"/>
      <c r="H22" s="292"/>
      <c r="I22" s="292"/>
      <c r="J22" s="292"/>
      <c r="K22" s="292"/>
      <c r="L22" s="292"/>
      <c r="M22" s="292"/>
      <c r="N22" s="292"/>
      <c r="O22" s="292"/>
      <c r="P22" s="292"/>
      <c r="Q22" s="293"/>
    </row>
    <row r="23" spans="1:17" ht="21">
      <c r="A23" s="156" t="s">
        <v>372</v>
      </c>
      <c r="B23" s="168">
        <v>1.2026034482758701</v>
      </c>
      <c r="E23" s="291"/>
      <c r="F23" s="292"/>
      <c r="G23" s="292"/>
      <c r="H23" s="292"/>
      <c r="I23" s="292"/>
      <c r="J23" s="292"/>
      <c r="K23" s="292"/>
      <c r="L23" s="292"/>
      <c r="M23" s="292"/>
      <c r="N23" s="292"/>
      <c r="O23" s="292"/>
      <c r="P23" s="292"/>
      <c r="Q23" s="293"/>
    </row>
    <row r="24" spans="1:17" ht="21">
      <c r="A24" s="156" t="s">
        <v>373</v>
      </c>
      <c r="B24" s="168">
        <v>0.92765517241378803</v>
      </c>
      <c r="E24" s="291"/>
      <c r="F24" s="292"/>
      <c r="G24" s="292"/>
      <c r="H24" s="292"/>
      <c r="I24" s="292"/>
      <c r="J24" s="292"/>
      <c r="K24" s="292"/>
      <c r="L24" s="292"/>
      <c r="M24" s="292"/>
      <c r="N24" s="292"/>
      <c r="O24" s="292"/>
      <c r="P24" s="292"/>
      <c r="Q24" s="293"/>
    </row>
    <row r="25" spans="1:17" ht="21">
      <c r="A25" s="156" t="s">
        <v>374</v>
      </c>
      <c r="B25" s="168">
        <v>0.96282758620689901</v>
      </c>
      <c r="E25" s="291"/>
      <c r="F25" s="292"/>
      <c r="G25" s="292"/>
      <c r="H25" s="292"/>
      <c r="I25" s="292"/>
      <c r="J25" s="292"/>
      <c r="K25" s="292"/>
      <c r="L25" s="292"/>
      <c r="M25" s="292"/>
      <c r="N25" s="292"/>
      <c r="O25" s="292"/>
      <c r="P25" s="292"/>
      <c r="Q25" s="293"/>
    </row>
    <row r="26" spans="1:17" ht="21">
      <c r="A26" s="156" t="s">
        <v>375</v>
      </c>
      <c r="B26" s="168">
        <v>0.88574137931034602</v>
      </c>
      <c r="E26" s="291"/>
      <c r="F26" s="292"/>
      <c r="G26" s="292"/>
      <c r="H26" s="292"/>
      <c r="I26" s="292"/>
      <c r="J26" s="292"/>
      <c r="K26" s="292"/>
      <c r="L26" s="292"/>
      <c r="M26" s="292"/>
      <c r="N26" s="292"/>
      <c r="O26" s="292"/>
      <c r="P26" s="292"/>
      <c r="Q26" s="293"/>
    </row>
    <row r="27" spans="1:17" ht="21">
      <c r="A27" s="156" t="s">
        <v>376</v>
      </c>
      <c r="B27" s="168">
        <v>0.41005172413793101</v>
      </c>
      <c r="E27" s="291"/>
      <c r="F27" s="292"/>
      <c r="G27" s="292"/>
      <c r="H27" s="292"/>
      <c r="I27" s="292"/>
      <c r="J27" s="292"/>
      <c r="K27" s="292"/>
      <c r="L27" s="292"/>
      <c r="M27" s="292"/>
      <c r="N27" s="292"/>
      <c r="O27" s="292"/>
      <c r="P27" s="292"/>
      <c r="Q27" s="293"/>
    </row>
    <row r="28" spans="1:17" ht="21">
      <c r="A28" s="156" t="s">
        <v>377</v>
      </c>
      <c r="B28" s="168">
        <v>0.35253448275862298</v>
      </c>
      <c r="E28" s="291"/>
      <c r="F28" s="292"/>
      <c r="G28" s="292"/>
      <c r="H28" s="292"/>
      <c r="I28" s="292"/>
      <c r="J28" s="292"/>
      <c r="K28" s="292"/>
      <c r="L28" s="292"/>
      <c r="M28" s="292"/>
      <c r="N28" s="292"/>
      <c r="O28" s="292"/>
      <c r="P28" s="292"/>
      <c r="Q28" s="293"/>
    </row>
    <row r="29" spans="1:17" ht="21">
      <c r="A29" s="156" t="s">
        <v>378</v>
      </c>
      <c r="B29" s="168">
        <v>0.53134482758620705</v>
      </c>
      <c r="E29" s="291"/>
      <c r="F29" s="292"/>
      <c r="G29" s="292"/>
      <c r="H29" s="292"/>
      <c r="I29" s="292"/>
      <c r="J29" s="292"/>
      <c r="K29" s="292"/>
      <c r="L29" s="292"/>
      <c r="M29" s="292"/>
      <c r="N29" s="292"/>
      <c r="O29" s="292"/>
      <c r="P29" s="292"/>
      <c r="Q29" s="293"/>
    </row>
    <row r="30" spans="1:17" ht="21">
      <c r="A30" s="156" t="s">
        <v>379</v>
      </c>
      <c r="B30" s="168">
        <v>0.72932758620689797</v>
      </c>
      <c r="E30" s="291"/>
      <c r="F30" s="292"/>
      <c r="G30" s="292"/>
      <c r="H30" s="292"/>
      <c r="I30" s="292"/>
      <c r="J30" s="292"/>
      <c r="K30" s="292"/>
      <c r="L30" s="292"/>
      <c r="M30" s="292"/>
      <c r="N30" s="292"/>
      <c r="O30" s="292"/>
      <c r="P30" s="292"/>
      <c r="Q30" s="293"/>
    </row>
    <row r="31" spans="1:17" ht="21">
      <c r="A31" s="156" t="s">
        <v>380</v>
      </c>
      <c r="B31" s="168">
        <v>0.696896551724138</v>
      </c>
      <c r="E31" s="291"/>
      <c r="F31" s="292"/>
      <c r="G31" s="292"/>
      <c r="H31" s="292"/>
      <c r="I31" s="292"/>
      <c r="J31" s="292"/>
      <c r="K31" s="292"/>
      <c r="L31" s="292"/>
      <c r="M31" s="292"/>
      <c r="N31" s="292"/>
      <c r="O31" s="292"/>
      <c r="P31" s="292"/>
      <c r="Q31" s="293"/>
    </row>
    <row r="32" spans="1:17" ht="21">
      <c r="A32" s="156" t="s">
        <v>381</v>
      </c>
      <c r="B32" s="168">
        <v>0.76884482758620698</v>
      </c>
      <c r="E32" s="291"/>
      <c r="F32" s="292"/>
      <c r="G32" s="292"/>
      <c r="H32" s="292"/>
      <c r="I32" s="292"/>
      <c r="J32" s="292"/>
      <c r="K32" s="292"/>
      <c r="L32" s="292"/>
      <c r="M32" s="292"/>
      <c r="N32" s="292"/>
      <c r="O32" s="292"/>
      <c r="P32" s="292"/>
      <c r="Q32" s="293"/>
    </row>
    <row r="33" spans="1:17" ht="28.8">
      <c r="A33" s="167" t="s">
        <v>257</v>
      </c>
      <c r="B33" s="167" t="s">
        <v>256</v>
      </c>
      <c r="E33" s="291"/>
      <c r="F33" s="292"/>
      <c r="G33" s="292"/>
      <c r="H33" s="292"/>
      <c r="I33" s="292"/>
      <c r="J33" s="292"/>
      <c r="K33" s="292"/>
      <c r="L33" s="292"/>
      <c r="M33" s="292"/>
      <c r="N33" s="292"/>
      <c r="O33" s="292"/>
      <c r="P33" s="292"/>
      <c r="Q33" s="293"/>
    </row>
    <row r="34" spans="1:17" ht="21">
      <c r="A34" s="163" t="s">
        <v>163</v>
      </c>
      <c r="B34" s="165">
        <v>9.4999999999999998E-3</v>
      </c>
      <c r="E34" s="291"/>
      <c r="F34" s="292"/>
      <c r="G34" s="292"/>
      <c r="H34" s="292"/>
      <c r="I34" s="292"/>
      <c r="J34" s="292"/>
      <c r="K34" s="292"/>
      <c r="L34" s="292"/>
      <c r="M34" s="292"/>
      <c r="N34" s="292"/>
      <c r="O34" s="292"/>
      <c r="P34" s="292"/>
      <c r="Q34" s="293"/>
    </row>
    <row r="35" spans="1:17" ht="21">
      <c r="A35" s="163" t="s">
        <v>164</v>
      </c>
      <c r="B35" s="165">
        <v>0.1182</v>
      </c>
      <c r="E35" s="291"/>
      <c r="F35" s="292"/>
      <c r="G35" s="292"/>
      <c r="H35" s="292"/>
      <c r="I35" s="292"/>
      <c r="J35" s="292"/>
      <c r="K35" s="292"/>
      <c r="L35" s="292"/>
      <c r="M35" s="292"/>
      <c r="N35" s="292"/>
      <c r="O35" s="292"/>
      <c r="P35" s="292"/>
      <c r="Q35" s="293"/>
    </row>
    <row r="36" spans="1:17" ht="21">
      <c r="A36" s="163" t="s">
        <v>165</v>
      </c>
      <c r="B36" s="165">
        <v>0.10249999999999999</v>
      </c>
      <c r="E36" s="291"/>
      <c r="F36" s="292"/>
      <c r="G36" s="292"/>
      <c r="H36" s="292"/>
      <c r="I36" s="292"/>
      <c r="J36" s="292"/>
      <c r="K36" s="292"/>
      <c r="L36" s="292"/>
      <c r="M36" s="292"/>
      <c r="N36" s="292"/>
      <c r="O36" s="292"/>
      <c r="P36" s="292"/>
      <c r="Q36" s="293"/>
    </row>
    <row r="37" spans="1:17" ht="21">
      <c r="A37" s="163" t="s">
        <v>193</v>
      </c>
      <c r="B37" s="165">
        <v>0.12920000000000001</v>
      </c>
      <c r="E37" s="291"/>
      <c r="F37" s="292"/>
      <c r="G37" s="292"/>
      <c r="H37" s="292"/>
      <c r="I37" s="292"/>
      <c r="J37" s="292"/>
      <c r="K37" s="292"/>
      <c r="L37" s="292"/>
      <c r="M37" s="292"/>
      <c r="N37" s="292"/>
      <c r="O37" s="292"/>
      <c r="P37" s="292"/>
      <c r="Q37" s="293"/>
    </row>
    <row r="38" spans="1:17" ht="21">
      <c r="A38" s="163" t="s">
        <v>167</v>
      </c>
      <c r="B38" s="165">
        <v>0.14749999999999999</v>
      </c>
      <c r="E38" s="291"/>
      <c r="F38" s="292"/>
      <c r="G38" s="292"/>
      <c r="H38" s="292"/>
      <c r="I38" s="292"/>
      <c r="J38" s="292"/>
      <c r="K38" s="292"/>
      <c r="L38" s="292"/>
      <c r="M38" s="292"/>
      <c r="N38" s="292"/>
      <c r="O38" s="292"/>
      <c r="P38" s="292"/>
      <c r="Q38" s="293"/>
    </row>
    <row r="39" spans="1:17" ht="21">
      <c r="A39" s="163" t="s">
        <v>168</v>
      </c>
      <c r="B39" s="165">
        <v>6.3E-2</v>
      </c>
      <c r="E39" s="291"/>
      <c r="F39" s="292"/>
      <c r="G39" s="292"/>
      <c r="H39" s="292"/>
      <c r="I39" s="292"/>
      <c r="J39" s="292"/>
      <c r="K39" s="292"/>
      <c r="L39" s="292"/>
      <c r="M39" s="292"/>
      <c r="N39" s="292"/>
      <c r="O39" s="292"/>
      <c r="P39" s="292"/>
      <c r="Q39" s="293"/>
    </row>
    <row r="40" spans="1:17" ht="21">
      <c r="A40" s="163" t="s">
        <v>169</v>
      </c>
      <c r="B40" s="165">
        <v>0.25659999999999999</v>
      </c>
      <c r="E40" s="291"/>
      <c r="F40" s="292"/>
      <c r="G40" s="292"/>
      <c r="H40" s="292"/>
      <c r="I40" s="292"/>
      <c r="J40" s="292"/>
      <c r="K40" s="292"/>
      <c r="L40" s="292"/>
      <c r="M40" s="292"/>
      <c r="N40" s="292"/>
      <c r="O40" s="292"/>
      <c r="P40" s="292"/>
      <c r="Q40" s="293"/>
    </row>
    <row r="41" spans="1:17" ht="21">
      <c r="A41" s="163" t="s">
        <v>170</v>
      </c>
      <c r="B41" s="165">
        <v>0.2306</v>
      </c>
      <c r="E41" s="291"/>
      <c r="F41" s="292"/>
      <c r="G41" s="292"/>
      <c r="H41" s="292"/>
      <c r="I41" s="292"/>
      <c r="J41" s="292"/>
      <c r="K41" s="292"/>
      <c r="L41" s="292"/>
      <c r="M41" s="292"/>
      <c r="N41" s="292"/>
      <c r="O41" s="292"/>
      <c r="P41" s="292"/>
      <c r="Q41" s="293"/>
    </row>
    <row r="42" spans="1:17" ht="21">
      <c r="A42" s="163" t="s">
        <v>171</v>
      </c>
      <c r="B42" s="165">
        <v>0.23760000000000001</v>
      </c>
      <c r="E42" s="291"/>
      <c r="F42" s="292"/>
      <c r="G42" s="292"/>
      <c r="H42" s="292"/>
      <c r="I42" s="292"/>
      <c r="J42" s="292"/>
      <c r="K42" s="292"/>
      <c r="L42" s="292"/>
      <c r="M42" s="292"/>
      <c r="N42" s="292"/>
      <c r="O42" s="292"/>
      <c r="P42" s="292"/>
      <c r="Q42" s="293"/>
    </row>
    <row r="43" spans="1:17" ht="21">
      <c r="A43" s="163" t="s">
        <v>172</v>
      </c>
      <c r="B43" s="165">
        <v>0.18090000000000001</v>
      </c>
      <c r="E43" s="291"/>
      <c r="F43" s="292"/>
      <c r="G43" s="292"/>
      <c r="H43" s="292"/>
      <c r="I43" s="292"/>
      <c r="J43" s="292"/>
      <c r="K43" s="292"/>
      <c r="L43" s="292"/>
      <c r="M43" s="292"/>
      <c r="N43" s="292"/>
      <c r="O43" s="292"/>
      <c r="P43" s="292"/>
      <c r="Q43" s="293"/>
    </row>
    <row r="44" spans="1:17" ht="21">
      <c r="A44" s="163" t="s">
        <v>194</v>
      </c>
      <c r="B44" s="165">
        <v>0.2392</v>
      </c>
      <c r="E44" s="291"/>
      <c r="F44" s="292"/>
      <c r="G44" s="292"/>
      <c r="H44" s="292"/>
      <c r="I44" s="292"/>
      <c r="J44" s="292"/>
      <c r="K44" s="292"/>
      <c r="L44" s="292"/>
      <c r="M44" s="292"/>
      <c r="N44" s="292"/>
      <c r="O44" s="292"/>
      <c r="P44" s="292"/>
      <c r="Q44" s="293"/>
    </row>
    <row r="45" spans="1:17" ht="28.8">
      <c r="A45" s="286" t="s">
        <v>121</v>
      </c>
      <c r="B45" s="287"/>
      <c r="E45" s="291"/>
      <c r="F45" s="292"/>
      <c r="G45" s="292"/>
      <c r="H45" s="292"/>
      <c r="I45" s="292"/>
      <c r="J45" s="292"/>
      <c r="K45" s="292"/>
      <c r="L45" s="292"/>
      <c r="M45" s="292"/>
      <c r="N45" s="292"/>
      <c r="O45" s="292"/>
      <c r="P45" s="292"/>
      <c r="Q45" s="293"/>
    </row>
    <row r="46" spans="1:17" ht="21">
      <c r="A46" s="161" t="s">
        <v>123</v>
      </c>
      <c r="B46" s="162">
        <v>2.5759297827102099</v>
      </c>
      <c r="E46" s="291"/>
      <c r="F46" s="292"/>
      <c r="G46" s="292"/>
      <c r="H46" s="292"/>
      <c r="I46" s="292"/>
      <c r="J46" s="292"/>
      <c r="K46" s="292"/>
      <c r="L46" s="292"/>
      <c r="M46" s="292"/>
      <c r="N46" s="292"/>
      <c r="O46" s="292"/>
      <c r="P46" s="292"/>
      <c r="Q46" s="293"/>
    </row>
    <row r="47" spans="1:17" ht="21">
      <c r="A47" s="161" t="s">
        <v>124</v>
      </c>
      <c r="B47" s="162">
        <v>1.4776345182946</v>
      </c>
      <c r="E47" s="291"/>
      <c r="F47" s="292"/>
      <c r="G47" s="292"/>
      <c r="H47" s="292"/>
      <c r="I47" s="292"/>
      <c r="J47" s="292"/>
      <c r="K47" s="292"/>
      <c r="L47" s="292"/>
      <c r="M47" s="292"/>
      <c r="N47" s="292"/>
      <c r="O47" s="292"/>
      <c r="P47" s="292"/>
      <c r="Q47" s="293"/>
    </row>
    <row r="48" spans="1:17" ht="21">
      <c r="A48" s="161" t="s">
        <v>125</v>
      </c>
      <c r="B48" s="162">
        <v>1.68117849443594</v>
      </c>
      <c r="E48" s="291"/>
      <c r="F48" s="292"/>
      <c r="G48" s="292"/>
      <c r="H48" s="292"/>
      <c r="I48" s="292"/>
      <c r="J48" s="292"/>
      <c r="K48" s="292"/>
      <c r="L48" s="292"/>
      <c r="M48" s="292"/>
      <c r="N48" s="292"/>
      <c r="O48" s="292"/>
      <c r="P48" s="292"/>
      <c r="Q48" s="293"/>
    </row>
    <row r="49" spans="1:17" ht="21">
      <c r="A49" s="161" t="s">
        <v>126</v>
      </c>
      <c r="B49" s="162">
        <v>1.37938072094185</v>
      </c>
      <c r="E49" s="291"/>
      <c r="F49" s="292"/>
      <c r="G49" s="292"/>
      <c r="H49" s="292"/>
      <c r="I49" s="292"/>
      <c r="J49" s="292"/>
      <c r="K49" s="292"/>
      <c r="L49" s="292"/>
      <c r="M49" s="292"/>
      <c r="N49" s="292"/>
      <c r="O49" s="292"/>
      <c r="P49" s="292"/>
      <c r="Q49" s="293"/>
    </row>
    <row r="50" spans="1:17" ht="28.8">
      <c r="A50" s="282" t="s">
        <v>111</v>
      </c>
      <c r="B50" s="283"/>
      <c r="E50" s="291"/>
      <c r="F50" s="292"/>
      <c r="G50" s="292"/>
      <c r="H50" s="292"/>
      <c r="I50" s="292"/>
      <c r="J50" s="292"/>
      <c r="K50" s="292"/>
      <c r="L50" s="292"/>
      <c r="M50" s="292"/>
      <c r="N50" s="292"/>
      <c r="O50" s="292"/>
      <c r="P50" s="292"/>
      <c r="Q50" s="293"/>
    </row>
    <row r="51" spans="1:17" ht="21">
      <c r="A51" s="163" t="s">
        <v>113</v>
      </c>
      <c r="B51" s="164">
        <v>1.3777737730650801</v>
      </c>
      <c r="E51" s="291"/>
      <c r="F51" s="292"/>
      <c r="G51" s="292"/>
      <c r="H51" s="292"/>
      <c r="I51" s="292"/>
      <c r="J51" s="292"/>
      <c r="K51" s="292"/>
      <c r="L51" s="292"/>
      <c r="M51" s="292"/>
      <c r="N51" s="292"/>
      <c r="O51" s="292"/>
      <c r="P51" s="292"/>
      <c r="Q51" s="293"/>
    </row>
    <row r="52" spans="1:17" ht="21.6" thickBot="1">
      <c r="A52" s="163" t="s">
        <v>114</v>
      </c>
      <c r="B52" s="164">
        <v>1.370961595656297</v>
      </c>
      <c r="E52" s="294"/>
      <c r="F52" s="295"/>
      <c r="G52" s="295"/>
      <c r="H52" s="295"/>
      <c r="I52" s="295"/>
      <c r="J52" s="295"/>
      <c r="K52" s="295"/>
      <c r="L52" s="295"/>
      <c r="M52" s="295"/>
      <c r="N52" s="295"/>
      <c r="O52" s="295"/>
      <c r="P52" s="295"/>
      <c r="Q52" s="296"/>
    </row>
  </sheetData>
  <mergeCells count="8">
    <mergeCell ref="E1:Q52"/>
    <mergeCell ref="A50:B50"/>
    <mergeCell ref="A3:B3"/>
    <mergeCell ref="A7:B7"/>
    <mergeCell ref="A12:B12"/>
    <mergeCell ref="A16:B16"/>
    <mergeCell ref="A20:B20"/>
    <mergeCell ref="A45:B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pageSetUpPr fitToPage="1"/>
  </sheetPr>
  <dimension ref="A1:AA88"/>
  <sheetViews>
    <sheetView topLeftCell="A12" zoomScale="189" zoomScaleNormal="56" workbookViewId="0">
      <selection activeCell="A75" sqref="A75:Y88"/>
    </sheetView>
  </sheetViews>
  <sheetFormatPr defaultColWidth="11.5546875" defaultRowHeight="14.4"/>
  <cols>
    <col min="1" max="1" width="31.5546875" customWidth="1"/>
    <col min="2" max="2" width="19.109375" bestFit="1" customWidth="1"/>
    <col min="3" max="3" width="14.44140625" bestFit="1" customWidth="1"/>
    <col min="4" max="4" width="15.44140625" bestFit="1" customWidth="1"/>
    <col min="5" max="5" width="19.109375" bestFit="1" customWidth="1"/>
    <col min="6" max="6" width="14.44140625" bestFit="1" customWidth="1"/>
    <col min="7" max="7" width="20.109375" customWidth="1"/>
    <col min="8" max="8" width="19.109375" bestFit="1" customWidth="1"/>
    <col min="9" max="9" width="15.88671875" customWidth="1"/>
    <col min="10" max="10" width="15.44140625" bestFit="1" customWidth="1"/>
    <col min="11" max="11" width="15.88671875" customWidth="1"/>
    <col min="12" max="12" width="14.44140625" bestFit="1" customWidth="1"/>
    <col min="13" max="13" width="16.109375" customWidth="1"/>
    <col min="14" max="14" width="24.21875" bestFit="1" customWidth="1"/>
    <col min="15" max="16" width="28.88671875" bestFit="1" customWidth="1"/>
    <col min="17" max="17" width="27" bestFit="1" customWidth="1"/>
    <col min="18" max="18" width="11.44140625" customWidth="1"/>
    <col min="19" max="19" width="12.77734375" customWidth="1"/>
    <col min="20" max="20" width="24.21875" bestFit="1" customWidth="1"/>
    <col min="21" max="21" width="14.44140625" customWidth="1"/>
    <col min="22" max="22" width="13.6640625" customWidth="1"/>
    <col min="23" max="23" width="14.33203125" customWidth="1"/>
    <col min="24" max="24" width="14.5546875" customWidth="1"/>
    <col min="25" max="25" width="15.44140625" bestFit="1" customWidth="1"/>
    <col min="26" max="26" width="8.5546875" customWidth="1"/>
    <col min="27" max="27" width="11.6640625" bestFit="1" customWidth="1"/>
    <col min="33" max="33" width="12.5546875" customWidth="1"/>
    <col min="34" max="41" width="12.88671875" customWidth="1"/>
    <col min="42" max="42" width="19.109375" customWidth="1"/>
    <col min="43" max="43" width="17.109375" customWidth="1"/>
    <col min="44" max="44" width="16" customWidth="1"/>
  </cols>
  <sheetData>
    <row r="1" spans="1:9" ht="14.4" customHeight="1">
      <c r="A1" s="175" t="s">
        <v>110</v>
      </c>
      <c r="B1" s="176"/>
      <c r="C1" s="177"/>
      <c r="I1" t="s">
        <v>179</v>
      </c>
    </row>
    <row r="2" spans="1:9" ht="14.4" customHeight="1" thickBot="1">
      <c r="A2" s="178"/>
      <c r="B2" s="179"/>
      <c r="C2" s="180"/>
    </row>
    <row r="3" spans="1:9" ht="14.4" customHeight="1">
      <c r="A3" s="38" t="s">
        <v>106</v>
      </c>
      <c r="B3" s="39" t="s">
        <v>107</v>
      </c>
      <c r="C3" s="40" t="s">
        <v>108</v>
      </c>
    </row>
    <row r="4" spans="1:9" ht="14.4" customHeight="1">
      <c r="A4" s="35">
        <v>2012</v>
      </c>
      <c r="B4" s="36">
        <v>68.983000000000004</v>
      </c>
      <c r="C4" s="37" t="s">
        <v>109</v>
      </c>
    </row>
    <row r="5" spans="1:9" ht="22.2" customHeight="1">
      <c r="A5" s="31">
        <v>2017</v>
      </c>
      <c r="B5" s="28">
        <v>78.536000000000001</v>
      </c>
      <c r="C5" s="32">
        <v>0.13900000000000001</v>
      </c>
    </row>
    <row r="6" spans="1:9" ht="18.600000000000001" customHeight="1">
      <c r="A6" s="31">
        <v>2018</v>
      </c>
      <c r="B6" s="28">
        <v>79.016000000000005</v>
      </c>
      <c r="C6" s="32">
        <v>6.11E-3</v>
      </c>
    </row>
    <row r="7" spans="1:9" ht="14.4" customHeight="1">
      <c r="A7" s="31">
        <v>2019</v>
      </c>
      <c r="B7" s="28">
        <v>80.128</v>
      </c>
      <c r="C7" s="32">
        <v>1.4E-2</v>
      </c>
    </row>
    <row r="8" spans="1:9" ht="15" customHeight="1">
      <c r="A8" s="31">
        <v>2020</v>
      </c>
      <c r="B8" s="28">
        <v>81.397000000000006</v>
      </c>
      <c r="C8" s="32">
        <v>1.5800000000000002E-2</v>
      </c>
    </row>
    <row r="9" spans="1:9">
      <c r="A9" s="31">
        <v>2021</v>
      </c>
      <c r="B9" s="28">
        <v>82.182000000000002</v>
      </c>
      <c r="C9" s="32">
        <v>9.58E-3</v>
      </c>
    </row>
    <row r="10" spans="1:9">
      <c r="A10" s="31">
        <v>2022</v>
      </c>
      <c r="B10" s="28">
        <v>86.233000000000004</v>
      </c>
      <c r="C10" s="32">
        <v>4.9299999999999997E-2</v>
      </c>
    </row>
    <row r="11" spans="1:9">
      <c r="A11" s="31">
        <v>2030</v>
      </c>
      <c r="B11" s="28">
        <v>96.02426666666679</v>
      </c>
      <c r="C11" s="32">
        <v>9.1921999999996729E-2</v>
      </c>
    </row>
    <row r="12" spans="1:9">
      <c r="A12" s="31">
        <v>2040</v>
      </c>
      <c r="B12" s="28">
        <v>110.70026666666672</v>
      </c>
      <c r="C12" s="32">
        <v>9.0377535714280199E-2</v>
      </c>
    </row>
    <row r="13" spans="1:9" ht="21" customHeight="1">
      <c r="A13" s="31">
        <v>2050</v>
      </c>
      <c r="B13" s="28">
        <v>125.23457548045099</v>
      </c>
      <c r="C13" s="32">
        <v>0.1488788800160421</v>
      </c>
    </row>
    <row r="14" spans="1:9" ht="14.4" customHeight="1">
      <c r="A14" s="30">
        <v>2063</v>
      </c>
      <c r="B14" s="29">
        <v>144.05457535697451</v>
      </c>
      <c r="C14" s="33">
        <v>0.20217525618690679</v>
      </c>
    </row>
    <row r="15" spans="1:9" ht="14.4" customHeight="1">
      <c r="A15" s="181" t="s">
        <v>174</v>
      </c>
      <c r="B15" s="181"/>
      <c r="C15" s="181"/>
    </row>
    <row r="16" spans="1:9" ht="14.4" customHeight="1">
      <c r="A16" s="184" t="s">
        <v>178</v>
      </c>
      <c r="B16" s="184"/>
      <c r="C16" s="184"/>
    </row>
    <row r="17" spans="1:7">
      <c r="A17" s="184"/>
      <c r="B17" s="184"/>
      <c r="C17" s="184"/>
    </row>
    <row r="18" spans="1:7">
      <c r="A18" s="184"/>
      <c r="B18" s="184"/>
      <c r="C18" s="184"/>
    </row>
    <row r="19" spans="1:7">
      <c r="A19" s="184"/>
      <c r="B19" s="184"/>
      <c r="C19" s="184"/>
    </row>
    <row r="20" spans="1:7" ht="14.4" customHeight="1">
      <c r="A20" s="184"/>
      <c r="B20" s="184"/>
      <c r="C20" s="184"/>
    </row>
    <row r="21" spans="1:7" ht="15" thickBot="1">
      <c r="A21" s="184"/>
      <c r="B21" s="184"/>
      <c r="C21" s="184"/>
    </row>
    <row r="22" spans="1:7">
      <c r="G22" s="27"/>
    </row>
    <row r="24" spans="1:7" ht="15" customHeight="1"/>
    <row r="27" spans="1:7" ht="14.4" customHeight="1"/>
    <row r="28" spans="1:7" ht="14.4" customHeight="1"/>
    <row r="33" spans="15:18" ht="66" customHeight="1"/>
    <row r="34" spans="15:18" ht="50.4" customHeight="1"/>
    <row r="35" spans="15:18" ht="37.200000000000003" customHeight="1"/>
    <row r="36" spans="15:18" ht="44.4" customHeight="1"/>
    <row r="37" spans="15:18" ht="22.2" customHeight="1"/>
    <row r="45" spans="15:18">
      <c r="O45" s="182"/>
      <c r="P45" s="183"/>
      <c r="Q45" s="183"/>
      <c r="R45" s="183"/>
    </row>
    <row r="46" spans="15:18">
      <c r="O46" s="183"/>
      <c r="P46" s="183"/>
      <c r="Q46" s="183"/>
      <c r="R46" s="183"/>
    </row>
    <row r="47" spans="15:18">
      <c r="O47" s="183"/>
      <c r="P47" s="183"/>
      <c r="Q47" s="183"/>
      <c r="R47" s="183"/>
    </row>
    <row r="48" spans="15:18">
      <c r="O48" s="183"/>
      <c r="P48" s="183"/>
      <c r="Q48" s="183"/>
      <c r="R48" s="183"/>
    </row>
    <row r="49" spans="15:18">
      <c r="O49" s="183"/>
      <c r="P49" s="183"/>
      <c r="Q49" s="183"/>
      <c r="R49" s="183"/>
    </row>
    <row r="50" spans="15:18">
      <c r="O50" s="183"/>
      <c r="P50" s="183"/>
      <c r="Q50" s="183"/>
      <c r="R50" s="183"/>
    </row>
    <row r="51" spans="15:18">
      <c r="O51" s="183"/>
      <c r="P51" s="183"/>
      <c r="Q51" s="183"/>
      <c r="R51" s="183"/>
    </row>
    <row r="52" spans="15:18">
      <c r="O52" s="183"/>
      <c r="P52" s="183"/>
      <c r="Q52" s="183"/>
      <c r="R52" s="183"/>
    </row>
    <row r="53" spans="15:18">
      <c r="O53" s="183"/>
      <c r="P53" s="183"/>
      <c r="Q53" s="183"/>
      <c r="R53" s="183"/>
    </row>
    <row r="54" spans="15:18">
      <c r="O54" s="183"/>
      <c r="P54" s="183"/>
      <c r="Q54" s="183"/>
      <c r="R54" s="183"/>
    </row>
    <row r="55" spans="15:18">
      <c r="O55" s="183"/>
      <c r="P55" s="183"/>
      <c r="Q55" s="183"/>
      <c r="R55" s="183"/>
    </row>
    <row r="56" spans="15:18">
      <c r="O56" s="183"/>
      <c r="P56" s="183"/>
      <c r="Q56" s="183"/>
      <c r="R56" s="183"/>
    </row>
    <row r="57" spans="15:18">
      <c r="O57" s="183"/>
      <c r="P57" s="183"/>
      <c r="Q57" s="183"/>
      <c r="R57" s="183"/>
    </row>
    <row r="58" spans="15:18">
      <c r="O58" s="183"/>
      <c r="P58" s="183"/>
      <c r="Q58" s="183"/>
      <c r="R58" s="183"/>
    </row>
    <row r="68" spans="27:27" ht="14.4" customHeight="1"/>
    <row r="78" spans="27:27">
      <c r="AA78" s="68"/>
    </row>
    <row r="79" spans="27:27">
      <c r="AA79" s="68"/>
    </row>
    <row r="80" spans="27:27">
      <c r="AA80" s="68"/>
    </row>
    <row r="81" spans="27:27">
      <c r="AA81" s="68"/>
    </row>
    <row r="82" spans="27:27">
      <c r="AA82" s="68"/>
    </row>
    <row r="83" spans="27:27">
      <c r="AA83" s="68"/>
    </row>
    <row r="84" spans="27:27">
      <c r="AA84" s="68"/>
    </row>
    <row r="85" spans="27:27">
      <c r="AA85" s="68"/>
    </row>
    <row r="86" spans="27:27">
      <c r="AA86" s="68"/>
    </row>
    <row r="87" spans="27:27">
      <c r="AA87" s="68"/>
    </row>
    <row r="88" spans="27:27">
      <c r="AA88" s="68"/>
    </row>
  </sheetData>
  <mergeCells count="4">
    <mergeCell ref="A1:C2"/>
    <mergeCell ref="A15:C15"/>
    <mergeCell ref="O45:R58"/>
    <mergeCell ref="A16:C21"/>
  </mergeCells>
  <conditionalFormatting sqref="A4:C14">
    <cfRule type="colorScale" priority="1">
      <colorScale>
        <cfvo type="min"/>
        <cfvo type="percentile" val="50"/>
        <cfvo type="max"/>
        <color rgb="FFF8696B"/>
        <color rgb="FFFCFCFF"/>
        <color rgb="FF63BE7B"/>
      </colorScale>
    </cfRule>
  </conditionalFormatting>
  <pageMargins left="0.25" right="0.25" top="0.75" bottom="0.75" header="0.3" footer="0.3"/>
  <pageSetup paperSize="9" scale="65" fitToWidth="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Y55"/>
  <sheetViews>
    <sheetView zoomScale="46" workbookViewId="0">
      <selection activeCell="E57" sqref="E57"/>
    </sheetView>
  </sheetViews>
  <sheetFormatPr defaultColWidth="8.77734375" defaultRowHeight="14.4"/>
  <cols>
    <col min="1" max="1" width="19.77734375" customWidth="1"/>
    <col min="2" max="2" width="15.5546875" customWidth="1"/>
    <col min="3" max="3" width="13.109375" customWidth="1"/>
    <col min="4" max="4" width="13.6640625" customWidth="1"/>
    <col min="5" max="5" width="15.33203125" customWidth="1"/>
    <col min="6" max="6" width="13.88671875" customWidth="1"/>
    <col min="7" max="7" width="14.109375" customWidth="1"/>
    <col min="8" max="8" width="15.21875" customWidth="1"/>
    <col min="9" max="9" width="11.44140625" customWidth="1"/>
    <col min="10" max="10" width="15.21875" customWidth="1"/>
    <col min="11" max="12" width="12.88671875" customWidth="1"/>
    <col min="13" max="13" width="12.6640625" bestFit="1" customWidth="1"/>
    <col min="14" max="14" width="14.5546875" customWidth="1"/>
    <col min="15" max="15" width="14.33203125" customWidth="1"/>
    <col min="16" max="16" width="13.109375" customWidth="1"/>
    <col min="17" max="18" width="15" customWidth="1"/>
    <col min="19" max="19" width="12.21875" customWidth="1"/>
    <col min="20" max="20" width="17.33203125" customWidth="1"/>
    <col min="21" max="21" width="11.77734375" customWidth="1"/>
    <col min="22" max="22" width="12.21875" customWidth="1"/>
    <col min="23" max="23" width="18.5546875" customWidth="1"/>
    <col min="24" max="24" width="14.5546875" customWidth="1"/>
    <col min="25" max="25" width="16" customWidth="1"/>
  </cols>
  <sheetData>
    <row r="1" spans="1:25" ht="15" thickBot="1">
      <c r="A1" s="72" t="s">
        <v>158</v>
      </c>
      <c r="B1" s="188" t="s">
        <v>159</v>
      </c>
      <c r="C1" s="189"/>
      <c r="D1" s="189"/>
      <c r="E1" s="189"/>
      <c r="F1" s="189"/>
      <c r="G1" s="189"/>
      <c r="H1" s="189"/>
      <c r="I1" s="189"/>
      <c r="J1" s="189"/>
      <c r="K1" s="189"/>
      <c r="L1" s="189"/>
      <c r="M1" s="189"/>
      <c r="N1" s="189"/>
      <c r="O1" s="189"/>
      <c r="P1" s="189"/>
      <c r="Q1" s="189"/>
      <c r="R1" s="189"/>
      <c r="S1" s="189"/>
      <c r="T1" s="189"/>
      <c r="U1" s="189"/>
      <c r="V1" s="189"/>
      <c r="W1" s="189"/>
      <c r="X1" s="189"/>
      <c r="Y1" s="190"/>
    </row>
    <row r="2" spans="1:25">
      <c r="A2" s="186"/>
      <c r="B2" s="191">
        <v>2016</v>
      </c>
      <c r="C2" s="192"/>
      <c r="D2" s="193"/>
      <c r="E2" s="194">
        <v>2017</v>
      </c>
      <c r="F2" s="195"/>
      <c r="G2" s="196"/>
      <c r="H2" s="191">
        <v>2018</v>
      </c>
      <c r="I2" s="192"/>
      <c r="J2" s="193"/>
      <c r="K2" s="191">
        <v>2020</v>
      </c>
      <c r="L2" s="192"/>
      <c r="M2" s="193"/>
      <c r="N2" s="191">
        <v>2030</v>
      </c>
      <c r="O2" s="192"/>
      <c r="P2" s="193"/>
      <c r="Q2" s="191">
        <v>2040</v>
      </c>
      <c r="R2" s="192"/>
      <c r="S2" s="193"/>
      <c r="T2" s="191">
        <v>2050</v>
      </c>
      <c r="U2" s="192"/>
      <c r="V2" s="193"/>
      <c r="W2" s="191">
        <v>2063</v>
      </c>
      <c r="X2" s="192"/>
      <c r="Y2" s="193"/>
    </row>
    <row r="3" spans="1:25" ht="28.2" customHeight="1">
      <c r="A3" s="187"/>
      <c r="B3" s="47" t="s">
        <v>160</v>
      </c>
      <c r="C3" s="47" t="s">
        <v>161</v>
      </c>
      <c r="D3" s="47" t="s">
        <v>162</v>
      </c>
      <c r="E3" s="47" t="s">
        <v>160</v>
      </c>
      <c r="F3" s="47" t="s">
        <v>161</v>
      </c>
      <c r="G3" s="47" t="s">
        <v>162</v>
      </c>
      <c r="H3" s="47" t="s">
        <v>160</v>
      </c>
      <c r="I3" s="47" t="s">
        <v>161</v>
      </c>
      <c r="J3" s="47" t="s">
        <v>162</v>
      </c>
      <c r="K3" s="47" t="s">
        <v>160</v>
      </c>
      <c r="L3" s="47" t="s">
        <v>161</v>
      </c>
      <c r="M3" s="71" t="s">
        <v>162</v>
      </c>
      <c r="N3" s="73" t="s">
        <v>160</v>
      </c>
      <c r="O3" s="47" t="s">
        <v>161</v>
      </c>
      <c r="P3" s="71" t="s">
        <v>162</v>
      </c>
      <c r="Q3" s="47" t="s">
        <v>160</v>
      </c>
      <c r="R3" s="47" t="s">
        <v>161</v>
      </c>
      <c r="S3" s="71" t="s">
        <v>162</v>
      </c>
      <c r="T3" s="47" t="s">
        <v>160</v>
      </c>
      <c r="U3" s="47" t="s">
        <v>161</v>
      </c>
      <c r="V3" s="71" t="s">
        <v>162</v>
      </c>
      <c r="W3" s="47" t="s">
        <v>160</v>
      </c>
      <c r="X3" s="47" t="s">
        <v>161</v>
      </c>
      <c r="Y3" s="85" t="s">
        <v>162</v>
      </c>
    </row>
    <row r="4" spans="1:25" ht="27.6">
      <c r="A4" s="69" t="s">
        <v>163</v>
      </c>
      <c r="B4" s="74">
        <v>625361</v>
      </c>
      <c r="C4" s="75">
        <v>23590</v>
      </c>
      <c r="D4" s="80">
        <v>0.26509580330648602</v>
      </c>
      <c r="E4" s="74">
        <v>637063</v>
      </c>
      <c r="F4" s="75">
        <v>23066</v>
      </c>
      <c r="G4" s="80">
        <v>0.27619136391225202</v>
      </c>
      <c r="H4" s="74">
        <v>646184</v>
      </c>
      <c r="I4" s="74">
        <v>26264</v>
      </c>
      <c r="J4" s="80">
        <v>0.246034115138593</v>
      </c>
      <c r="K4" s="74">
        <v>698560</v>
      </c>
      <c r="L4" s="74">
        <v>28004</v>
      </c>
      <c r="M4" s="82">
        <v>0.24945007856020601</v>
      </c>
      <c r="N4" s="74">
        <v>877369.79999999702</v>
      </c>
      <c r="O4" s="76">
        <v>40621.200000000186</v>
      </c>
      <c r="P4" s="80">
        <v>0.191586877783786</v>
      </c>
      <c r="Q4" s="74">
        <v>1061514.9428571388</v>
      </c>
      <c r="R4" s="74">
        <v>53184.628571428824</v>
      </c>
      <c r="S4" s="80">
        <v>0.13639833701186899</v>
      </c>
      <c r="T4" s="74">
        <v>1245660.0857142806</v>
      </c>
      <c r="U4" s="74">
        <v>65748.057142857462</v>
      </c>
      <c r="V4" s="80">
        <v>8.1209796239952503E-2</v>
      </c>
      <c r="W4" s="74">
        <v>1485048.7714285627</v>
      </c>
      <c r="X4" s="83">
        <v>82080.514285714831</v>
      </c>
      <c r="Y4" s="80">
        <v>9.4999999999999998E-3</v>
      </c>
    </row>
    <row r="5" spans="1:25" ht="25.8">
      <c r="A5" s="69" t="s">
        <v>164</v>
      </c>
      <c r="B5" s="74">
        <v>386152</v>
      </c>
      <c r="C5" s="75">
        <v>16476</v>
      </c>
      <c r="D5" s="80">
        <v>0.23437242049040999</v>
      </c>
      <c r="E5" s="74">
        <v>395929</v>
      </c>
      <c r="F5" s="75">
        <v>15523</v>
      </c>
      <c r="G5" s="80">
        <v>0.25505958899697201</v>
      </c>
      <c r="H5" s="74">
        <v>401034</v>
      </c>
      <c r="I5" s="74">
        <v>17274</v>
      </c>
      <c r="J5" s="80">
        <v>0.23216047238624499</v>
      </c>
      <c r="K5" s="74">
        <v>420877</v>
      </c>
      <c r="L5" s="74">
        <v>18153</v>
      </c>
      <c r="M5" s="80">
        <v>0.23184983198369399</v>
      </c>
      <c r="N5" s="77">
        <v>505324.59999999776</v>
      </c>
      <c r="O5" s="74">
        <v>23419</v>
      </c>
      <c r="P5" s="80">
        <v>0.207918715899826</v>
      </c>
      <c r="Q5" s="74">
        <v>590048.52545251662</v>
      </c>
      <c r="R5" s="74">
        <v>28855.633654569036</v>
      </c>
      <c r="S5" s="80">
        <v>0.179497396321803</v>
      </c>
      <c r="T5" s="74">
        <v>674990.54840833356</v>
      </c>
      <c r="U5" s="74">
        <v>34252.923379098836</v>
      </c>
      <c r="V5" s="80">
        <v>0.15284345206441599</v>
      </c>
      <c r="W5" s="74">
        <v>785415.17825089465</v>
      </c>
      <c r="X5" s="83">
        <v>41269.400020987625</v>
      </c>
      <c r="Y5" s="80">
        <v>0.1182</v>
      </c>
    </row>
    <row r="6" spans="1:25" ht="25.8">
      <c r="A6" s="69" t="s">
        <v>165</v>
      </c>
      <c r="B6" s="74">
        <v>752846</v>
      </c>
      <c r="C6" s="75">
        <v>28978</v>
      </c>
      <c r="D6" s="80">
        <v>0.25979915798191699</v>
      </c>
      <c r="E6" s="74">
        <v>764041</v>
      </c>
      <c r="F6" s="75">
        <v>27928</v>
      </c>
      <c r="G6" s="80">
        <v>0.27357526496705797</v>
      </c>
      <c r="H6" s="74">
        <v>773114</v>
      </c>
      <c r="I6" s="74">
        <v>31022</v>
      </c>
      <c r="J6" s="80">
        <v>0.24921475082199701</v>
      </c>
      <c r="K6" s="74">
        <v>816461</v>
      </c>
      <c r="L6" s="74">
        <v>32481</v>
      </c>
      <c r="M6" s="80">
        <v>0.25136572149872199</v>
      </c>
      <c r="N6" s="74">
        <v>972341.80000000075</v>
      </c>
      <c r="O6" s="74">
        <v>42954.600000000093</v>
      </c>
      <c r="P6" s="80">
        <v>0.21375394405498899</v>
      </c>
      <c r="Q6" s="74">
        <v>1131390.5369708687</v>
      </c>
      <c r="R6" s="74">
        <v>53433.080271667874</v>
      </c>
      <c r="S6" s="80">
        <v>0.18150239839436599</v>
      </c>
      <c r="T6" s="74">
        <v>1290799.5152389845</v>
      </c>
      <c r="U6" s="74">
        <v>63918.110711904141</v>
      </c>
      <c r="V6" s="80">
        <v>0.14713908047993701</v>
      </c>
      <c r="W6" s="74">
        <v>1498031.1869875332</v>
      </c>
      <c r="X6" s="83">
        <v>77548.650284211355</v>
      </c>
      <c r="Y6" s="80">
        <v>0.10249999999999999</v>
      </c>
    </row>
    <row r="7" spans="1:25" ht="25.8">
      <c r="A7" s="69" t="s">
        <v>166</v>
      </c>
      <c r="B7" s="74">
        <v>743956</v>
      </c>
      <c r="C7" s="75">
        <v>26133</v>
      </c>
      <c r="D7" s="80">
        <v>0.28468067194734598</v>
      </c>
      <c r="E7" s="74">
        <v>755817</v>
      </c>
      <c r="F7" s="75">
        <v>24512</v>
      </c>
      <c r="G7" s="80">
        <v>0.30834570822454299</v>
      </c>
      <c r="H7" s="74">
        <v>761800</v>
      </c>
      <c r="I7" s="74">
        <v>28358</v>
      </c>
      <c r="J7" s="80">
        <v>0.26863671627054098</v>
      </c>
      <c r="K7" s="74">
        <v>819428</v>
      </c>
      <c r="L7" s="74">
        <v>29116</v>
      </c>
      <c r="M7" s="80">
        <v>0.28143563676329197</v>
      </c>
      <c r="N7" s="74">
        <v>1001778.3999999985</v>
      </c>
      <c r="O7" s="74">
        <v>38907</v>
      </c>
      <c r="P7" s="80">
        <v>0.24508914989371899</v>
      </c>
      <c r="Q7" s="74">
        <v>1190376.0425498411</v>
      </c>
      <c r="R7" s="74">
        <v>48751.102481282978</v>
      </c>
      <c r="S7" s="80">
        <v>0.20897729150605099</v>
      </c>
      <c r="T7" s="74">
        <v>1379174.1044437008</v>
      </c>
      <c r="U7" s="74">
        <v>58521.76030011275</v>
      </c>
      <c r="V7" s="80">
        <v>0.17430037983239599</v>
      </c>
      <c r="W7" s="74">
        <v>1624611.5849057166</v>
      </c>
      <c r="X7" s="83">
        <v>71223.615464591508</v>
      </c>
      <c r="Y7" s="80">
        <v>0.12920000000000001</v>
      </c>
    </row>
    <row r="8" spans="1:25" ht="25.8">
      <c r="A8" s="69" t="s">
        <v>167</v>
      </c>
      <c r="B8" s="74">
        <v>466112</v>
      </c>
      <c r="C8" s="75">
        <v>18422</v>
      </c>
      <c r="D8" s="80">
        <v>0.25301921615459799</v>
      </c>
      <c r="E8" s="74">
        <v>474511</v>
      </c>
      <c r="F8" s="75">
        <v>17586</v>
      </c>
      <c r="G8" s="80">
        <v>0.26982315478221303</v>
      </c>
      <c r="H8" s="74">
        <v>480571</v>
      </c>
      <c r="I8" s="74">
        <v>19762</v>
      </c>
      <c r="J8" s="80">
        <v>0.24317933407549799</v>
      </c>
      <c r="K8" s="74">
        <v>503882</v>
      </c>
      <c r="L8" s="74">
        <v>20085</v>
      </c>
      <c r="M8" s="80">
        <v>0.25087478217575299</v>
      </c>
      <c r="N8" s="74">
        <v>596486.19999999925</v>
      </c>
      <c r="O8" s="74">
        <v>25549</v>
      </c>
      <c r="P8" s="80">
        <v>0.22638106047697401</v>
      </c>
      <c r="Q8" s="74">
        <v>689751.92941135261</v>
      </c>
      <c r="R8" s="74">
        <v>31007.33535090449</v>
      </c>
      <c r="S8" s="80">
        <v>0.201863744930809</v>
      </c>
      <c r="T8" s="74">
        <v>783408.23719486431</v>
      </c>
      <c r="U8" s="74">
        <v>36424.777447320899</v>
      </c>
      <c r="V8" s="80">
        <v>0.178231540586264</v>
      </c>
      <c r="W8" s="74">
        <v>905161.4373134285</v>
      </c>
      <c r="X8" s="83">
        <v>43467.452172662248</v>
      </c>
      <c r="Y8" s="80">
        <v>0.14749999999999999</v>
      </c>
    </row>
    <row r="9" spans="1:25" ht="25.8">
      <c r="A9" s="69" t="s">
        <v>168</v>
      </c>
      <c r="B9" s="74">
        <v>1009160</v>
      </c>
      <c r="C9" s="75">
        <v>35215</v>
      </c>
      <c r="D9" s="80">
        <v>0.28657106346727201</v>
      </c>
      <c r="E9" s="74">
        <v>1028198</v>
      </c>
      <c r="F9" s="75">
        <v>32614</v>
      </c>
      <c r="G9" s="80">
        <v>0.31526277058931701</v>
      </c>
      <c r="H9" s="74">
        <v>1040326</v>
      </c>
      <c r="I9" s="74">
        <v>38684</v>
      </c>
      <c r="J9" s="80">
        <v>0.268929273084479</v>
      </c>
      <c r="K9" s="74">
        <v>1134251</v>
      </c>
      <c r="L9" s="74">
        <v>40812</v>
      </c>
      <c r="M9" s="80">
        <v>0.27792095462118999</v>
      </c>
      <c r="N9" s="74">
        <v>1437938.599999994</v>
      </c>
      <c r="O9" s="74">
        <v>58407</v>
      </c>
      <c r="P9" s="80">
        <v>0.22362225346327899</v>
      </c>
      <c r="Q9" s="74">
        <v>1750331.2469727625</v>
      </c>
      <c r="R9" s="74">
        <v>76080.530113261397</v>
      </c>
      <c r="S9" s="80">
        <v>0.17663314911285</v>
      </c>
      <c r="T9" s="74">
        <v>2063642.6242317345</v>
      </c>
      <c r="U9" s="74">
        <v>93724.030170464102</v>
      </c>
      <c r="V9" s="80">
        <v>0.12722501076322501</v>
      </c>
      <c r="W9" s="74">
        <v>2470947.4146683952</v>
      </c>
      <c r="X9" s="83">
        <v>116660.5802448277</v>
      </c>
      <c r="Y9" s="80">
        <v>6.3E-2</v>
      </c>
    </row>
    <row r="10" spans="1:25" ht="25.8">
      <c r="A10" s="69" t="s">
        <v>169</v>
      </c>
      <c r="B10" s="74">
        <v>829201</v>
      </c>
      <c r="C10" s="75">
        <v>30346</v>
      </c>
      <c r="D10" s="80">
        <v>0.273248863112107</v>
      </c>
      <c r="E10" s="74">
        <v>854585</v>
      </c>
      <c r="F10" s="75">
        <v>29726</v>
      </c>
      <c r="G10" s="80">
        <v>0.287487384781</v>
      </c>
      <c r="H10" s="74">
        <v>872606</v>
      </c>
      <c r="I10" s="74">
        <v>27566</v>
      </c>
      <c r="J10" s="80">
        <v>0.31655154900964999</v>
      </c>
      <c r="K10" s="74">
        <v>947567</v>
      </c>
      <c r="L10" s="74">
        <v>35404</v>
      </c>
      <c r="M10" s="80">
        <v>0.26764405151960202</v>
      </c>
      <c r="N10" s="74">
        <v>1237381.200000003</v>
      </c>
      <c r="O10" s="74">
        <v>46371.200000000186</v>
      </c>
      <c r="P10" s="80">
        <v>0.26878329790100203</v>
      </c>
      <c r="Q10" s="74">
        <v>1529247.3160194089</v>
      </c>
      <c r="R10" s="74">
        <v>58216.821997055347</v>
      </c>
      <c r="S10" s="80">
        <v>0.27064204779210799</v>
      </c>
      <c r="T10" s="74">
        <v>1822671.1927968881</v>
      </c>
      <c r="U10" s="74">
        <v>70506.812904659033</v>
      </c>
      <c r="V10" s="80">
        <v>0.264530440987783</v>
      </c>
      <c r="W10" s="74">
        <v>2204122.2326076082</v>
      </c>
      <c r="X10" s="83">
        <v>86483.801084543869</v>
      </c>
      <c r="Y10" s="80">
        <v>0.25659999999999999</v>
      </c>
    </row>
    <row r="11" spans="1:25" ht="25.8">
      <c r="A11" s="69" t="s">
        <v>170</v>
      </c>
      <c r="B11" s="74">
        <v>360859</v>
      </c>
      <c r="C11" s="75">
        <v>14806</v>
      </c>
      <c r="D11" s="80">
        <v>0.24372484128056199</v>
      </c>
      <c r="E11" s="74">
        <v>365982</v>
      </c>
      <c r="F11" s="75">
        <v>14353</v>
      </c>
      <c r="G11" s="80">
        <v>0.25498641399010702</v>
      </c>
      <c r="H11" s="74">
        <v>371149</v>
      </c>
      <c r="I11" s="74">
        <v>15883</v>
      </c>
      <c r="J11" s="80">
        <v>0.23367688723792701</v>
      </c>
      <c r="K11" s="74">
        <v>390161</v>
      </c>
      <c r="L11" s="74">
        <v>16429</v>
      </c>
      <c r="M11" s="80">
        <v>0.23748310913628301</v>
      </c>
      <c r="N11" s="74">
        <v>462561.40000000037</v>
      </c>
      <c r="O11" s="74">
        <v>21332.800000000047</v>
      </c>
      <c r="P11" s="80">
        <v>0.20746492139679801</v>
      </c>
      <c r="Q11" s="74">
        <v>535688.37393282726</v>
      </c>
      <c r="R11" s="74">
        <v>25000.013591586794</v>
      </c>
      <c r="S11" s="80">
        <v>0.233202460602213</v>
      </c>
      <c r="T11" s="74">
        <v>609196.40117162885</v>
      </c>
      <c r="U11" s="74">
        <v>29262.262880266982</v>
      </c>
      <c r="V11" s="80">
        <v>0.23205863534659599</v>
      </c>
      <c r="W11" s="74">
        <v>704756.83658207033</v>
      </c>
      <c r="X11" s="83">
        <v>34803.186955551253</v>
      </c>
      <c r="Y11" s="80">
        <v>0.2306</v>
      </c>
    </row>
    <row r="12" spans="1:25" ht="25.8">
      <c r="A12" s="69" t="s">
        <v>171</v>
      </c>
      <c r="B12" s="74">
        <v>500171</v>
      </c>
      <c r="C12" s="75">
        <v>20540</v>
      </c>
      <c r="D12" s="80">
        <v>0.24351071080817899</v>
      </c>
      <c r="E12" s="74">
        <v>511294</v>
      </c>
      <c r="F12" s="75">
        <v>20078</v>
      </c>
      <c r="G12" s="80">
        <v>0.25465384998505802</v>
      </c>
      <c r="H12" s="74">
        <v>520544</v>
      </c>
      <c r="I12" s="74">
        <v>22003</v>
      </c>
      <c r="J12" s="80">
        <v>0.23657864836613199</v>
      </c>
      <c r="K12" s="74">
        <v>560970</v>
      </c>
      <c r="L12" s="74">
        <v>23172</v>
      </c>
      <c r="M12" s="80">
        <v>0.24208959088555199</v>
      </c>
      <c r="N12" s="74">
        <v>710213</v>
      </c>
      <c r="O12" s="74">
        <v>30736.199999999953</v>
      </c>
      <c r="P12" s="80">
        <v>0.225605154264513</v>
      </c>
      <c r="Q12" s="74">
        <v>861302.61480223667</v>
      </c>
      <c r="R12" s="74">
        <v>36379.778747178505</v>
      </c>
      <c r="S12" s="80">
        <v>0.23915775868210801</v>
      </c>
      <c r="T12" s="74">
        <v>1013153.2283387198</v>
      </c>
      <c r="U12" s="74">
        <v>42982.778114440371</v>
      </c>
      <c r="V12" s="80">
        <v>0.238486126268078</v>
      </c>
      <c r="W12" s="74">
        <v>1210559.0259361467</v>
      </c>
      <c r="X12" s="83">
        <v>51566.677291880842</v>
      </c>
      <c r="Y12" s="80">
        <v>0.23760000000000001</v>
      </c>
    </row>
    <row r="13" spans="1:25" ht="27.6">
      <c r="A13" s="69" t="s">
        <v>172</v>
      </c>
      <c r="B13" s="74">
        <v>81448</v>
      </c>
      <c r="C13" s="75">
        <v>4386</v>
      </c>
      <c r="D13" s="80">
        <v>0.18569995440036</v>
      </c>
      <c r="E13" s="74">
        <v>81719</v>
      </c>
      <c r="F13" s="75">
        <v>4249</v>
      </c>
      <c r="G13" s="80">
        <v>0.19232525300070599</v>
      </c>
      <c r="H13" s="74">
        <v>80859</v>
      </c>
      <c r="I13" s="74">
        <v>4481</v>
      </c>
      <c r="J13" s="80">
        <v>0.18044856058915401</v>
      </c>
      <c r="K13" s="74">
        <v>84094</v>
      </c>
      <c r="L13" s="74">
        <v>4566</v>
      </c>
      <c r="M13" s="80">
        <v>0.184174332019273</v>
      </c>
      <c r="N13" s="74">
        <v>89874.199999999953</v>
      </c>
      <c r="O13" s="74">
        <v>5164.6000000000058</v>
      </c>
      <c r="P13" s="80">
        <v>0.17206176313765301</v>
      </c>
      <c r="Q13" s="74">
        <v>96311.393348459969</v>
      </c>
      <c r="R13" s="74">
        <v>5629.1958398715506</v>
      </c>
      <c r="S13" s="80">
        <v>0.18200961018228601</v>
      </c>
      <c r="T13" s="74">
        <v>102731.87483758117</v>
      </c>
      <c r="U13" s="74">
        <v>6164.4866680895047</v>
      </c>
      <c r="V13" s="80">
        <v>0.18153872005746599</v>
      </c>
      <c r="W13" s="74">
        <v>111078.50077343869</v>
      </c>
      <c r="X13" s="83">
        <v>6860.3647447728472</v>
      </c>
      <c r="Y13" s="80">
        <v>0.18090000000000001</v>
      </c>
    </row>
    <row r="14" spans="1:25" ht="28.2" thickBot="1">
      <c r="A14" s="70" t="s">
        <v>173</v>
      </c>
      <c r="B14" s="78">
        <v>62303</v>
      </c>
      <c r="C14" s="79">
        <v>2983</v>
      </c>
      <c r="D14" s="81">
        <v>0.208860207844452</v>
      </c>
      <c r="E14" s="78">
        <v>62957</v>
      </c>
      <c r="F14" s="79">
        <v>2781</v>
      </c>
      <c r="G14" s="81">
        <v>0.22638259618842099</v>
      </c>
      <c r="H14" s="78">
        <v>64122</v>
      </c>
      <c r="I14" s="78">
        <v>2967</v>
      </c>
      <c r="J14" s="81">
        <v>0.21611729019211301</v>
      </c>
      <c r="K14" s="78">
        <v>68267</v>
      </c>
      <c r="L14" s="78">
        <v>2925</v>
      </c>
      <c r="M14" s="81">
        <v>0.233391452991453</v>
      </c>
      <c r="N14" s="78">
        <v>83148.799999999814</v>
      </c>
      <c r="O14" s="78">
        <v>2937.8</v>
      </c>
      <c r="P14" s="81">
        <v>0.28260278007767597</v>
      </c>
      <c r="Q14" s="78">
        <v>97486.568867251917</v>
      </c>
      <c r="R14" s="78">
        <v>3002.5573442270315</v>
      </c>
      <c r="S14" s="81">
        <v>0.236101797794629</v>
      </c>
      <c r="T14" s="78">
        <v>112298.18950727818</v>
      </c>
      <c r="U14" s="78">
        <v>3044.8792352507844</v>
      </c>
      <c r="V14" s="81">
        <v>0.237430551499582</v>
      </c>
      <c r="W14" s="78">
        <v>131553.29633931216</v>
      </c>
      <c r="X14" s="84">
        <v>3099.8976935816636</v>
      </c>
      <c r="Y14" s="80">
        <v>0.2392</v>
      </c>
    </row>
    <row r="17" spans="1:25" ht="14.4" customHeight="1">
      <c r="A17" s="185" t="s">
        <v>356</v>
      </c>
      <c r="B17" s="185"/>
      <c r="C17" s="185"/>
      <c r="D17" s="185"/>
      <c r="E17" s="185"/>
      <c r="F17" s="185"/>
      <c r="G17" s="185"/>
      <c r="H17" s="185"/>
      <c r="I17" s="185"/>
      <c r="J17" s="185"/>
      <c r="K17" s="185"/>
      <c r="L17" s="185"/>
      <c r="M17" s="185"/>
      <c r="N17" s="185"/>
      <c r="O17" s="185"/>
      <c r="P17" s="185"/>
      <c r="Q17" s="185"/>
      <c r="R17" s="185"/>
      <c r="S17" s="185"/>
      <c r="T17" s="185"/>
      <c r="U17" s="185"/>
      <c r="V17" s="185"/>
      <c r="W17" s="185"/>
      <c r="X17" s="185"/>
      <c r="Y17" s="185"/>
    </row>
    <row r="18" spans="1:25">
      <c r="A18" s="185"/>
      <c r="B18" s="185"/>
      <c r="C18" s="185"/>
      <c r="D18" s="185"/>
      <c r="E18" s="185"/>
      <c r="F18" s="185"/>
      <c r="G18" s="185"/>
      <c r="H18" s="185"/>
      <c r="I18" s="185"/>
      <c r="J18" s="185"/>
      <c r="K18" s="185"/>
      <c r="L18" s="185"/>
      <c r="M18" s="185"/>
      <c r="N18" s="185"/>
      <c r="O18" s="185"/>
      <c r="P18" s="185"/>
      <c r="Q18" s="185"/>
      <c r="R18" s="185"/>
      <c r="S18" s="185"/>
      <c r="T18" s="185"/>
      <c r="U18" s="185"/>
      <c r="V18" s="185"/>
      <c r="W18" s="185"/>
      <c r="X18" s="185"/>
      <c r="Y18" s="185"/>
    </row>
    <row r="19" spans="1:25">
      <c r="A19" s="185"/>
      <c r="B19" s="185"/>
      <c r="C19" s="185"/>
      <c r="D19" s="185"/>
      <c r="E19" s="185"/>
      <c r="F19" s="185"/>
      <c r="G19" s="185"/>
      <c r="H19" s="185"/>
      <c r="I19" s="185"/>
      <c r="J19" s="185"/>
      <c r="K19" s="185"/>
      <c r="L19" s="185"/>
      <c r="M19" s="185"/>
      <c r="N19" s="185"/>
      <c r="O19" s="185"/>
      <c r="P19" s="185"/>
      <c r="Q19" s="185"/>
      <c r="R19" s="185"/>
      <c r="S19" s="185"/>
      <c r="T19" s="185"/>
      <c r="U19" s="185"/>
      <c r="V19" s="185"/>
      <c r="W19" s="185"/>
      <c r="X19" s="185"/>
      <c r="Y19" s="185"/>
    </row>
    <row r="20" spans="1:25">
      <c r="A20" s="185"/>
      <c r="B20" s="185"/>
      <c r="C20" s="185"/>
      <c r="D20" s="185"/>
      <c r="E20" s="185"/>
      <c r="F20" s="185"/>
      <c r="G20" s="185"/>
      <c r="H20" s="185"/>
      <c r="I20" s="185"/>
      <c r="J20" s="185"/>
      <c r="K20" s="185"/>
      <c r="L20" s="185"/>
      <c r="M20" s="185"/>
      <c r="N20" s="185"/>
      <c r="O20" s="185"/>
      <c r="P20" s="185"/>
      <c r="Q20" s="185"/>
      <c r="R20" s="185"/>
      <c r="S20" s="185"/>
      <c r="T20" s="185"/>
      <c r="U20" s="185"/>
      <c r="V20" s="185"/>
      <c r="W20" s="185"/>
      <c r="X20" s="185"/>
      <c r="Y20" s="185"/>
    </row>
    <row r="21" spans="1:25">
      <c r="A21" s="185"/>
      <c r="B21" s="185"/>
      <c r="C21" s="185"/>
      <c r="D21" s="185"/>
      <c r="E21" s="185"/>
      <c r="F21" s="185"/>
      <c r="G21" s="185"/>
      <c r="H21" s="185"/>
      <c r="I21" s="185"/>
      <c r="J21" s="185"/>
      <c r="K21" s="185"/>
      <c r="L21" s="185"/>
      <c r="M21" s="185"/>
      <c r="N21" s="185"/>
      <c r="O21" s="185"/>
      <c r="P21" s="185"/>
      <c r="Q21" s="185"/>
      <c r="R21" s="185"/>
      <c r="S21" s="185"/>
      <c r="T21" s="185"/>
      <c r="U21" s="185"/>
      <c r="V21" s="185"/>
      <c r="W21" s="185"/>
      <c r="X21" s="185"/>
      <c r="Y21" s="185"/>
    </row>
    <row r="22" spans="1:25">
      <c r="A22" s="185"/>
      <c r="B22" s="185"/>
      <c r="C22" s="185"/>
      <c r="D22" s="185"/>
      <c r="E22" s="185"/>
      <c r="F22" s="185"/>
      <c r="G22" s="185"/>
      <c r="H22" s="185"/>
      <c r="I22" s="185"/>
      <c r="J22" s="185"/>
      <c r="K22" s="185"/>
      <c r="L22" s="185"/>
      <c r="M22" s="185"/>
      <c r="N22" s="185"/>
      <c r="O22" s="185"/>
      <c r="P22" s="185"/>
      <c r="Q22" s="185"/>
      <c r="R22" s="185"/>
      <c r="S22" s="185"/>
      <c r="T22" s="185"/>
      <c r="U22" s="185"/>
      <c r="V22" s="185"/>
      <c r="W22" s="185"/>
      <c r="X22" s="185"/>
      <c r="Y22" s="185"/>
    </row>
    <row r="23" spans="1:25">
      <c r="A23" s="185"/>
      <c r="B23" s="185"/>
      <c r="C23" s="185"/>
      <c r="D23" s="185"/>
      <c r="E23" s="185"/>
      <c r="F23" s="185"/>
      <c r="G23" s="185"/>
      <c r="H23" s="185"/>
      <c r="I23" s="185"/>
      <c r="J23" s="185"/>
      <c r="K23" s="185"/>
      <c r="L23" s="185"/>
      <c r="M23" s="185"/>
      <c r="N23" s="185"/>
      <c r="O23" s="185"/>
      <c r="P23" s="185"/>
      <c r="Q23" s="185"/>
      <c r="R23" s="185"/>
      <c r="S23" s="185"/>
      <c r="T23" s="185"/>
      <c r="U23" s="185"/>
      <c r="V23" s="185"/>
      <c r="W23" s="185"/>
      <c r="X23" s="185"/>
      <c r="Y23" s="185"/>
    </row>
    <row r="24" spans="1:25">
      <c r="A24" s="185"/>
      <c r="B24" s="185"/>
      <c r="C24" s="185"/>
      <c r="D24" s="185"/>
      <c r="E24" s="185"/>
      <c r="F24" s="185"/>
      <c r="G24" s="185"/>
      <c r="H24" s="185"/>
      <c r="I24" s="185"/>
      <c r="J24" s="185"/>
      <c r="K24" s="185"/>
      <c r="L24" s="185"/>
      <c r="M24" s="185"/>
      <c r="N24" s="185"/>
      <c r="O24" s="185"/>
      <c r="P24" s="185"/>
      <c r="Q24" s="185"/>
      <c r="R24" s="185"/>
      <c r="S24" s="185"/>
      <c r="T24" s="185"/>
      <c r="U24" s="185"/>
      <c r="V24" s="185"/>
      <c r="W24" s="185"/>
      <c r="X24" s="185"/>
      <c r="Y24" s="185"/>
    </row>
    <row r="25" spans="1:25">
      <c r="A25" s="185"/>
      <c r="B25" s="185"/>
      <c r="C25" s="185"/>
      <c r="D25" s="185"/>
      <c r="E25" s="185"/>
      <c r="F25" s="185"/>
      <c r="G25" s="185"/>
      <c r="H25" s="185"/>
      <c r="I25" s="185"/>
      <c r="J25" s="185"/>
      <c r="K25" s="185"/>
      <c r="L25" s="185"/>
      <c r="M25" s="185"/>
      <c r="N25" s="185"/>
      <c r="O25" s="185"/>
      <c r="P25" s="185"/>
      <c r="Q25" s="185"/>
      <c r="R25" s="185"/>
      <c r="S25" s="185"/>
      <c r="T25" s="185"/>
      <c r="U25" s="185"/>
      <c r="V25" s="185"/>
      <c r="W25" s="185"/>
      <c r="X25" s="185"/>
      <c r="Y25" s="185"/>
    </row>
    <row r="26" spans="1:25">
      <c r="A26" s="185"/>
      <c r="B26" s="185"/>
      <c r="C26" s="185"/>
      <c r="D26" s="185"/>
      <c r="E26" s="185"/>
      <c r="F26" s="185"/>
      <c r="G26" s="185"/>
      <c r="H26" s="185"/>
      <c r="I26" s="185"/>
      <c r="J26" s="185"/>
      <c r="K26" s="185"/>
      <c r="L26" s="185"/>
      <c r="M26" s="185"/>
      <c r="N26" s="185"/>
      <c r="O26" s="185"/>
      <c r="P26" s="185"/>
      <c r="Q26" s="185"/>
      <c r="R26" s="185"/>
      <c r="S26" s="185"/>
      <c r="T26" s="185"/>
      <c r="U26" s="185"/>
      <c r="V26" s="185"/>
      <c r="W26" s="185"/>
      <c r="X26" s="185"/>
      <c r="Y26" s="185"/>
    </row>
    <row r="27" spans="1:25">
      <c r="A27" s="185"/>
      <c r="B27" s="185"/>
      <c r="C27" s="185"/>
      <c r="D27" s="185"/>
      <c r="E27" s="185"/>
      <c r="F27" s="185"/>
      <c r="G27" s="185"/>
      <c r="H27" s="185"/>
      <c r="I27" s="185"/>
      <c r="J27" s="185"/>
      <c r="K27" s="185"/>
      <c r="L27" s="185"/>
      <c r="M27" s="185"/>
      <c r="N27" s="185"/>
      <c r="O27" s="185"/>
      <c r="P27" s="185"/>
      <c r="Q27" s="185"/>
      <c r="R27" s="185"/>
      <c r="S27" s="185"/>
      <c r="T27" s="185"/>
      <c r="U27" s="185"/>
      <c r="V27" s="185"/>
      <c r="W27" s="185"/>
      <c r="X27" s="185"/>
      <c r="Y27" s="185"/>
    </row>
    <row r="28" spans="1:25">
      <c r="A28" s="185"/>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row>
    <row r="29" spans="1:25">
      <c r="A29" s="185"/>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row>
    <row r="30" spans="1:25">
      <c r="A30" s="185"/>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row>
    <row r="31" spans="1:25">
      <c r="A31" s="185"/>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row>
    <row r="32" spans="1:25">
      <c r="A32" s="185"/>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row>
    <row r="33" spans="1:25">
      <c r="A33" s="185"/>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row>
    <row r="34" spans="1:25">
      <c r="A34" s="185"/>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row>
    <row r="35" spans="1:25">
      <c r="A35" s="185"/>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row>
    <row r="36" spans="1:25">
      <c r="A36" s="185"/>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row>
    <row r="37" spans="1:25">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row>
    <row r="38" spans="1:25">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row>
    <row r="39" spans="1:25">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row>
    <row r="40" spans="1:25">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row>
    <row r="41" spans="1:25">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row>
    <row r="42" spans="1:25">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row>
    <row r="43" spans="1:25">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row>
    <row r="44" spans="1:25">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row>
    <row r="45" spans="1:2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row>
    <row r="46" spans="1:25">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row>
    <row r="47" spans="1:25">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row>
    <row r="48" spans="1:25">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row>
    <row r="49" spans="1:25">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row>
    <row r="50" spans="1:25">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row>
    <row r="51" spans="1:25">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row>
    <row r="52" spans="1:25">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row>
    <row r="53" spans="1:25">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row>
    <row r="54" spans="1:25">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row>
    <row r="55" spans="1:2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row>
  </sheetData>
  <mergeCells count="11">
    <mergeCell ref="A17:Y55"/>
    <mergeCell ref="A2:A3"/>
    <mergeCell ref="B1:Y1"/>
    <mergeCell ref="Q2:S2"/>
    <mergeCell ref="T2:V2"/>
    <mergeCell ref="W2:Y2"/>
    <mergeCell ref="H2:J2"/>
    <mergeCell ref="E2:G2"/>
    <mergeCell ref="B2:D2"/>
    <mergeCell ref="K2:M2"/>
    <mergeCell ref="N2: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Q17"/>
  <sheetViews>
    <sheetView workbookViewId="0">
      <selection activeCell="A7" sqref="A7:Q17"/>
    </sheetView>
  </sheetViews>
  <sheetFormatPr defaultColWidth="8.77734375" defaultRowHeight="14.4"/>
  <sheetData>
    <row r="1" spans="1:17" ht="15.6">
      <c r="A1" s="197" t="s">
        <v>115</v>
      </c>
      <c r="B1" s="198"/>
      <c r="C1" s="198"/>
      <c r="D1" s="198"/>
      <c r="E1" s="198"/>
      <c r="F1" s="198"/>
      <c r="G1" s="198"/>
      <c r="H1" s="198"/>
      <c r="I1" s="198"/>
      <c r="J1" s="198"/>
      <c r="K1" s="198"/>
      <c r="L1" s="198"/>
      <c r="M1" s="198"/>
      <c r="N1" s="198"/>
      <c r="O1" s="198"/>
      <c r="P1" s="198"/>
      <c r="Q1" s="199"/>
    </row>
    <row r="2" spans="1:17" ht="46.8">
      <c r="A2" s="41" t="s">
        <v>116</v>
      </c>
      <c r="B2" s="42">
        <v>2005</v>
      </c>
      <c r="C2" s="42">
        <v>2010</v>
      </c>
      <c r="D2" s="42">
        <v>2012</v>
      </c>
      <c r="E2" s="42">
        <v>2013</v>
      </c>
      <c r="F2" s="42">
        <v>2014</v>
      </c>
      <c r="G2" s="42">
        <v>2015</v>
      </c>
      <c r="H2" s="42">
        <v>2016</v>
      </c>
      <c r="I2" s="42">
        <v>2017</v>
      </c>
      <c r="J2" s="42">
        <v>2018</v>
      </c>
      <c r="K2" s="42">
        <v>2019</v>
      </c>
      <c r="L2" s="42">
        <v>2020</v>
      </c>
      <c r="M2" s="42">
        <v>2021</v>
      </c>
      <c r="N2" s="42">
        <v>2030</v>
      </c>
      <c r="O2" s="42">
        <v>2040</v>
      </c>
      <c r="P2" s="42">
        <v>2050</v>
      </c>
      <c r="Q2" s="43">
        <v>2063</v>
      </c>
    </row>
    <row r="3" spans="1:17" ht="31.2">
      <c r="A3" s="44" t="s">
        <v>117</v>
      </c>
      <c r="B3" s="45">
        <v>13.5</v>
      </c>
      <c r="C3" s="45">
        <v>10.7</v>
      </c>
      <c r="D3" s="45">
        <v>8.1999999999999993</v>
      </c>
      <c r="E3" s="45">
        <v>10.5</v>
      </c>
      <c r="F3" s="45">
        <v>11</v>
      </c>
      <c r="G3" s="45">
        <v>10.8</v>
      </c>
      <c r="H3" s="45">
        <v>11.4</v>
      </c>
      <c r="I3" s="45">
        <v>12.6</v>
      </c>
      <c r="J3" s="45">
        <v>12.3</v>
      </c>
      <c r="K3" s="45">
        <v>9.8000000000000007</v>
      </c>
      <c r="L3" s="45">
        <v>8.9</v>
      </c>
      <c r="M3" s="45">
        <v>5.6</v>
      </c>
      <c r="N3" s="45">
        <v>9.5999999999999943</v>
      </c>
      <c r="O3" s="45">
        <v>8.7376811594202763</v>
      </c>
      <c r="P3" s="45">
        <v>35.600000000000101</v>
      </c>
      <c r="Q3" s="46">
        <v>33.339999999999918</v>
      </c>
    </row>
    <row r="4" spans="1:17" ht="31.2">
      <c r="A4" s="44" t="s">
        <v>118</v>
      </c>
      <c r="B4" s="45">
        <v>15.7</v>
      </c>
      <c r="C4" s="45">
        <v>12.6</v>
      </c>
      <c r="D4" s="45">
        <v>9.8000000000000007</v>
      </c>
      <c r="E4" s="45">
        <v>12.6</v>
      </c>
      <c r="F4" s="45">
        <v>13.1</v>
      </c>
      <c r="G4" s="45">
        <v>13.2</v>
      </c>
      <c r="H4" s="45">
        <v>13.9</v>
      </c>
      <c r="I4" s="45">
        <v>15.4</v>
      </c>
      <c r="J4" s="45">
        <v>15</v>
      </c>
      <c r="K4" s="45">
        <v>12.1</v>
      </c>
      <c r="L4" s="45">
        <v>11.1</v>
      </c>
      <c r="M4" s="45">
        <v>6.9</v>
      </c>
      <c r="N4" s="45">
        <v>12.65000000000002</v>
      </c>
      <c r="O4" s="45">
        <v>26.099999999999909</v>
      </c>
      <c r="P4" s="45">
        <v>45.457142857142799</v>
      </c>
      <c r="Q4" s="46">
        <v>44.360000000000127</v>
      </c>
    </row>
    <row r="5" spans="1:17" ht="15.6">
      <c r="A5" s="44" t="s">
        <v>119</v>
      </c>
      <c r="B5" s="45">
        <v>11.1</v>
      </c>
      <c r="C5" s="45">
        <v>8.6999999999999993</v>
      </c>
      <c r="D5" s="45">
        <v>6.4</v>
      </c>
      <c r="E5" s="45">
        <v>8.1999999999999993</v>
      </c>
      <c r="F5" s="45">
        <v>8.6</v>
      </c>
      <c r="G5" s="45">
        <v>8.1999999999999993</v>
      </c>
      <c r="H5" s="45">
        <v>8.6</v>
      </c>
      <c r="I5" s="45">
        <v>9.4</v>
      </c>
      <c r="J5" s="45">
        <v>9.1999999999999993</v>
      </c>
      <c r="K5" s="45">
        <v>7.3</v>
      </c>
      <c r="L5" s="45">
        <v>6.5</v>
      </c>
      <c r="M5" s="45">
        <v>4.0999999999999996</v>
      </c>
      <c r="N5" s="45">
        <v>6.0500000000000114</v>
      </c>
      <c r="O5" s="45">
        <v>12.875000000000057</v>
      </c>
      <c r="P5" s="45">
        <v>24.259047619047578</v>
      </c>
      <c r="Q5" s="46">
        <v>20.120000000000061</v>
      </c>
    </row>
    <row r="6" spans="1:17" ht="16.2" thickBot="1">
      <c r="A6" s="200" t="s">
        <v>120</v>
      </c>
      <c r="B6" s="201"/>
      <c r="C6" s="201"/>
      <c r="D6" s="201"/>
      <c r="E6" s="201"/>
      <c r="F6" s="201"/>
      <c r="G6" s="201"/>
      <c r="H6" s="201"/>
      <c r="I6" s="201"/>
      <c r="J6" s="201"/>
      <c r="K6" s="201"/>
      <c r="L6" s="201"/>
      <c r="M6" s="201"/>
      <c r="N6" s="201"/>
      <c r="O6" s="201"/>
      <c r="P6" s="201"/>
      <c r="Q6" s="202"/>
    </row>
    <row r="7" spans="1:17" ht="14.4" customHeight="1">
      <c r="A7" s="203" t="s">
        <v>352</v>
      </c>
      <c r="B7" s="203"/>
      <c r="C7" s="203"/>
      <c r="D7" s="203"/>
      <c r="E7" s="203"/>
      <c r="F7" s="203"/>
      <c r="G7" s="203"/>
      <c r="H7" s="203"/>
      <c r="I7" s="203"/>
      <c r="J7" s="203"/>
      <c r="K7" s="203"/>
      <c r="L7" s="203"/>
      <c r="M7" s="203"/>
      <c r="N7" s="203"/>
      <c r="O7" s="203"/>
      <c r="P7" s="203"/>
      <c r="Q7" s="203"/>
    </row>
    <row r="8" spans="1:17" ht="14.4" customHeight="1">
      <c r="A8" s="204"/>
      <c r="B8" s="204"/>
      <c r="C8" s="204"/>
      <c r="D8" s="204"/>
      <c r="E8" s="204"/>
      <c r="F8" s="204"/>
      <c r="G8" s="204"/>
      <c r="H8" s="204"/>
      <c r="I8" s="204"/>
      <c r="J8" s="204"/>
      <c r="K8" s="204"/>
      <c r="L8" s="204"/>
      <c r="M8" s="204"/>
      <c r="N8" s="204"/>
      <c r="O8" s="204"/>
      <c r="P8" s="204"/>
      <c r="Q8" s="204"/>
    </row>
    <row r="9" spans="1:17" ht="14.4" customHeight="1">
      <c r="A9" s="204"/>
      <c r="B9" s="204"/>
      <c r="C9" s="204"/>
      <c r="D9" s="204"/>
      <c r="E9" s="204"/>
      <c r="F9" s="204"/>
      <c r="G9" s="204"/>
      <c r="H9" s="204"/>
      <c r="I9" s="204"/>
      <c r="J9" s="204"/>
      <c r="K9" s="204"/>
      <c r="L9" s="204"/>
      <c r="M9" s="204"/>
      <c r="N9" s="204"/>
      <c r="O9" s="204"/>
      <c r="P9" s="204"/>
      <c r="Q9" s="204"/>
    </row>
    <row r="10" spans="1:17" ht="14.4" customHeight="1">
      <c r="A10" s="204"/>
      <c r="B10" s="204"/>
      <c r="C10" s="204"/>
      <c r="D10" s="204"/>
      <c r="E10" s="204"/>
      <c r="F10" s="204"/>
      <c r="G10" s="204"/>
      <c r="H10" s="204"/>
      <c r="I10" s="204"/>
      <c r="J10" s="204"/>
      <c r="K10" s="204"/>
      <c r="L10" s="204"/>
      <c r="M10" s="204"/>
      <c r="N10" s="204"/>
      <c r="O10" s="204"/>
      <c r="P10" s="204"/>
      <c r="Q10" s="204"/>
    </row>
    <row r="11" spans="1:17" ht="14.4" customHeight="1">
      <c r="A11" s="204"/>
      <c r="B11" s="204"/>
      <c r="C11" s="204"/>
      <c r="D11" s="204"/>
      <c r="E11" s="204"/>
      <c r="F11" s="204"/>
      <c r="G11" s="204"/>
      <c r="H11" s="204"/>
      <c r="I11" s="204"/>
      <c r="J11" s="204"/>
      <c r="K11" s="204"/>
      <c r="L11" s="204"/>
      <c r="M11" s="204"/>
      <c r="N11" s="204"/>
      <c r="O11" s="204"/>
      <c r="P11" s="204"/>
      <c r="Q11" s="204"/>
    </row>
    <row r="12" spans="1:17" ht="14.4" customHeight="1">
      <c r="A12" s="204"/>
      <c r="B12" s="204"/>
      <c r="C12" s="204"/>
      <c r="D12" s="204"/>
      <c r="E12" s="204"/>
      <c r="F12" s="204"/>
      <c r="G12" s="204"/>
      <c r="H12" s="204"/>
      <c r="I12" s="204"/>
      <c r="J12" s="204"/>
      <c r="K12" s="204"/>
      <c r="L12" s="204"/>
      <c r="M12" s="204"/>
      <c r="N12" s="204"/>
      <c r="O12" s="204"/>
      <c r="P12" s="204"/>
      <c r="Q12" s="204"/>
    </row>
    <row r="13" spans="1:17" ht="14.4" customHeight="1">
      <c r="A13" s="204"/>
      <c r="B13" s="204"/>
      <c r="C13" s="204"/>
      <c r="D13" s="204"/>
      <c r="E13" s="204"/>
      <c r="F13" s="204"/>
      <c r="G13" s="204"/>
      <c r="H13" s="204"/>
      <c r="I13" s="204"/>
      <c r="J13" s="204"/>
      <c r="K13" s="204"/>
      <c r="L13" s="204"/>
      <c r="M13" s="204"/>
      <c r="N13" s="204"/>
      <c r="O13" s="204"/>
      <c r="P13" s="204"/>
      <c r="Q13" s="204"/>
    </row>
    <row r="14" spans="1:17">
      <c r="A14" s="204"/>
      <c r="B14" s="204"/>
      <c r="C14" s="204"/>
      <c r="D14" s="204"/>
      <c r="E14" s="204"/>
      <c r="F14" s="204"/>
      <c r="G14" s="204"/>
      <c r="H14" s="204"/>
      <c r="I14" s="204"/>
      <c r="J14" s="204"/>
      <c r="K14" s="204"/>
      <c r="L14" s="204"/>
      <c r="M14" s="204"/>
      <c r="N14" s="204"/>
      <c r="O14" s="204"/>
      <c r="P14" s="204"/>
      <c r="Q14" s="204"/>
    </row>
    <row r="15" spans="1:17">
      <c r="A15" s="204"/>
      <c r="B15" s="204"/>
      <c r="C15" s="204"/>
      <c r="D15" s="204"/>
      <c r="E15" s="204"/>
      <c r="F15" s="204"/>
      <c r="G15" s="204"/>
      <c r="H15" s="204"/>
      <c r="I15" s="204"/>
      <c r="J15" s="204"/>
      <c r="K15" s="204"/>
      <c r="L15" s="204"/>
      <c r="M15" s="204"/>
      <c r="N15" s="204"/>
      <c r="O15" s="204"/>
      <c r="P15" s="204"/>
      <c r="Q15" s="204"/>
    </row>
    <row r="16" spans="1:17">
      <c r="A16" s="204"/>
      <c r="B16" s="204"/>
      <c r="C16" s="204"/>
      <c r="D16" s="204"/>
      <c r="E16" s="204"/>
      <c r="F16" s="204"/>
      <c r="G16" s="204"/>
      <c r="H16" s="204"/>
      <c r="I16" s="204"/>
      <c r="J16" s="204"/>
      <c r="K16" s="204"/>
      <c r="L16" s="204"/>
      <c r="M16" s="204"/>
      <c r="N16" s="204"/>
      <c r="O16" s="204"/>
      <c r="P16" s="204"/>
      <c r="Q16" s="204"/>
    </row>
    <row r="17" spans="1:17">
      <c r="A17" s="204"/>
      <c r="B17" s="204"/>
      <c r="C17" s="204"/>
      <c r="D17" s="204"/>
      <c r="E17" s="204"/>
      <c r="F17" s="204"/>
      <c r="G17" s="204"/>
      <c r="H17" s="204"/>
      <c r="I17" s="204"/>
      <c r="J17" s="204"/>
      <c r="K17" s="204"/>
      <c r="L17" s="204"/>
      <c r="M17" s="204"/>
      <c r="N17" s="204"/>
      <c r="O17" s="204"/>
      <c r="P17" s="204"/>
      <c r="Q17" s="204"/>
    </row>
  </sheetData>
  <mergeCells count="3">
    <mergeCell ref="A1:Q1"/>
    <mergeCell ref="A6:Q6"/>
    <mergeCell ref="A7:Q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P25"/>
  <sheetViews>
    <sheetView workbookViewId="0">
      <selection activeCell="O26" sqref="O26"/>
    </sheetView>
  </sheetViews>
  <sheetFormatPr defaultColWidth="8.77734375" defaultRowHeight="14.4"/>
  <sheetData>
    <row r="1" spans="1:16">
      <c r="C1" s="206" t="s">
        <v>111</v>
      </c>
      <c r="D1" s="207"/>
      <c r="E1" s="207"/>
      <c r="F1" s="207"/>
      <c r="G1" s="207"/>
      <c r="H1" s="207"/>
      <c r="I1" s="207"/>
      <c r="J1" s="207"/>
      <c r="K1" s="207"/>
      <c r="L1" s="207"/>
      <c r="M1" s="207"/>
      <c r="N1" s="208"/>
    </row>
    <row r="2" spans="1:16">
      <c r="C2" s="209"/>
      <c r="D2" s="210"/>
      <c r="E2" s="210"/>
      <c r="F2" s="210"/>
      <c r="G2" s="210"/>
      <c r="H2" s="210"/>
      <c r="I2" s="210"/>
      <c r="J2" s="210"/>
      <c r="K2" s="210"/>
      <c r="L2" s="210"/>
      <c r="M2" s="210"/>
      <c r="N2" s="211"/>
    </row>
    <row r="3" spans="1:16">
      <c r="A3" s="236" t="s">
        <v>112</v>
      </c>
      <c r="B3" s="237"/>
      <c r="C3" s="220">
        <v>2001</v>
      </c>
      <c r="D3" s="221"/>
      <c r="E3" s="220">
        <v>2017</v>
      </c>
      <c r="F3" s="221"/>
      <c r="G3" s="220">
        <v>2019</v>
      </c>
      <c r="H3" s="221"/>
      <c r="I3" s="220">
        <v>2030</v>
      </c>
      <c r="J3" s="221"/>
      <c r="K3" s="220">
        <v>2040</v>
      </c>
      <c r="L3" s="221"/>
      <c r="M3" s="220">
        <v>2060</v>
      </c>
      <c r="N3" s="221"/>
    </row>
    <row r="4" spans="1:16">
      <c r="A4" s="238"/>
      <c r="B4" s="239"/>
      <c r="C4" s="222"/>
      <c r="D4" s="223"/>
      <c r="E4" s="222"/>
      <c r="F4" s="223"/>
      <c r="G4" s="222"/>
      <c r="H4" s="223"/>
      <c r="I4" s="222"/>
      <c r="J4" s="223"/>
      <c r="K4" s="222"/>
      <c r="L4" s="223"/>
      <c r="M4" s="222"/>
      <c r="N4" s="223"/>
    </row>
    <row r="5" spans="1:16">
      <c r="A5" s="232" t="s">
        <v>113</v>
      </c>
      <c r="B5" s="233"/>
      <c r="C5" s="212">
        <v>0.78600000000000003</v>
      </c>
      <c r="D5" s="213"/>
      <c r="E5" s="216">
        <v>0.91100000000000003</v>
      </c>
      <c r="F5" s="217"/>
      <c r="G5" s="212">
        <v>0.999</v>
      </c>
      <c r="H5" s="213"/>
      <c r="I5" s="228">
        <v>1.0804760273972605</v>
      </c>
      <c r="J5" s="229"/>
      <c r="K5" s="224">
        <v>1.1973615459882616</v>
      </c>
      <c r="L5" s="225"/>
      <c r="M5" s="228">
        <v>1.3777737730650834</v>
      </c>
      <c r="N5" s="229"/>
    </row>
    <row r="6" spans="1:16">
      <c r="A6" s="234"/>
      <c r="B6" s="235"/>
      <c r="C6" s="214"/>
      <c r="D6" s="215"/>
      <c r="E6" s="218"/>
      <c r="F6" s="219"/>
      <c r="G6" s="214"/>
      <c r="H6" s="215"/>
      <c r="I6" s="230"/>
      <c r="J6" s="231"/>
      <c r="K6" s="226"/>
      <c r="L6" s="227"/>
      <c r="M6" s="230"/>
      <c r="N6" s="231"/>
    </row>
    <row r="7" spans="1:16">
      <c r="A7" s="232" t="s">
        <v>114</v>
      </c>
      <c r="B7" s="233"/>
      <c r="C7" s="216">
        <v>0.26500000000000001</v>
      </c>
      <c r="D7" s="217"/>
      <c r="E7" s="212">
        <v>0.54300000000000004</v>
      </c>
      <c r="F7" s="213"/>
      <c r="G7" s="216">
        <v>0.66800000000000004</v>
      </c>
      <c r="H7" s="217"/>
      <c r="I7" s="224">
        <v>0.84004783335532185</v>
      </c>
      <c r="J7" s="225"/>
      <c r="K7" s="228">
        <v>1.0342834111924444</v>
      </c>
      <c r="L7" s="229"/>
      <c r="M7" s="224">
        <v>1.370961595656297</v>
      </c>
      <c r="N7" s="225"/>
    </row>
    <row r="8" spans="1:16">
      <c r="A8" s="234"/>
      <c r="B8" s="235"/>
      <c r="C8" s="218"/>
      <c r="D8" s="219"/>
      <c r="E8" s="214"/>
      <c r="F8" s="215"/>
      <c r="G8" s="218"/>
      <c r="H8" s="219"/>
      <c r="I8" s="226"/>
      <c r="J8" s="227"/>
      <c r="K8" s="230"/>
      <c r="L8" s="231"/>
      <c r="M8" s="226"/>
      <c r="N8" s="227"/>
    </row>
    <row r="9" spans="1:16">
      <c r="A9" s="205" t="s">
        <v>353</v>
      </c>
      <c r="B9" s="205"/>
      <c r="C9" s="205"/>
      <c r="D9" s="205"/>
      <c r="E9" s="205"/>
      <c r="F9" s="205"/>
      <c r="G9" s="205"/>
      <c r="H9" s="152"/>
      <c r="I9" s="152"/>
      <c r="J9" s="152"/>
      <c r="K9" s="152"/>
      <c r="L9" s="152"/>
      <c r="M9" s="152"/>
      <c r="N9" s="152"/>
      <c r="O9" s="152"/>
      <c r="P9" s="152"/>
    </row>
    <row r="10" spans="1:16">
      <c r="A10" s="182"/>
      <c r="B10" s="182"/>
      <c r="C10" s="182"/>
      <c r="D10" s="182"/>
      <c r="E10" s="182"/>
      <c r="F10" s="182"/>
      <c r="G10" s="182"/>
      <c r="H10" s="152"/>
      <c r="I10" s="152"/>
      <c r="J10" s="152"/>
      <c r="K10" s="152"/>
      <c r="L10" s="152"/>
      <c r="M10" s="152"/>
      <c r="N10" s="152"/>
      <c r="O10" s="152"/>
      <c r="P10" s="152"/>
    </row>
    <row r="11" spans="1:16">
      <c r="A11" s="182"/>
      <c r="B11" s="182"/>
      <c r="C11" s="182"/>
      <c r="D11" s="182"/>
      <c r="E11" s="182"/>
      <c r="F11" s="182"/>
      <c r="G11" s="182"/>
      <c r="H11" s="152"/>
      <c r="I11" s="152"/>
      <c r="J11" s="152"/>
      <c r="K11" s="152"/>
      <c r="L11" s="152"/>
      <c r="M11" s="152"/>
      <c r="N11" s="152"/>
      <c r="O11" s="152"/>
      <c r="P11" s="152"/>
    </row>
    <row r="12" spans="1:16">
      <c r="A12" s="182"/>
      <c r="B12" s="182"/>
      <c r="C12" s="182"/>
      <c r="D12" s="182"/>
      <c r="E12" s="182"/>
      <c r="F12" s="182"/>
      <c r="G12" s="182"/>
      <c r="H12" s="152"/>
      <c r="I12" s="152"/>
      <c r="J12" s="152"/>
      <c r="K12" s="152"/>
      <c r="L12" s="152"/>
      <c r="M12" s="152"/>
      <c r="N12" s="152"/>
      <c r="O12" s="152"/>
      <c r="P12" s="152"/>
    </row>
    <row r="13" spans="1:16">
      <c r="A13" s="182"/>
      <c r="B13" s="182"/>
      <c r="C13" s="182"/>
      <c r="D13" s="182"/>
      <c r="E13" s="182"/>
      <c r="F13" s="182"/>
      <c r="G13" s="182"/>
      <c r="H13" s="152"/>
      <c r="I13" s="152"/>
      <c r="J13" s="152"/>
      <c r="K13" s="152"/>
      <c r="L13" s="152"/>
      <c r="M13" s="152"/>
      <c r="N13" s="152"/>
      <c r="O13" s="152"/>
      <c r="P13" s="152"/>
    </row>
    <row r="14" spans="1:16">
      <c r="A14" s="182"/>
      <c r="B14" s="182"/>
      <c r="C14" s="182"/>
      <c r="D14" s="182"/>
      <c r="E14" s="182"/>
      <c r="F14" s="182"/>
      <c r="G14" s="182"/>
      <c r="H14" s="152"/>
      <c r="I14" s="152"/>
      <c r="J14" s="152"/>
      <c r="K14" s="152"/>
      <c r="L14" s="152"/>
      <c r="M14" s="152"/>
      <c r="N14" s="152"/>
      <c r="O14" s="152"/>
      <c r="P14" s="152"/>
    </row>
    <row r="15" spans="1:16">
      <c r="A15" s="182"/>
      <c r="B15" s="182"/>
      <c r="C15" s="182"/>
      <c r="D15" s="182"/>
      <c r="E15" s="182"/>
      <c r="F15" s="182"/>
      <c r="G15" s="182"/>
      <c r="H15" s="152"/>
      <c r="I15" s="152"/>
      <c r="J15" s="152"/>
      <c r="K15" s="152"/>
      <c r="L15" s="152"/>
      <c r="M15" s="152"/>
      <c r="N15" s="152"/>
      <c r="O15" s="152"/>
      <c r="P15" s="152"/>
    </row>
    <row r="16" spans="1:16">
      <c r="A16" s="182"/>
      <c r="B16" s="182"/>
      <c r="C16" s="182"/>
      <c r="D16" s="182"/>
      <c r="E16" s="182"/>
      <c r="F16" s="182"/>
      <c r="G16" s="182"/>
      <c r="H16" s="152"/>
      <c r="I16" s="152"/>
      <c r="J16" s="152"/>
      <c r="K16" s="152"/>
      <c r="L16" s="152"/>
      <c r="M16" s="152"/>
      <c r="N16" s="152"/>
      <c r="O16" s="152"/>
      <c r="P16" s="152"/>
    </row>
    <row r="17" spans="1:16">
      <c r="A17" s="182"/>
      <c r="B17" s="182"/>
      <c r="C17" s="182"/>
      <c r="D17" s="182"/>
      <c r="E17" s="182"/>
      <c r="F17" s="182"/>
      <c r="G17" s="182"/>
      <c r="H17" s="152"/>
      <c r="I17" s="152"/>
      <c r="J17" s="152"/>
      <c r="K17" s="152"/>
      <c r="L17" s="152"/>
      <c r="M17" s="152"/>
      <c r="N17" s="152"/>
      <c r="O17" s="152"/>
      <c r="P17" s="152"/>
    </row>
    <row r="18" spans="1:16">
      <c r="A18" s="182"/>
      <c r="B18" s="182"/>
      <c r="C18" s="182"/>
      <c r="D18" s="182"/>
      <c r="E18" s="182"/>
      <c r="F18" s="182"/>
      <c r="G18" s="182"/>
      <c r="H18" s="152"/>
      <c r="I18" s="152"/>
      <c r="J18" s="152"/>
      <c r="K18" s="152"/>
      <c r="L18" s="152"/>
      <c r="M18" s="152"/>
      <c r="N18" s="152"/>
      <c r="O18" s="152"/>
      <c r="P18" s="152"/>
    </row>
    <row r="19" spans="1:16">
      <c r="A19" s="182"/>
      <c r="B19" s="182"/>
      <c r="C19" s="182"/>
      <c r="D19" s="182"/>
      <c r="E19" s="182"/>
      <c r="F19" s="182"/>
      <c r="G19" s="182"/>
    </row>
    <row r="20" spans="1:16">
      <c r="A20" s="182"/>
      <c r="B20" s="182"/>
      <c r="C20" s="182"/>
      <c r="D20" s="182"/>
      <c r="E20" s="182"/>
      <c r="F20" s="182"/>
      <c r="G20" s="182"/>
    </row>
    <row r="21" spans="1:16">
      <c r="A21" s="182"/>
      <c r="B21" s="182"/>
      <c r="C21" s="182"/>
      <c r="D21" s="182"/>
      <c r="E21" s="182"/>
      <c r="F21" s="182"/>
      <c r="G21" s="182"/>
    </row>
    <row r="22" spans="1:16">
      <c r="A22" s="182"/>
      <c r="B22" s="182"/>
      <c r="C22" s="182"/>
      <c r="D22" s="182"/>
      <c r="E22" s="182"/>
      <c r="F22" s="182"/>
      <c r="G22" s="182"/>
    </row>
    <row r="23" spans="1:16">
      <c r="A23" s="182"/>
      <c r="B23" s="182"/>
      <c r="C23" s="182"/>
      <c r="D23" s="182"/>
      <c r="E23" s="182"/>
      <c r="F23" s="182"/>
      <c r="G23" s="182"/>
    </row>
    <row r="24" spans="1:16">
      <c r="A24" s="182"/>
      <c r="B24" s="182"/>
      <c r="C24" s="182"/>
      <c r="D24" s="182"/>
      <c r="E24" s="182"/>
      <c r="F24" s="182"/>
      <c r="G24" s="182"/>
    </row>
    <row r="25" spans="1:16">
      <c r="A25" s="182"/>
      <c r="B25" s="182"/>
      <c r="C25" s="182"/>
      <c r="D25" s="182"/>
      <c r="E25" s="182"/>
      <c r="F25" s="182"/>
      <c r="G25" s="182"/>
    </row>
  </sheetData>
  <mergeCells count="23">
    <mergeCell ref="A7:B8"/>
    <mergeCell ref="A3:B4"/>
    <mergeCell ref="M5:N6"/>
    <mergeCell ref="K5:L6"/>
    <mergeCell ref="I5:J6"/>
    <mergeCell ref="M3:N4"/>
    <mergeCell ref="A5:B6"/>
    <mergeCell ref="A9:G25"/>
    <mergeCell ref="C1:N2"/>
    <mergeCell ref="G5:H6"/>
    <mergeCell ref="E7:F8"/>
    <mergeCell ref="E5:F6"/>
    <mergeCell ref="C5:D6"/>
    <mergeCell ref="C7:D8"/>
    <mergeCell ref="G7:H8"/>
    <mergeCell ref="K3:L4"/>
    <mergeCell ref="I3:J4"/>
    <mergeCell ref="C3:D4"/>
    <mergeCell ref="G3:H4"/>
    <mergeCell ref="E3:F4"/>
    <mergeCell ref="M7:N8"/>
    <mergeCell ref="K7:L8"/>
    <mergeCell ref="I7:J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J24"/>
  <sheetViews>
    <sheetView workbookViewId="0">
      <selection activeCell="L12" sqref="L12"/>
    </sheetView>
  </sheetViews>
  <sheetFormatPr defaultColWidth="8.77734375" defaultRowHeight="14.4"/>
  <cols>
    <col min="5" max="5" width="8.88671875" customWidth="1"/>
    <col min="9" max="9" width="31.33203125" customWidth="1"/>
  </cols>
  <sheetData>
    <row r="1" spans="1:10" ht="14.4" customHeight="1">
      <c r="A1" s="240" t="s">
        <v>121</v>
      </c>
      <c r="B1" s="240"/>
      <c r="C1" s="240"/>
      <c r="D1" s="240"/>
      <c r="E1" s="240"/>
      <c r="G1" s="182" t="s">
        <v>354</v>
      </c>
      <c r="H1" s="182"/>
      <c r="I1" s="182"/>
      <c r="J1" s="182"/>
    </row>
    <row r="2" spans="1:10">
      <c r="A2" s="241"/>
      <c r="B2" s="241"/>
      <c r="C2" s="241"/>
      <c r="D2" s="241"/>
      <c r="E2" s="241"/>
      <c r="G2" s="182"/>
      <c r="H2" s="182"/>
      <c r="I2" s="182"/>
      <c r="J2" s="182"/>
    </row>
    <row r="3" spans="1:10" ht="20.399999999999999">
      <c r="A3" s="57" t="s">
        <v>122</v>
      </c>
      <c r="B3" s="53" t="s">
        <v>123</v>
      </c>
      <c r="C3" s="53" t="s">
        <v>124</v>
      </c>
      <c r="D3" s="53" t="s">
        <v>125</v>
      </c>
      <c r="E3" s="54" t="s">
        <v>126</v>
      </c>
      <c r="G3" s="182"/>
      <c r="H3" s="182"/>
      <c r="I3" s="182"/>
      <c r="J3" s="182"/>
    </row>
    <row r="4" spans="1:10">
      <c r="A4" s="50">
        <v>2009</v>
      </c>
      <c r="B4" s="48"/>
      <c r="C4" s="47">
        <v>95.4</v>
      </c>
      <c r="D4" s="47">
        <v>75.900000000000006</v>
      </c>
      <c r="E4" s="51">
        <v>50.7</v>
      </c>
      <c r="G4" s="182"/>
      <c r="H4" s="182"/>
      <c r="I4" s="182"/>
      <c r="J4" s="182"/>
    </row>
    <row r="5" spans="1:10">
      <c r="A5" s="50">
        <v>2015</v>
      </c>
      <c r="B5" s="47"/>
      <c r="C5" s="47">
        <v>93.6</v>
      </c>
      <c r="D5" s="47">
        <v>85.3</v>
      </c>
      <c r="E5" s="51">
        <v>68.7</v>
      </c>
      <c r="G5" s="182"/>
      <c r="H5" s="182"/>
      <c r="I5" s="182"/>
      <c r="J5" s="182"/>
    </row>
    <row r="6" spans="1:10">
      <c r="A6" s="50">
        <v>2017</v>
      </c>
      <c r="B6" s="47">
        <v>45.3</v>
      </c>
      <c r="C6" s="47">
        <v>99.5</v>
      </c>
      <c r="D6" s="47">
        <v>89.7</v>
      </c>
      <c r="E6" s="51">
        <v>65.8</v>
      </c>
      <c r="G6" s="182"/>
      <c r="H6" s="182"/>
      <c r="I6" s="182"/>
      <c r="J6" s="182"/>
    </row>
    <row r="7" spans="1:10">
      <c r="A7" s="50">
        <v>2018</v>
      </c>
      <c r="B7" s="47">
        <v>57.8</v>
      </c>
      <c r="C7" s="47">
        <v>99.8</v>
      </c>
      <c r="D7" s="47">
        <v>91.8</v>
      </c>
      <c r="E7" s="51">
        <v>66.900000000000006</v>
      </c>
      <c r="G7" s="182"/>
      <c r="H7" s="182"/>
      <c r="I7" s="182"/>
      <c r="J7" s="182"/>
    </row>
    <row r="8" spans="1:10">
      <c r="A8" s="50">
        <v>2019</v>
      </c>
      <c r="B8" s="47">
        <v>71.900000000000006</v>
      </c>
      <c r="C8" s="47">
        <v>100</v>
      </c>
      <c r="D8" s="47">
        <v>94.2</v>
      </c>
      <c r="E8" s="51">
        <v>69.599999999999994</v>
      </c>
      <c r="G8" s="182"/>
      <c r="H8" s="182"/>
      <c r="I8" s="182"/>
      <c r="J8" s="182"/>
    </row>
    <row r="9" spans="1:10">
      <c r="A9" s="50">
        <v>2020</v>
      </c>
      <c r="B9" s="47">
        <v>71.3</v>
      </c>
      <c r="C9" s="47">
        <v>103.7</v>
      </c>
      <c r="D9" s="47">
        <v>94.7</v>
      </c>
      <c r="E9" s="51">
        <v>71.099999999999994</v>
      </c>
      <c r="G9" s="182"/>
      <c r="H9" s="182"/>
      <c r="I9" s="182"/>
      <c r="J9" s="182"/>
    </row>
    <row r="10" spans="1:10">
      <c r="A10" s="50">
        <v>2022</v>
      </c>
      <c r="B10" s="47">
        <v>72</v>
      </c>
      <c r="C10" s="47">
        <v>107.7</v>
      </c>
      <c r="D10" s="47">
        <v>99.1</v>
      </c>
      <c r="E10" s="51">
        <v>75.7</v>
      </c>
      <c r="G10" s="182"/>
      <c r="H10" s="182"/>
      <c r="I10" s="182"/>
      <c r="J10" s="182"/>
    </row>
    <row r="11" spans="1:10">
      <c r="A11" s="50">
        <v>2030</v>
      </c>
      <c r="B11" s="49">
        <v>118.56486486486392</v>
      </c>
      <c r="C11" s="49">
        <v>111.87406417112288</v>
      </c>
      <c r="D11" s="49">
        <v>113.18957219251342</v>
      </c>
      <c r="E11" s="52">
        <v>89.545454545454959</v>
      </c>
      <c r="G11" s="182"/>
      <c r="H11" s="182"/>
      <c r="I11" s="182"/>
      <c r="J11" s="182"/>
    </row>
    <row r="12" spans="1:10">
      <c r="A12" s="50">
        <v>2050</v>
      </c>
      <c r="B12" s="49">
        <v>211.20908667287767</v>
      </c>
      <c r="C12" s="49">
        <v>136.94816336898384</v>
      </c>
      <c r="D12" s="49">
        <v>150.03222754010721</v>
      </c>
      <c r="E12" s="52">
        <v>120.56393636363737</v>
      </c>
      <c r="G12" s="182"/>
      <c r="H12" s="182"/>
      <c r="I12" s="182"/>
      <c r="J12" s="182"/>
    </row>
    <row r="13" spans="1:10">
      <c r="A13" s="34">
        <v>2060</v>
      </c>
      <c r="B13" s="55">
        <v>257.59297827102091</v>
      </c>
      <c r="C13" s="55">
        <v>147.77634518294644</v>
      </c>
      <c r="D13" s="55">
        <v>168.11784944359351</v>
      </c>
      <c r="E13" s="56">
        <v>137.93807209418492</v>
      </c>
      <c r="G13" s="182"/>
      <c r="H13" s="182"/>
      <c r="I13" s="182"/>
      <c r="J13" s="182"/>
    </row>
    <row r="14" spans="1:10">
      <c r="A14" s="242" t="s">
        <v>127</v>
      </c>
      <c r="B14" s="242"/>
      <c r="C14" s="242"/>
      <c r="D14" s="242"/>
      <c r="E14" s="242"/>
      <c r="G14" s="182"/>
      <c r="H14" s="182"/>
      <c r="I14" s="182"/>
      <c r="J14" s="182"/>
    </row>
    <row r="15" spans="1:10">
      <c r="A15" s="242"/>
      <c r="B15" s="242"/>
      <c r="C15" s="242"/>
      <c r="D15" s="242"/>
      <c r="E15" s="242"/>
      <c r="G15" s="182"/>
      <c r="H15" s="182"/>
      <c r="I15" s="182"/>
      <c r="J15" s="182"/>
    </row>
    <row r="16" spans="1:10">
      <c r="A16" s="242"/>
      <c r="B16" s="242"/>
      <c r="C16" s="242"/>
      <c r="D16" s="242"/>
      <c r="E16" s="242"/>
      <c r="G16" s="182"/>
      <c r="H16" s="182"/>
      <c r="I16" s="182"/>
      <c r="J16" s="182"/>
    </row>
    <row r="17" spans="1:10">
      <c r="A17" s="242"/>
      <c r="B17" s="242"/>
      <c r="C17" s="242"/>
      <c r="D17" s="242"/>
      <c r="E17" s="242"/>
      <c r="G17" s="182"/>
      <c r="H17" s="182"/>
      <c r="I17" s="182"/>
      <c r="J17" s="182"/>
    </row>
    <row r="18" spans="1:10">
      <c r="G18" s="182"/>
      <c r="H18" s="182"/>
      <c r="I18" s="182"/>
      <c r="J18" s="182"/>
    </row>
    <row r="19" spans="1:10">
      <c r="G19" s="182"/>
      <c r="H19" s="182"/>
      <c r="I19" s="182"/>
      <c r="J19" s="182"/>
    </row>
    <row r="20" spans="1:10">
      <c r="G20" s="182"/>
      <c r="H20" s="182"/>
      <c r="I20" s="182"/>
      <c r="J20" s="182"/>
    </row>
    <row r="21" spans="1:10">
      <c r="G21" s="182"/>
      <c r="H21" s="182"/>
      <c r="I21" s="182"/>
      <c r="J21" s="182"/>
    </row>
    <row r="22" spans="1:10">
      <c r="G22" s="182"/>
      <c r="H22" s="182"/>
      <c r="I22" s="182"/>
      <c r="J22" s="182"/>
    </row>
    <row r="23" spans="1:10">
      <c r="G23" s="182"/>
      <c r="H23" s="182"/>
      <c r="I23" s="182"/>
      <c r="J23" s="182"/>
    </row>
    <row r="24" spans="1:10">
      <c r="G24" s="182"/>
      <c r="H24" s="182"/>
      <c r="I24" s="182"/>
      <c r="J24" s="182"/>
    </row>
  </sheetData>
  <mergeCells count="3">
    <mergeCell ref="A1:E2"/>
    <mergeCell ref="A14:E17"/>
    <mergeCell ref="G1:J24"/>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U24"/>
  <sheetViews>
    <sheetView topLeftCell="AJ2" workbookViewId="0">
      <selection activeCell="O1" sqref="O1:U24"/>
    </sheetView>
  </sheetViews>
  <sheetFormatPr defaultColWidth="8.77734375" defaultRowHeight="14.4"/>
  <cols>
    <col min="1" max="1" width="23.5546875" customWidth="1"/>
  </cols>
  <sheetData>
    <row r="1" spans="1:21" ht="14.4" customHeight="1">
      <c r="A1" s="245" t="s">
        <v>128</v>
      </c>
      <c r="B1" s="246"/>
      <c r="C1" s="246"/>
      <c r="D1" s="246"/>
      <c r="E1" s="246"/>
      <c r="F1" s="246"/>
      <c r="G1" s="246"/>
      <c r="H1" s="246"/>
      <c r="I1" s="246"/>
      <c r="J1" s="246"/>
      <c r="K1" s="246"/>
      <c r="L1" s="246"/>
      <c r="M1" s="246"/>
      <c r="N1" s="247"/>
      <c r="O1" s="182" t="s">
        <v>349</v>
      </c>
      <c r="P1" s="182"/>
      <c r="Q1" s="182"/>
      <c r="R1" s="182"/>
      <c r="S1" s="182"/>
      <c r="T1" s="182"/>
      <c r="U1" s="182"/>
    </row>
    <row r="2" spans="1:21" ht="15" thickBot="1">
      <c r="A2" s="248"/>
      <c r="B2" s="249"/>
      <c r="C2" s="249"/>
      <c r="D2" s="249"/>
      <c r="E2" s="249"/>
      <c r="F2" s="249"/>
      <c r="G2" s="249"/>
      <c r="H2" s="249"/>
      <c r="I2" s="249"/>
      <c r="J2" s="249"/>
      <c r="K2" s="249"/>
      <c r="L2" s="249"/>
      <c r="M2" s="249"/>
      <c r="N2" s="250"/>
      <c r="O2" s="182"/>
      <c r="P2" s="182"/>
      <c r="Q2" s="182"/>
      <c r="R2" s="182"/>
      <c r="S2" s="182"/>
      <c r="T2" s="182"/>
      <c r="U2" s="182"/>
    </row>
    <row r="3" spans="1:21" ht="24.6" customHeight="1">
      <c r="A3" s="117" t="s">
        <v>116</v>
      </c>
      <c r="B3" s="123" t="s">
        <v>132</v>
      </c>
      <c r="C3" s="123" t="s">
        <v>133</v>
      </c>
      <c r="D3" s="123" t="s">
        <v>134</v>
      </c>
      <c r="E3" s="123" t="s">
        <v>135</v>
      </c>
      <c r="F3" s="123" t="s">
        <v>136</v>
      </c>
      <c r="G3" s="123" t="s">
        <v>137</v>
      </c>
      <c r="H3" s="123" t="s">
        <v>138</v>
      </c>
      <c r="I3" s="123" t="s">
        <v>139</v>
      </c>
      <c r="J3" s="123" t="s">
        <v>140</v>
      </c>
      <c r="K3" s="123" t="s">
        <v>141</v>
      </c>
      <c r="L3" s="123" t="s">
        <v>142</v>
      </c>
      <c r="M3" s="123" t="s">
        <v>143</v>
      </c>
      <c r="N3" s="123" t="s">
        <v>144</v>
      </c>
      <c r="O3" s="182"/>
      <c r="P3" s="182"/>
      <c r="Q3" s="182"/>
      <c r="R3" s="182"/>
      <c r="S3" s="182"/>
      <c r="T3" s="182"/>
      <c r="U3" s="182"/>
    </row>
    <row r="4" spans="1:21">
      <c r="A4" s="58" t="s">
        <v>113</v>
      </c>
      <c r="B4" s="118">
        <v>2.8999999999999998E-2</v>
      </c>
      <c r="C4" s="119">
        <v>1.9E-2</v>
      </c>
      <c r="D4" s="118">
        <v>1.2E-2</v>
      </c>
      <c r="E4" s="119">
        <v>1.1000000000000001E-2</v>
      </c>
      <c r="F4" s="118">
        <v>2.7000000000000003E-2</v>
      </c>
      <c r="G4" s="119">
        <v>2.1000000000000001E-2</v>
      </c>
      <c r="H4" s="118">
        <v>2.8999999999999998E-2</v>
      </c>
      <c r="I4" s="120">
        <v>2.3857142857143021E-2</v>
      </c>
      <c r="J4" s="121">
        <v>2.8775510204081201E-2</v>
      </c>
      <c r="K4" s="120">
        <v>4.9676384839649756E-2</v>
      </c>
      <c r="L4" s="121">
        <v>7.6413581439459755E-2</v>
      </c>
      <c r="M4" s="120">
        <v>0.10141880252838664</v>
      </c>
      <c r="N4" s="122">
        <v>0.1369684413676362</v>
      </c>
      <c r="O4" s="182"/>
      <c r="P4" s="182"/>
      <c r="Q4" s="182"/>
      <c r="R4" s="182"/>
      <c r="S4" s="182"/>
      <c r="T4" s="182"/>
      <c r="U4" s="182"/>
    </row>
    <row r="5" spans="1:21">
      <c r="A5" s="58" t="s">
        <v>129</v>
      </c>
      <c r="B5" s="60">
        <v>0.122</v>
      </c>
      <c r="C5" s="60">
        <v>0.10800000000000001</v>
      </c>
      <c r="D5" s="60">
        <v>0.10199999999999999</v>
      </c>
      <c r="E5" s="60">
        <v>0.12</v>
      </c>
      <c r="F5" s="60">
        <v>0.121</v>
      </c>
      <c r="G5" s="60">
        <v>0.10400000000000001</v>
      </c>
      <c r="H5" s="60">
        <v>9.7000000000000005E-4</v>
      </c>
      <c r="I5" s="61">
        <v>9.1242388557388227E-2</v>
      </c>
      <c r="J5" s="61">
        <v>6.4928528327808904E-2</v>
      </c>
      <c r="K5" s="61">
        <v>-2.9272524069827999E-3</v>
      </c>
      <c r="L5" s="61">
        <v>-0.10054391048730948</v>
      </c>
      <c r="M5" s="61">
        <v>-0.19218936063151382</v>
      </c>
      <c r="N5" s="62">
        <v>-0.31106250183042783</v>
      </c>
      <c r="O5" s="182"/>
      <c r="P5" s="182"/>
      <c r="Q5" s="182"/>
      <c r="R5" s="182"/>
      <c r="S5" s="182"/>
      <c r="T5" s="182"/>
      <c r="U5" s="182"/>
    </row>
    <row r="6" spans="1:21" ht="15" thickBot="1">
      <c r="A6" s="59" t="s">
        <v>130</v>
      </c>
      <c r="B6" s="63">
        <v>0.13900000000000001</v>
      </c>
      <c r="C6" s="65">
        <v>0.115</v>
      </c>
      <c r="D6" s="63">
        <v>9.6000000000000002E-2</v>
      </c>
      <c r="E6" s="65">
        <v>0.10099999999999999</v>
      </c>
      <c r="F6" s="63">
        <v>8.8000000000000009E-2</v>
      </c>
      <c r="G6" s="65">
        <v>7.400000000000001E-2</v>
      </c>
      <c r="H6" s="63">
        <v>7.3999999999999999E-4</v>
      </c>
      <c r="I6" s="66">
        <v>8.2547038260157218E-2</v>
      </c>
      <c r="J6" s="64">
        <v>5.6652237505724679E-2</v>
      </c>
      <c r="K6" s="66">
        <v>9.2895320569008188E-4</v>
      </c>
      <c r="L6" s="64">
        <v>-7.3917383743132697E-2</v>
      </c>
      <c r="M6" s="66">
        <v>-0.14193497841869537</v>
      </c>
      <c r="N6" s="67">
        <v>-0.23378389895420851</v>
      </c>
      <c r="O6" s="182"/>
      <c r="P6" s="182"/>
      <c r="Q6" s="182"/>
      <c r="R6" s="182"/>
      <c r="S6" s="182"/>
      <c r="T6" s="182"/>
      <c r="U6" s="182"/>
    </row>
    <row r="7" spans="1:21" ht="15.6" thickTop="1" thickBot="1">
      <c r="A7" s="251" t="s">
        <v>131</v>
      </c>
      <c r="B7" s="252"/>
      <c r="C7" s="252"/>
      <c r="D7" s="252"/>
      <c r="E7" s="252"/>
      <c r="F7" s="252"/>
      <c r="G7" s="252"/>
      <c r="H7" s="252"/>
      <c r="I7" s="252"/>
      <c r="J7" s="252"/>
      <c r="K7" s="252"/>
      <c r="L7" s="252"/>
      <c r="M7" s="252"/>
      <c r="N7" s="253"/>
      <c r="O7" s="182"/>
      <c r="P7" s="182"/>
      <c r="Q7" s="182"/>
      <c r="R7" s="182"/>
      <c r="S7" s="182"/>
      <c r="T7" s="182"/>
      <c r="U7" s="182"/>
    </row>
    <row r="8" spans="1:21" ht="15" thickBot="1">
      <c r="A8" s="254"/>
      <c r="B8" s="255"/>
      <c r="C8" s="255"/>
      <c r="D8" s="255"/>
      <c r="E8" s="255"/>
      <c r="F8" s="255"/>
      <c r="G8" s="255"/>
      <c r="H8" s="255"/>
      <c r="I8" s="255"/>
      <c r="J8" s="255"/>
      <c r="K8" s="255"/>
      <c r="L8" s="255"/>
      <c r="M8" s="255"/>
      <c r="N8" s="256"/>
      <c r="O8" s="182"/>
      <c r="P8" s="182"/>
      <c r="Q8" s="182"/>
      <c r="R8" s="182"/>
      <c r="S8" s="182"/>
      <c r="T8" s="182"/>
      <c r="U8" s="182"/>
    </row>
    <row r="9" spans="1:21" ht="15" thickTop="1">
      <c r="A9" s="243"/>
      <c r="B9" s="243"/>
      <c r="C9" s="243"/>
      <c r="D9" s="243"/>
      <c r="E9" s="243"/>
      <c r="F9" s="243"/>
      <c r="G9" s="243"/>
      <c r="H9" s="243"/>
      <c r="I9" s="243"/>
      <c r="J9" s="243"/>
      <c r="K9" s="243"/>
      <c r="L9" s="243"/>
      <c r="M9" s="243"/>
      <c r="N9" s="243"/>
      <c r="O9" s="182"/>
      <c r="P9" s="182"/>
      <c r="Q9" s="182"/>
      <c r="R9" s="182"/>
      <c r="S9" s="182"/>
      <c r="T9" s="182"/>
      <c r="U9" s="182"/>
    </row>
    <row r="10" spans="1:21">
      <c r="A10" s="244"/>
      <c r="B10" s="244"/>
      <c r="C10" s="244"/>
      <c r="D10" s="244"/>
      <c r="E10" s="244"/>
      <c r="F10" s="244"/>
      <c r="G10" s="244"/>
      <c r="H10" s="244"/>
      <c r="I10" s="244"/>
      <c r="J10" s="244"/>
      <c r="K10" s="244"/>
      <c r="L10" s="244"/>
      <c r="M10" s="244"/>
      <c r="N10" s="244"/>
      <c r="O10" s="182"/>
      <c r="P10" s="182"/>
      <c r="Q10" s="182"/>
      <c r="R10" s="182"/>
      <c r="S10" s="182"/>
      <c r="T10" s="182"/>
      <c r="U10" s="182"/>
    </row>
    <row r="11" spans="1:21">
      <c r="O11" s="182"/>
      <c r="P11" s="182"/>
      <c r="Q11" s="182"/>
      <c r="R11" s="182"/>
      <c r="S11" s="182"/>
      <c r="T11" s="182"/>
      <c r="U11" s="182"/>
    </row>
    <row r="12" spans="1:21">
      <c r="O12" s="182"/>
      <c r="P12" s="182"/>
      <c r="Q12" s="182"/>
      <c r="R12" s="182"/>
      <c r="S12" s="182"/>
      <c r="T12" s="182"/>
      <c r="U12" s="182"/>
    </row>
    <row r="13" spans="1:21">
      <c r="O13" s="182"/>
      <c r="P13" s="182"/>
      <c r="Q13" s="182"/>
      <c r="R13" s="182"/>
      <c r="S13" s="182"/>
      <c r="T13" s="182"/>
      <c r="U13" s="182"/>
    </row>
    <row r="14" spans="1:21">
      <c r="O14" s="182"/>
      <c r="P14" s="182"/>
      <c r="Q14" s="182"/>
      <c r="R14" s="182"/>
      <c r="S14" s="182"/>
      <c r="T14" s="182"/>
      <c r="U14" s="182"/>
    </row>
    <row r="15" spans="1:21">
      <c r="O15" s="182"/>
      <c r="P15" s="182"/>
      <c r="Q15" s="182"/>
      <c r="R15" s="182"/>
      <c r="S15" s="182"/>
      <c r="T15" s="182"/>
      <c r="U15" s="182"/>
    </row>
    <row r="16" spans="1:21">
      <c r="O16" s="182"/>
      <c r="P16" s="182"/>
      <c r="Q16" s="182"/>
      <c r="R16" s="182"/>
      <c r="S16" s="182"/>
      <c r="T16" s="182"/>
      <c r="U16" s="182"/>
    </row>
    <row r="17" spans="15:21">
      <c r="O17" s="182"/>
      <c r="P17" s="182"/>
      <c r="Q17" s="182"/>
      <c r="R17" s="182"/>
      <c r="S17" s="182"/>
      <c r="T17" s="182"/>
      <c r="U17" s="182"/>
    </row>
    <row r="18" spans="15:21">
      <c r="O18" s="182"/>
      <c r="P18" s="182"/>
      <c r="Q18" s="182"/>
      <c r="R18" s="182"/>
      <c r="S18" s="182"/>
      <c r="T18" s="182"/>
      <c r="U18" s="182"/>
    </row>
    <row r="19" spans="15:21">
      <c r="O19" s="182"/>
      <c r="P19" s="182"/>
      <c r="Q19" s="182"/>
      <c r="R19" s="182"/>
      <c r="S19" s="182"/>
      <c r="T19" s="182"/>
      <c r="U19" s="182"/>
    </row>
    <row r="20" spans="15:21">
      <c r="O20" s="182"/>
      <c r="P20" s="182"/>
      <c r="Q20" s="182"/>
      <c r="R20" s="182"/>
      <c r="S20" s="182"/>
      <c r="T20" s="182"/>
      <c r="U20" s="182"/>
    </row>
    <row r="21" spans="15:21">
      <c r="O21" s="182"/>
      <c r="P21" s="182"/>
      <c r="Q21" s="182"/>
      <c r="R21" s="182"/>
      <c r="S21" s="182"/>
      <c r="T21" s="182"/>
      <c r="U21" s="182"/>
    </row>
    <row r="22" spans="15:21">
      <c r="O22" s="182"/>
      <c r="P22" s="182"/>
      <c r="Q22" s="182"/>
      <c r="R22" s="182"/>
      <c r="S22" s="182"/>
      <c r="T22" s="182"/>
      <c r="U22" s="182"/>
    </row>
    <row r="23" spans="15:21">
      <c r="O23" s="182"/>
      <c r="P23" s="182"/>
      <c r="Q23" s="182"/>
      <c r="R23" s="182"/>
      <c r="S23" s="182"/>
      <c r="T23" s="182"/>
      <c r="U23" s="182"/>
    </row>
    <row r="24" spans="15:21">
      <c r="O24" s="182"/>
      <c r="P24" s="182"/>
      <c r="Q24" s="182"/>
      <c r="R24" s="182"/>
      <c r="S24" s="182"/>
      <c r="T24" s="182"/>
      <c r="U24" s="182"/>
    </row>
  </sheetData>
  <mergeCells count="4">
    <mergeCell ref="A9:N10"/>
    <mergeCell ref="A1:N2"/>
    <mergeCell ref="A7:N8"/>
    <mergeCell ref="O1:U24"/>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T24"/>
  <sheetViews>
    <sheetView zoomScale="83" workbookViewId="0">
      <selection activeCell="N1" sqref="N1:T24"/>
    </sheetView>
  </sheetViews>
  <sheetFormatPr defaultColWidth="8.77734375" defaultRowHeight="14.4"/>
  <cols>
    <col min="1" max="1" width="19.21875" customWidth="1"/>
  </cols>
  <sheetData>
    <row r="1" spans="1:20" ht="14.4" customHeight="1">
      <c r="A1" s="257" t="s">
        <v>175</v>
      </c>
      <c r="B1" s="258"/>
      <c r="C1" s="258"/>
      <c r="D1" s="258"/>
      <c r="E1" s="258"/>
      <c r="F1" s="258"/>
      <c r="G1" s="258"/>
      <c r="H1" s="259"/>
      <c r="I1" s="260" t="s">
        <v>176</v>
      </c>
      <c r="J1" s="261"/>
      <c r="K1" s="261"/>
      <c r="L1" s="262"/>
      <c r="N1" s="182" t="s">
        <v>355</v>
      </c>
      <c r="O1" s="182"/>
      <c r="P1" s="182"/>
      <c r="Q1" s="182"/>
      <c r="R1" s="182"/>
      <c r="S1" s="182"/>
      <c r="T1" s="182"/>
    </row>
    <row r="2" spans="1:20">
      <c r="A2" s="88" t="s">
        <v>145</v>
      </c>
      <c r="B2" s="88">
        <v>2016</v>
      </c>
      <c r="C2" s="88">
        <v>2017</v>
      </c>
      <c r="D2" s="88">
        <v>2018</v>
      </c>
      <c r="E2" s="88">
        <v>2019</v>
      </c>
      <c r="F2" s="88">
        <v>2020</v>
      </c>
      <c r="G2" s="88">
        <v>2021</v>
      </c>
      <c r="H2" s="88">
        <v>2022</v>
      </c>
      <c r="I2" s="88">
        <v>2030</v>
      </c>
      <c r="J2" s="88">
        <v>2040</v>
      </c>
      <c r="K2" s="88">
        <v>2050</v>
      </c>
      <c r="L2" s="88">
        <v>2063</v>
      </c>
      <c r="N2" s="182"/>
      <c r="O2" s="182"/>
      <c r="P2" s="182"/>
      <c r="Q2" s="182"/>
      <c r="R2" s="182"/>
      <c r="S2" s="182"/>
      <c r="T2" s="182"/>
    </row>
    <row r="3" spans="1:20">
      <c r="A3" s="89" t="s">
        <v>146</v>
      </c>
      <c r="B3" s="89">
        <v>775</v>
      </c>
      <c r="C3" s="89">
        <v>999</v>
      </c>
      <c r="D3" s="89">
        <v>791</v>
      </c>
      <c r="E3" s="89">
        <v>683</v>
      </c>
      <c r="F3" s="89">
        <v>851</v>
      </c>
      <c r="G3" s="89">
        <v>191</v>
      </c>
      <c r="H3" s="89">
        <v>225</v>
      </c>
      <c r="I3" s="90">
        <v>325</v>
      </c>
      <c r="J3" s="90">
        <v>225</v>
      </c>
      <c r="K3" s="47">
        <v>175</v>
      </c>
      <c r="L3" s="47">
        <v>125</v>
      </c>
      <c r="N3" s="182"/>
      <c r="O3" s="182"/>
      <c r="P3" s="182"/>
      <c r="Q3" s="182"/>
      <c r="R3" s="182"/>
      <c r="S3" s="182"/>
      <c r="T3" s="182"/>
    </row>
    <row r="4" spans="1:20">
      <c r="A4" s="89" t="s">
        <v>147</v>
      </c>
      <c r="B4" s="89">
        <v>189</v>
      </c>
      <c r="C4" s="89">
        <v>555</v>
      </c>
      <c r="D4" s="89">
        <v>209</v>
      </c>
      <c r="E4" s="89">
        <v>745</v>
      </c>
      <c r="F4" s="89">
        <v>214</v>
      </c>
      <c r="G4" s="89">
        <v>301</v>
      </c>
      <c r="H4" s="89">
        <v>278</v>
      </c>
      <c r="I4" s="47">
        <v>300</v>
      </c>
      <c r="J4" s="47">
        <v>250</v>
      </c>
      <c r="K4" s="47">
        <v>200</v>
      </c>
      <c r="L4" s="47">
        <v>150</v>
      </c>
      <c r="N4" s="182"/>
      <c r="O4" s="182"/>
      <c r="P4" s="182"/>
      <c r="Q4" s="182"/>
      <c r="R4" s="182"/>
      <c r="S4" s="182"/>
      <c r="T4" s="182"/>
    </row>
    <row r="5" spans="1:20">
      <c r="A5" s="89" t="s">
        <v>148</v>
      </c>
      <c r="B5" s="89">
        <v>964</v>
      </c>
      <c r="C5" s="91">
        <v>1554</v>
      </c>
      <c r="D5" s="91">
        <v>1000</v>
      </c>
      <c r="E5" s="91">
        <v>1428</v>
      </c>
      <c r="F5" s="91">
        <v>1065</v>
      </c>
      <c r="G5" s="89">
        <v>492</v>
      </c>
      <c r="H5" s="89">
        <v>503</v>
      </c>
      <c r="I5" s="92">
        <f>I3+I4</f>
        <v>625</v>
      </c>
      <c r="J5" s="92">
        <f>J3+J4</f>
        <v>475</v>
      </c>
      <c r="K5" s="92">
        <f>K3+K4</f>
        <v>375</v>
      </c>
      <c r="L5" s="92">
        <f>L3+L4</f>
        <v>275</v>
      </c>
      <c r="N5" s="182"/>
      <c r="O5" s="182"/>
      <c r="P5" s="182"/>
      <c r="Q5" s="182"/>
      <c r="R5" s="182"/>
      <c r="S5" s="182"/>
      <c r="T5" s="182"/>
    </row>
    <row r="6" spans="1:20">
      <c r="A6" s="89" t="s">
        <v>149</v>
      </c>
      <c r="B6" s="89">
        <v>353</v>
      </c>
      <c r="C6" s="89">
        <v>621</v>
      </c>
      <c r="D6" s="89">
        <v>220</v>
      </c>
      <c r="E6" s="89">
        <v>195</v>
      </c>
      <c r="F6" s="89">
        <v>250</v>
      </c>
      <c r="G6" s="89">
        <v>171</v>
      </c>
      <c r="H6" s="89">
        <v>196</v>
      </c>
      <c r="I6" s="47">
        <v>250</v>
      </c>
      <c r="J6" s="47">
        <v>200</v>
      </c>
      <c r="K6" s="47">
        <v>150</v>
      </c>
      <c r="L6" s="47">
        <v>100</v>
      </c>
      <c r="N6" s="182"/>
      <c r="O6" s="182"/>
      <c r="P6" s="182"/>
      <c r="Q6" s="182"/>
      <c r="R6" s="182"/>
      <c r="S6" s="182"/>
      <c r="T6" s="182"/>
    </row>
    <row r="7" spans="1:20">
      <c r="A7" s="89" t="s">
        <v>150</v>
      </c>
      <c r="B7" s="89">
        <v>175</v>
      </c>
      <c r="C7" s="89">
        <v>182</v>
      </c>
      <c r="D7" s="89">
        <v>192</v>
      </c>
      <c r="E7" s="89">
        <v>194</v>
      </c>
      <c r="F7" s="89">
        <v>197</v>
      </c>
      <c r="G7" s="89">
        <v>224</v>
      </c>
      <c r="H7" s="89">
        <v>238</v>
      </c>
      <c r="I7" s="47">
        <v>250</v>
      </c>
      <c r="J7" s="47">
        <v>350</v>
      </c>
      <c r="K7" s="47">
        <v>400</v>
      </c>
      <c r="L7" s="47">
        <v>450</v>
      </c>
      <c r="N7" s="182"/>
      <c r="O7" s="182"/>
      <c r="P7" s="182"/>
      <c r="Q7" s="182"/>
      <c r="R7" s="182"/>
      <c r="S7" s="182"/>
      <c r="T7" s="182"/>
    </row>
    <row r="8" spans="1:20">
      <c r="A8" s="89" t="s">
        <v>151</v>
      </c>
      <c r="B8" s="89">
        <v>528</v>
      </c>
      <c r="C8" s="89">
        <v>803</v>
      </c>
      <c r="D8" s="89">
        <v>412</v>
      </c>
      <c r="E8" s="89">
        <v>389</v>
      </c>
      <c r="F8" s="89">
        <v>447</v>
      </c>
      <c r="G8" s="89">
        <v>395</v>
      </c>
      <c r="H8" s="89">
        <v>434</v>
      </c>
      <c r="I8" s="90">
        <f>I6+I7</f>
        <v>500</v>
      </c>
      <c r="J8" s="90">
        <f>J6+J7</f>
        <v>550</v>
      </c>
      <c r="K8" s="90">
        <f>K6+K7</f>
        <v>550</v>
      </c>
      <c r="L8" s="90">
        <f>L6+L7</f>
        <v>550</v>
      </c>
      <c r="N8" s="182"/>
      <c r="O8" s="182"/>
      <c r="P8" s="182"/>
      <c r="Q8" s="182"/>
      <c r="R8" s="182"/>
      <c r="S8" s="182"/>
      <c r="T8" s="182"/>
    </row>
    <row r="9" spans="1:20">
      <c r="A9" s="89" t="s">
        <v>152</v>
      </c>
      <c r="B9" s="89">
        <v>124</v>
      </c>
      <c r="C9" s="89">
        <v>535</v>
      </c>
      <c r="D9" s="89">
        <v>157</v>
      </c>
      <c r="E9" s="89">
        <v>139</v>
      </c>
      <c r="F9" s="89">
        <v>123</v>
      </c>
      <c r="G9" s="89">
        <v>104</v>
      </c>
      <c r="H9" s="89">
        <v>100</v>
      </c>
      <c r="I9" s="47">
        <v>130</v>
      </c>
      <c r="J9" s="90">
        <v>80</v>
      </c>
      <c r="K9" s="47">
        <v>50</v>
      </c>
      <c r="L9" s="47">
        <v>70</v>
      </c>
      <c r="N9" s="182"/>
      <c r="O9" s="182"/>
      <c r="P9" s="182"/>
      <c r="Q9" s="182"/>
      <c r="R9" s="182"/>
      <c r="S9" s="182"/>
      <c r="T9" s="182"/>
    </row>
    <row r="10" spans="1:20">
      <c r="A10" s="89" t="s">
        <v>153</v>
      </c>
      <c r="B10" s="89">
        <v>105</v>
      </c>
      <c r="C10" s="89">
        <v>117</v>
      </c>
      <c r="D10" s="89">
        <v>136</v>
      </c>
      <c r="E10" s="89">
        <v>149</v>
      </c>
      <c r="F10" s="89">
        <v>153</v>
      </c>
      <c r="G10" s="89">
        <v>177</v>
      </c>
      <c r="H10" s="89">
        <v>178</v>
      </c>
      <c r="I10" s="47">
        <v>200</v>
      </c>
      <c r="J10" s="47">
        <v>210</v>
      </c>
      <c r="K10" s="47">
        <v>220</v>
      </c>
      <c r="L10" s="47">
        <v>230</v>
      </c>
      <c r="N10" s="182"/>
      <c r="O10" s="182"/>
      <c r="P10" s="182"/>
      <c r="Q10" s="182"/>
      <c r="R10" s="182"/>
      <c r="S10" s="182"/>
      <c r="T10" s="182"/>
    </row>
    <row r="11" spans="1:20">
      <c r="A11" s="89" t="s">
        <v>154</v>
      </c>
      <c r="B11" s="89">
        <v>229</v>
      </c>
      <c r="C11" s="89">
        <v>652</v>
      </c>
      <c r="D11" s="89">
        <v>293</v>
      </c>
      <c r="E11" s="89">
        <v>288</v>
      </c>
      <c r="F11" s="89">
        <v>276</v>
      </c>
      <c r="G11" s="89">
        <v>281</v>
      </c>
      <c r="H11" s="89">
        <v>278</v>
      </c>
      <c r="I11" s="93">
        <f>I9+I10</f>
        <v>330</v>
      </c>
      <c r="J11" s="93">
        <f>J9+J10</f>
        <v>290</v>
      </c>
      <c r="K11" s="93">
        <f>K9+K10</f>
        <v>270</v>
      </c>
      <c r="L11" s="93">
        <f>L9+L10</f>
        <v>300</v>
      </c>
      <c r="N11" s="182"/>
      <c r="O11" s="182"/>
      <c r="P11" s="182"/>
      <c r="Q11" s="182"/>
      <c r="R11" s="182"/>
      <c r="S11" s="182"/>
      <c r="T11" s="182"/>
    </row>
    <row r="12" spans="1:20">
      <c r="A12" s="89" t="s">
        <v>155</v>
      </c>
      <c r="B12" s="94">
        <v>0.66600000000000004</v>
      </c>
      <c r="C12" s="94">
        <v>0.71399999999999997</v>
      </c>
      <c r="D12" s="94">
        <v>0.70199999999999996</v>
      </c>
      <c r="E12" s="94">
        <v>0.67700000000000005</v>
      </c>
      <c r="F12" s="94">
        <v>0.63100000000000001</v>
      </c>
      <c r="G12" s="94">
        <v>0.60599999999999998</v>
      </c>
      <c r="H12" s="94">
        <v>0.51300000000000001</v>
      </c>
      <c r="I12" s="95">
        <v>0.45</v>
      </c>
      <c r="J12" s="96">
        <v>0.4</v>
      </c>
      <c r="K12" s="95">
        <v>0.35</v>
      </c>
      <c r="L12" s="95">
        <v>0.3</v>
      </c>
      <c r="N12" s="182"/>
      <c r="O12" s="182"/>
      <c r="P12" s="182"/>
      <c r="Q12" s="182"/>
      <c r="R12" s="182"/>
      <c r="S12" s="182"/>
      <c r="T12" s="182"/>
    </row>
    <row r="13" spans="1:20">
      <c r="A13" s="89" t="s">
        <v>156</v>
      </c>
      <c r="B13" s="94">
        <v>0.6</v>
      </c>
      <c r="C13" s="94">
        <v>0.64100000000000001</v>
      </c>
      <c r="D13" s="94">
        <v>0.70799999999999996</v>
      </c>
      <c r="E13" s="94">
        <v>0.76700000000000002</v>
      </c>
      <c r="F13" s="94">
        <v>0.77300000000000002</v>
      </c>
      <c r="G13" s="94">
        <v>0.79</v>
      </c>
      <c r="H13" s="94">
        <v>0.748</v>
      </c>
      <c r="I13" s="95">
        <v>0.8</v>
      </c>
      <c r="J13" s="95">
        <v>0.85</v>
      </c>
      <c r="K13" s="95">
        <v>0.9</v>
      </c>
      <c r="L13" s="95">
        <v>0.95</v>
      </c>
      <c r="N13" s="182"/>
      <c r="O13" s="182"/>
      <c r="P13" s="182"/>
      <c r="Q13" s="182"/>
      <c r="R13" s="182"/>
      <c r="S13" s="182"/>
      <c r="T13" s="182"/>
    </row>
    <row r="14" spans="1:20">
      <c r="A14" s="89" t="s">
        <v>157</v>
      </c>
      <c r="B14" s="94">
        <v>0.70799999999999996</v>
      </c>
      <c r="C14" s="94">
        <v>0.752</v>
      </c>
      <c r="D14" s="94">
        <v>0.73699999999999999</v>
      </c>
      <c r="E14" s="94">
        <v>0.72199999999999998</v>
      </c>
      <c r="F14" s="94">
        <v>0.66900000000000004</v>
      </c>
      <c r="G14" s="94">
        <v>0.624</v>
      </c>
      <c r="H14" s="94">
        <v>0.55400000000000005</v>
      </c>
      <c r="I14" s="95">
        <f>(I12+I13)/2</f>
        <v>0.625</v>
      </c>
      <c r="J14" s="95">
        <f>(J12+J13)/2</f>
        <v>0.625</v>
      </c>
      <c r="K14" s="95">
        <f>(K12+K13)/2</f>
        <v>0.625</v>
      </c>
      <c r="L14" s="95">
        <f>(L12+L13)/2</f>
        <v>0.625</v>
      </c>
      <c r="N14" s="182"/>
      <c r="O14" s="182"/>
      <c r="P14" s="182"/>
      <c r="Q14" s="182"/>
      <c r="R14" s="182"/>
      <c r="S14" s="182"/>
      <c r="T14" s="182"/>
    </row>
    <row r="15" spans="1:20">
      <c r="A15" s="205" t="s">
        <v>177</v>
      </c>
      <c r="B15" s="263"/>
      <c r="C15" s="263"/>
      <c r="D15" s="263"/>
      <c r="E15" s="263"/>
      <c r="F15" s="263"/>
      <c r="G15" s="263"/>
      <c r="H15" s="263"/>
      <c r="I15" s="263"/>
      <c r="J15" s="263"/>
      <c r="K15" s="263"/>
      <c r="L15" s="263"/>
      <c r="N15" s="182"/>
      <c r="O15" s="182"/>
      <c r="P15" s="182"/>
      <c r="Q15" s="182"/>
      <c r="R15" s="182"/>
      <c r="S15" s="182"/>
      <c r="T15" s="182"/>
    </row>
    <row r="16" spans="1:20">
      <c r="A16" s="183"/>
      <c r="B16" s="183"/>
      <c r="C16" s="183"/>
      <c r="D16" s="183"/>
      <c r="E16" s="183"/>
      <c r="F16" s="183"/>
      <c r="G16" s="183"/>
      <c r="H16" s="183"/>
      <c r="I16" s="183"/>
      <c r="J16" s="183"/>
      <c r="K16" s="183"/>
      <c r="L16" s="183"/>
      <c r="N16" s="182"/>
      <c r="O16" s="182"/>
      <c r="P16" s="182"/>
      <c r="Q16" s="182"/>
      <c r="R16" s="182"/>
      <c r="S16" s="182"/>
      <c r="T16" s="182"/>
    </row>
    <row r="17" spans="1:20">
      <c r="A17" s="183"/>
      <c r="B17" s="183"/>
      <c r="C17" s="183"/>
      <c r="D17" s="183"/>
      <c r="E17" s="183"/>
      <c r="F17" s="183"/>
      <c r="G17" s="183"/>
      <c r="H17" s="183"/>
      <c r="I17" s="183"/>
      <c r="J17" s="183"/>
      <c r="K17" s="183"/>
      <c r="L17" s="183"/>
      <c r="N17" s="182"/>
      <c r="O17" s="182"/>
      <c r="P17" s="182"/>
      <c r="Q17" s="182"/>
      <c r="R17" s="182"/>
      <c r="S17" s="182"/>
      <c r="T17" s="182"/>
    </row>
    <row r="18" spans="1:20">
      <c r="N18" s="182"/>
      <c r="O18" s="182"/>
      <c r="P18" s="182"/>
      <c r="Q18" s="182"/>
      <c r="R18" s="182"/>
      <c r="S18" s="182"/>
      <c r="T18" s="182"/>
    </row>
    <row r="19" spans="1:20">
      <c r="N19" s="182"/>
      <c r="O19" s="182"/>
      <c r="P19" s="182"/>
      <c r="Q19" s="182"/>
      <c r="R19" s="182"/>
      <c r="S19" s="182"/>
      <c r="T19" s="182"/>
    </row>
    <row r="20" spans="1:20">
      <c r="N20" s="182"/>
      <c r="O20" s="182"/>
      <c r="P20" s="182"/>
      <c r="Q20" s="182"/>
      <c r="R20" s="182"/>
      <c r="S20" s="182"/>
      <c r="T20" s="182"/>
    </row>
    <row r="21" spans="1:20">
      <c r="N21" s="182"/>
      <c r="O21" s="182"/>
      <c r="P21" s="182"/>
      <c r="Q21" s="182"/>
      <c r="R21" s="182"/>
      <c r="S21" s="182"/>
      <c r="T21" s="182"/>
    </row>
    <row r="22" spans="1:20">
      <c r="N22" s="182"/>
      <c r="O22" s="182"/>
      <c r="P22" s="182"/>
      <c r="Q22" s="182"/>
      <c r="R22" s="182"/>
      <c r="S22" s="182"/>
      <c r="T22" s="182"/>
    </row>
    <row r="23" spans="1:20">
      <c r="N23" s="182"/>
      <c r="O23" s="182"/>
      <c r="P23" s="182"/>
      <c r="Q23" s="182"/>
      <c r="R23" s="182"/>
      <c r="S23" s="182"/>
      <c r="T23" s="182"/>
    </row>
    <row r="24" spans="1:20">
      <c r="N24" s="182"/>
      <c r="O24" s="182"/>
      <c r="P24" s="182"/>
      <c r="Q24" s="182"/>
      <c r="R24" s="182"/>
      <c r="S24" s="182"/>
      <c r="T24" s="182"/>
    </row>
  </sheetData>
  <mergeCells count="4">
    <mergeCell ref="A1:H1"/>
    <mergeCell ref="I1:L1"/>
    <mergeCell ref="A15:L17"/>
    <mergeCell ref="N1:T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I38"/>
  <sheetViews>
    <sheetView zoomScale="56" workbookViewId="0">
      <selection activeCell="R15" sqref="R15"/>
    </sheetView>
  </sheetViews>
  <sheetFormatPr defaultColWidth="8.77734375" defaultRowHeight="14.4"/>
  <sheetData>
    <row r="1" spans="1:9">
      <c r="A1" s="264" t="s">
        <v>92</v>
      </c>
      <c r="B1" s="264"/>
      <c r="C1" s="264"/>
      <c r="D1" s="264"/>
      <c r="E1" s="264"/>
      <c r="F1" s="264"/>
      <c r="G1" s="264"/>
      <c r="H1" s="264"/>
      <c r="I1" s="264"/>
    </row>
    <row r="2" spans="1:9">
      <c r="A2" s="264"/>
      <c r="B2" s="264"/>
      <c r="C2" s="264"/>
      <c r="D2" s="264"/>
      <c r="E2" s="264"/>
      <c r="F2" s="264"/>
      <c r="G2" s="264"/>
      <c r="H2" s="264"/>
      <c r="I2" s="264"/>
    </row>
    <row r="3" spans="1:9">
      <c r="A3" s="264"/>
      <c r="B3" s="264"/>
      <c r="C3" s="264"/>
      <c r="D3" s="264"/>
      <c r="E3" s="264"/>
      <c r="F3" s="264"/>
      <c r="G3" s="264"/>
      <c r="H3" s="264"/>
      <c r="I3" s="264"/>
    </row>
    <row r="4" spans="1:9">
      <c r="A4" s="264"/>
      <c r="B4" s="264"/>
      <c r="C4" s="264"/>
      <c r="D4" s="264"/>
      <c r="E4" s="264"/>
      <c r="F4" s="264"/>
      <c r="G4" s="264"/>
      <c r="H4" s="264"/>
      <c r="I4" s="264"/>
    </row>
    <row r="5" spans="1:9">
      <c r="A5" t="s">
        <v>93</v>
      </c>
      <c r="B5">
        <v>2014</v>
      </c>
      <c r="C5">
        <v>2019</v>
      </c>
      <c r="D5">
        <v>2020</v>
      </c>
      <c r="E5">
        <v>2021</v>
      </c>
      <c r="F5">
        <v>2030</v>
      </c>
      <c r="G5">
        <v>2040</v>
      </c>
      <c r="H5">
        <v>2050</v>
      </c>
      <c r="I5">
        <v>2063</v>
      </c>
    </row>
    <row r="6" spans="1:9">
      <c r="A6" t="s">
        <v>94</v>
      </c>
    </row>
    <row r="7" spans="1:9">
      <c r="A7" t="s">
        <v>95</v>
      </c>
      <c r="B7">
        <v>89</v>
      </c>
      <c r="C7">
        <v>93</v>
      </c>
      <c r="D7">
        <v>94.3</v>
      </c>
      <c r="E7">
        <v>94.7</v>
      </c>
      <c r="F7">
        <v>102.34655172413795</v>
      </c>
      <c r="G7">
        <v>110.69137931034493</v>
      </c>
      <c r="H7">
        <v>119.03620689655168</v>
      </c>
      <c r="I7">
        <v>129.88448275862038</v>
      </c>
    </row>
    <row r="8" spans="1:9">
      <c r="A8" t="s">
        <v>96</v>
      </c>
      <c r="B8">
        <v>85.2</v>
      </c>
      <c r="C8">
        <v>90.5</v>
      </c>
      <c r="D8">
        <v>92.2</v>
      </c>
      <c r="E8">
        <v>92.8</v>
      </c>
      <c r="F8">
        <v>102.92413793103469</v>
      </c>
      <c r="G8">
        <v>114.01034482758678</v>
      </c>
      <c r="H8">
        <v>125.09655172413886</v>
      </c>
      <c r="I8">
        <v>139.50862068965625</v>
      </c>
    </row>
    <row r="9" spans="1:9">
      <c r="A9" t="s">
        <v>97</v>
      </c>
      <c r="B9">
        <v>92.8</v>
      </c>
      <c r="C9">
        <v>95.5</v>
      </c>
      <c r="D9">
        <v>96.4</v>
      </c>
      <c r="E9">
        <v>96.6</v>
      </c>
      <c r="F9">
        <v>101.76896551724144</v>
      </c>
      <c r="G9">
        <v>107.37241379310353</v>
      </c>
      <c r="H9">
        <v>112.97586206896563</v>
      </c>
      <c r="I9">
        <v>120.26034482758655</v>
      </c>
    </row>
    <row r="10" spans="1:9">
      <c r="A10" t="s">
        <v>98</v>
      </c>
    </row>
    <row r="11" spans="1:9">
      <c r="A11" t="s">
        <v>99</v>
      </c>
      <c r="B11">
        <v>65.3</v>
      </c>
      <c r="C11">
        <v>66.900000000000006</v>
      </c>
      <c r="D11">
        <v>68.7</v>
      </c>
      <c r="E11">
        <v>69.5</v>
      </c>
      <c r="F11">
        <v>74.103448275861865</v>
      </c>
      <c r="G11">
        <v>79.75862068965489</v>
      </c>
      <c r="H11">
        <v>85.413793103447915</v>
      </c>
      <c r="I11">
        <v>92.765517241378802</v>
      </c>
    </row>
    <row r="12" spans="1:9">
      <c r="A12" t="s">
        <v>96</v>
      </c>
      <c r="B12">
        <v>53.3</v>
      </c>
      <c r="C12">
        <v>56.4</v>
      </c>
      <c r="D12">
        <v>58.5</v>
      </c>
      <c r="E12">
        <v>59.8</v>
      </c>
      <c r="F12">
        <v>67.151724137931069</v>
      </c>
      <c r="G12">
        <v>75.979310344827809</v>
      </c>
      <c r="H12">
        <v>84.806896551724321</v>
      </c>
      <c r="I12">
        <v>96.282758620689947</v>
      </c>
    </row>
    <row r="13" spans="1:9">
      <c r="A13" t="s">
        <v>100</v>
      </c>
      <c r="B13">
        <v>77.8</v>
      </c>
      <c r="C13">
        <v>77.8</v>
      </c>
      <c r="D13">
        <v>79.3</v>
      </c>
      <c r="E13">
        <v>79.5</v>
      </c>
      <c r="F13">
        <v>81.177586206896592</v>
      </c>
      <c r="G13">
        <v>83.418965517241418</v>
      </c>
      <c r="H13">
        <v>85.660344827586243</v>
      </c>
      <c r="I13">
        <v>88.574137931034556</v>
      </c>
    </row>
    <row r="14" spans="1:9">
      <c r="A14" t="s">
        <v>101</v>
      </c>
    </row>
    <row r="15" spans="1:9">
      <c r="A15" t="s">
        <v>95</v>
      </c>
      <c r="B15">
        <v>38.6</v>
      </c>
      <c r="C15">
        <v>37.799999999999997</v>
      </c>
      <c r="D15">
        <v>38.1</v>
      </c>
      <c r="E15">
        <v>39.700000000000003</v>
      </c>
      <c r="F15">
        <v>39.184482758620689</v>
      </c>
      <c r="G15">
        <v>39.736206896551707</v>
      </c>
      <c r="H15">
        <v>40.287931034482739</v>
      </c>
      <c r="I15">
        <v>41.005172413793062</v>
      </c>
    </row>
    <row r="16" spans="1:9">
      <c r="A16" t="s">
        <v>96</v>
      </c>
      <c r="B16">
        <v>23.1</v>
      </c>
      <c r="C16">
        <v>23.5</v>
      </c>
      <c r="D16">
        <v>23.7</v>
      </c>
      <c r="E16">
        <v>25.6</v>
      </c>
      <c r="F16">
        <v>26.889655172413825</v>
      </c>
      <c r="G16">
        <v>29.424137931034579</v>
      </c>
      <c r="H16">
        <v>31.958620689655334</v>
      </c>
      <c r="I16">
        <v>35.253448275862297</v>
      </c>
    </row>
    <row r="17" spans="1:9">
      <c r="A17" t="s">
        <v>97</v>
      </c>
      <c r="B17">
        <v>54.2</v>
      </c>
      <c r="C17">
        <v>52.9</v>
      </c>
      <c r="D17">
        <v>53.5</v>
      </c>
      <c r="E17">
        <v>54.7</v>
      </c>
      <c r="F17">
        <v>53.646551724137929</v>
      </c>
      <c r="G17">
        <v>53.491379310344826</v>
      </c>
      <c r="H17">
        <v>53.33620689655173</v>
      </c>
      <c r="I17">
        <v>53.134482758620706</v>
      </c>
    </row>
    <row r="18" spans="1:9">
      <c r="A18" t="s">
        <v>102</v>
      </c>
    </row>
    <row r="19" spans="1:9">
      <c r="A19" t="s">
        <v>99</v>
      </c>
      <c r="B19">
        <v>64.2</v>
      </c>
      <c r="C19">
        <v>64.099999999999994</v>
      </c>
      <c r="D19">
        <v>65.099999999999994</v>
      </c>
      <c r="E19">
        <v>65.8</v>
      </c>
      <c r="F19">
        <v>66.901724137931069</v>
      </c>
      <c r="G19">
        <v>68.729310344827638</v>
      </c>
      <c r="H19">
        <v>70.556896551724208</v>
      </c>
      <c r="I19">
        <v>72.932758620689754</v>
      </c>
    </row>
    <row r="20" spans="1:9">
      <c r="A20" t="s">
        <v>96</v>
      </c>
      <c r="B20">
        <v>53.3</v>
      </c>
      <c r="C20">
        <v>53.9</v>
      </c>
      <c r="D20">
        <v>55</v>
      </c>
      <c r="E20">
        <v>56.1</v>
      </c>
      <c r="F20">
        <v>58.481034482758673</v>
      </c>
      <c r="G20">
        <v>61.877586206896581</v>
      </c>
      <c r="H20">
        <v>65.274137931034602</v>
      </c>
      <c r="I20">
        <v>69.689655172413836</v>
      </c>
    </row>
    <row r="21" spans="1:9">
      <c r="A21" t="s">
        <v>100</v>
      </c>
      <c r="B21">
        <v>75.400000000000006</v>
      </c>
      <c r="C21">
        <v>74.599999999999994</v>
      </c>
      <c r="D21">
        <v>75.5</v>
      </c>
      <c r="E21">
        <v>75.900000000000006</v>
      </c>
      <c r="F21">
        <v>75.74655172413793</v>
      </c>
      <c r="G21">
        <v>76.091379310344834</v>
      </c>
      <c r="H21">
        <v>76.436206896551724</v>
      </c>
      <c r="I21">
        <v>76.884482758620692</v>
      </c>
    </row>
    <row r="22" spans="1:9">
      <c r="A22" t="s">
        <v>103</v>
      </c>
      <c r="B22">
        <v>75</v>
      </c>
      <c r="C22">
        <v>73.099999999999994</v>
      </c>
      <c r="D22">
        <v>73.7</v>
      </c>
      <c r="E22">
        <v>74.3</v>
      </c>
      <c r="F22">
        <v>72.181034482758662</v>
      </c>
      <c r="G22">
        <v>70.577586206896569</v>
      </c>
      <c r="H22">
        <v>68.974137931034534</v>
      </c>
      <c r="I22">
        <v>66.889655172413825</v>
      </c>
    </row>
    <row r="23" spans="1:9">
      <c r="A23" t="s">
        <v>104</v>
      </c>
      <c r="B23">
        <v>46.5</v>
      </c>
      <c r="C23">
        <v>47.6</v>
      </c>
      <c r="D23">
        <v>49.1</v>
      </c>
      <c r="E23">
        <v>49.8</v>
      </c>
      <c r="F23">
        <v>53.286206896551789</v>
      </c>
      <c r="G23">
        <v>57.665517241379462</v>
      </c>
      <c r="H23">
        <v>62.04482758620702</v>
      </c>
      <c r="I23">
        <v>67.737931034482926</v>
      </c>
    </row>
    <row r="24" spans="1:9">
      <c r="A24" s="116" t="s">
        <v>105</v>
      </c>
      <c r="B24" s="116"/>
      <c r="C24" s="116"/>
      <c r="D24" s="116"/>
      <c r="E24" s="116"/>
      <c r="F24" s="116"/>
      <c r="G24" s="116"/>
      <c r="H24" s="116"/>
      <c r="I24" s="116"/>
    </row>
    <row r="25" spans="1:9">
      <c r="A25" s="116"/>
      <c r="B25" s="116"/>
      <c r="C25" s="116"/>
      <c r="D25" s="116"/>
      <c r="E25" s="116"/>
      <c r="F25" s="116"/>
      <c r="G25" s="116"/>
      <c r="H25" s="116"/>
      <c r="I25" s="116"/>
    </row>
    <row r="26" spans="1:9">
      <c r="A26" s="182" t="s">
        <v>348</v>
      </c>
      <c r="B26" s="183"/>
      <c r="C26" s="183"/>
      <c r="D26" s="183"/>
      <c r="E26" s="183"/>
      <c r="F26" s="183"/>
      <c r="G26" s="183"/>
      <c r="H26" s="183"/>
      <c r="I26" s="183"/>
    </row>
    <row r="27" spans="1:9">
      <c r="A27" s="183"/>
      <c r="B27" s="183"/>
      <c r="C27" s="183"/>
      <c r="D27" s="183"/>
      <c r="E27" s="183"/>
      <c r="F27" s="183"/>
      <c r="G27" s="183"/>
      <c r="H27" s="183"/>
      <c r="I27" s="183"/>
    </row>
    <row r="28" spans="1:9">
      <c r="A28" s="183"/>
      <c r="B28" s="183"/>
      <c r="C28" s="183"/>
      <c r="D28" s="183"/>
      <c r="E28" s="183"/>
      <c r="F28" s="183"/>
      <c r="G28" s="183"/>
      <c r="H28" s="183"/>
      <c r="I28" s="183"/>
    </row>
    <row r="29" spans="1:9">
      <c r="A29" s="183"/>
      <c r="B29" s="183"/>
      <c r="C29" s="183"/>
      <c r="D29" s="183"/>
      <c r="E29" s="183"/>
      <c r="F29" s="183"/>
      <c r="G29" s="183"/>
      <c r="H29" s="183"/>
      <c r="I29" s="183"/>
    </row>
    <row r="30" spans="1:9">
      <c r="A30" s="183"/>
      <c r="B30" s="183"/>
      <c r="C30" s="183"/>
      <c r="D30" s="183"/>
      <c r="E30" s="183"/>
      <c r="F30" s="183"/>
      <c r="G30" s="183"/>
      <c r="H30" s="183"/>
      <c r="I30" s="183"/>
    </row>
    <row r="31" spans="1:9">
      <c r="A31" s="183"/>
      <c r="B31" s="183"/>
      <c r="C31" s="183"/>
      <c r="D31" s="183"/>
      <c r="E31" s="183"/>
      <c r="F31" s="183"/>
      <c r="G31" s="183"/>
      <c r="H31" s="183"/>
      <c r="I31" s="183"/>
    </row>
    <row r="32" spans="1:9">
      <c r="A32" s="183"/>
      <c r="B32" s="183"/>
      <c r="C32" s="183"/>
      <c r="D32" s="183"/>
      <c r="E32" s="183"/>
      <c r="F32" s="183"/>
      <c r="G32" s="183"/>
      <c r="H32" s="183"/>
      <c r="I32" s="183"/>
    </row>
    <row r="33" spans="1:9">
      <c r="A33" s="183"/>
      <c r="B33" s="183"/>
      <c r="C33" s="183"/>
      <c r="D33" s="183"/>
      <c r="E33" s="183"/>
      <c r="F33" s="183"/>
      <c r="G33" s="183"/>
      <c r="H33" s="183"/>
      <c r="I33" s="183"/>
    </row>
    <row r="34" spans="1:9">
      <c r="A34" s="183"/>
      <c r="B34" s="183"/>
      <c r="C34" s="183"/>
      <c r="D34" s="183"/>
      <c r="E34" s="183"/>
      <c r="F34" s="183"/>
      <c r="G34" s="183"/>
      <c r="H34" s="183"/>
      <c r="I34" s="183"/>
    </row>
    <row r="35" spans="1:9">
      <c r="A35" s="183"/>
      <c r="B35" s="183"/>
      <c r="C35" s="183"/>
      <c r="D35" s="183"/>
      <c r="E35" s="183"/>
      <c r="F35" s="183"/>
      <c r="G35" s="183"/>
      <c r="H35" s="183"/>
      <c r="I35" s="183"/>
    </row>
    <row r="36" spans="1:9">
      <c r="A36" s="183"/>
      <c r="B36" s="183"/>
      <c r="C36" s="183"/>
      <c r="D36" s="183"/>
      <c r="E36" s="183"/>
      <c r="F36" s="183"/>
      <c r="G36" s="183"/>
      <c r="H36" s="183"/>
      <c r="I36" s="183"/>
    </row>
    <row r="37" spans="1:9">
      <c r="A37" s="183"/>
      <c r="B37" s="183"/>
      <c r="C37" s="183"/>
      <c r="D37" s="183"/>
      <c r="E37" s="183"/>
      <c r="F37" s="183"/>
      <c r="G37" s="183"/>
      <c r="H37" s="183"/>
      <c r="I37" s="183"/>
    </row>
    <row r="38" spans="1:9">
      <c r="A38" s="183"/>
      <c r="B38" s="183"/>
      <c r="C38" s="183"/>
      <c r="D38" s="183"/>
      <c r="E38" s="183"/>
      <c r="F38" s="183"/>
      <c r="G38" s="183"/>
      <c r="H38" s="183"/>
      <c r="I38" s="183"/>
    </row>
  </sheetData>
  <mergeCells count="2">
    <mergeCell ref="A1:I4"/>
    <mergeCell ref="A26:I38"/>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D A A B Q S w M E F A A C A A g A j x S 8 W K 5 + x v y k A A A A 9 g A A A B I A H A B D b 2 5 m a W c v U G F j a 2 F n Z S 5 4 b W w g o h g A K K A U A A A A A A A A A A A A A A A A A A A A A A A A A A A A h Y 9 B C s I w F E S v U r J v k k Y E L b 8 p 4 t a C I I j b k M Y 2 2 K a S p K Z 3 c + G R v I I V r b p z O W / e Y u Z + v U E + t E 1 0 U d b p z m Q o w R R F y s i u 1 K b K U O + P 8 Q L l H L Z C n k S l o l E 2 L h 1 c m a H a + 3 N K S A g B h x n u b E U Y p Q k 5 F J u d r F U r 0 E f W / + V Y G + e F k Q p x 2 L / G c I Y T t s R s z j A F M k E o t P k K b N z 7 b H 8 g r P v G 9 1 b x o 4 2 L F Z A p A n l / 4 A 9 Q S w M E F A A C A A g A j x S 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8 U v F i L Y v o d 9 w A A A K A D A A A T A B w A R m 9 y b X V s Y X M v U 2 V j d G l v b j E u b S C i G A A o o B Q A A A A A A A A A A A A A A A A A A A A A A A A A A A D t k E 1 L x E A M h u + F / o c w e 2 l h K N u K H p S e W j 0 K 0 n q y H m b b u D s w z e h k u r q 7 7 H 9 3 p I g K I n j f X J K 8 C f l 4 G H u v L U E z + / w q j u K I N 8 r h A M M e S j D o 4 w i C N X Z y P Q a l 4 m 1 W 2 3 4 a k X x y o w 1 m l S U f E k 5 E d d n d M z r u + G V S p q v t K x m r B u 6 G f d b z V q T y o U a j R + 3 R l U I K C Z U 1 0 0 h c F h K u q b e D p n V 5 c b 5 c 5 h L u J u u x 8 T u D 5 V e Y 3 V r C x 1 T O R y 1 E t V G 0 R m h 3 z y j C c a 1 a h Z 7 W K e I n 6 8 Z 5 + k e R k / k B e T i I W c 3 D d h 8 q 4 P H N H y V 8 6 s U P / Z j G k a b f t n 1 H t R A B V l K k 4 k T s X 8 T O T s T + J v Y O U E s B A i 0 A F A A C A A g A j x S 8 W K 5 + x v y k A A A A 9 g A A A B I A A A A A A A A A A A A A A A A A A A A A A E N v b m Z p Z y 9 Q Y W N r Y W d l L n h t b F B L A Q I t A B Q A A g A I A I 8 U v F g P y u m r p A A A A O k A A A A T A A A A A A A A A A A A A A A A A P A A A A B b Q 2 9 u d G V u d F 9 U e X B l c 1 0 u e G 1 s U E s B A i 0 A F A A C A A g A j x S 8 W I t i + h 3 3 A A A A o A M A A B M A A A A A A A A A A A A A A A A A 4 Q E A A E Z v c m 1 1 b G F z L 1 N l Y 3 R p b 2 4 x L m 1 Q S w U G A A A A A A M A A w D C A A A A J 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x c A A A A A A A D l 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6 P C 9 J d G V t U G F 0 a D 4 8 L 0 l 0 Z W 1 M b 2 N h d G l v b j 4 8 U 3 R h Y m x l R W 5 0 c m l l c z 4 8 R W 5 0 c n k g V H l w Z T 0 i S X N Q c m l 2 Y X R l I i B W Y W x 1 Z T 0 i b D A i I C 8 + P E V u d H J 5 I F R 5 c G U 9 I l F 1 Z X J 5 S U Q i I F Z h b H V l P S J z O T I w N W J h M T E t N j R k Y S 0 0 N j E 1 L W F j Z j Y t O D E y M T J l Y W Q x N W Y 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k e i 9 B d X R v U m V t b 3 Z l Z E N v b H V t b n M x L n t D b 2 x 1 b W 4 x L D B 9 J n F 1 b 3 Q 7 L C Z x d W 9 0 O 1 N l Y 3 R p b 2 4 x L 2 R 6 L 0 F 1 d G 9 S Z W 1 v d m V k Q 2 9 s d W 1 u c z E u e 0 N v b H V t b j I s M X 0 m c X V v d D t d L C Z x d W 9 0 O 0 N v b H V t b k N v d W 5 0 J n F 1 b 3 Q 7 O j I s J n F 1 b 3 Q 7 S 2 V 5 Q 2 9 s d W 1 u T m F t Z X M m c X V v d D s 6 W 1 0 s J n F 1 b 3 Q 7 Q 2 9 s d W 1 u S W R l b n R p d G l l c y Z x d W 9 0 O z p b J n F 1 b 3 Q 7 U 2 V j d G l v b j E v Z H o v Q X V 0 b 1 J l b W 9 2 Z W R D b 2 x 1 b W 5 z M S 5 7 Q 2 9 s d W 1 u M S w w f S Z x d W 9 0 O y w m c X V v d D t T Z W N 0 a W 9 u M S 9 k e i 9 B d X R v U m V t b 3 Z l Z E N v b H V t b n M x L n t D b 2 x 1 b W 4 y L D F 9 J n F 1 b 3 Q 7 X S w m c X V v d D t S Z W x h d G l v b n N o a X B J b m Z v J n F 1 b 3 Q 7 O l t d f S I g L z 4 8 R W 5 0 c n k g V H l w Z T 0 i R m l s b F N 0 Y X R 1 c y I g V m F s d W U 9 I n N D b 2 1 w b G V 0 Z S I g L z 4 8 R W 5 0 c n k g V H l w Z T 0 i R m l s b E N v b H V t b k 5 h b W V z I i B W Y W x 1 Z T 0 i c 1 s m c X V v d D t D b 2 x 1 b W 4 x J n F 1 b 3 Q 7 L C Z x d W 9 0 O 0 N v b H V t b j I m c X V v d D t d I i A v P j x F b n R y e S B U e X B l P S J G a W x s Q 2 9 s d W 1 u V H l w Z X M i I F Z h b H V l P S J z Q m d Z P S I g L z 4 8 R W 5 0 c n k g V H l w Z T 0 i R m l s b E x h c 3 R V c G R h d G V k I i B W Y W x 1 Z T 0 i Z D I w M j Q t M D U t M j h U M D A 6 M z g 6 M D A u N T g 2 M z M 3 N F o i I C 8 + P E V u d H J 5 I F R 5 c G U 9 I k Z p b G x F c n J v c k N v d W 5 0 I i B W Y W x 1 Z T 0 i b D A i I C 8 + P E V u d H J 5 I F R 5 c G U 9 I k Z p b G x F c n J v c k N v Z G U i I F Z h b H V l P S J z V W 5 r b m 9 3 b i I g L z 4 8 R W 5 0 c n k g V H l w Z T 0 i R m l s b E N v d W 5 0 I i B W Y W x 1 Z T 0 i b D U y I i A v P j x F b n R y e S B U e X B l P S J B Z G R l Z F R v R G F 0 Y U 1 v Z G V s I i B W Y W x 1 Z T 0 i b D A i I C 8 + P C 9 T d G F i b G V F b n R y a W V z P j w v S X R l b T 4 8 S X R l b T 4 8 S X R l b U x v Y 2 F 0 a W 9 u P j x J d G V t V H l w Z T 5 G b 3 J t d W x h P C 9 J d G V t V H l w Z T 4 8 S X R l b V B h d G g + U 2 V j d G l v b j E v Z H o v U 2 9 1 c m N l P C 9 J d G V t U G F 0 a D 4 8 L 0 l 0 Z W 1 M b 2 N h d G l v b j 4 8 U 3 R h Y m x l R W 5 0 c m l l c y A v P j w v S X R l b T 4 8 S X R l b T 4 8 S X R l b U x v Y 2 F 0 a W 9 u P j x J d G V t V H l w Z T 5 G b 3 J t d W x h P C 9 J d G V t V H l w Z T 4 8 S X R l b V B h d G g + U 2 V j d G l v b j E v Z H o v Q 2 h h b m d l J T I w V H l w Z T w v S X R l b V B h d G g + P C 9 J d G V t T G 9 j Y X R p b 2 4 + P F N 0 Y W J s Z U V u d H J p Z X M g L z 4 8 L 0 l 0 Z W 0 + P E l 0 Z W 0 + P E l 0 Z W 1 M b 2 N h d G l v b j 4 8 S X R l b V R 5 c G U + R m 9 y b X V s Y T w v S X R l b V R 5 c G U + P E l 0 Z W 1 Q Y X R o P l N l Y 3 R p b 2 4 x L 2 R 6 J T I w K D I p P C 9 J d G V t U G F 0 a D 4 8 L 0 l 0 Z W 1 M b 2 N h d G l v b j 4 8 U 3 R h Y m x l R W 5 0 c m l l c z 4 8 R W 5 0 c n k g V H l w Z T 0 i S X N Q c m l 2 Y X R l I i B W Y W x 1 Z T 0 i b D A i I C 8 + P E V u d H J 5 I F R 5 c G U 9 I l F 1 Z X J 5 S U Q i I F Z h b H V l P S J z M T c z Z T A z O T A t Y z d i N y 0 0 Z j k 3 L T g 5 Z T I t M m I 1 M D g 2 M T I 2 M j I 3 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k e i 9 B d X R v U m V t b 3 Z l Z E N v b H V t b n M x L n t D b 2 x 1 b W 4 x L D B 9 J n F 1 b 3 Q 7 L C Z x d W 9 0 O 1 N l Y 3 R p b 2 4 x L 2 R 6 L 0 F 1 d G 9 S Z W 1 v d m V k Q 2 9 s d W 1 u c z E u e 0 N v b H V t b j I s M X 0 m c X V v d D t d L C Z x d W 9 0 O 0 N v b H V t b k N v d W 5 0 J n F 1 b 3 Q 7 O j I s J n F 1 b 3 Q 7 S 2 V 5 Q 2 9 s d W 1 u T m F t Z X M m c X V v d D s 6 W 1 0 s J n F 1 b 3 Q 7 Q 2 9 s d W 1 u S W R l b n R p d G l l c y Z x d W 9 0 O z p b J n F 1 b 3 Q 7 U 2 V j d G l v b j E v Z H o v Q X V 0 b 1 J l b W 9 2 Z W R D b 2 x 1 b W 5 z M S 5 7 Q 2 9 s d W 1 u M S w w f S Z x d W 9 0 O y w m c X V v d D t T Z W N 0 a W 9 u M S 9 k e i 9 B d X R v U m V t b 3 Z l Z E N v b H V t b n M x L n t D b 2 x 1 b W 4 y L D F 9 J n F 1 b 3 Q 7 X S w m c X V v d D t S Z W x h d G l v b n N o a X B J b m Z v J n F 1 b 3 Q 7 O l t d f S I g L z 4 8 R W 5 0 c n k g V H l w Z T 0 i R m l s b E N v d W 5 0 I i B W Y W x 1 Z T 0 i b D U y I i A v P j x F b n R y e S B U e X B l P S J G a W x s U 3 R h d H V z I i B W Y W x 1 Z T 0 i c 0 N v b X B s Z X R l I i A v P j x F b n R y e S B U e X B l P S J G a W x s Q 2 9 s d W 1 u T m F t Z X M i I F Z h b H V l P S J z W y Z x d W 9 0 O 0 N v b H V t b j E m c X V v d D s s J n F 1 b 3 Q 7 Q 2 9 s d W 1 u M i Z x d W 9 0 O 1 0 i I C 8 + P E V u d H J 5 I F R 5 c G U 9 I k Z p b G x D b 2 x 1 b W 5 U e X B l c y I g V m F s d W U 9 I n N C Z 1 k 9 I i A v P j x F b n R y e S B U e X B l P S J G a W x s T G F z d F V w Z G F 0 Z W Q i I F Z h b H V l P S J k M j A y N C 0 w N S 0 y O F Q w M D o z O D o w M C 4 1 O D Y z M z c 0 W i I g L z 4 8 R W 5 0 c n k g V H l w Z T 0 i R m l s b E V y c m 9 y Q 2 9 1 b n Q i I F Z h b H V l P S J s M C I g L z 4 8 R W 5 0 c n k g V H l w Z T 0 i R m l s b E V y c m 9 y Q 2 9 k Z S I g V m F s d W U 9 I n N V b m t u b 3 d u I i A v P j x F b n R y e S B U e X B l P S J B Z G R l Z F R v R G F 0 Y U 1 v Z G V s I i B W Y W x 1 Z T 0 i b D A i I C 8 + P E V u d H J 5 I F R 5 c G U 9 I k x v Y W R l Z F R v Q W 5 h b H l z a X N T Z X J 2 a W N l c y I g V m F s d W U 9 I m w w I i A v P j w v U 3 R h Y m x l R W 5 0 c m l l c z 4 8 L 0 l 0 Z W 0 + P E l 0 Z W 0 + P E l 0 Z W 1 M b 2 N h d G l v b j 4 8 S X R l b V R 5 c G U + R m 9 y b X V s Y T w v S X R l b V R 5 c G U + P E l 0 Z W 1 Q Y X R o P l N l Y 3 R p b 2 4 x L 2 R 6 J T I w K D I p L 1 N v d X J j Z T w v S X R l b V B h d G g + P C 9 J d G V t T G 9 j Y X R p b 2 4 + P F N 0 Y W J s Z U V u d H J p Z X M g L z 4 8 L 0 l 0 Z W 0 + P E l 0 Z W 0 + P E l 0 Z W 1 M b 2 N h d G l v b j 4 8 S X R l b V R 5 c G U + R m 9 y b X V s Y T w v S X R l b V R 5 c G U + P E l 0 Z W 1 Q Y X R o P l N l Y 3 R p b 2 4 x L 2 R 6 J T I w K D I p L 0 N o Y W 5 n Z S U y M F R 5 c G U 8 L 0 l 0 Z W 1 Q Y X R o P j w v S X R l b U x v Y 2 F 0 a W 9 u P j x T d G F i b G V F b n R y a W V z I C 8 + P C 9 J d G V t P j x J d G V t P j x J d G V t T G 9 j Y X R p b 2 4 + P E l 0 Z W 1 U e X B l P k Z v c m 1 1 b G E 8 L 0 l 0 Z W 1 U e X B l P j x J d G V t U G F 0 a D 5 T Z W N 0 a W 9 u M S 9 k e i U y M C g z K T w v S X R l b V B h d G g + P C 9 J d G V t T G 9 j Y X R p b 2 4 + P F N 0 Y W J s Z U V u d H J p Z X M + P E V u d H J 5 I F R 5 c G U 9 I k l z U H J p d m F 0 Z S I g V m F s d W U 9 I m w w I i A v P j x F b n R y e S B U e X B l P S J R d W V y e U l E I i B W Y W x 1 Z T 0 i c z R i Z T U y Y z M 4 L T c 3 M W M t N G Y 3 Y y 1 h M T Y x L W Q 4 M T g 2 M j F j O D V j 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U Y X J n Z X Q i I F Z h b H V l P S J z Z H p f O T E w 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R 6 L 0 F 1 d G 9 S Z W 1 v d m V k Q 2 9 s d W 1 u c z E u e 0 N v b H V t b j E s M H 0 m c X V v d D s s J n F 1 b 3 Q 7 U 2 V j d G l v b j E v Z H o v Q X V 0 b 1 J l b W 9 2 Z W R D b 2 x 1 b W 5 z M S 5 7 Q 2 9 s d W 1 u M i w x f S Z x d W 9 0 O 1 0 s J n F 1 b 3 Q 7 Q 2 9 s d W 1 u Q 2 9 1 b n Q m c X V v d D s 6 M i w m c X V v d D t L Z X l D b 2 x 1 b W 5 O Y W 1 l c y Z x d W 9 0 O z p b X S w m c X V v d D t D b 2 x 1 b W 5 J Z G V u d G l 0 a W V z J n F 1 b 3 Q 7 O l s m c X V v d D t T Z W N 0 a W 9 u M S 9 k e i 9 B d X R v U m V t b 3 Z l Z E N v b H V t b n M x L n t D b 2 x 1 b W 4 x L D B 9 J n F 1 b 3 Q 7 L C Z x d W 9 0 O 1 N l Y 3 R p b 2 4 x L 2 R 6 L 0 F 1 d G 9 S Z W 1 v d m V k Q 2 9 s d W 1 u c z E u e 0 N v b H V t b j I s M X 0 m c X V v d D t d L C Z x d W 9 0 O 1 J l b G F 0 a W 9 u c 2 h p c E l u Z m 8 m c X V v d D s 6 W 1 1 9 I i A v P j x F b n R y e S B U e X B l P S J G a W x s R X J y b 3 J D b 2 R l I i B W Y W x 1 Z T 0 i c 1 V u a 2 5 v d 2 4 i I C 8 + P E V u d H J 5 I F R 5 c G U 9 I k Z p b G x D b 3 V u d C I g V m F s d W U 9 I m w 1 M i I g L z 4 8 R W 5 0 c n k g V H l w Z T 0 i R m l s b F N 0 Y X R 1 c y I g V m F s d W U 9 I n N D b 2 1 w b G V 0 Z S I g L z 4 8 R W 5 0 c n k g V H l w Z T 0 i R m l s b E N v b H V t b k 5 h b W V z I i B W Y W x 1 Z T 0 i c 1 s m c X V v d D t D b 2 x 1 b W 4 x J n F 1 b 3 Q 7 L C Z x d W 9 0 O 0 N v b H V t b j I m c X V v d D t d I i A v P j x F b n R y e S B U e X B l P S J G a W x s Q 2 9 s d W 1 u V H l w Z X M i I F Z h b H V l P S J z Q m d Z P S I g L z 4 8 R W 5 0 c n k g V H l w Z T 0 i R m l s b E x h c 3 R V c G R h d G V k I i B W Y W x 1 Z T 0 i Z D I w M j Q t M D U t M j h U M D A 6 M z g 6 M D A u N T g 2 M z M 3 N F o i I C 8 + P E V u d H J 5 I F R 5 c G U 9 I k Z p b G x F c n J v c k N v d W 5 0 I i B W Y W x 1 Z T 0 i b D A i I C 8 + P E V u d H J 5 I F R 5 c G U 9 I k F k Z G V k V G 9 E Y X R h T W 9 k Z W w i I F Z h b H V l P S J s M C I g L z 4 8 R W 5 0 c n k g V H l w Z T 0 i T G 9 h Z G V k V G 9 B b m F s e X N p c 1 N l c n Z p Y 2 V z I i B W Y W x 1 Z T 0 i b D A i I C 8 + P C 9 T d G F i b G V F b n R y a W V z P j w v S X R l b T 4 8 S X R l b T 4 8 S X R l b U x v Y 2 F 0 a W 9 u P j x J d G V t V H l w Z T 5 G b 3 J t d W x h P C 9 J d G V t V H l w Z T 4 8 S X R l b V B h d G g + U 2 V j d G l v b j E v Z H o l M j A o M y k v U 2 9 1 c m N l P C 9 J d G V t U G F 0 a D 4 8 L 0 l 0 Z W 1 M b 2 N h d G l v b j 4 8 U 3 R h Y m x l R W 5 0 c m l l c y A v P j w v S X R l b T 4 8 S X R l b T 4 8 S X R l b U x v Y 2 F 0 a W 9 u P j x J d G V t V H l w Z T 5 G b 3 J t d W x h P C 9 J d G V t V H l w Z T 4 8 S X R l b V B h d G g + U 2 V j d G l v b j E v Z H o l M j A o M y k v Q 2 h h b m d l J T I w V H l w Z T w v S X R l b V B h d G g + P C 9 J d G V t T G 9 j Y X R p b 2 4 + P F N 0 Y W J s Z U V u d H J p Z X M g L z 4 8 L 0 l 0 Z W 0 + P C 9 J d G V t c z 4 8 L 0 x v Y 2 F s U G F j a 2 F n Z U 1 l d G F k Y X R h R m l s Z T 4 W A A A A U E s F B g A A A A A A A A A A A A A A A A A A A A A A A C Y B A A A B A A A A 0 I y d 3 w E V 0 R G M e g D A T 8 K X 6 w E A A A A O w v U K E 1 D 2 T r d y Z 5 K s r 5 1 F A A A A A A I A A A A A A B B m A A A A A Q A A I A A A A A n I / J x V H m V Y R P f h j L p 5 3 Q j r M O E c w H z 8 C o P U 6 M c 5 y R L B A A A A A A 6 A A A A A A g A A I A A A A L E D 9 X a j X t e n D Q r q P p q W o z K 7 N C q + a j I V v F H r E r N j U j s U U A A A A G i 5 c s 7 A Q L l q J B h G H I 2 E p / B W s e D S 2 d N e p O E b v f Q c K x s + m G L N O 5 j L V h S Q s 3 h n 6 r 3 J v E 5 e p u 9 Y i D 8 S O Q d D / l m F s z i l u S 7 O D i M R X 1 Z M 3 Z X s U / H B Q A A A A D 4 0 F b i I x D 8 Q c q D p n q r l b 4 3 O z 7 O A j P V z b A w c C F T + x z D m E s 3 y f I I g g E s 6 n x 5 J + p K Z z 0 k f I X C U 0 / 7 k B R t V w o G z K d I = < / D a t a M a s h u p > 
</file>

<file path=customXml/itemProps1.xml><?xml version="1.0" encoding="utf-8"?>
<ds:datastoreItem xmlns:ds="http://schemas.openxmlformats.org/officeDocument/2006/customXml" ds:itemID="{00F06677-0485-4E9F-8C25-CD6329B412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Généralités</vt:lpstr>
      <vt:lpstr>taux d'acces brute</vt:lpstr>
      <vt:lpstr>répartition régional</vt:lpstr>
      <vt:lpstr>Taux de redoublement (%)</vt:lpstr>
      <vt:lpstr>Taux net de scolarisation</vt:lpstr>
      <vt:lpstr>taux de scolarisation par age s</vt:lpstr>
      <vt:lpstr>TAUX MOYEN D'ABANDON PAR CYCLE</vt:lpstr>
      <vt:lpstr>taux des reussite au bac par se</vt:lpstr>
      <vt:lpstr>TAUX D'ALPHABETISATION</vt:lpstr>
      <vt:lpstr>2030</vt:lpstr>
      <vt:lpstr>2040</vt:lpstr>
      <vt:lpstr>2050</vt:lpstr>
      <vt:lpstr>2063</vt:lpstr>
      <vt:lpstr>'taux d''acces brute'!Print_Area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hachem squalli</dc:creator>
  <cp:lastModifiedBy>hachem squalli</cp:lastModifiedBy>
  <cp:lastPrinted>2024-03-05T02:33:47Z</cp:lastPrinted>
  <dcterms:created xsi:type="dcterms:W3CDTF">2024-02-29T18:49:36Z</dcterms:created>
  <dcterms:modified xsi:type="dcterms:W3CDTF">2024-05-30T13:17:31Z</dcterms:modified>
</cp:coreProperties>
</file>