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<sst xmlns="http://schemas.openxmlformats.org/spreadsheetml/2006/main" count="90" uniqueCount="66">
  <si>
    <t>TOTAL ESTIMATE</t>
  </si>
  <si>
    <t>FINAL ASSEMBLY</t>
  </si>
  <si>
    <t>Part name</t>
  </si>
  <si>
    <t>MPN</t>
  </si>
  <si>
    <t>qty</t>
  </si>
  <si>
    <t>unit price</t>
  </si>
  <si>
    <t>total price</t>
  </si>
  <si>
    <t>link</t>
  </si>
  <si>
    <t>notes</t>
  </si>
  <si>
    <t>needed for PCB design?</t>
  </si>
  <si>
    <t>8520 Drone frame</t>
  </si>
  <si>
    <t>https://www.amazon.com/usmile-Lightweight-Brushed-Quadcopter-Support/dp/B01MU440T0/ref=pd_bxgy_sccl_1/135-3391526-2731713?pd_rd_w=N2FLW&amp;content-id=amzn1.sym.26a5c67f-1a30-486b-bb90-b523ad38d5a0&amp;pf_rd_p=26a5c67f-1a30-486b-bb90-b523ad38d5a0&amp;pf_rd_r=GFWHGH9BP98SV2QVB1AB&amp;pd_rd_wg=mC5vg&amp;pd_rd_r=75d05d48-fd59-4af2-98eb-a125286e0072&amp;pd_rd_i=B01MU440T0&amp;psc=1</t>
  </si>
  <si>
    <t>Usmile® Super Lightweight 100mm Micro Brushed Carbon Fiber Quadcopter Frame for Mini Micro FPV Racing Support for 820 8.5 * 20mm Motor</t>
  </si>
  <si>
    <t>N</t>
  </si>
  <si>
    <t>Raspberry Pi Pico W</t>
  </si>
  <si>
    <t>https://www.adafruit.com/product/5544</t>
  </si>
  <si>
    <t>Raspberry Pi Pico WH - Pico Wireless with Headers Soldered</t>
  </si>
  <si>
    <t>MPU6050</t>
  </si>
  <si>
    <t>https://www.amazon.com/HiLetgo-MPU-6050-Accelerometer-Gyroscope-Converter/dp/B00LP25V1A/ref=sr_1_3?crid=3W3FZ34MDZZQV&amp;keywords=mpu6050&amp;qid=1691792879&amp;sprefix=mpu60%2Caps%2C351&amp;sr=8-3&amp;th=1</t>
  </si>
  <si>
    <t>HiLetgo 3pcs GY-521 MPU-6050 MPU6050 3 Axis Accelerometer Gyroscope Module 6 DOF 6-axis Accelerometer Gyroscope Sensor Module 16 Bit AD Converter Data Output IIC I2C for Arduino - Comes in packs of 3</t>
  </si>
  <si>
    <t>1S 360mAh Lipo Battery</t>
  </si>
  <si>
    <t>https://www.amazon.com/GAONENG-300mAh-Battery-Powerwhoop-Connector/dp/B07L9RQNC3/ref=sr_1_2?crid=3FOHOL45B1OJ&amp;keywords=1s+360mAh+lipo&amp;qid=1691793062&amp;sprefix=1s+360mah+lipo%2Caps%2C194&amp;sr=8-2</t>
  </si>
  <si>
    <t xml:space="preserve">Gaoneng 6pcs 380mAh HV 1S Lipo Battery FPV Battery 60C/120C 3.8V with PH 2.0 Powerwhoop Connector for UZ65 US65 Tiny Whoop Drone Blade Inductrix - comes in packs of </t>
  </si>
  <si>
    <t>8520 Coreless Motor (OPTION 1)</t>
  </si>
  <si>
    <t>https://www.amazon.com/8-5x20mm-15000KV-Coreless-JST-1-25-Connector/dp/B07CFQMF1M/ref=sr_1_26?crid=2K960G16YJV6T&amp;keywords=8520+motors+3.7v+0.1A&amp;qid=1691791397&amp;sprefix=8520+motors+3.7v+0.1a%2Caps%2C169&amp;sr=8-26#customerReviews</t>
  </si>
  <si>
    <t>8pcs 8520 Motor 8.5x20mm 15000KV Brushed Motors 4CW 4CCW Coreless Motor with JST-1.25 Connector for D JI Ryze Tello 720P Camera WiFi FPV RC Quadcopter M80S E013 Plus Tiny 8X Frame Kit etc - comes in packs of 8 - takes 3.2V</t>
  </si>
  <si>
    <t>8520 Coreless Motor (OPTION 2)</t>
  </si>
  <si>
    <t>https://www.amazon.com/USAQ-Coreless-Brushed-8-5x20mm-Propeller/dp/B06Y11C2HL/ref=pd_bxgy_img_sccl_1/135-3391526-2731713?pd_rd_w=PgQRU&amp;content-id=amzn1.sym.26a5c67f-1a30-486b-bb90-b523ad38d5a0&amp;pf_rd_p=26a5c67f-1a30-486b-bb90-b523ad38d5a0&amp;pf_rd_r=2VD6C89ZQ57N22EY6GN8&amp;pd_rd_wg=CdHh0&amp;pd_rd_r=ccf702b0-d7e7-445f-b3bf-7f5042201f5e&amp;pd_rd_i=B06Y11C2HL&amp;psc=1</t>
  </si>
  <si>
    <t>Set of 4 USAQ 8520 Coreless Brushed Motor 8.5x20mm 53,000rpm 65mm Propeller Set -  (Operating Voltage: 3.7-4.2V, Operating Current: 0.08A-0.1A, Speed: 55,000RPM)</t>
  </si>
  <si>
    <t>55mm Propeller (included with motors but I recommend buying extra)</t>
  </si>
  <si>
    <t>https://www.amazon.com/USAQ-Pairs-KingKong-Propellers-Coreless/dp/B077WS9DY7/ref=pd_bxgy_img_sccl_2/135-3391526-2731713?pd_rd_w=PgQRU&amp;content-id=amzn1.sym.26a5c67f-1a30-486b-bb90-b523ad38d5a0&amp;pf_rd_p=26a5c67f-1a30-486b-bb90-b523ad38d5a0&amp;pf_rd_r=2VD6C89ZQ57N22EY6GN8&amp;pd_rd_wg=CdHh0&amp;pd_rd_r=ccf702b0-d7e7-445f-b3bf-7f5042201f5e&amp;pd_rd_i=B077WS9DY7&amp;psc=1</t>
  </si>
  <si>
    <t>USAQ 10 Pairs Kingkong 65mm Propellers for 716 720 8520 Coreless Motor Micro FPV Drone</t>
  </si>
  <si>
    <t>BMP 280 (Not used yet but will be used in future)</t>
  </si>
  <si>
    <t>1S Lipo charger (OPTIONAL)</t>
  </si>
  <si>
    <t>FOR BUILDING PCB BOARD</t>
  </si>
  <si>
    <t>si2302 N channel Mosfet</t>
  </si>
  <si>
    <t>SI2302</t>
  </si>
  <si>
    <t>https://www.lcsc.com/product-detail/MOSFETs_BORN-SI2302_C344009.html</t>
  </si>
  <si>
    <t>Y</t>
  </si>
  <si>
    <t>1N4148WDiode</t>
  </si>
  <si>
    <t>1N4148W</t>
  </si>
  <si>
    <t>https://www.lcsc.com/product-detail/Switching-Diode_TWGMC-1N4148W_C727110.html</t>
  </si>
  <si>
    <t>1N4148</t>
  </si>
  <si>
    <t>300 ohm resistor</t>
  </si>
  <si>
    <t>0603WAF3000T5E</t>
  </si>
  <si>
    <t>https://www.lcsc.com/product-detail/Chip-span-style-background-color-ff0-Resistor-span-Surface-Mount_UNI-ROYAL-Uniroyal-Elec-0603WAF3000T5E_C23025.html</t>
  </si>
  <si>
    <t>10k ohm resistor</t>
  </si>
  <si>
    <t>0603WAF1002T5E</t>
  </si>
  <si>
    <t>https://www.lcsc.com/product-detail/Chip-span-style-background-color-ff0-Resistor-span-Surface-Mount_UNI-ROYAL-Uniroyal-Elec-0603WAF1002T5E_C25804.html</t>
  </si>
  <si>
    <t>1k ohm resistor</t>
  </si>
  <si>
    <t>0603WAF1001T5E</t>
  </si>
  <si>
    <t>https://www.lcsc.com/product-detail/Chip-span-style-background-color-ff0-Resistor-span-Surface-Mount_UNI-ROYAL-Uniroyal-Elec-0603WAF1001T5E_C21190.html</t>
  </si>
  <si>
    <t>Male Pin headers</t>
  </si>
  <si>
    <t>PZ254V-11-03P</t>
  </si>
  <si>
    <t>https://www.lcsc.com/product-detail/Pin-span-style-background-color-ff0-Headers-span_XFCN-PZ254V-11-03P_C2937625.html</t>
  </si>
  <si>
    <t>min qty 50</t>
  </si>
  <si>
    <t>Female Pin headers</t>
  </si>
  <si>
    <t>C2718488</t>
  </si>
  <si>
    <t>https://www.lcsc.com/product-detail/span-style-background-color-ff0-Female-span-Headers_BOOMELE-Boom-Precision-Elec-C2718488_C2718488.html</t>
  </si>
  <si>
    <t>min qty 10</t>
  </si>
  <si>
    <t>XH male connector</t>
  </si>
  <si>
    <t>B2B-XH-A(LF)(SN)</t>
  </si>
  <si>
    <t>https://www.lcsc.com/product-detail/Wire-To-Board-Wire-To-Wire-Connector_span-style-background-color-ff0-JST-span-Sales-America-B2B-XH-A-LF-SN_C158012.html</t>
  </si>
  <si>
    <t>Push Button</t>
  </si>
  <si>
    <t>GT-TC060A-H025-L1</t>
  </si>
  <si>
    <t>https://www.lcsc.com/product-detail/Tactile-Switches_G-span-style-background-color-ff0-Switch-span-GT-TC060A-H025-L1_C5117870.html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</si>
</sst>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Font="1" applyNumberForma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6" fontId="1" numFmtId="164" xfId="0" applyAlignment="1" applyFont="1" applyNumberFormat="1">
      <alignment readingOrder="0"/>
    </xf>
    <xf borderId="0" fillId="5" fontId="3" numFmtId="0" xfId="0" applyAlignment="1" applyFont="1">
      <alignment readingOrder="0" shrinkToFit="0" wrapText="0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 shrinkToFit="0" wrapText="0"/>
    </xf>
    <xf borderId="0" fillId="5" fontId="1" numFmtId="164" xfId="0" applyFont="1" applyNumberFormat="1"/>
    <xf borderId="0" fillId="5" fontId="1" numFmtId="0" xfId="0" applyAlignment="1" applyFont="1">
      <alignment shrinkToFit="0" wrapText="0"/>
    </xf>
    <xf borderId="0" fillId="6" fontId="1" numFmtId="0" xfId="0" applyFont="1"/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6" fontId="5" numFmtId="0" xfId="0" applyAlignment="1" applyFont="1">
      <alignment readingOrder="0"/>
    </xf>
    <xf borderId="0" fillId="5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csc.com/product-detail/Chip-span-style-background-color-ff0-Resistor-span-Surface-Mount_UNI-ROYAL-Uniroyal-Elec-0603WAF1002T5E_C25804.html" TargetMode="External"/><Relationship Id="rId10" Type="http://schemas.openxmlformats.org/officeDocument/2006/relationships/hyperlink" Target="https://www.lcsc.com/product-detail/Chip-span-style-background-color-ff0-Resistor-span-Surface-Mount_UNI-ROYAL-Uniroyal-Elec-0603WAF3000T5E_C23025.html" TargetMode="External"/><Relationship Id="rId13" Type="http://schemas.openxmlformats.org/officeDocument/2006/relationships/hyperlink" Target="https://www.lcsc.com/product-detail/Pin-span-style-background-color-ff0-Headers-span_XFCN-PZ254V-11-03P_C2937625.html" TargetMode="External"/><Relationship Id="rId12" Type="http://schemas.openxmlformats.org/officeDocument/2006/relationships/hyperlink" Target="https://www.lcsc.com/product-detail/Chip-span-style-background-color-ff0-Resistor-span-Surface-Mount_UNI-ROYAL-Uniroyal-Elec-0603WAF1001T5E_C21190.html" TargetMode="External"/><Relationship Id="rId1" Type="http://schemas.openxmlformats.org/officeDocument/2006/relationships/hyperlink" Target="https://www.amazon.com/usmile-Lightweight-Brushed-Quadcopter-Support/dp/B01MU440T0/ref=pd_bxgy_sccl_1/135-3391526-2731713?pd_rd_w=N2FLW&amp;content-id=amzn1.sym.26a5c67f-1a30-486b-bb90-b523ad38d5a0&amp;pf_rd_p=26a5c67f-1a30-486b-bb90-b523ad38d5a0&amp;pf_rd_r=GFWHGH9BP98SV2QVB1AB&amp;pd_rd_wg=mC5vg&amp;pd_rd_r=75d05d48-fd59-4af2-98eb-a125286e0072&amp;pd_rd_i=B01MU440T0&amp;psc=1" TargetMode="External"/><Relationship Id="rId2" Type="http://schemas.openxmlformats.org/officeDocument/2006/relationships/hyperlink" Target="https://www.adafruit.com/product/5544" TargetMode="External"/><Relationship Id="rId3" Type="http://schemas.openxmlformats.org/officeDocument/2006/relationships/hyperlink" Target="https://www.amazon.com/HiLetgo-MPU-6050-Accelerometer-Gyroscope-Converter/dp/B00LP25V1A/ref=sr_1_3?crid=3W3FZ34MDZZQV&amp;keywords=mpu6050&amp;qid=1691792879&amp;sprefix=mpu60%2Caps%2C351&amp;sr=8-3&amp;th=1" TargetMode="External"/><Relationship Id="rId4" Type="http://schemas.openxmlformats.org/officeDocument/2006/relationships/hyperlink" Target="https://www.amazon.com/GAONENG-300mAh-Battery-Powerwhoop-Connector/dp/B07L9RQNC3/ref=sr_1_2?crid=3FOHOL45B1OJ&amp;keywords=1s+360mAh+lipo&amp;qid=1691793062&amp;sprefix=1s+360mah+lipo%2Caps%2C194&amp;sr=8-2" TargetMode="External"/><Relationship Id="rId9" Type="http://schemas.openxmlformats.org/officeDocument/2006/relationships/hyperlink" Target="https://www.lcsc.com/product-detail/Switching-Diode_TWGMC-1N4148W_C727110.html" TargetMode="External"/><Relationship Id="rId15" Type="http://schemas.openxmlformats.org/officeDocument/2006/relationships/hyperlink" Target="https://www.lcsc.com/product-detail/Wire-To-Board-Wire-To-Wire-Connector_span-style-background-color-ff0-JST-span-Sales-America-B2B-XH-A-LF-SN_C158012.html" TargetMode="External"/><Relationship Id="rId14" Type="http://schemas.openxmlformats.org/officeDocument/2006/relationships/hyperlink" Target="https://www.lcsc.com/product-detail/span-style-background-color-ff0-Female-span-Headers_BOOMELE-Boom-Precision-Elec-C2718488_C2718488.html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lcsc.com/product-detail/Tactile-Switches_G-span-style-background-color-ff0-Switch-span-GT-TC060A-H025-L1_C5117870.html" TargetMode="External"/><Relationship Id="rId5" Type="http://schemas.openxmlformats.org/officeDocument/2006/relationships/hyperlink" Target="https://www.amazon.com/8-5x20mm-15000KV-Coreless-JST-1-25-Connector/dp/B07CFQMF1M/ref=sr_1_26?crid=2K960G16YJV6T&amp;keywords=8520+motors+3.7v+0.1A&amp;qid=1691791397&amp;sprefix=8520+motors+3.7v+0.1a%2Caps%2C169&amp;sr=8-26" TargetMode="External"/><Relationship Id="rId6" Type="http://schemas.openxmlformats.org/officeDocument/2006/relationships/hyperlink" Target="https://www.amazon.com/USAQ-Coreless-Brushed-8-5x20mm-Propeller/dp/B06Y11C2HL/ref=pd_bxgy_img_sccl_1/135-3391526-2731713?pd_rd_w=PgQRU&amp;content-id=amzn1.sym.26a5c67f-1a30-486b-bb90-b523ad38d5a0&amp;pf_rd_p=26a5c67f-1a30-486b-bb90-b523ad38d5a0&amp;pf_rd_r=2VD6C89ZQ57N22EY6GN8&amp;pd_rd_wg=CdHh0&amp;pd_rd_r=ccf702b0-d7e7-445f-b3bf-7f5042201f5e&amp;pd_rd_i=B06Y11C2HL&amp;psc=1" TargetMode="External"/><Relationship Id="rId7" Type="http://schemas.openxmlformats.org/officeDocument/2006/relationships/hyperlink" Target="https://www.amazon.com/USAQ-Pairs-KingKong-Propellers-Coreless/dp/B077WS9DY7/ref=pd_bxgy_img_sccl_2/135-3391526-2731713?pd_rd_w=PgQRU&amp;content-id=amzn1.sym.26a5c67f-1a30-486b-bb90-b523ad38d5a0&amp;pf_rd_p=26a5c67f-1a30-486b-bb90-b523ad38d5a0&amp;pf_rd_r=2VD6C89ZQ57N22EY6GN8&amp;pd_rd_wg=CdHh0&amp;pd_rd_r=ccf702b0-d7e7-445f-b3bf-7f5042201f5e&amp;pd_rd_i=B077WS9DY7&amp;psc=1" TargetMode="External"/><Relationship Id="rId8" Type="http://schemas.openxmlformats.org/officeDocument/2006/relationships/hyperlink" Target="https://www.lcsc.com/product-detail/MOSFETs_BORN-SI2302_C344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8.88"/>
    <col customWidth="1" min="4" max="4" width="14.88"/>
    <col customWidth="1" min="5" max="5" width="12.75"/>
    <col customWidth="1" min="6" max="6" width="58.0"/>
    <col customWidth="1" min="8" max="8" width="20.38"/>
  </cols>
  <sheetData>
    <row r="1">
      <c r="D1" s="1" t="s">
        <v>0</v>
      </c>
      <c r="E1" s="2">
        <f>SUM(E16:E24,E4:E12)</f>
        <v>59.3396</v>
      </c>
    </row>
    <row r="2" ht="46.5" customHeight="1">
      <c r="A2" s="3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 t="s">
        <v>10</v>
      </c>
      <c r="B4" s="6"/>
      <c r="C4" s="7">
        <v>1.0</v>
      </c>
      <c r="D4" s="8">
        <v>12.69</v>
      </c>
      <c r="E4" s="9">
        <f t="shared" ref="E4:E12" si="1">C4*D4</f>
        <v>12.69</v>
      </c>
      <c r="F4" s="10" t="s">
        <v>11</v>
      </c>
      <c r="G4" s="7" t="s">
        <v>12</v>
      </c>
      <c r="H4" s="11" t="s">
        <v>13</v>
      </c>
    </row>
    <row r="5">
      <c r="A5" s="5" t="s">
        <v>14</v>
      </c>
      <c r="B5" s="6">
        <v>5544.0</v>
      </c>
      <c r="C5" s="7">
        <v>1.0</v>
      </c>
      <c r="D5" s="8">
        <v>7.0</v>
      </c>
      <c r="E5" s="9">
        <f t="shared" si="1"/>
        <v>7</v>
      </c>
      <c r="F5" s="12" t="s">
        <v>15</v>
      </c>
      <c r="G5" s="7" t="s">
        <v>16</v>
      </c>
      <c r="H5" s="11" t="s">
        <v>13</v>
      </c>
    </row>
    <row r="6">
      <c r="A6" s="5" t="s">
        <v>17</v>
      </c>
      <c r="B6" s="6"/>
      <c r="C6" s="7">
        <v>1.0</v>
      </c>
      <c r="D6" s="8">
        <v>3.33</v>
      </c>
      <c r="E6" s="9">
        <f t="shared" si="1"/>
        <v>3.33</v>
      </c>
      <c r="F6" s="12" t="s">
        <v>18</v>
      </c>
      <c r="G6" s="7" t="s">
        <v>19</v>
      </c>
      <c r="H6" s="11" t="s">
        <v>13</v>
      </c>
    </row>
    <row r="7">
      <c r="A7" s="5" t="s">
        <v>20</v>
      </c>
      <c r="B7" s="6"/>
      <c r="C7" s="7">
        <v>1.0</v>
      </c>
      <c r="D7" s="8">
        <v>4.33</v>
      </c>
      <c r="E7" s="9">
        <f t="shared" si="1"/>
        <v>4.33</v>
      </c>
      <c r="F7" s="12" t="s">
        <v>21</v>
      </c>
      <c r="G7" s="7" t="s">
        <v>22</v>
      </c>
      <c r="H7" s="11" t="s">
        <v>13</v>
      </c>
    </row>
    <row r="8">
      <c r="A8" s="5" t="s">
        <v>23</v>
      </c>
      <c r="B8" s="6"/>
      <c r="C8" s="7">
        <v>4.0</v>
      </c>
      <c r="D8" s="8">
        <v>2.37</v>
      </c>
      <c r="E8" s="9">
        <f t="shared" si="1"/>
        <v>9.48</v>
      </c>
      <c r="F8" s="12" t="s">
        <v>24</v>
      </c>
      <c r="G8" s="7" t="s">
        <v>25</v>
      </c>
      <c r="H8" s="11" t="s">
        <v>13</v>
      </c>
    </row>
    <row r="9">
      <c r="A9" s="5" t="s">
        <v>26</v>
      </c>
      <c r="B9" s="6"/>
      <c r="C9" s="7">
        <v>4.0</v>
      </c>
      <c r="D9" s="8">
        <v>3.75</v>
      </c>
      <c r="E9" s="9">
        <f t="shared" si="1"/>
        <v>15</v>
      </c>
      <c r="F9" s="12" t="s">
        <v>27</v>
      </c>
      <c r="G9" s="7" t="s">
        <v>28</v>
      </c>
      <c r="H9" s="11" t="s">
        <v>13</v>
      </c>
    </row>
    <row r="10">
      <c r="A10" s="5" t="s">
        <v>29</v>
      </c>
      <c r="B10" s="6"/>
      <c r="C10" s="7">
        <v>4.0</v>
      </c>
      <c r="D10" s="8">
        <v>1.2</v>
      </c>
      <c r="E10" s="9">
        <f t="shared" si="1"/>
        <v>4.8</v>
      </c>
      <c r="F10" s="10" t="s">
        <v>30</v>
      </c>
      <c r="G10" s="7" t="s">
        <v>31</v>
      </c>
      <c r="H10" s="11" t="s">
        <v>13</v>
      </c>
    </row>
    <row r="11">
      <c r="A11" s="5" t="s">
        <v>32</v>
      </c>
      <c r="B11" s="6"/>
      <c r="C11" s="7">
        <v>1.0</v>
      </c>
      <c r="D11" s="13"/>
      <c r="E11" s="9">
        <f t="shared" si="1"/>
        <v>0</v>
      </c>
      <c r="F11" s="14"/>
      <c r="G11" s="15"/>
      <c r="H11" s="11" t="s">
        <v>13</v>
      </c>
    </row>
    <row r="12">
      <c r="A12" s="5" t="s">
        <v>33</v>
      </c>
      <c r="B12" s="6"/>
      <c r="C12" s="7">
        <v>1.0</v>
      </c>
      <c r="D12" s="13"/>
      <c r="E12" s="9">
        <f t="shared" si="1"/>
        <v>0</v>
      </c>
      <c r="F12" s="14"/>
      <c r="G12" s="15"/>
      <c r="H12" s="11" t="s">
        <v>13</v>
      </c>
    </row>
    <row r="14" ht="53.25" customHeight="1">
      <c r="A14" s="3" t="s">
        <v>34</v>
      </c>
    </row>
    <row r="15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</row>
    <row r="16">
      <c r="A16" s="5" t="s">
        <v>35</v>
      </c>
      <c r="B16" s="6" t="s">
        <v>36</v>
      </c>
      <c r="C16" s="7">
        <v>4.0</v>
      </c>
      <c r="D16" s="8">
        <v>0.0346</v>
      </c>
      <c r="E16" s="9">
        <f t="shared" ref="E16:E24" si="2">C16*D16</f>
        <v>0.1384</v>
      </c>
      <c r="F16" s="12" t="s">
        <v>37</v>
      </c>
      <c r="G16" s="16"/>
      <c r="H16" s="17" t="s">
        <v>38</v>
      </c>
    </row>
    <row r="17">
      <c r="A17" s="5" t="s">
        <v>39</v>
      </c>
      <c r="B17" s="18" t="s">
        <v>40</v>
      </c>
      <c r="C17" s="7">
        <v>5.0</v>
      </c>
      <c r="D17" s="8">
        <v>0.0066</v>
      </c>
      <c r="E17" s="9">
        <f t="shared" si="2"/>
        <v>0.033</v>
      </c>
      <c r="F17" s="12" t="s">
        <v>41</v>
      </c>
      <c r="G17" s="19" t="s">
        <v>42</v>
      </c>
      <c r="H17" s="20" t="s">
        <v>38</v>
      </c>
    </row>
    <row r="18">
      <c r="A18" s="5" t="s">
        <v>43</v>
      </c>
      <c r="B18" s="6" t="s">
        <v>44</v>
      </c>
      <c r="C18" s="7">
        <v>1.0</v>
      </c>
      <c r="D18" s="8">
        <v>0.0011</v>
      </c>
      <c r="E18" s="9">
        <f t="shared" si="2"/>
        <v>0.0011</v>
      </c>
      <c r="F18" s="12" t="s">
        <v>45</v>
      </c>
      <c r="G18" s="15"/>
      <c r="H18" s="11" t="s">
        <v>38</v>
      </c>
    </row>
    <row r="19">
      <c r="A19" s="5" t="s">
        <v>46</v>
      </c>
      <c r="B19" s="6" t="s">
        <v>47</v>
      </c>
      <c r="C19" s="7">
        <v>4.0</v>
      </c>
      <c r="D19" s="8">
        <v>9.0E-4</v>
      </c>
      <c r="E19" s="9">
        <f t="shared" si="2"/>
        <v>0.0036</v>
      </c>
      <c r="F19" s="10" t="s">
        <v>48</v>
      </c>
      <c r="G19" s="15"/>
      <c r="H19" s="11" t="s">
        <v>38</v>
      </c>
    </row>
    <row r="20">
      <c r="A20" s="5" t="s">
        <v>49</v>
      </c>
      <c r="B20" s="6" t="s">
        <v>50</v>
      </c>
      <c r="C20" s="7">
        <v>1.0</v>
      </c>
      <c r="D20" s="8">
        <v>6.0E-4</v>
      </c>
      <c r="E20" s="9">
        <f t="shared" si="2"/>
        <v>0.0006</v>
      </c>
      <c r="F20" s="10" t="s">
        <v>51</v>
      </c>
      <c r="G20" s="15"/>
      <c r="H20" s="11" t="s">
        <v>38</v>
      </c>
    </row>
    <row r="21">
      <c r="A21" s="5" t="s">
        <v>52</v>
      </c>
      <c r="B21" s="6" t="s">
        <v>53</v>
      </c>
      <c r="C21" s="7">
        <v>44.0</v>
      </c>
      <c r="D21" s="8">
        <v>0.0162</v>
      </c>
      <c r="E21" s="9">
        <f t="shared" si="2"/>
        <v>0.7128</v>
      </c>
      <c r="F21" s="12" t="s">
        <v>54</v>
      </c>
      <c r="G21" s="7" t="s">
        <v>55</v>
      </c>
      <c r="H21" s="11" t="s">
        <v>38</v>
      </c>
    </row>
    <row r="22">
      <c r="A22" s="5" t="s">
        <v>56</v>
      </c>
      <c r="B22" s="6" t="s">
        <v>57</v>
      </c>
      <c r="C22" s="7">
        <v>40.0</v>
      </c>
      <c r="D22" s="8">
        <v>0.043</v>
      </c>
      <c r="E22" s="9">
        <f t="shared" si="2"/>
        <v>1.72</v>
      </c>
      <c r="F22" s="12" t="s">
        <v>58</v>
      </c>
      <c r="G22" s="7" t="s">
        <v>59</v>
      </c>
      <c r="H22" s="11" t="s">
        <v>38</v>
      </c>
    </row>
    <row r="23">
      <c r="A23" s="5" t="s">
        <v>60</v>
      </c>
      <c r="B23" s="6" t="s">
        <v>61</v>
      </c>
      <c r="C23" s="7">
        <v>1.0</v>
      </c>
      <c r="D23" s="8">
        <v>0.0328</v>
      </c>
      <c r="E23" s="9">
        <f t="shared" si="2"/>
        <v>0.0328</v>
      </c>
      <c r="F23" s="12" t="s">
        <v>62</v>
      </c>
      <c r="G23" s="15"/>
      <c r="H23" s="11" t="s">
        <v>38</v>
      </c>
    </row>
    <row r="24">
      <c r="A24" s="5" t="s">
        <v>63</v>
      </c>
      <c r="B24" s="6" t="s">
        <v>64</v>
      </c>
      <c r="C24" s="7">
        <v>1.0</v>
      </c>
      <c r="D24" s="8">
        <v>0.0673</v>
      </c>
      <c r="E24" s="9">
        <f t="shared" si="2"/>
        <v>0.0673</v>
      </c>
      <c r="F24" s="12" t="s">
        <v>65</v>
      </c>
      <c r="G24" s="15"/>
      <c r="H24" s="11" t="s">
        <v>38</v>
      </c>
    </row>
  </sheetData>
  <hyperlinks>
    <hyperlink r:id="rId1" ref="F4"/>
    <hyperlink r:id="rId2" ref="F5"/>
    <hyperlink r:id="rId3" ref="F6"/>
    <hyperlink r:id="rId4" ref="F7"/>
    <hyperlink r:id="rId5" location="customerReviews" ref="F8"/>
    <hyperlink r:id="rId6" ref="F9"/>
    <hyperlink r:id="rId7" ref="F10"/>
    <hyperlink r:id="rId8" ref="F16"/>
    <hyperlink r:id="rId9" ref="F17"/>
    <hyperlink r:id="rId10" ref="F18"/>
    <hyperlink r:id="rId11" ref="F19"/>
    <hyperlink r:id="rId12" ref="F20"/>
    <hyperlink r:id="rId13" ref="F21"/>
    <hyperlink r:id="rId14" ref="F22"/>
    <hyperlink r:id="rId15" ref="F23"/>
    <hyperlink r:id="rId16" ref="F24"/>
  </hyperlinks>
  <drawing r:id="rId17"/>
</worksheet>
</file>