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isk D\SALES DINAR\PENAWARAN\2023\Penawaran Universitas di Bengkulu\"/>
    </mc:Choice>
  </mc:AlternateContent>
  <xr:revisionPtr revIDLastSave="0" documentId="13_ncr:1_{C4DB7E02-FD3E-4589-AD9A-1725BC47E2B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aboratorium Biomedik 2" sheetId="1" r:id="rId1"/>
    <sheet name="Laboratorium Biomedik 3" sheetId="13" r:id="rId2"/>
  </sheets>
  <definedNames>
    <definedName name="valuevx">42.314159</definedName>
    <definedName name="vertex42_copyright" hidden="1">"© 2010-2014 Vertex42 LLC"</definedName>
    <definedName name="vertex42_id" hidden="1">"quote-template.xlsx"</definedName>
    <definedName name="vertex42_title" hidden="1">"Price Quote Template"</definedName>
  </definedNames>
  <calcPr calcId="191029"/>
</workbook>
</file>

<file path=xl/calcChain.xml><?xml version="1.0" encoding="utf-8"?>
<calcChain xmlns="http://schemas.openxmlformats.org/spreadsheetml/2006/main">
  <c r="I14" i="13" l="1"/>
  <c r="I16" i="1"/>
  <c r="I13" i="13"/>
  <c r="I15" i="1"/>
  <c r="I13" i="1"/>
  <c r="I6" i="1" l="1"/>
  <c r="I8" i="1" l="1"/>
  <c r="I11" i="1"/>
  <c r="I12" i="13"/>
  <c r="I11" i="13"/>
  <c r="I10" i="13"/>
  <c r="I9" i="13"/>
  <c r="I8" i="13"/>
  <c r="I7" i="13"/>
  <c r="I6" i="13"/>
  <c r="I7" i="1"/>
  <c r="I9" i="1"/>
  <c r="I10" i="1"/>
  <c r="I12" i="1"/>
  <c r="I14" i="1"/>
</calcChain>
</file>

<file path=xl/sharedStrings.xml><?xml version="1.0" encoding="utf-8"?>
<sst xmlns="http://schemas.openxmlformats.org/spreadsheetml/2006/main" count="126" uniqueCount="87">
  <si>
    <t xml:space="preserve">Jumlah </t>
  </si>
  <si>
    <t>Paket</t>
  </si>
  <si>
    <t>Timbangan Analitik</t>
  </si>
  <si>
    <t>Water Bath</t>
  </si>
  <si>
    <t>Brand</t>
  </si>
  <si>
    <t>Spesifikasi</t>
  </si>
  <si>
    <t>Tipe</t>
  </si>
  <si>
    <t>Digital Drying Oven</t>
  </si>
  <si>
    <t>Phoenix Instrument</t>
  </si>
  <si>
    <t>SH-HSD-Set</t>
  </si>
  <si>
    <t>SH-HD-900UP</t>
  </si>
  <si>
    <t xml:space="preserve">                PT. Deltasindo Global Scientific</t>
  </si>
  <si>
    <t>Hot Plate Stirrer</t>
  </si>
  <si>
    <t xml:space="preserve">  </t>
  </si>
  <si>
    <t>Unit</t>
  </si>
  <si>
    <t>pH Meter Benchtop</t>
  </si>
  <si>
    <t>Timbangan Digital</t>
  </si>
  <si>
    <t>Autoclave</t>
  </si>
  <si>
    <t>Incubator</t>
  </si>
  <si>
    <t>Destilasi Air Suling (Water Purification System)</t>
  </si>
  <si>
    <t>Centrifuge (Refrigerated Centrifuge)</t>
  </si>
  <si>
    <t>Mini Centrifuge</t>
  </si>
  <si>
    <t>SH Scientific</t>
  </si>
  <si>
    <t>Avidity Science</t>
  </si>
  <si>
    <t>SH-AC-100M</t>
  </si>
  <si>
    <t>SH-CH-150G</t>
  </si>
  <si>
    <t>Colony Counter</t>
  </si>
  <si>
    <t>Atomic Absorption Spectrometer (AAS)</t>
  </si>
  <si>
    <t>Wiggens</t>
  </si>
  <si>
    <t>Galaxy 230</t>
  </si>
  <si>
    <t>GBC Scientific</t>
  </si>
  <si>
    <t>Rotator</t>
  </si>
  <si>
    <t>Vortex</t>
  </si>
  <si>
    <t>Micropipet</t>
  </si>
  <si>
    <t>Complete Package XplorAA + SYSTEM5000 Graphite Furnace + PAL3000 Autosampler + HG3000 Hydride Generator System</t>
  </si>
  <si>
    <t>Atomisation System : Flame - Hydride and Graphite Furnace                                    Optic : Double beam                                      Lamp : 6 Lamp Turret Slitwidth/Bandwidth : Continuously adjustable 0.1 to 2.0 nm spectral bandwidth with 0.1 nm increments (Choice of 20 steps slit width) Wavelength Range : 175 - 900 nm  Background Correction : HYPER-PULSE background correction. The intensity deuterium arc lamp provides a 175 - 425 correction range                                      GUARANTEE Sensitivity : &gt; 0.8 abs for 5mg/L copper solution with an RSD of less than 0.45% on the same measurement</t>
  </si>
  <si>
    <t>Lemari Asam with Scrubber</t>
  </si>
  <si>
    <t>CD-3024R</t>
  </si>
  <si>
    <t>No</t>
  </si>
  <si>
    <t>Nama Alat</t>
  </si>
  <si>
    <t>Satuan</t>
  </si>
  <si>
    <t>Volume</t>
  </si>
  <si>
    <t>Harga Satuan</t>
  </si>
  <si>
    <t>Jumlah</t>
  </si>
  <si>
    <t>Link E-Catalog</t>
  </si>
  <si>
    <t>https://e-katalog.lkpp.go.id/katalog/produk/detail/52592134?lang=id&amp;type=general</t>
  </si>
  <si>
    <t>SH-WB-22GDN</t>
  </si>
  <si>
    <t xml:space="preserve">SH Scientific </t>
  </si>
  <si>
    <t>https://e-katalog.lkpp.go.id/katalog/produk/detail/52330799?lang=id&amp;type=general</t>
  </si>
  <si>
    <t>https://e-katalog.lkpp.go.id/katalog/produk/detail/52065579?lang=id&amp;type=general</t>
  </si>
  <si>
    <t>MLX-200F</t>
  </si>
  <si>
    <t>https://e-katalog.lkpp.go.id/katalog/produk/detail/52622400?lang=id&amp;type=general</t>
  </si>
  <si>
    <t>https://e-katalog.lkpp.go.id/katalog/produk/detail/2801238?lang=id&amp;type=general</t>
  </si>
  <si>
    <t>https://e-katalog.lkpp.go.id/katalog/produk/detail/2739429?lang=id&amp;type=general</t>
  </si>
  <si>
    <t>pH610</t>
  </si>
  <si>
    <t>TR-05U</t>
  </si>
  <si>
    <t>https://e-katalog.lkpp.go.id/katalog/produk/detail/52609934?lang=id&amp;type=general</t>
  </si>
  <si>
    <t>SH-VM1</t>
  </si>
  <si>
    <t>AHN from SH Scientific</t>
  </si>
  <si>
    <t>Manual Single Channel</t>
  </si>
  <si>
    <r>
      <t xml:space="preserve">Sterile handling - fully autoclavable pipette (by steam at 121°C / 15 min)   Meets following standards: DIN EN ISO 8655-1 | DIN EN ISO 8655-2 | DIN EN ISO 8655-6 | EU Directive 98/79/EG                 Volume : 0.1 - 2.5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charset val="1"/>
        <scheme val="minor"/>
      </rPr>
      <t>L | 0.5 - 10 µL | 2 - 20 µL | 5  - 50 µL | 10 - 100 µL | 20 - 200 µL | 50 - 200 µL | 100 - 1000 µL | 200 - 1000 µL | 0.5 - 5 mL</t>
    </r>
  </si>
  <si>
    <t>Peak Instruments</t>
  </si>
  <si>
    <t>TA3004</t>
  </si>
  <si>
    <t>TE5003</t>
  </si>
  <si>
    <r>
      <t xml:space="preserve">Capacity : 300 gr                                               Readability : 0.01 mg                                                      Pan Size : 85 mm                                           Calibration : External                                Stabilization Time :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charset val="1"/>
        <scheme val="minor"/>
      </rPr>
      <t xml:space="preserve"> 4 second                       Material : Aluminium aloy body and SS platform with clear glass wind shield  Assembled Dimensions : 360 x 220 x 320 mm                                                                     USB interface                                                   Electromagnetic sensor technology</t>
    </r>
  </si>
  <si>
    <t>Capacity : 500 gr                                               Readability : 0.1 mg                                                      Pan Size : 130 mm                                           Calibration : External                                Stabilization Time : ≤ 4 second                       Material : Aluminium aloy body and SS platform with clear glass wind shield  Assembled Dimensions : 360 x 220 x 320 mm                                                                     USB interface                                                   Electromagnetic sensor technology</t>
  </si>
  <si>
    <t>Temperature Range : Ambient + 5 - 99°C Temp Controller : Digital PID Controller  Ring Cover Lid Type : 6 holes in 2 row    Capacity : 19.3 liter                                    Dimension External (W × D × H) : 505 x 345 x 280 mm                                                          Net Weight : 8.5 kg                                             Material Internal : Stainless Steel Material External : Steel Plate With Powder Heating Coated                                   Heater Capacity : 1200 W                                  Drain Valve : Yes</t>
  </si>
  <si>
    <r>
      <t xml:space="preserve">Hold Display function, automatically lock reading when a stable reading is established                                                       Measuring Range (pH) : 0 - 14   Resolution (pH) : 0.01                          Accuracy  (pH) :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charset val="1"/>
      </rPr>
      <t xml:space="preserve"> 0.02</t>
    </r>
    <r>
      <rPr>
        <sz val="11"/>
        <color theme="1"/>
        <rFont val="Calibri"/>
        <family val="2"/>
        <charset val="1"/>
        <scheme val="minor"/>
      </rPr>
      <t xml:space="preserve">                            Operating Temperature : 5 - 40°C    Storage Temperature : - 20 ~ 60°C                                                             Calibration Points : 5 point selectable  Dimensions : 217 x 168 x 585 mm         Operating Voltage : 9 to 12V DC, min 650 mA                     </t>
    </r>
  </si>
  <si>
    <r>
      <t>Reduce CO</t>
    </r>
    <r>
      <rPr>
        <sz val="11"/>
        <color theme="1"/>
        <rFont val="Calibri"/>
        <family val="2"/>
      </rPr>
      <t>₂</t>
    </r>
    <r>
      <rPr>
        <sz val="11"/>
        <color theme="1"/>
        <rFont val="Calibri"/>
        <family val="2"/>
        <charset val="1"/>
        <scheme val="minor"/>
      </rPr>
      <t xml:space="preserve"> emissions by 38%, reduce power consumption by 62% (performance certified)                                            Blog operations indicator lamp (Green) and sound alarm                                                       Dimension External (W × D × H) : 900 x 800 x 2350 mm                                                 Structure : AL. Profile                                   Exterior and Interior : Phenolic Laminat (excellent chemical resistance)                      Sash : Tempered safety glass 5.0T / Transparent clear                                              Lamp : LED                                                           Electrical Supply : External socket, 110/220V. 60Hz                                               Included : Fan motor and Scrubber</t>
    </r>
  </si>
  <si>
    <t>SH-DO-150FH</t>
  </si>
  <si>
    <t>Door open alarm                                                 Over temperature alarm                                    High temp limit controller                             Temp : Ambient + 10 - 350°C                             Capacity : 150 Liter                                              Weight : 95 kg                                                      External Dimension : 694 x 683 x 1110 mm                                                                             Temp &amp; Time controller : Microprocess PID Membrane Touch Digital controller Material Internal : Stainless Steel Material External : Steel Plate With Powder Heating Coated                                    Heater Capacity : 3000 Watt                             Included : 2 supplied shelves</t>
  </si>
  <si>
    <t>Pressure sensor allows the use of any marking pen, without the contamination of the sample                                                         Petri Dish Diameter : 60 mm, 90 - 150 mm Adjustable                                               Magnification : 2 - 3 Times                            Zero Reset : Yes                                              Display : 4-Digit Bright Red 0.6'' LED Display                                                         Illumination : Ring-Shaped Lamp Dimensions (W x L x H in mm) : 313 x 360 x 346                                                                     Weight : 5.2 kg                                                Included : Marking pen set</t>
  </si>
  <si>
    <r>
      <t>Anti step out function : Detached magnet detection during operation and 
"Auto recovery function" from when magnetic bar failure in stirring                         High safety : Over-Heat, Over-Load, Over 
Current Protection to secure the safety of products and sample                                       Plate size : 180 x 180 mm                                   Material body : Ceramic Coated Aluminum                                                           Material Plate : Powder Coated Aluminum                                                                     Heating temperature : Max. 400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charset val="1"/>
        <scheme val="minor"/>
      </rPr>
      <t xml:space="preserve">C   Temperature accuracy :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0.3°C          Temperature resolution display : 0.1°C  Temperature resolution control : 0.5°C             Stirrer speed range : 80 - 1500 rpm   Maximum stirring volume (H</t>
    </r>
    <r>
      <rPr>
        <sz val="11"/>
        <color theme="1"/>
        <rFont val="Calibri"/>
        <family val="2"/>
      </rPr>
      <t>₂</t>
    </r>
    <r>
      <rPr>
        <sz val="11"/>
        <color theme="1"/>
        <rFont val="Calibri"/>
        <family val="2"/>
        <charset val="1"/>
        <scheme val="minor"/>
      </rPr>
      <t>O) : 20 Liter                                                                        Maximum magnetic stirrer bar : 50 mm  Power consumption : 650 Watt                    Weight : 4.6 kg                                                   Included : External Temp. Probe-set, stand &amp; clamp set</t>
    </r>
  </si>
  <si>
    <t>Cold Lab Chamber (Kulkas 8 Derajat)</t>
  </si>
  <si>
    <t>SH-CH-1200R</t>
  </si>
  <si>
    <r>
      <t>Over temperature alarm                                  Stable temperature control
Door open alarm                                                 Super cool down                                                       Air Circulation Type : Forced   Temperature Range : 0 - 10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charset val="1"/>
        <scheme val="minor"/>
      </rPr>
      <t>C                        Temperature Accuracy &amp; Stability : ± 0.1°C                                                                      Temperature Control : Microprocessor PID Controller                                                        Capacity : 1200 liter                                         Dimension Internal (W × D × H) : 1330 x 720 x 1380 mm                                              Dimension External (W × D × H) : 1420 x 855 x 2092 mm                                                  Weight : 220 kg                                                 Material Internal : Stainless Steel  Material External : Steel Plate with Powder Heating Coated                             Refrigerator Compressor : 3/4 HP     Included : 8 pcs Movable Epoxy Coated Wire Shelves</t>
    </r>
  </si>
  <si>
    <t>Automatical locking mechanism for safe operation                                                            Rotating Speed : Switchable dual speeds 6000 - 9200 rpm                                                                          Rotor/RCF : 5 ml (2414 g / 5677 g) ; 1.5 ml
(2012 g / 4731 g) ; 0.2 ml (1509 g / 3549 g)                                                                               Noise Level : ≤ 60dB                                                                          Safety Features : Stop at Opening                                            Operation : Touch control or continuous or timer (0 - 15 minute)                             Dimension External (W x D x H) : 187 x 240 x 139 mm                                                Ambient : 5 - 40°C                                          Weight : 1.8 kg</t>
  </si>
  <si>
    <t>Water level sensor                                            Over temperature alarm                                 Safe Door Opening Mechanism                    Temp Range : Max. 134°C                           Capacity : 100 liter                                                 Using Press : 0,12 MPa                                     Material External : Steel Plate with  Powder Heating Coated                                    Temperature Controller : Microprocessor Digital PID Controller Pressure Gauge : Mechanical type 0 to 0.4 MPa                                                           Dimension External (W × D × H) : 600 x 780 x 1183 mm                                                   Net Weight : 140 kg                                       Material Internal : Stainless Steel Heater : 5 KW                                                        Included : 2 pcs wire basket</t>
  </si>
  <si>
    <r>
      <t xml:space="preserve">Temp Range : Ambient +5 - 70°C                  Temp Accuracy and Stability :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0,1°C  Temp Control : Microprocessor PID Controller                                                                Capacity : 150 liter                                                  Over temperature alarm                                      Inner glass door                                         Dimension External
(L × W x H) : 630 x 630 x 850 mm              Weight : 47 kg                                                      Material Internal : Stainless Steel   Material External : Steel Plate with Powder Heating Coated                                  Heater : 400 Watt                                              Included : 2 pcs Movable Cr Coated Wire Shelves</t>
    </r>
  </si>
  <si>
    <t>High Profile Tube Rotator                                Suitbale for refrigerator and incubator   Adjustable speed provides gentle or vigorous mixing action                       Audible and visual alarm : In timed mode, alarm will sound 5 times and then the time window shows “End”and flicker 5 times when the time reaches zero, then alarm stops                                                        Speed Range : 5 - 80 rpm                               Speed Accuracy : ± 1 rpm                               Temperature Range : 5 - 40°C                                 Tilt Angle : 95° - 180° Six steps : 95°,112°, 129°, 146°, 163°, 180°                                     Dimension External (W × D × H) : 440 x 296 x 466 mm                                                       Carousel Diameter : 15 x 50 ml Tube carousel Diameter : φ 290 mm                               Max. Power : 8 Watt                                           Weight : 8.1 kg                                                  Protection Level : IP21</t>
  </si>
  <si>
    <t>Type of movement : Orbital                                Speed Range : 0 to 3,300 rpm              Operating Modes : Touch or continuous Application Container / Number : Hand holding : any micro tube or conical tube
Fixed holding (Micro tube Platform Head) : 0.5/1.5/2.0 ml micro tube x 12 each                                                                        Safety Devices : Overheat-Heat and Current Protection function                                    Speed Control : Stepless                           Construction Material : Powder Coated Aluminum                                                     Max. Load &amp; Power : 0.5 Kg, 30 W   Dimensions (W x D x H) &amp; Net Weight :  131 x 185 x 125 mm / 2.64 KG</t>
  </si>
  <si>
    <r>
      <t>Speed : 500 - 15000 rpm in 10 rpm steps                                   Max. RCF : 21380 g                                     Temperature : - 20 ~ 40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charset val="1"/>
        <scheme val="minor"/>
      </rPr>
      <t>C                                 Rotor Capcity : 18 x  5 ml or 24 x 2 ml or 36 x 0,5 ml                                                              Dimension (cm) : 28 x 36 x 27                        Weight : 30 kg                                                             Self diagnostic, control of speed and temperature                                                           CFC-free refrigerant                                     Included : Rotor with lid, Adapter, Installation and Training</t>
    </r>
  </si>
  <si>
    <t>DUO II.I</t>
  </si>
  <si>
    <r>
      <t>Type 2 and Type 1 water quality from one unit                                                                    Mount on-bench, under-bench or on the wall                                                                Continuous TOC monitoring                            •</t>
    </r>
    <r>
      <rPr>
        <sz val="11"/>
        <color theme="1"/>
        <rFont val="Calibri"/>
        <family val="2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 xml:space="preserve">TYPE 2 :                                                               Make up rate : 10 liter/hr                              DI Quality : 15 MΩ·cm                                                                               • TYPE 1 :                                                            Water Quality : &gt; 18.2 MΩ·cm                          Dispense Flow rate : ≥ 2 L/min                                     Bacteria : &lt; 0.01 CFU/ml                                  TOC : &lt; 5 ppb                                                                                                                      Endotoxins : &lt; 0.001 EU/mL                    RNASE : &lt; 1 pg/mL                                          DNASE :  &lt; 5 pg/mL                                        Protease : &lt; 0.15 μg/mL                          </t>
    </r>
  </si>
  <si>
    <t>https://e-katalog.lkpp.go.id/katalog/produk/detail/2741998?lang=id&amp;type=general</t>
  </si>
  <si>
    <t>https://e-katalog.lkpp.go.id/katalog/produk/detail/53306167?lang=id&amp;type=general</t>
  </si>
  <si>
    <t>https://e-katalog.lkpp.go.id/katalog/produk/detail/2660648?lang=id&amp;type=general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</si>
</sst>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[$Rp-421]* #,##0_);_([$Rp-421]* \(#,##0\);_([$Rp-421]* &quot;-&quot;_);_(@_)"/>
  </numFmts>
  <fonts count="9">
    <font>
      <sz val="11"/>
      <color theme="1"/>
      <name val="Calibri"/>
      <family val="2"/>
      <charset val="1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Arial Unicode MS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name val="Trebuchet MS"/>
      <family val="2"/>
    </font>
    <font>
      <sz val="16"/>
      <color theme="4" tint="-0.249977111117893"/>
      <name val="Cambria"/>
      <family val="1"/>
    </font>
    <font>
      <sz val="11"/>
      <color theme="1"/>
      <name val="Calibri"/>
      <family val="2"/>
      <charset val="1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41" fontId="5" fillId="0" borderId="0" applyFont="0" applyFill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5" fillId="0" borderId="0"/>
    <xf numFmtId="41" fontId="4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8" fillId="0" borderId="1" xfId="7" applyBorder="1" applyAlignment="1">
      <alignment horizontal="center" vertical="center" wrapText="1"/>
    </xf>
    <xf numFmtId="41" fontId="0" fillId="0" borderId="0" xfId="6" applyFont="1"/>
    <xf numFmtId="0" fontId="6" fillId="0" borderId="0" xfId="5" applyFont="1" applyAlignment="1" applyProtection="1">
      <alignment horizontal="left" vertical="center"/>
      <protection locked="0"/>
    </xf>
    <xf numFmtId="0" fontId="0" fillId="0" borderId="1" xfId="0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</cellXfs>
  <cellStyles count="8">
    <cellStyle name="Comma [0]" xfId="6" builtinId="6"/>
    <cellStyle name="Comma [0] 2" xfId="2" xr:uid="{ACB5964E-4A73-4D71-88D3-D7C24E7292C1}"/>
    <cellStyle name="Comma [0] 3" xfId="4" xr:uid="{E80D914E-3E68-4F3C-B214-5AA9614D1D0F}"/>
    <cellStyle name="Hyperlink" xfId="7" builtinId="8"/>
    <cellStyle name="Normal" xfId="0" builtinId="0"/>
    <cellStyle name="Normal 2 2" xfId="5" xr:uid="{56BE7D17-D5B5-462C-9116-AF465908624C}"/>
    <cellStyle name="Normal 3" xfId="1" xr:uid="{3EC767DD-83AB-4670-956F-7CC09A194003}"/>
    <cellStyle name="Normal 3 2" xfId="3" xr:uid="{37ABFE54-8387-405A-A6E1-AF40A66202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.jpe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64440</xdr:rowOff>
    </xdr:from>
    <xdr:to>
      <xdr:col>1</xdr:col>
      <xdr:colOff>331571</xdr:colOff>
      <xdr:row>0</xdr:row>
      <xdr:rowOff>516647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130EA0-EA30-427B-9A38-3620350AB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8000"/>
        </a:blip>
        <a:stretch>
          <a:fillRect/>
        </a:stretch>
      </xdr:blipFill>
      <xdr:spPr>
        <a:xfrm>
          <a:off x="66675" y="64440"/>
          <a:ext cx="664946" cy="385532"/>
        </a:xfrm>
        <a:prstGeom prst="rect">
          <a:avLst/>
        </a:prstGeom>
      </xdr:spPr>
    </xdr:pic>
    <xdr:clientData/>
  </xdr:twoCellAnchor>
  <xdr:twoCellAnchor editAs="oneCell">
    <xdr:from>
      <xdr:col>1</xdr:col>
      <xdr:colOff>1380660</xdr:colOff>
      <xdr:row>13</xdr:row>
      <xdr:rowOff>1552574</xdr:rowOff>
    </xdr:from>
    <xdr:to>
      <xdr:col>1</xdr:col>
      <xdr:colOff>2552702</xdr:colOff>
      <xdr:row>13</xdr:row>
      <xdr:rowOff>3105149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7037643-DAAE-4C77-8978-51A4EEC90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0710" y="25679399"/>
          <a:ext cx="1172042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1714500</xdr:colOff>
      <xdr:row>10</xdr:row>
      <xdr:rowOff>1012474</xdr:rowOff>
    </xdr:from>
    <xdr:ext cx="847726" cy="1330675"/>
    <xdr:pic>
      <xdr:nvPicPr>
        <xdr:cNvPr id="4" name="Picture 3">
          <a:extLst>
            <a:ext uri="{FF2B5EF4-FFF2-40B4-BE49-F238E27FC236}">
              <a16:creationId xmlns:a16="http://schemas.microsoft.com/office/drawing/2014/main" id="{817FE36E-BF3E-46CD-894D-1ADDEF1ECB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67" r="8570"/>
        <a:stretch/>
      </xdr:blipFill>
      <xdr:spPr bwMode="auto">
        <a:xfrm>
          <a:off x="2114550" y="16223899"/>
          <a:ext cx="847726" cy="133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1045111</xdr:colOff>
      <xdr:row>7</xdr:row>
      <xdr:rowOff>619125</xdr:rowOff>
    </xdr:from>
    <xdr:ext cx="1562687" cy="1181100"/>
    <xdr:pic>
      <xdr:nvPicPr>
        <xdr:cNvPr id="8" name="Picture 7">
          <a:extLst>
            <a:ext uri="{FF2B5EF4-FFF2-40B4-BE49-F238E27FC236}">
              <a16:creationId xmlns:a16="http://schemas.microsoft.com/office/drawing/2014/main" id="{831CCC39-21BA-4332-BE83-CAAC6AAEB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161" y="6629400"/>
          <a:ext cx="1562687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1247775</xdr:colOff>
      <xdr:row>6</xdr:row>
      <xdr:rowOff>444973</xdr:rowOff>
    </xdr:from>
    <xdr:to>
      <xdr:col>1</xdr:col>
      <xdr:colOff>2486024</xdr:colOff>
      <xdr:row>6</xdr:row>
      <xdr:rowOff>2059008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6B74F26-A7EC-CCED-8AC6-654015266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47825" y="4054948"/>
          <a:ext cx="1238249" cy="1614035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1167574</xdr:colOff>
      <xdr:row>12</xdr:row>
      <xdr:rowOff>695325</xdr:rowOff>
    </xdr:from>
    <xdr:to>
      <xdr:col>1</xdr:col>
      <xdr:colOff>2581275</xdr:colOff>
      <xdr:row>12</xdr:row>
      <xdr:rowOff>1990725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2FE44EA-76DC-6135-6ADE-648B6A6AA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7624" y="22050375"/>
          <a:ext cx="1413701" cy="1295400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685800</xdr:colOff>
      <xdr:row>14</xdr:row>
      <xdr:rowOff>828675</xdr:rowOff>
    </xdr:from>
    <xdr:to>
      <xdr:col>1</xdr:col>
      <xdr:colOff>2576653</xdr:colOff>
      <xdr:row>14</xdr:row>
      <xdr:rowOff>2399948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BAC43B1-152F-3470-6020-C3530F866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5850" y="17135475"/>
          <a:ext cx="1890853" cy="1571273"/>
        </a:xfrm>
        <a:prstGeom prst="rect">
          <a:avLst/>
        </a:prstGeom>
      </xdr:spPr>
    </xdr:pic>
    <xdr:clientData/>
  </xdr:twoCellAnchor>
  <xdr:twoCellAnchor editAs="oneCell">
    <xdr:from>
      <xdr:col>1</xdr:col>
      <xdr:colOff>1228726</xdr:colOff>
      <xdr:row>9</xdr:row>
      <xdr:rowOff>199621</xdr:rowOff>
    </xdr:from>
    <xdr:to>
      <xdr:col>1</xdr:col>
      <xdr:colOff>2562226</xdr:colOff>
      <xdr:row>9</xdr:row>
      <xdr:rowOff>1614892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2CD2E68-E6F1-B2A6-A64A-7E1756FCD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28776" y="8838796"/>
          <a:ext cx="1333500" cy="141527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1428749</xdr:colOff>
      <xdr:row>5</xdr:row>
      <xdr:rowOff>392588</xdr:rowOff>
    </xdr:from>
    <xdr:to>
      <xdr:col>1</xdr:col>
      <xdr:colOff>2447925</xdr:colOff>
      <xdr:row>5</xdr:row>
      <xdr:rowOff>2027920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47E347A-9C7B-AF0E-332B-7BBA8E91FC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3219" t="7758" r="21187" b="3762"/>
        <a:stretch/>
      </xdr:blipFill>
      <xdr:spPr>
        <a:xfrm>
          <a:off x="1828799" y="1697513"/>
          <a:ext cx="1019176" cy="1635332"/>
        </a:xfrm>
        <a:prstGeom prst="rect">
          <a:avLst/>
        </a:prstGeom>
      </xdr:spPr>
    </xdr:pic>
    <xdr:clientData/>
  </xdr:twoCellAnchor>
  <xdr:twoCellAnchor editAs="oneCell">
    <xdr:from>
      <xdr:col>1</xdr:col>
      <xdr:colOff>805122</xdr:colOff>
      <xdr:row>11</xdr:row>
      <xdr:rowOff>457200</xdr:rowOff>
    </xdr:from>
    <xdr:to>
      <xdr:col>1</xdr:col>
      <xdr:colOff>2579724</xdr:colOff>
      <xdr:row>11</xdr:row>
      <xdr:rowOff>2333625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624FBB-C97F-4147-0996-923B0501E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05172" y="18897600"/>
          <a:ext cx="1774602" cy="1876425"/>
        </a:xfrm>
        <a:prstGeom prst="rect">
          <a:avLst/>
        </a:prstGeom>
      </xdr:spPr>
    </xdr:pic>
    <xdr:clientData/>
  </xdr:twoCellAnchor>
  <xdr:twoCellAnchor editAs="oneCell">
    <xdr:from>
      <xdr:col>1</xdr:col>
      <xdr:colOff>695325</xdr:colOff>
      <xdr:row>8</xdr:row>
      <xdr:rowOff>961706</xdr:rowOff>
    </xdr:from>
    <xdr:to>
      <xdr:col>1</xdr:col>
      <xdr:colOff>1866900</xdr:colOff>
      <xdr:row>8</xdr:row>
      <xdr:rowOff>2535785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2941C7-9F21-DCC0-8326-46F774BB4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95375" y="9381806"/>
          <a:ext cx="1171575" cy="15740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64440</xdr:rowOff>
    </xdr:from>
    <xdr:to>
      <xdr:col>1</xdr:col>
      <xdr:colOff>331571</xdr:colOff>
      <xdr:row>0</xdr:row>
      <xdr:rowOff>516647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49015A-72C3-4547-80EC-C47DC49A9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8000"/>
        </a:blip>
        <a:stretch>
          <a:fillRect/>
        </a:stretch>
      </xdr:blipFill>
      <xdr:spPr>
        <a:xfrm>
          <a:off x="66675" y="64440"/>
          <a:ext cx="664946" cy="452207"/>
        </a:xfrm>
        <a:prstGeom prst="rect">
          <a:avLst/>
        </a:prstGeom>
      </xdr:spPr>
    </xdr:pic>
    <xdr:clientData/>
  </xdr:twoCellAnchor>
  <xdr:twoCellAnchor editAs="oneCell">
    <xdr:from>
      <xdr:col>1</xdr:col>
      <xdr:colOff>1400175</xdr:colOff>
      <xdr:row>7</xdr:row>
      <xdr:rowOff>876300</xdr:rowOff>
    </xdr:from>
    <xdr:to>
      <xdr:col>1</xdr:col>
      <xdr:colOff>2378245</xdr:colOff>
      <xdr:row>7</xdr:row>
      <xdr:rowOff>2386038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CA9829-1265-A217-6F4A-E23B9D1B2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0225" y="7524750"/>
          <a:ext cx="978070" cy="1509738"/>
        </a:xfrm>
        <a:prstGeom prst="rect">
          <a:avLst/>
        </a:prstGeom>
      </xdr:spPr>
    </xdr:pic>
    <xdr:clientData/>
  </xdr:twoCellAnchor>
  <xdr:twoCellAnchor editAs="oneCell">
    <xdr:from>
      <xdr:col>1</xdr:col>
      <xdr:colOff>1074515</xdr:colOff>
      <xdr:row>8</xdr:row>
      <xdr:rowOff>855759</xdr:rowOff>
    </xdr:from>
    <xdr:to>
      <xdr:col>1</xdr:col>
      <xdr:colOff>2438401</xdr:colOff>
      <xdr:row>8</xdr:row>
      <xdr:rowOff>2276474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6A968D6-D3D8-492A-8FA6-08D97410D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4565" y="11104659"/>
          <a:ext cx="1363886" cy="1420715"/>
        </a:xfrm>
        <a:prstGeom prst="rect">
          <a:avLst/>
        </a:prstGeom>
      </xdr:spPr>
    </xdr:pic>
    <xdr:clientData/>
  </xdr:twoCellAnchor>
  <xdr:twoCellAnchor editAs="oneCell">
    <xdr:from>
      <xdr:col>1</xdr:col>
      <xdr:colOff>1447800</xdr:colOff>
      <xdr:row>5</xdr:row>
      <xdr:rowOff>753200</xdr:rowOff>
    </xdr:from>
    <xdr:to>
      <xdr:col>1</xdr:col>
      <xdr:colOff>2514600</xdr:colOff>
      <xdr:row>5</xdr:row>
      <xdr:rowOff>2028511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890D4AB-D379-525C-9B21-4ACC49F97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7850" y="2058125"/>
          <a:ext cx="1066800" cy="12753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1142373</xdr:colOff>
      <xdr:row>9</xdr:row>
      <xdr:rowOff>1268727</xdr:rowOff>
    </xdr:from>
    <xdr:to>
      <xdr:col>1</xdr:col>
      <xdr:colOff>2324101</xdr:colOff>
      <xdr:row>9</xdr:row>
      <xdr:rowOff>2809875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B5D2820-297C-216F-B032-45B47FF19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2423" y="14679927"/>
          <a:ext cx="1181728" cy="1541148"/>
        </a:xfrm>
        <a:prstGeom prst="rect">
          <a:avLst/>
        </a:prstGeom>
      </xdr:spPr>
    </xdr:pic>
    <xdr:clientData/>
  </xdr:twoCellAnchor>
  <xdr:twoCellAnchor editAs="oneCell">
    <xdr:from>
      <xdr:col>1</xdr:col>
      <xdr:colOff>80847</xdr:colOff>
      <xdr:row>10</xdr:row>
      <xdr:rowOff>371475</xdr:rowOff>
    </xdr:from>
    <xdr:to>
      <xdr:col>1</xdr:col>
      <xdr:colOff>2590800</xdr:colOff>
      <xdr:row>10</xdr:row>
      <xdr:rowOff>1762125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C60F111-5DFD-9937-0487-3243310E7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0897" y="7562850"/>
          <a:ext cx="2509953" cy="1390650"/>
        </a:xfrm>
        <a:prstGeom prst="rect">
          <a:avLst/>
        </a:prstGeom>
      </xdr:spPr>
    </xdr:pic>
    <xdr:clientData/>
  </xdr:twoCellAnchor>
  <xdr:twoCellAnchor editAs="oneCell">
    <xdr:from>
      <xdr:col>1</xdr:col>
      <xdr:colOff>1704976</xdr:colOff>
      <xdr:row>11</xdr:row>
      <xdr:rowOff>127720</xdr:rowOff>
    </xdr:from>
    <xdr:to>
      <xdr:col>1</xdr:col>
      <xdr:colOff>2352675</xdr:colOff>
      <xdr:row>11</xdr:row>
      <xdr:rowOff>1715272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667FEBF-B74B-0468-50AF-7A92DF198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05026" y="9357445"/>
          <a:ext cx="647699" cy="1587552"/>
        </a:xfrm>
        <a:prstGeom prst="rect">
          <a:avLst/>
        </a:prstGeom>
      </xdr:spPr>
    </xdr:pic>
    <xdr:clientData/>
  </xdr:twoCellAnchor>
  <xdr:twoCellAnchor editAs="oneCell">
    <xdr:from>
      <xdr:col>1</xdr:col>
      <xdr:colOff>1127844</xdr:colOff>
      <xdr:row>6</xdr:row>
      <xdr:rowOff>391157</xdr:rowOff>
    </xdr:from>
    <xdr:to>
      <xdr:col>1</xdr:col>
      <xdr:colOff>2620234</xdr:colOff>
      <xdr:row>6</xdr:row>
      <xdr:rowOff>2000250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7851C3-5E13-E8FD-B82C-429C3CD0A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7894" y="3562982"/>
          <a:ext cx="1492390" cy="1609093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12</xdr:row>
      <xdr:rowOff>619125</xdr:rowOff>
    </xdr:from>
    <xdr:to>
      <xdr:col>1</xdr:col>
      <xdr:colOff>2600325</xdr:colOff>
      <xdr:row>12</xdr:row>
      <xdr:rowOff>2333625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2C136C-2E71-6790-0926-E5208B68A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7250" y="13820775"/>
          <a:ext cx="2143125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e-katalog.lkpp.go.id/katalog/produk/detail/52065579?lang=id&amp;type=genera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-katalog.lkpp.go.id/katalog/produk/detail/52330799?lang=id&amp;type=general" TargetMode="External"/><Relationship Id="rId1" Type="http://schemas.openxmlformats.org/officeDocument/2006/relationships/hyperlink" Target="https://e-katalog.lkpp.go.id/katalog/produk/detail/52592134?lang=id&amp;type=general" TargetMode="External"/><Relationship Id="rId6" Type="http://schemas.openxmlformats.org/officeDocument/2006/relationships/hyperlink" Target="https://e-katalog.lkpp.go.id/katalog/produk/detail/2660648?lang=id&amp;type=general" TargetMode="External"/><Relationship Id="rId5" Type="http://schemas.openxmlformats.org/officeDocument/2006/relationships/hyperlink" Target="https://e-katalog.lkpp.go.id/katalog/produk/detail/53306167?lang=id&amp;type=general" TargetMode="External"/><Relationship Id="rId4" Type="http://schemas.openxmlformats.org/officeDocument/2006/relationships/hyperlink" Target="https://e-katalog.lkpp.go.id/katalog/produk/detail/2741998?lang=id&amp;type=genera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-katalog.lkpp.go.id/katalog/produk/detail/2739429?lang=id&amp;type=general" TargetMode="External"/><Relationship Id="rId2" Type="http://schemas.openxmlformats.org/officeDocument/2006/relationships/hyperlink" Target="https://e-katalog.lkpp.go.id/katalog/produk/detail/2801238?lang=id&amp;type=general" TargetMode="External"/><Relationship Id="rId1" Type="http://schemas.openxmlformats.org/officeDocument/2006/relationships/hyperlink" Target="https://e-katalog.lkpp.go.id/katalog/produk/detail/52622400?lang=id&amp;type=general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e-katalog.lkpp.go.id/katalog/produk/detail/52609934?lang=id&amp;type=gener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opLeftCell="A15" zoomScaleNormal="100" workbookViewId="0">
      <selection activeCell="I17" sqref="I17"/>
    </sheetView>
  </sheetViews>
  <sheetFormatPr defaultRowHeight="15"/>
  <cols>
    <col min="1" max="1" width="6" customWidth="1"/>
    <col min="2" max="2" width="39.7109375" customWidth="1"/>
    <col min="3" max="3" width="36.28515625" customWidth="1"/>
    <col min="4" max="4" width="19.140625" customWidth="1"/>
    <col min="5" max="5" width="14" customWidth="1"/>
    <col min="8" max="10" width="16.42578125" customWidth="1"/>
    <col min="11" max="11" width="10" bestFit="1" customWidth="1"/>
    <col min="13" max="13" width="10" bestFit="1" customWidth="1"/>
    <col min="15" max="15" width="12.5703125" bestFit="1" customWidth="1"/>
  </cols>
  <sheetData>
    <row r="1" spans="1:15" ht="42.75" customHeight="1">
      <c r="A1" s="15" t="s">
        <v>11</v>
      </c>
      <c r="B1" s="15"/>
      <c r="C1" s="15"/>
    </row>
    <row r="3" spans="1:15">
      <c r="A3" s="1" t="s">
        <v>38</v>
      </c>
      <c r="B3" s="1" t="s">
        <v>39</v>
      </c>
      <c r="C3" s="1" t="s">
        <v>5</v>
      </c>
      <c r="D3" s="1" t="s">
        <v>4</v>
      </c>
      <c r="E3" s="1" t="s">
        <v>6</v>
      </c>
      <c r="F3" s="1" t="s">
        <v>40</v>
      </c>
      <c r="G3" s="1" t="s">
        <v>41</v>
      </c>
      <c r="H3" s="2" t="s">
        <v>42</v>
      </c>
      <c r="I3" s="1" t="s">
        <v>43</v>
      </c>
      <c r="J3" s="1" t="s">
        <v>44</v>
      </c>
    </row>
    <row r="4" spans="1:15">
      <c r="A4" s="3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</row>
    <row r="5" spans="1:1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5" ht="181.5" customHeight="1">
      <c r="A6" s="4">
        <v>1</v>
      </c>
      <c r="B6" s="5" t="s">
        <v>2</v>
      </c>
      <c r="C6" s="9" t="s">
        <v>64</v>
      </c>
      <c r="D6" s="1" t="s">
        <v>61</v>
      </c>
      <c r="E6" s="1" t="s">
        <v>62</v>
      </c>
      <c r="F6" s="1" t="s">
        <v>14</v>
      </c>
      <c r="G6" s="1">
        <v>1</v>
      </c>
      <c r="H6" s="6">
        <v>35000000</v>
      </c>
      <c r="I6" s="6">
        <f t="shared" ref="I6" si="0">H6*G6</f>
        <v>35000000</v>
      </c>
      <c r="J6" s="13"/>
      <c r="O6" s="14"/>
    </row>
    <row r="7" spans="1:15" ht="189" customHeight="1">
      <c r="A7" s="7">
        <v>2</v>
      </c>
      <c r="B7" s="11" t="s">
        <v>20</v>
      </c>
      <c r="C7" s="9" t="s">
        <v>81</v>
      </c>
      <c r="D7" s="1" t="s">
        <v>8</v>
      </c>
      <c r="E7" s="1" t="s">
        <v>37</v>
      </c>
      <c r="F7" s="1" t="s">
        <v>14</v>
      </c>
      <c r="G7" s="1">
        <v>1</v>
      </c>
      <c r="H7" s="6">
        <v>172800000</v>
      </c>
      <c r="I7" s="6">
        <f t="shared" ref="I7:I15" si="1">H7*G7</f>
        <v>172800000</v>
      </c>
      <c r="J7" s="13" t="s">
        <v>45</v>
      </c>
    </row>
    <row r="8" spans="1:15" ht="189.75" customHeight="1">
      <c r="A8" s="4">
        <v>3</v>
      </c>
      <c r="B8" s="5" t="s">
        <v>3</v>
      </c>
      <c r="C8" s="9" t="s">
        <v>66</v>
      </c>
      <c r="D8" s="2" t="s">
        <v>22</v>
      </c>
      <c r="E8" s="1" t="s">
        <v>46</v>
      </c>
      <c r="F8" s="1" t="s">
        <v>14</v>
      </c>
      <c r="G8" s="1">
        <v>1</v>
      </c>
      <c r="H8" s="6">
        <v>17695000</v>
      </c>
      <c r="I8" s="6">
        <f t="shared" ref="I8" si="2">H8*G8</f>
        <v>17695000</v>
      </c>
      <c r="J8" s="13" t="s">
        <v>84</v>
      </c>
    </row>
    <row r="9" spans="1:15" ht="266.25" customHeight="1">
      <c r="A9" s="7">
        <v>4</v>
      </c>
      <c r="B9" s="11" t="s">
        <v>19</v>
      </c>
      <c r="C9" s="9" t="s">
        <v>83</v>
      </c>
      <c r="D9" s="1" t="s">
        <v>23</v>
      </c>
      <c r="E9" s="1" t="s">
        <v>82</v>
      </c>
      <c r="F9" s="1" t="s">
        <v>1</v>
      </c>
      <c r="G9" s="1">
        <v>1</v>
      </c>
      <c r="H9" s="6">
        <v>216000000</v>
      </c>
      <c r="I9" s="6">
        <f t="shared" si="1"/>
        <v>216000000</v>
      </c>
      <c r="J9" s="1"/>
      <c r="O9" s="14"/>
    </row>
    <row r="10" spans="1:15" ht="187.5" customHeight="1">
      <c r="A10" s="7">
        <v>5</v>
      </c>
      <c r="B10" s="8" t="s">
        <v>15</v>
      </c>
      <c r="C10" s="9" t="s">
        <v>67</v>
      </c>
      <c r="D10" s="1" t="s">
        <v>28</v>
      </c>
      <c r="E10" s="1" t="s">
        <v>54</v>
      </c>
      <c r="F10" s="1" t="s">
        <v>1</v>
      </c>
      <c r="G10" s="1">
        <v>1</v>
      </c>
      <c r="H10" s="6">
        <v>15671040</v>
      </c>
      <c r="I10" s="6">
        <f t="shared" si="1"/>
        <v>15671040</v>
      </c>
      <c r="J10" s="13" t="s">
        <v>85</v>
      </c>
    </row>
    <row r="11" spans="1:15" ht="254.25" customHeight="1">
      <c r="A11" s="4">
        <v>6</v>
      </c>
      <c r="B11" s="5" t="s">
        <v>36</v>
      </c>
      <c r="C11" s="9" t="s">
        <v>68</v>
      </c>
      <c r="D11" s="2" t="s">
        <v>47</v>
      </c>
      <c r="E11" s="1" t="s">
        <v>10</v>
      </c>
      <c r="F11" s="1" t="s">
        <v>1</v>
      </c>
      <c r="G11" s="1">
        <v>1</v>
      </c>
      <c r="H11" s="6">
        <v>175000000</v>
      </c>
      <c r="I11" s="6">
        <f t="shared" ref="I11" si="3">H11*G11</f>
        <v>175000000</v>
      </c>
      <c r="J11" s="1"/>
    </row>
    <row r="12" spans="1:15" ht="229.5" customHeight="1">
      <c r="A12" s="7">
        <v>7</v>
      </c>
      <c r="B12" s="8" t="s">
        <v>7</v>
      </c>
      <c r="C12" s="9" t="s">
        <v>70</v>
      </c>
      <c r="D12" s="2" t="s">
        <v>47</v>
      </c>
      <c r="E12" s="1" t="s">
        <v>69</v>
      </c>
      <c r="F12" s="1" t="s">
        <v>14</v>
      </c>
      <c r="G12" s="1">
        <v>1</v>
      </c>
      <c r="H12" s="6">
        <v>72105600</v>
      </c>
      <c r="I12" s="6">
        <f t="shared" si="1"/>
        <v>72105600</v>
      </c>
      <c r="J12" s="1"/>
      <c r="O12" s="14"/>
    </row>
    <row r="13" spans="1:15" ht="218.25" customHeight="1">
      <c r="A13" s="4">
        <v>8</v>
      </c>
      <c r="B13" s="5" t="s">
        <v>26</v>
      </c>
      <c r="C13" s="9" t="s">
        <v>71</v>
      </c>
      <c r="D13" s="2" t="s">
        <v>28</v>
      </c>
      <c r="E13" s="1" t="s">
        <v>29</v>
      </c>
      <c r="F13" s="1" t="s">
        <v>14</v>
      </c>
      <c r="G13" s="1">
        <v>1</v>
      </c>
      <c r="H13" s="6">
        <v>38724000</v>
      </c>
      <c r="I13" s="6">
        <f t="shared" si="1"/>
        <v>38724000</v>
      </c>
      <c r="J13" s="13" t="s">
        <v>48</v>
      </c>
    </row>
    <row r="14" spans="1:15" ht="389.25" customHeight="1">
      <c r="A14" s="4">
        <v>9</v>
      </c>
      <c r="B14" s="5" t="s">
        <v>12</v>
      </c>
      <c r="C14" s="9" t="s">
        <v>72</v>
      </c>
      <c r="D14" s="2" t="s">
        <v>47</v>
      </c>
      <c r="E14" s="1" t="s">
        <v>9</v>
      </c>
      <c r="F14" s="1" t="s">
        <v>1</v>
      </c>
      <c r="G14" s="1">
        <v>1</v>
      </c>
      <c r="H14" s="6">
        <v>22045386</v>
      </c>
      <c r="I14" s="6">
        <f t="shared" si="1"/>
        <v>22045386</v>
      </c>
      <c r="J14" s="13" t="s">
        <v>86</v>
      </c>
    </row>
    <row r="15" spans="1:15" ht="255.75" customHeight="1">
      <c r="A15" s="7">
        <v>10</v>
      </c>
      <c r="B15" s="8" t="s">
        <v>27</v>
      </c>
      <c r="C15" s="9" t="s">
        <v>35</v>
      </c>
      <c r="D15" s="2" t="s">
        <v>30</v>
      </c>
      <c r="E15" s="2" t="s">
        <v>34</v>
      </c>
      <c r="F15" s="1" t="s">
        <v>1</v>
      </c>
      <c r="G15" s="1">
        <v>1</v>
      </c>
      <c r="H15" s="6">
        <v>1319000000</v>
      </c>
      <c r="I15" s="6">
        <f t="shared" si="1"/>
        <v>1319000000</v>
      </c>
      <c r="J15" s="13" t="s">
        <v>49</v>
      </c>
    </row>
    <row r="16" spans="1:15">
      <c r="A16" s="16" t="s">
        <v>0</v>
      </c>
      <c r="B16" s="16"/>
      <c r="C16" s="16"/>
      <c r="D16" s="16"/>
      <c r="E16" s="16"/>
      <c r="F16" s="16"/>
      <c r="G16" s="16"/>
      <c r="H16" s="16"/>
      <c r="I16" s="10">
        <f>SUM(I6:I15)</f>
        <v>2084041026</v>
      </c>
      <c r="J16" s="12"/>
    </row>
    <row r="17" spans="3:3">
      <c r="C17" t="s">
        <v>13</v>
      </c>
    </row>
  </sheetData>
  <mergeCells count="3">
    <mergeCell ref="A1:C1"/>
    <mergeCell ref="A16:H16"/>
    <mergeCell ref="A5:J5"/>
  </mergeCells>
  <hyperlinks>
    <hyperlink ref="J7" r:id="rId1" xr:uid="{F9B3F0C5-B116-4937-B797-A28D9A804B47}"/>
    <hyperlink ref="J13" r:id="rId2" xr:uid="{76CD4B1C-5EFB-4138-AC7E-60190170835A}"/>
    <hyperlink ref="J15" r:id="rId3" xr:uid="{A03CCDA2-5EF8-47F4-B657-CC37087CBD17}"/>
    <hyperlink ref="J8" r:id="rId4" xr:uid="{16069C22-E83A-4573-9794-056450B3686F}"/>
    <hyperlink ref="J10" r:id="rId5" xr:uid="{1E9E835D-4156-4C07-B863-D0B9E0DFCE3A}"/>
    <hyperlink ref="J14" r:id="rId6" xr:uid="{81ECC8E0-50BD-45D4-A775-95D9F0A227FC}"/>
  </hyperlinks>
  <pageMargins left="0.7" right="0.7" top="0.75" bottom="0.75" header="0.3" footer="0.3"/>
  <pageSetup paperSize="9" orientation="portrait" horizontalDpi="360" verticalDpi="360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99B8C-4FF0-4AED-A50C-17BE35310277}">
  <dimension ref="A1:O32"/>
  <sheetViews>
    <sheetView tabSelected="1" topLeftCell="D14" zoomScaleNormal="100" workbookViewId="0">
      <selection activeCell="I15" sqref="I15"/>
    </sheetView>
  </sheetViews>
  <sheetFormatPr defaultRowHeight="15"/>
  <cols>
    <col min="1" max="1" width="6" customWidth="1"/>
    <col min="2" max="2" width="39.7109375" customWidth="1"/>
    <col min="3" max="3" width="36.28515625" customWidth="1"/>
    <col min="4" max="4" width="19.140625" customWidth="1"/>
    <col min="5" max="5" width="14" customWidth="1"/>
    <col min="6" max="6" width="12.5703125" bestFit="1" customWidth="1"/>
    <col min="8" max="10" width="16.42578125" customWidth="1"/>
    <col min="13" max="13" width="10" bestFit="1" customWidth="1"/>
    <col min="15" max="15" width="12.5703125" bestFit="1" customWidth="1"/>
  </cols>
  <sheetData>
    <row r="1" spans="1:15" ht="42.75" customHeight="1">
      <c r="A1" s="15" t="s">
        <v>11</v>
      </c>
      <c r="B1" s="15"/>
      <c r="C1" s="15"/>
    </row>
    <row r="3" spans="1:15">
      <c r="A3" s="1" t="s">
        <v>38</v>
      </c>
      <c r="B3" s="1" t="s">
        <v>39</v>
      </c>
      <c r="C3" s="1" t="s">
        <v>5</v>
      </c>
      <c r="D3" s="1" t="s">
        <v>4</v>
      </c>
      <c r="E3" s="1" t="s">
        <v>6</v>
      </c>
      <c r="F3" s="1" t="s">
        <v>40</v>
      </c>
      <c r="G3" s="1" t="s">
        <v>41</v>
      </c>
      <c r="H3" s="2" t="s">
        <v>42</v>
      </c>
      <c r="I3" s="1" t="s">
        <v>43</v>
      </c>
      <c r="J3" s="1" t="s">
        <v>44</v>
      </c>
    </row>
    <row r="4" spans="1:15">
      <c r="A4" s="3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</row>
    <row r="5" spans="1:1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5" ht="235.5" customHeight="1">
      <c r="A6" s="4">
        <v>1</v>
      </c>
      <c r="B6" s="5" t="s">
        <v>21</v>
      </c>
      <c r="C6" s="9" t="s">
        <v>76</v>
      </c>
      <c r="D6" s="1" t="s">
        <v>22</v>
      </c>
      <c r="E6" s="1" t="s">
        <v>50</v>
      </c>
      <c r="F6" s="1" t="s">
        <v>14</v>
      </c>
      <c r="G6" s="1">
        <v>1</v>
      </c>
      <c r="H6" s="6">
        <v>23476800</v>
      </c>
      <c r="I6" s="6">
        <f t="shared" ref="I6:I13" si="0">H6*G6</f>
        <v>23476800</v>
      </c>
      <c r="J6" s="13" t="s">
        <v>51</v>
      </c>
    </row>
    <row r="7" spans="1:15" ht="185.25" customHeight="1">
      <c r="A7" s="4">
        <v>2</v>
      </c>
      <c r="B7" s="5" t="s">
        <v>16</v>
      </c>
      <c r="C7" s="9" t="s">
        <v>65</v>
      </c>
      <c r="D7" s="1" t="s">
        <v>61</v>
      </c>
      <c r="E7" s="1" t="s">
        <v>63</v>
      </c>
      <c r="F7" s="1" t="s">
        <v>14</v>
      </c>
      <c r="G7" s="1">
        <v>1</v>
      </c>
      <c r="H7" s="6">
        <v>30500000</v>
      </c>
      <c r="I7" s="6">
        <f t="shared" si="0"/>
        <v>30500000</v>
      </c>
      <c r="J7" s="2"/>
    </row>
    <row r="8" spans="1:15" ht="283.5" customHeight="1">
      <c r="A8" s="4">
        <v>3</v>
      </c>
      <c r="B8" s="5" t="s">
        <v>17</v>
      </c>
      <c r="C8" s="9" t="s">
        <v>77</v>
      </c>
      <c r="D8" s="1" t="s">
        <v>22</v>
      </c>
      <c r="E8" s="1" t="s">
        <v>24</v>
      </c>
      <c r="F8" s="1" t="s">
        <v>14</v>
      </c>
      <c r="G8" s="1">
        <v>1</v>
      </c>
      <c r="H8" s="6">
        <v>122803000</v>
      </c>
      <c r="I8" s="6">
        <f t="shared" si="0"/>
        <v>122803000</v>
      </c>
      <c r="J8" s="13" t="s">
        <v>52</v>
      </c>
    </row>
    <row r="9" spans="1:15" ht="249" customHeight="1">
      <c r="A9" s="4">
        <v>4</v>
      </c>
      <c r="B9" s="5" t="s">
        <v>18</v>
      </c>
      <c r="C9" s="9" t="s">
        <v>78</v>
      </c>
      <c r="D9" s="1" t="s">
        <v>22</v>
      </c>
      <c r="E9" s="1" t="s">
        <v>25</v>
      </c>
      <c r="F9" s="1" t="s">
        <v>14</v>
      </c>
      <c r="G9" s="1">
        <v>1</v>
      </c>
      <c r="H9" s="6">
        <v>40092000</v>
      </c>
      <c r="I9" s="6">
        <f t="shared" si="0"/>
        <v>40092000</v>
      </c>
      <c r="J9" s="13" t="s">
        <v>53</v>
      </c>
    </row>
    <row r="10" spans="1:15" ht="355.5" customHeight="1">
      <c r="A10" s="4">
        <v>5</v>
      </c>
      <c r="B10" s="5" t="s">
        <v>31</v>
      </c>
      <c r="C10" s="9" t="s">
        <v>79</v>
      </c>
      <c r="D10" s="1" t="s">
        <v>22</v>
      </c>
      <c r="E10" s="1" t="s">
        <v>55</v>
      </c>
      <c r="F10" s="1" t="s">
        <v>14</v>
      </c>
      <c r="G10" s="1">
        <v>1</v>
      </c>
      <c r="H10" s="6">
        <v>32383200</v>
      </c>
      <c r="I10" s="6">
        <f t="shared" si="0"/>
        <v>32383200</v>
      </c>
      <c r="J10" s="13" t="s">
        <v>56</v>
      </c>
    </row>
    <row r="11" spans="1:15" ht="252.75" customHeight="1">
      <c r="A11" s="7">
        <v>6</v>
      </c>
      <c r="B11" s="8" t="s">
        <v>32</v>
      </c>
      <c r="C11" s="9" t="s">
        <v>80</v>
      </c>
      <c r="D11" s="2" t="s">
        <v>47</v>
      </c>
      <c r="E11" s="1" t="s">
        <v>57</v>
      </c>
      <c r="F11" s="1" t="s">
        <v>14</v>
      </c>
      <c r="G11" s="1">
        <v>1</v>
      </c>
      <c r="H11" s="6">
        <v>16000000</v>
      </c>
      <c r="I11" s="6">
        <f t="shared" si="0"/>
        <v>16000000</v>
      </c>
      <c r="J11" s="2"/>
    </row>
    <row r="12" spans="1:15" ht="142.5" customHeight="1">
      <c r="A12" s="4">
        <v>7</v>
      </c>
      <c r="B12" s="5" t="s">
        <v>33</v>
      </c>
      <c r="C12" s="9" t="s">
        <v>60</v>
      </c>
      <c r="D12" s="2" t="s">
        <v>58</v>
      </c>
      <c r="E12" s="2" t="s">
        <v>59</v>
      </c>
      <c r="F12" s="1" t="s">
        <v>1</v>
      </c>
      <c r="G12" s="1">
        <v>10</v>
      </c>
      <c r="H12" s="6">
        <v>5000000</v>
      </c>
      <c r="I12" s="6">
        <f t="shared" si="0"/>
        <v>50000000</v>
      </c>
      <c r="J12" s="2"/>
    </row>
    <row r="13" spans="1:15" ht="336.75" customHeight="1">
      <c r="A13" s="7">
        <v>8</v>
      </c>
      <c r="B13" s="8" t="s">
        <v>73</v>
      </c>
      <c r="C13" s="9" t="s">
        <v>75</v>
      </c>
      <c r="D13" s="2" t="s">
        <v>22</v>
      </c>
      <c r="E13" s="2" t="s">
        <v>74</v>
      </c>
      <c r="F13" s="1" t="s">
        <v>14</v>
      </c>
      <c r="G13" s="1">
        <v>1</v>
      </c>
      <c r="H13" s="6">
        <v>106500000</v>
      </c>
      <c r="I13" s="6">
        <f t="shared" si="0"/>
        <v>106500000</v>
      </c>
      <c r="J13" s="2"/>
    </row>
    <row r="14" spans="1:15">
      <c r="A14" s="16" t="s">
        <v>0</v>
      </c>
      <c r="B14" s="16"/>
      <c r="C14" s="16"/>
      <c r="D14" s="16"/>
      <c r="E14" s="16"/>
      <c r="F14" s="16"/>
      <c r="G14" s="16"/>
      <c r="H14" s="16"/>
      <c r="I14" s="10">
        <f>SUM(I6:I13)</f>
        <v>421755000</v>
      </c>
      <c r="J14" s="12"/>
      <c r="O14" s="14"/>
    </row>
    <row r="16" spans="1:15">
      <c r="C16" t="s">
        <v>13</v>
      </c>
    </row>
    <row r="32" spans="6:6">
      <c r="F32" s="14"/>
    </row>
  </sheetData>
  <mergeCells count="3">
    <mergeCell ref="A1:C1"/>
    <mergeCell ref="A14:H14"/>
    <mergeCell ref="A5:J5"/>
  </mergeCells>
  <hyperlinks>
    <hyperlink ref="J6" r:id="rId1" xr:uid="{E533BA60-9A24-4774-BF76-A8C2F27A762F}"/>
    <hyperlink ref="J8" r:id="rId2" xr:uid="{42C7E91A-2063-41C5-BDCE-11ACDB18CFCD}"/>
    <hyperlink ref="J9" r:id="rId3" xr:uid="{7F91FEA2-4A71-4004-8391-10AB7A77FF3A}"/>
    <hyperlink ref="J10" r:id="rId4" xr:uid="{CD012135-A5F1-4FC2-A8D0-0A37D9089CBF}"/>
  </hyperlinks>
  <pageMargins left="0.7" right="0.7" top="0.75" bottom="0.75" header="0.3" footer="0.3"/>
  <pageSetup paperSize="9" orientation="portrait" horizontalDpi="360" verticalDpi="36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Laboratorium Biomedik 2</vt:lpstr>
      <vt:lpstr>Laboratorium Biomedik 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lenovo</cp:lastModifiedBy>
  <dcterms:created xsi:type="dcterms:W3CDTF">2021-12-06T04:52:05Z</dcterms:created>
  <dcterms:modified xsi:type="dcterms:W3CDTF">2023-04-17T04:16:22Z</dcterms:modified>
</cp:coreProperties>
</file>