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 showHorizontalScroll="1" showVerticalScroll="1"/>
  </bookViews>
  <sheets>
    <sheet name="Key Codes" sheetId="1" state="visible" r:id="rId1"/>
    <sheet name="Special" sheetId="2" state="visible" r:id="rId2"/>
    <sheet name="Sorted" sheetId="3" state="visible" r:id="rId3"/>
    <sheet name="ANSI Esc Sequences" sheetId="4" state="visible" r:id="rId4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<sst xmlns="http://schemas.openxmlformats.org/spreadsheetml/2006/main" count="416" uniqueCount="416">
  <si>
    <t xml:space="preserve">KEY </t>
  </si>
  <si>
    <t xml:space="preserve">MAKE CODE</t>
  </si>
  <si>
    <t xml:space="preserve">BREAK CODE </t>
  </si>
  <si>
    <t>ASCII</t>
  </si>
  <si>
    <t xml:space="preserve">SHIFT + ASCII</t>
  </si>
  <si>
    <t>CMD</t>
  </si>
  <si>
    <t xml:space="preserve">SHIFT + CMD</t>
  </si>
  <si>
    <t xml:space="preserve"> A </t>
  </si>
  <si>
    <t xml:space="preserve"> 1C </t>
  </si>
  <si>
    <t xml:space="preserve">F0,1C </t>
  </si>
  <si>
    <t xml:space="preserve"> B </t>
  </si>
  <si>
    <t xml:space="preserve">F0,32 </t>
  </si>
  <si>
    <t xml:space="preserve"> C </t>
  </si>
  <si>
    <t xml:space="preserve">F0,21 </t>
  </si>
  <si>
    <t xml:space="preserve"> D </t>
  </si>
  <si>
    <t xml:space="preserve">F0,23 </t>
  </si>
  <si>
    <t xml:space="preserve"> E </t>
  </si>
  <si>
    <t xml:space="preserve">F0,24 </t>
  </si>
  <si>
    <t xml:space="preserve"> F </t>
  </si>
  <si>
    <t xml:space="preserve"> 2B </t>
  </si>
  <si>
    <t xml:space="preserve">F0,2B </t>
  </si>
  <si>
    <t xml:space="preserve"> G </t>
  </si>
  <si>
    <t xml:space="preserve">F0,34 </t>
  </si>
  <si>
    <t xml:space="preserve"> H </t>
  </si>
  <si>
    <t xml:space="preserve">F0,33 </t>
  </si>
  <si>
    <t xml:space="preserve"> I </t>
  </si>
  <si>
    <t xml:space="preserve">F0,43 </t>
  </si>
  <si>
    <t xml:space="preserve"> J </t>
  </si>
  <si>
    <t xml:space="preserve"> 3B </t>
  </si>
  <si>
    <t xml:space="preserve">F0,3B </t>
  </si>
  <si>
    <t xml:space="preserve"> K </t>
  </si>
  <si>
    <t xml:space="preserve">F0,42 </t>
  </si>
  <si>
    <t xml:space="preserve"> L </t>
  </si>
  <si>
    <t xml:space="preserve"> 4B </t>
  </si>
  <si>
    <t xml:space="preserve">F0,4B </t>
  </si>
  <si>
    <t xml:space="preserve"> M </t>
  </si>
  <si>
    <t xml:space="preserve"> 3A </t>
  </si>
  <si>
    <t xml:space="preserve">F0,3A </t>
  </si>
  <si>
    <t xml:space="preserve"> N </t>
  </si>
  <si>
    <t xml:space="preserve">F0,31 </t>
  </si>
  <si>
    <t xml:space="preserve"> O </t>
  </si>
  <si>
    <t xml:space="preserve">F0,44 </t>
  </si>
  <si>
    <t xml:space="preserve"> P </t>
  </si>
  <si>
    <t xml:space="preserve"> 4D </t>
  </si>
  <si>
    <t xml:space="preserve">F0,4D </t>
  </si>
  <si>
    <t xml:space="preserve"> Q </t>
  </si>
  <si>
    <t xml:space="preserve">F0,15 </t>
  </si>
  <si>
    <t xml:space="preserve"> R </t>
  </si>
  <si>
    <t xml:space="preserve"> 2D </t>
  </si>
  <si>
    <t xml:space="preserve">F0,2D </t>
  </si>
  <si>
    <t xml:space="preserve"> S </t>
  </si>
  <si>
    <t xml:space="preserve"> 1B </t>
  </si>
  <si>
    <t xml:space="preserve">F0,1B </t>
  </si>
  <si>
    <t xml:space="preserve"> T </t>
  </si>
  <si>
    <t xml:space="preserve"> 2C </t>
  </si>
  <si>
    <t xml:space="preserve">F0,2C </t>
  </si>
  <si>
    <t xml:space="preserve"> U </t>
  </si>
  <si>
    <t xml:space="preserve"> 3C </t>
  </si>
  <si>
    <t xml:space="preserve">F0,3C </t>
  </si>
  <si>
    <t xml:space="preserve"> V </t>
  </si>
  <si>
    <t xml:space="preserve"> 2A </t>
  </si>
  <si>
    <t xml:space="preserve">F0,2A </t>
  </si>
  <si>
    <t xml:space="preserve"> W </t>
  </si>
  <si>
    <t xml:space="preserve"> 1D </t>
  </si>
  <si>
    <t xml:space="preserve">F0,1D </t>
  </si>
  <si>
    <t xml:space="preserve"> X </t>
  </si>
  <si>
    <t xml:space="preserve">F0,22 </t>
  </si>
  <si>
    <t xml:space="preserve"> Y </t>
  </si>
  <si>
    <t xml:space="preserve">F0,35 </t>
  </si>
  <si>
    <t xml:space="preserve"> Z </t>
  </si>
  <si>
    <t xml:space="preserve"> 1A </t>
  </si>
  <si>
    <t xml:space="preserve">F0,1A </t>
  </si>
  <si>
    <t xml:space="preserve">F0,45 </t>
  </si>
  <si>
    <t xml:space="preserve">F0,16 </t>
  </si>
  <si>
    <t xml:space="preserve"> 1E </t>
  </si>
  <si>
    <t xml:space="preserve">F0,1E </t>
  </si>
  <si>
    <t xml:space="preserve">F0,26 </t>
  </si>
  <si>
    <t xml:space="preserve">F0,25 </t>
  </si>
  <si>
    <t xml:space="preserve"> 2E </t>
  </si>
  <si>
    <t xml:space="preserve">F0,2E </t>
  </si>
  <si>
    <t xml:space="preserve">F0,36 </t>
  </si>
  <si>
    <t xml:space="preserve"> 3D </t>
  </si>
  <si>
    <t xml:space="preserve">F0,3D </t>
  </si>
  <si>
    <t xml:space="preserve"> 3E </t>
  </si>
  <si>
    <t xml:space="preserve">F0,3E </t>
  </si>
  <si>
    <t xml:space="preserve"> F0,46 </t>
  </si>
  <si>
    <t xml:space="preserve"> ` </t>
  </si>
  <si>
    <t xml:space="preserve"> 0E </t>
  </si>
  <si>
    <t xml:space="preserve"> F0,0E </t>
  </si>
  <si>
    <t xml:space="preserve"> - </t>
  </si>
  <si>
    <t xml:space="preserve"> 4E </t>
  </si>
  <si>
    <t xml:space="preserve"> F0,4E </t>
  </si>
  <si>
    <t xml:space="preserve"> = </t>
  </si>
  <si>
    <t xml:space="preserve"> FO,55 </t>
  </si>
  <si>
    <t xml:space="preserve"> \ </t>
  </si>
  <si>
    <t xml:space="preserve"> 5D </t>
  </si>
  <si>
    <t xml:space="preserve"> F0,5D </t>
  </si>
  <si>
    <t xml:space="preserve"> BKSP </t>
  </si>
  <si>
    <t xml:space="preserve"> F0,66 </t>
  </si>
  <si>
    <t xml:space="preserve">SPACE </t>
  </si>
  <si>
    <t xml:space="preserve"> F0,29 </t>
  </si>
  <si>
    <t xml:space="preserve"> TAB </t>
  </si>
  <si>
    <t xml:space="preserve"> 0D </t>
  </si>
  <si>
    <t xml:space="preserve"> F0,0D </t>
  </si>
  <si>
    <t xml:space="preserve">32 32 32 32</t>
  </si>
  <si>
    <t xml:space="preserve"> CAPS </t>
  </si>
  <si>
    <t xml:space="preserve"> F0,58 </t>
  </si>
  <si>
    <t xml:space="preserve">L SHFT</t>
  </si>
  <si>
    <t xml:space="preserve"> F0,12 </t>
  </si>
  <si>
    <t xml:space="preserve">L CTRL</t>
  </si>
  <si>
    <t xml:space="preserve"> F0,14 </t>
  </si>
  <si>
    <t xml:space="preserve">L GUI </t>
  </si>
  <si>
    <t xml:space="preserve"> E0,1F </t>
  </si>
  <si>
    <t>E0,F0,1F</t>
  </si>
  <si>
    <t xml:space="preserve">L ALT </t>
  </si>
  <si>
    <t xml:space="preserve"> F0,11 </t>
  </si>
  <si>
    <t xml:space="preserve">R SHFT</t>
  </si>
  <si>
    <t xml:space="preserve"> F0,59 </t>
  </si>
  <si>
    <t xml:space="preserve">R CTRL</t>
  </si>
  <si>
    <t xml:space="preserve"> E0,14 </t>
  </si>
  <si>
    <t>E0,F0,14</t>
  </si>
  <si>
    <t xml:space="preserve">R GUI </t>
  </si>
  <si>
    <t xml:space="preserve"> E0,27 </t>
  </si>
  <si>
    <t>E0,F0,27</t>
  </si>
  <si>
    <t xml:space="preserve">R ALT </t>
  </si>
  <si>
    <t xml:space="preserve"> E0,11 </t>
  </si>
  <si>
    <t>E0,F0,11</t>
  </si>
  <si>
    <t xml:space="preserve"> APPS </t>
  </si>
  <si>
    <t xml:space="preserve"> E0,2F </t>
  </si>
  <si>
    <t>E0,F0,2F</t>
  </si>
  <si>
    <t xml:space="preserve">ENTER </t>
  </si>
  <si>
    <t xml:space="preserve"> 5A </t>
  </si>
  <si>
    <t xml:space="preserve"> F0,5A </t>
  </si>
  <si>
    <t xml:space="preserve">13 10</t>
  </si>
  <si>
    <t xml:space="preserve">CMD_CR CMD_LF</t>
  </si>
  <si>
    <t xml:space="preserve"> ESC </t>
  </si>
  <si>
    <t xml:space="preserve"> F0,76 </t>
  </si>
  <si>
    <t xml:space="preserve"> F1 </t>
  </si>
  <si>
    <t xml:space="preserve"> F0,05 </t>
  </si>
  <si>
    <t xml:space="preserve"> F2 </t>
  </si>
  <si>
    <t xml:space="preserve"> F0,06 </t>
  </si>
  <si>
    <t xml:space="preserve"> F3 </t>
  </si>
  <si>
    <t xml:space="preserve"> F0,04 </t>
  </si>
  <si>
    <t xml:space="preserve"> F4 </t>
  </si>
  <si>
    <t xml:space="preserve"> 0C </t>
  </si>
  <si>
    <t xml:space="preserve"> F0,0C </t>
  </si>
  <si>
    <t xml:space="preserve"> F5 </t>
  </si>
  <si>
    <t xml:space="preserve"> F0,03 </t>
  </si>
  <si>
    <t xml:space="preserve"> F6 </t>
  </si>
  <si>
    <t xml:space="preserve"> 0B </t>
  </si>
  <si>
    <t xml:space="preserve"> F0,0B </t>
  </si>
  <si>
    <t xml:space="preserve"> F7 </t>
  </si>
  <si>
    <t xml:space="preserve"> F0,83 </t>
  </si>
  <si>
    <t xml:space="preserve"> F8 </t>
  </si>
  <si>
    <t xml:space="preserve"> 0A </t>
  </si>
  <si>
    <t xml:space="preserve"> F0,0A </t>
  </si>
  <si>
    <t xml:space="preserve"> F9 </t>
  </si>
  <si>
    <t xml:space="preserve"> F0,01 </t>
  </si>
  <si>
    <t xml:space="preserve"> F10 </t>
  </si>
  <si>
    <t xml:space="preserve"> F0,09 </t>
  </si>
  <si>
    <t xml:space="preserve"> F11 </t>
  </si>
  <si>
    <t xml:space="preserve"> F0,78 </t>
  </si>
  <si>
    <t xml:space="preserve"> F12 </t>
  </si>
  <si>
    <t xml:space="preserve"> F0,07 </t>
  </si>
  <si>
    <t>SCROLL</t>
  </si>
  <si>
    <t xml:space="preserve"> 7E </t>
  </si>
  <si>
    <t xml:space="preserve"> F0,7E </t>
  </si>
  <si>
    <t xml:space="preserve"> [ </t>
  </si>
  <si>
    <t xml:space="preserve"> FO,54 </t>
  </si>
  <si>
    <t>INSERT</t>
  </si>
  <si>
    <t xml:space="preserve">E0,70 </t>
  </si>
  <si>
    <t>E0,F0,70</t>
  </si>
  <si>
    <t xml:space="preserve"> HOME </t>
  </si>
  <si>
    <t xml:space="preserve">E0,6C </t>
  </si>
  <si>
    <t>E0,F0,6C</t>
  </si>
  <si>
    <t>CMD_HOME</t>
  </si>
  <si>
    <t xml:space="preserve">PG UP </t>
  </si>
  <si>
    <t xml:space="preserve">E0,7D </t>
  </si>
  <si>
    <t>E0,F0,7D</t>
  </si>
  <si>
    <t>DELETE</t>
  </si>
  <si>
    <t xml:space="preserve">E0,71 </t>
  </si>
  <si>
    <t>E0,F0,71</t>
  </si>
  <si>
    <t xml:space="preserve">32 CMD_LEFT</t>
  </si>
  <si>
    <t xml:space="preserve"> END </t>
  </si>
  <si>
    <t xml:space="preserve">E0,69 </t>
  </si>
  <si>
    <t>E0,F0,69</t>
  </si>
  <si>
    <t>CMD_END</t>
  </si>
  <si>
    <t xml:space="preserve">PG DN </t>
  </si>
  <si>
    <t xml:space="preserve">E0,7A </t>
  </si>
  <si>
    <t>E0,F0,7A</t>
  </si>
  <si>
    <t>CMD_DOWN</t>
  </si>
  <si>
    <t xml:space="preserve"> UP </t>
  </si>
  <si>
    <t xml:space="preserve">E0,75 </t>
  </si>
  <si>
    <t>E0,F0,75</t>
  </si>
  <si>
    <t xml:space="preserve"> LEFT </t>
  </si>
  <si>
    <t xml:space="preserve">E0,6B </t>
  </si>
  <si>
    <t>E0,F0,6B</t>
  </si>
  <si>
    <t>CMD_LEFT</t>
  </si>
  <si>
    <t xml:space="preserve"> DOWN </t>
  </si>
  <si>
    <t xml:space="preserve">E0,72 </t>
  </si>
  <si>
    <t>E0,F0,72</t>
  </si>
  <si>
    <t xml:space="preserve">RIGHT </t>
  </si>
  <si>
    <t xml:space="preserve">E0,74 </t>
  </si>
  <si>
    <t>E0,F0,74</t>
  </si>
  <si>
    <t>CMD_RIGHT</t>
  </si>
  <si>
    <t xml:space="preserve"> NUM </t>
  </si>
  <si>
    <t xml:space="preserve"> F0,77 </t>
  </si>
  <si>
    <t xml:space="preserve"> KP / </t>
  </si>
  <si>
    <t xml:space="preserve">E0,4A </t>
  </si>
  <si>
    <t>E0,F0,4A</t>
  </si>
  <si>
    <t xml:space="preserve"> KP * </t>
  </si>
  <si>
    <t xml:space="preserve"> 7C </t>
  </si>
  <si>
    <t xml:space="preserve"> F0,7C </t>
  </si>
  <si>
    <t xml:space="preserve"> KP - </t>
  </si>
  <si>
    <t xml:space="preserve"> 7B </t>
  </si>
  <si>
    <t xml:space="preserve"> F0,7B </t>
  </si>
  <si>
    <t xml:space="preserve"> KP + </t>
  </si>
  <si>
    <t xml:space="preserve"> F0,79 </t>
  </si>
  <si>
    <t xml:space="preserve">KP EN </t>
  </si>
  <si>
    <t xml:space="preserve">E0,5A </t>
  </si>
  <si>
    <t>E0,F0,5A</t>
  </si>
  <si>
    <t xml:space="preserve"> KP . </t>
  </si>
  <si>
    <t xml:space="preserve"> F0,71 </t>
  </si>
  <si>
    <t xml:space="preserve"> KP 0 </t>
  </si>
  <si>
    <t xml:space="preserve"> F0,70 </t>
  </si>
  <si>
    <t xml:space="preserve"> KP 1 </t>
  </si>
  <si>
    <t xml:space="preserve"> F0,69 </t>
  </si>
  <si>
    <t xml:space="preserve"> KP 2 </t>
  </si>
  <si>
    <t xml:space="preserve"> F0,72 </t>
  </si>
  <si>
    <t xml:space="preserve"> KP 3 </t>
  </si>
  <si>
    <t xml:space="preserve"> 7A </t>
  </si>
  <si>
    <t xml:space="preserve"> F0,7A </t>
  </si>
  <si>
    <t xml:space="preserve"> KP 4 </t>
  </si>
  <si>
    <t xml:space="preserve"> 6B </t>
  </si>
  <si>
    <t xml:space="preserve"> F0,6B </t>
  </si>
  <si>
    <t xml:space="preserve"> KP 5 </t>
  </si>
  <si>
    <t xml:space="preserve"> F0,73 </t>
  </si>
  <si>
    <t xml:space="preserve"> KP 6 </t>
  </si>
  <si>
    <t xml:space="preserve"> F0,74 </t>
  </si>
  <si>
    <t xml:space="preserve"> KP 7 </t>
  </si>
  <si>
    <t xml:space="preserve"> 6C </t>
  </si>
  <si>
    <t xml:space="preserve"> F0,6C </t>
  </si>
  <si>
    <t xml:space="preserve"> KP 8 </t>
  </si>
  <si>
    <t xml:space="preserve"> F0,75 </t>
  </si>
  <si>
    <t xml:space="preserve"> KP 9 </t>
  </si>
  <si>
    <t xml:space="preserve"> 7D </t>
  </si>
  <si>
    <t xml:space="preserve"> F0,7D </t>
  </si>
  <si>
    <t xml:space="preserve"> ] </t>
  </si>
  <si>
    <t xml:space="preserve"> 5B </t>
  </si>
  <si>
    <t xml:space="preserve"> F0,5B </t>
  </si>
  <si>
    <t xml:space="preserve"> ; </t>
  </si>
  <si>
    <t xml:space="preserve"> 4C </t>
  </si>
  <si>
    <t xml:space="preserve"> F0,4C </t>
  </si>
  <si>
    <t xml:space="preserve"> ' </t>
  </si>
  <si>
    <t xml:space="preserve"> F0,52 </t>
  </si>
  <si>
    <t xml:space="preserve"> , </t>
  </si>
  <si>
    <t xml:space="preserve"> F0,41 </t>
  </si>
  <si>
    <t xml:space="preserve"> . </t>
  </si>
  <si>
    <t xml:space="preserve"> F0,49 </t>
  </si>
  <si>
    <t xml:space="preserve"> / </t>
  </si>
  <si>
    <t xml:space="preserve"> 4A </t>
  </si>
  <si>
    <t xml:space="preserve"> F0,4A </t>
  </si>
  <si>
    <t>Specials</t>
  </si>
  <si>
    <t xml:space="preserve">MAKE </t>
  </si>
  <si>
    <t xml:space="preserve">MAKE CODE(DEC)</t>
  </si>
  <si>
    <t>SHIFT+CMD</t>
  </si>
  <si>
    <t>0A</t>
  </si>
  <si>
    <t>0B</t>
  </si>
  <si>
    <t>0C</t>
  </si>
  <si>
    <t>0D</t>
  </si>
  <si>
    <t>0E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</si>
  <si>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</si>
  <si>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</si>
  <si>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</si>
  <si>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</si>
  <si>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</si>
  <si>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</si>
  <si>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</si>
  <si>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</si>
  <si>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</si>
  <si>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</si>
  <si>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</si>
  <si>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</si>
  <si>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</si>
  <si>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</si>
  <si>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</si>
  <si>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</si>
  <si>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</si>
  <si>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</si>
  <si>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</si>
  <si>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</si>
  <si>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</si>
  <si>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</si>
  <si>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5D</t>
  </si>
  <si>
    <t>6B</t>
  </si>
  <si>
    <t>6C</t>
  </si>
  <si>
    <t>7A</t>
  </si>
  <si>
    <t>7B</t>
  </si>
  <si>
    <t>7C</t>
  </si>
  <si>
    <t>7D</t>
  </si>
  <si>
    <t>7E</t>
  </si>
  <si>
    <t xml:space="preserve">From Wikipedia</t>
  </si>
  <si>
    <t xml:space="preserve">Some type Fe (C1 set element) ANSI escape sequences (not an exhaustive list) </t>
  </si>
  <si>
    <t>Code</t>
  </si>
  <si>
    <t>C1</t>
  </si>
  <si>
    <t>Abbr</t>
  </si>
  <si>
    <t>Name</t>
  </si>
  <si>
    <t>Effect</t>
  </si>
  <si>
    <t xml:space="preserve">ESC N</t>
  </si>
  <si>
    <t>0x8E</t>
  </si>
  <si>
    <t>SS2</t>
  </si>
  <si>
    <t xml:space="preserve">Single Shift Two</t>
  </si>
  <si>
    <r>
      <rPr>
        <sz val="12"/>
        <color indexed="64"/>
        <rFont val="Times New Roman"/>
      </rPr>
      <t xml:space="preserve">Select a single character from one of the </t>
    </r>
    <r>
      <rPr>
        <u val="single"/>
        <sz val="12"/>
        <color rgb="FF0000EE"/>
        <rFont val="Times New Roman"/>
      </rPr>
      <t xml:space="preserve">alternative character sets</t>
    </r>
    <r>
      <rPr>
        <sz val="12"/>
        <color indexed="64"/>
        <rFont val="Times New Roman"/>
      </rPr>
      <t xml:space="preserve">. SS2 selects the G2 character set, and SS3 selects the G3 character set.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15</t>
    </r>
    <r>
      <rPr>
        <vertAlign val="subscript"/>
        <sz val="10"/>
        <color rgb="FF0000EE"/>
        <rFont val="Times New Roman"/>
      </rPr>
      <t>]</t>
    </r>
    <r>
      <rPr>
        <sz val="12"/>
        <color indexed="64"/>
        <rFont val="Times New Roman"/>
      </rPr>
      <t xml:space="preserve"> In a 7-bit environment, this is followed by one or more GL bytes (0x20–0x7F) specifying a character from that set.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13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>: 9.4 </t>
    </r>
    <r>
      <rPr>
        <sz val="12"/>
        <color indexed="64"/>
        <rFont val="Times New Roman"/>
      </rPr>
      <t xml:space="preserve"> In an 8-bit environment, these may instead be GR bytes (0xA0–0xFF).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13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>: 8.4 </t>
    </r>
  </si>
  <si>
    <t xml:space="preserve">ESC O</t>
  </si>
  <si>
    <t>0x8F</t>
  </si>
  <si>
    <t>SS3</t>
  </si>
  <si>
    <t xml:space="preserve">Single Shift Three</t>
  </si>
  <si>
    <t xml:space="preserve">ESC P</t>
  </si>
  <si>
    <t>0x90</t>
  </si>
  <si>
    <t>DCS</t>
  </si>
  <si>
    <t xml:space="preserve">Device Control String</t>
  </si>
  <si>
    <r>
      <rPr>
        <sz val="12"/>
        <color indexed="64"/>
        <rFont val="Times New Roman"/>
      </rPr>
      <t xml:space="preserve">Terminated by ST.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14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>: 5.6 </t>
    </r>
    <r>
      <rPr>
        <sz val="12"/>
        <color indexed="64"/>
        <rFont val="Times New Roman"/>
      </rPr>
      <t xml:space="preserve"> Xterm's uses of this sequence include defining User-Defined Keys, and requesting or setting Termcap/Terminfo data.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15</t>
    </r>
    <r>
      <rPr>
        <vertAlign val="subscript"/>
        <sz val="10"/>
        <color rgb="FF0000EE"/>
        <rFont val="Times New Roman"/>
      </rPr>
      <t>]</t>
    </r>
  </si>
  <si>
    <t xml:space="preserve">ESC [</t>
  </si>
  <si>
    <t>0x9B</t>
  </si>
  <si>
    <t>CSI</t>
  </si>
  <si>
    <t xml:space="preserve">Control Sequence Introducer</t>
  </si>
  <si>
    <t xml:space="preserve">Starts most of the useful sequences, terminated by a byte in the range 0x40 through 0x7E.[14]: 5.4 </t>
  </si>
  <si>
    <t xml:space="preserve">ESC \</t>
  </si>
  <si>
    <t>0x9C</t>
  </si>
  <si>
    <t>ST</t>
  </si>
  <si>
    <t xml:space="preserve">String Terminator</t>
  </si>
  <si>
    <t xml:space="preserve">Terminates strings in other controls.[14]: 8.3.143 </t>
  </si>
  <si>
    <t xml:space="preserve">ESC ]</t>
  </si>
  <si>
    <t>0x9D</t>
  </si>
  <si>
    <t>OSC</t>
  </si>
  <si>
    <t xml:space="preserve">Operating System Command</t>
  </si>
  <si>
    <t xml:space="preserve">Starts a control string for the operating system to use, terminated by ST.[14]: 8.3.89 </t>
  </si>
  <si>
    <t xml:space="preserve">ESC X</t>
  </si>
  <si>
    <t>0x98</t>
  </si>
  <si>
    <t>SOS</t>
  </si>
  <si>
    <t xml:space="preserve">Start of String</t>
  </si>
  <si>
    <r>
      <rPr>
        <sz val="12"/>
        <color indexed="64"/>
        <rFont val="Times New Roman"/>
      </rPr>
      <t xml:space="preserve">Takes an argument of a string of text, terminated by ST.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14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>: 5.6 </t>
    </r>
    <r>
      <rPr>
        <sz val="12"/>
        <color indexed="64"/>
        <rFont val="Times New Roman"/>
      </rPr>
      <t xml:space="preserve"> The uses for these string control sequences are defined by the application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14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>: 8.3.2, 8.3.128 </t>
    </r>
    <r>
      <rPr>
        <sz val="12"/>
        <color indexed="64"/>
        <rFont val="Times New Roman"/>
      </rPr>
      <t xml:space="preserve"> or privacy discipline.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14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>: 8.3.94 </t>
    </r>
    <r>
      <rPr>
        <sz val="12"/>
        <color indexed="64"/>
        <rFont val="Times New Roman"/>
      </rPr>
      <t xml:space="preserve"> These functions are rarely implemented and the arguments are ignored by xterm.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15</t>
    </r>
    <r>
      <rPr>
        <vertAlign val="subscript"/>
        <sz val="10"/>
        <color rgb="FF0000EE"/>
        <rFont val="Times New Roman"/>
      </rPr>
      <t>]</t>
    </r>
    <r>
      <rPr>
        <sz val="12"/>
        <color indexed="64"/>
        <rFont val="Times New Roman"/>
      </rPr>
      <t xml:space="preserve"> Some </t>
    </r>
    <r>
      <rPr>
        <u val="single"/>
        <sz val="12"/>
        <color rgb="FF0000EE"/>
        <rFont val="Times New Roman"/>
      </rPr>
      <t>Kermit</t>
    </r>
    <r>
      <rPr>
        <sz val="12"/>
        <color indexed="64"/>
        <rFont val="Times New Roman"/>
      </rPr>
      <t xml:space="preserve"> clients allow the server to automatically execute Kermit commands on the client by embedding them in APC sequences; this is a potential security risk if the server is untrusted.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16</t>
    </r>
    <r>
      <rPr>
        <vertAlign val="subscript"/>
        <sz val="10"/>
        <color rgb="FF0000EE"/>
        <rFont val="Times New Roman"/>
      </rPr>
      <t>]</t>
    </r>
  </si>
  <si>
    <t xml:space="preserve">ESC ^</t>
  </si>
  <si>
    <t>0x9E</t>
  </si>
  <si>
    <t>PM</t>
  </si>
  <si>
    <t xml:space="preserve">Privacy Message</t>
  </si>
  <si>
    <t xml:space="preserve">ESC _</t>
  </si>
  <si>
    <t>0x9F</t>
  </si>
  <si>
    <t>APC</t>
  </si>
  <si>
    <t xml:space="preserve">Application Program Command</t>
  </si>
  <si>
    <t xml:space="preserve">CSI Codes</t>
  </si>
  <si>
    <t xml:space="preserve">Support planned in VGAMiniKbd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</si>
  <si>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A </t>
    </r>
  </si>
  <si>
    <t>Yes</t>
  </si>
  <si>
    <t>CUU</t>
  </si>
  <si>
    <t xml:space="preserve">Cursor Up</t>
  </si>
  <si>
    <r>
      <rPr>
        <sz val="12"/>
        <color indexed="64"/>
        <rFont val="Times New Roman"/>
      </rPr>
      <t xml:space="preserve">Moves the cursor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(default </t>
    </r>
    <r>
      <rPr>
        <sz val="10"/>
        <color indexed="64"/>
        <rFont val="Courier New"/>
      </rPr>
      <t>1</t>
    </r>
    <r>
      <rPr>
        <sz val="12"/>
        <color indexed="64"/>
        <rFont val="Times New Roman"/>
      </rPr>
      <t xml:space="preserve">) cells in the given direction. If the cursor is already at the edge of the screen, this has no effect. </t>
    </r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</si>
  <si>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B </t>
    </r>
  </si>
  <si>
    <t>CUD</t>
  </si>
  <si>
    <t xml:space="preserve">Cursor Down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</si>
  <si>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C </t>
    </r>
  </si>
  <si>
    <t>CUF</t>
  </si>
  <si>
    <t xml:space="preserve">Cursor Forward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</si>
  <si>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D </t>
    </r>
  </si>
  <si>
    <t>CUB</t>
  </si>
  <si>
    <t xml:space="preserve">Cursor Back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</si>
  <si>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E </t>
    </r>
  </si>
  <si>
    <t>CNL</t>
  </si>
  <si>
    <t xml:space="preserve">Cursor Next Line</t>
  </si>
  <si>
    <t xml:space="preserve">Moves cursor to beginning of the line n (default 1) lines down. (not ANSI.SYS) 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</si>
  <si>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F </t>
    </r>
  </si>
  <si>
    <t>CPL</t>
  </si>
  <si>
    <t xml:space="preserve">Cursor Previous Line</t>
  </si>
  <si>
    <t xml:space="preserve">Moves cursor to beginning of the line n (default 1) lines up. (not ANSI.SYS) 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</si>
  <si>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G </t>
    </r>
  </si>
  <si>
    <t>CHA</t>
  </si>
  <si>
    <t xml:space="preserve">Cursor Horizontal Absolute</t>
  </si>
  <si>
    <t xml:space="preserve">Moves the cursor to column n (default 1). (not ANSI.SYS) </t>
  </si>
  <si>
    <r>
      <rPr>
        <sz val="10"/>
        <color indexed="64"/>
        <rFont val="Courier New"/>
      </rPr>
      <t>CSI 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> ; </t>
    </r>
    <r>
      <rPr>
        <i/>
        <sz val="10"/>
        <color indexed="64"/>
        <rFont val="Courier New"/>
      </rPr>
      <t>m</t>
    </r>
    <r>
      <rPr>
        <sz val="10"/>
        <color indexed="64"/>
        <rFont val="Courier New"/>
      </rPr>
      <t xml:space="preserve"> H </t>
    </r>
  </si>
  <si>
    <t>No</t>
  </si>
  <si>
    <t>CUP</t>
  </si>
  <si>
    <t xml:space="preserve">Cursor Position</t>
  </si>
  <si>
    <r>
      <rPr>
        <sz val="12"/>
        <color indexed="64"/>
        <rFont val="Times New Roman"/>
      </rPr>
      <t xml:space="preserve">Moves the cursor to row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, column </t>
    </r>
    <r>
      <rPr>
        <i/>
        <sz val="12"/>
        <color indexed="64"/>
        <rFont val="Times New Roman"/>
      </rPr>
      <t>m</t>
    </r>
    <r>
      <rPr>
        <sz val="12"/>
        <color indexed="64"/>
        <rFont val="Times New Roman"/>
      </rPr>
      <t xml:space="preserve">. The values are 1-based, and default to </t>
    </r>
    <r>
      <rPr>
        <sz val="10"/>
        <color indexed="64"/>
        <rFont val="Courier New"/>
      </rPr>
      <t>1</t>
    </r>
    <r>
      <rPr>
        <sz val="12"/>
        <color indexed="64"/>
        <rFont val="Times New Roman"/>
      </rPr>
      <t xml:space="preserve"> (top left corner) if omitted. A sequence such as </t>
    </r>
    <r>
      <rPr>
        <sz val="10"/>
        <color indexed="64"/>
        <rFont val="Courier New"/>
      </rPr>
      <t xml:space="preserve">CSI ;5H</t>
    </r>
    <r>
      <rPr>
        <sz val="12"/>
        <color indexed="64"/>
        <rFont val="Times New Roman"/>
      </rPr>
      <t xml:space="preserve"> is a synonym for </t>
    </r>
    <r>
      <rPr>
        <sz val="10"/>
        <color indexed="64"/>
        <rFont val="Courier New"/>
      </rPr>
      <t xml:space="preserve">CSI 1;5H</t>
    </r>
    <r>
      <rPr>
        <sz val="12"/>
        <color indexed="64"/>
        <rFont val="Times New Roman"/>
      </rPr>
      <t xml:space="preserve"> as well as </t>
    </r>
    <r>
      <rPr>
        <sz val="10"/>
        <color indexed="64"/>
        <rFont val="Courier New"/>
      </rPr>
      <t xml:space="preserve">CSI 17;H</t>
    </r>
    <r>
      <rPr>
        <sz val="12"/>
        <color indexed="64"/>
        <rFont val="Times New Roman"/>
      </rPr>
      <t xml:space="preserve"> is the same as </t>
    </r>
    <r>
      <rPr>
        <sz val="10"/>
        <color indexed="64"/>
        <rFont val="Courier New"/>
      </rPr>
      <t xml:space="preserve">CSI 17H</t>
    </r>
    <r>
      <rPr>
        <sz val="12"/>
        <color indexed="64"/>
        <rFont val="Times New Roman"/>
      </rPr>
      <t xml:space="preserve"> and </t>
    </r>
    <r>
      <rPr>
        <sz val="10"/>
        <color indexed="64"/>
        <rFont val="Courier New"/>
      </rPr>
      <t xml:space="preserve">CSI 17;1H</t>
    </r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</si>
  <si>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J </t>
    </r>
  </si>
  <si>
    <t>ED</t>
  </si>
  <si>
    <t xml:space="preserve">Erase in Display</t>
  </si>
  <si>
    <r>
      <rPr>
        <sz val="12"/>
        <color indexed="64"/>
        <rFont val="Times New Roman"/>
      </rPr>
      <t xml:space="preserve">Clears part of the screen.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0</t>
    </r>
    <r>
      <rPr>
        <sz val="12"/>
        <color indexed="64"/>
        <rFont val="Times New Roman"/>
      </rPr>
      <t xml:space="preserve"> (or missing), clear from cursor to end of screen.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1</t>
    </r>
    <r>
      <rPr>
        <sz val="12"/>
        <color indexed="64"/>
        <rFont val="Times New Roman"/>
      </rPr>
      <t xml:space="preserve">, clear from cursor to beginning of the screen.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2</t>
    </r>
    <r>
      <rPr>
        <sz val="12"/>
        <color indexed="64"/>
        <rFont val="Times New Roman"/>
      </rPr>
      <t xml:space="preserve">, clear entire screen (and moves cursor to upper left on DOS </t>
    </r>
    <r>
      <rPr>
        <u val="single"/>
        <sz val="12"/>
        <color rgb="FF0000EE"/>
        <rFont val="Times New Roman"/>
      </rPr>
      <t>ANSI.SYS</t>
    </r>
    <r>
      <rPr>
        <sz val="12"/>
        <color indexed="64"/>
        <rFont val="Times New Roman"/>
      </rPr>
      <t xml:space="preserve">).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3</t>
    </r>
    <r>
      <rPr>
        <sz val="12"/>
        <color indexed="64"/>
        <rFont val="Times New Roman"/>
      </rPr>
      <t xml:space="preserve">, clear entire screen and delete all lines saved in the scrollback buffer (this feature was added for </t>
    </r>
    <r>
      <rPr>
        <u val="single"/>
        <sz val="12"/>
        <color rgb="FF0000EE"/>
        <rFont val="Times New Roman"/>
      </rPr>
      <t>xterm</t>
    </r>
    <r>
      <rPr>
        <sz val="12"/>
        <color indexed="64"/>
        <rFont val="Times New Roman"/>
      </rPr>
      <t xml:space="preserve"> and is supported by other terminal applications). </t>
    </r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</si>
  <si>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K </t>
    </r>
  </si>
  <si>
    <t>EL</t>
  </si>
  <si>
    <t xml:space="preserve">Erase in Line</t>
  </si>
  <si>
    <r>
      <rPr>
        <sz val="12"/>
        <color indexed="64"/>
        <rFont val="Times New Roman"/>
      </rPr>
      <t xml:space="preserve">Erases part of the line.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0</t>
    </r>
    <r>
      <rPr>
        <sz val="12"/>
        <color indexed="64"/>
        <rFont val="Times New Roman"/>
      </rPr>
      <t xml:space="preserve"> (or missing), clear from cursor to the end of the line.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1</t>
    </r>
    <r>
      <rPr>
        <sz val="12"/>
        <color indexed="64"/>
        <rFont val="Times New Roman"/>
      </rPr>
      <t xml:space="preserve">, clear from cursor to beginning of the line. If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</t>
    </r>
    <r>
      <rPr>
        <sz val="10"/>
        <color indexed="64"/>
        <rFont val="Courier New"/>
      </rPr>
      <t>2</t>
    </r>
    <r>
      <rPr>
        <sz val="12"/>
        <color indexed="64"/>
        <rFont val="Times New Roman"/>
      </rPr>
      <t xml:space="preserve">, clear entire line. Cursor position does not change. </t>
    </r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</si>
  <si>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S </t>
    </r>
  </si>
  <si>
    <t>SU</t>
  </si>
  <si>
    <t xml:space="preserve">Scroll Up</t>
  </si>
  <si>
    <t xml:space="preserve">Scroll whole page up by n (default 1) lines. New lines are added at the bottom. (not ANSI.SYS) 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</si>
  <si>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T </t>
    </r>
  </si>
  <si>
    <t>SD</t>
  </si>
  <si>
    <t xml:space="preserve">Scroll Down</t>
  </si>
  <si>
    <t xml:space="preserve">Scroll whole page down by n (default 1) lines. New lines are added at the top. (not ANSI.SYS) </t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</si>
  <si>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 ; </t>
    </r>
    <r>
      <rPr>
        <i/>
        <sz val="10"/>
        <color indexed="64"/>
        <rFont val="Courier New"/>
      </rPr>
      <t>m</t>
    </r>
    <r>
      <rPr>
        <sz val="10"/>
        <color indexed="64"/>
        <rFont val="Courier New"/>
      </rPr>
      <t xml:space="preserve"> f </t>
    </r>
  </si>
  <si>
    <t>HVP</t>
  </si>
  <si>
    <t xml:space="preserve">Horizontal Vertical Position</t>
  </si>
  <si>
    <r>
      <rPr>
        <sz val="12"/>
        <color indexed="64"/>
        <rFont val="Times New Roman"/>
      </rPr>
      <t xml:space="preserve">Same as CUP, but counts as a format effector function (like </t>
    </r>
    <r>
      <rPr>
        <u val="single"/>
        <sz val="12"/>
        <color rgb="FF0000EE"/>
        <rFont val="Times New Roman"/>
      </rPr>
      <t>CR</t>
    </r>
    <r>
      <rPr>
        <sz val="12"/>
        <color indexed="64"/>
        <rFont val="Times New Roman"/>
      </rPr>
      <t xml:space="preserve"> or </t>
    </r>
    <r>
      <rPr>
        <u val="single"/>
        <sz val="12"/>
        <color rgb="FF0000EE"/>
        <rFont val="Times New Roman"/>
      </rPr>
      <t>LF</t>
    </r>
    <r>
      <rPr>
        <sz val="12"/>
        <color indexed="64"/>
        <rFont val="Times New Roman"/>
      </rPr>
      <t xml:space="preserve">) rather than an editor function (like CUD or CNL). This can lead to different handling in certain terminal modes.</t>
    </r>
    <r>
      <rPr>
        <vertAlign val="subscript"/>
        <sz val="10"/>
        <color rgb="FF0000EE"/>
        <rFont val="Times New Roman"/>
      </rPr>
      <t>[</t>
    </r>
    <r>
      <rPr>
        <u val="single"/>
        <vertAlign val="subscript"/>
        <sz val="10"/>
        <color rgb="FF0000EE"/>
        <rFont val="Times New Roman"/>
      </rPr>
      <t>14</t>
    </r>
    <r>
      <rPr>
        <vertAlign val="subscript"/>
        <sz val="10"/>
        <color rgb="FF0000EE"/>
        <rFont val="Times New Roman"/>
      </rPr>
      <t>]</t>
    </r>
    <r>
      <rPr>
        <vertAlign val="subscript"/>
        <sz val="10"/>
        <color indexed="64"/>
        <rFont val="Times New Roman"/>
      </rPr>
      <t xml:space="preserve">: Annex A </t>
    </r>
  </si>
  <si>
    <r>
      <rPr>
        <sz val="10"/>
        <color indexed="64"/>
        <rFont val="Courier New"/>
      </rPr>
      <t xml:space="preserve">CSI </t>
    </r>
    <r>
      <rPr>
        <i/>
        <sz val="10"/>
        <color indexed="64"/>
        <rFont val="Courier New"/>
      </rPr>
      <t>n</t>
    </r>
    <r>
      <rPr>
        <sz val="10"/>
        <color indexed="64"/>
        <rFont val="Courier New"/>
      </rPr>
      <t xml:space="preserve"> m </t>
    </r>
  </si>
  <si>
    <t>SGR</t>
  </si>
  <si>
    <t xml:space="preserve">Select Graphic Rendition</t>
  </si>
  <si>
    <t xml:space="preserve">Sets colors and style of the characters following this code</t>
  </si>
  <si>
    <t xml:space="preserve">CSI 5i</t>
  </si>
  <si>
    <t xml:space="preserve">AUX Port On</t>
  </si>
  <si>
    <t xml:space="preserve">Enable aux serial port usually for local serial printer</t>
  </si>
  <si>
    <t xml:space="preserve">CSI 4i</t>
  </si>
  <si>
    <t xml:space="preserve">AUX Port Off</t>
  </si>
  <si>
    <t xml:space="preserve">CSI 6n</t>
  </si>
  <si>
    <t>DSR</t>
  </si>
  <si>
    <t xml:space="preserve">Device Status Report</t>
  </si>
  <si>
    <r>
      <rPr>
        <sz val="12"/>
        <color indexed="64"/>
        <rFont val="Times New Roman"/>
      </rPr>
      <t xml:space="preserve">Reports the cursor position (CPR) by transmitting </t>
    </r>
    <r>
      <rPr>
        <sz val="10"/>
        <color indexed="64"/>
        <rFont val="Courier New"/>
      </rPr>
      <t>ESC[n;mR</t>
    </r>
    <r>
      <rPr>
        <sz val="12"/>
        <color indexed="64"/>
        <rFont val="Times New Roman"/>
      </rPr>
      <t xml:space="preserve">, where </t>
    </r>
    <r>
      <rPr>
        <i/>
        <sz val="12"/>
        <color indexed="64"/>
        <rFont val="Times New Roman"/>
      </rPr>
      <t>n</t>
    </r>
    <r>
      <rPr>
        <sz val="12"/>
        <color indexed="64"/>
        <rFont val="Times New Roman"/>
      </rPr>
      <t xml:space="preserve"> is the row and </t>
    </r>
    <r>
      <rPr>
        <i/>
        <sz val="12"/>
        <color indexed="64"/>
        <rFont val="Times New Roman"/>
      </rPr>
      <t>m</t>
    </r>
    <r>
      <rPr>
        <sz val="12"/>
        <color indexed="64"/>
        <rFont val="Times New Roman"/>
      </rPr>
      <t xml:space="preserve"> is the column. 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</si>
</sst>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2">
    <font>
      <sz val="11.000000"/>
      <color indexed="64"/>
      <name val="Calibri"/>
    </font>
    <font>
      <sz val="10.000000"/>
      <name val="Arial"/>
    </font>
    <font>
      <sz val="10.000000"/>
      <color indexed="64"/>
      <name val="Aptos"/>
    </font>
    <font>
      <b/>
      <sz val="10.000000"/>
      <name val="Aptos"/>
    </font>
    <font>
      <sz val="10.000000"/>
      <name val="Aptos"/>
    </font>
    <font>
      <b/>
      <sz val="11.000000"/>
      <color indexed="64"/>
      <name val="Calibri"/>
    </font>
    <font>
      <b/>
      <sz val="12.000000"/>
      <color indexed="64"/>
      <name val="Times New Roman"/>
    </font>
    <font>
      <sz val="12.000000"/>
      <color indexed="64"/>
      <name val="Times New Roman"/>
    </font>
    <font>
      <sz val="11.000000"/>
      <color indexed="64"/>
      <name val="Times New Roman"/>
    </font>
    <font>
      <u/>
      <sz val="11.000000"/>
      <color theme="10"/>
      <name val="Calibri"/>
    </font>
    <font>
      <b/>
      <sz val="11.000000"/>
      <color indexed="64"/>
      <name val="Times New Roman"/>
    </font>
    <font>
      <sz val="10.000000"/>
      <color indexed="64"/>
      <name val="Courier New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1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 vertical="center"/>
      <protection hidden="0" locked="1"/>
    </xf>
    <xf fontId="3" fillId="0" borderId="1" numFmtId="0" xfId="0" applyFont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horizontal="center" vertical="center" wrapText="1"/>
      <protection hidden="0" locked="1"/>
    </xf>
    <xf fontId="2" fillId="0" borderId="1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2" fillId="0" borderId="1" numFmtId="0" xfId="0" applyFont="1" applyBorder="1" applyAlignment="1" applyProtection="0">
      <alignment horizontal="center"/>
      <protection hidden="0" locked="1"/>
    </xf>
    <xf fontId="4" fillId="0" borderId="1" numFmtId="2" xfId="0" applyNumberFormat="1" applyFont="1" applyBorder="1" applyAlignment="1" applyProtection="0">
      <alignment horizontal="center" vertical="center" wrapText="1"/>
      <protection hidden="0" locked="1"/>
    </xf>
    <xf fontId="4" fillId="0" borderId="0" numFmtId="0" xfId="0" applyFont="1" applyAlignment="1" applyProtection="0">
      <alignment horizontal="center" vertical="center" wrapText="1"/>
      <protection hidden="0" locked="1"/>
    </xf>
    <xf fontId="5" fillId="0" borderId="0" numFmtId="0" xfId="0" applyFont="1" applyProtection="0">
      <protection hidden="0" locked="1"/>
    </xf>
    <xf fontId="5" fillId="0" borderId="0" numFmtId="0" xfId="0" applyFont="1" applyAlignment="1" applyProtection="0">
      <alignment horizontal="center"/>
      <protection hidden="0" locked="1"/>
    </xf>
    <xf fontId="6" fillId="0" borderId="1" numFmtId="0" xfId="0" applyFont="1" applyBorder="1" applyAlignment="1" applyProtection="0">
      <alignment horizontal="center"/>
      <protection hidden="0" locked="1"/>
    </xf>
    <xf fontId="6" fillId="0" borderId="1" numFmtId="0" xfId="0" applyFont="1" applyBorder="1" applyAlignment="1" applyProtection="0">
      <alignment horizontal="center" vertical="center" wrapText="1"/>
      <protection hidden="0" locked="1"/>
    </xf>
    <xf fontId="7" fillId="0" borderId="1" numFmtId="0" xfId="0" applyFont="1" applyBorder="1" applyAlignment="1" applyProtection="0">
      <alignment horizontal="center" vertical="center" wrapText="1"/>
      <protection hidden="0" locked="1"/>
    </xf>
    <xf fontId="7" fillId="0" borderId="1" numFmtId="0" xfId="0" applyFont="1" applyBorder="1" applyAlignment="1" applyProtection="0">
      <alignment horizontal="left" vertical="center" wrapText="1"/>
      <protection hidden="0" locked="1"/>
    </xf>
    <xf fontId="8" fillId="0" borderId="1" numFmtId="0" xfId="0" applyFont="1" applyBorder="1" applyAlignment="1" applyProtection="0">
      <alignment horizontal="left" vertical="center" wrapText="1"/>
      <protection hidden="0" locked="1"/>
    </xf>
    <xf fontId="8" fillId="0" borderId="1" numFmtId="0" xfId="0" applyFont="1" applyBorder="1" applyAlignment="1" applyProtection="0">
      <alignment horizontal="left" vertical="top" wrapText="1"/>
      <protection hidden="0" locked="1"/>
    </xf>
    <xf fontId="7" fillId="2" borderId="1" numFmtId="0" xfId="0" applyFont="1" applyFill="1" applyBorder="1" applyAlignment="1" applyProtection="0">
      <alignment horizontal="center" vertical="center" wrapText="1"/>
      <protection hidden="0" locked="1"/>
    </xf>
    <xf fontId="6" fillId="2" borderId="1" numFmtId="0" xfId="0" applyFont="1" applyFill="1" applyBorder="1" applyAlignment="1" applyProtection="0">
      <alignment horizontal="center" vertical="center" wrapText="1"/>
      <protection hidden="0" locked="1"/>
    </xf>
    <xf fontId="9" fillId="2" borderId="1" numFmtId="0" xfId="0" applyFont="1" applyFill="1" applyBorder="1" applyAlignment="1" applyProtection="0">
      <alignment horizontal="left" vertical="center" wrapText="1"/>
      <protection hidden="0" locked="1"/>
    </xf>
    <xf fontId="9" fillId="0" borderId="1" numFmtId="0" xfId="0" applyFont="1" applyBorder="1" applyAlignment="1" applyProtection="0">
      <alignment horizontal="left" vertical="center" wrapText="1"/>
      <protection hidden="0" locked="1"/>
    </xf>
    <xf fontId="10" fillId="2" borderId="1" numFmtId="0" xfId="0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Alignment="1" applyProtection="0">
      <alignment horizontal="center" vertical="center" wrapText="1"/>
      <protection hidden="0" locked="1"/>
    </xf>
    <xf fontId="11" fillId="0" borderId="1" numFmtId="0" xfId="0" applyFont="1" applyBorder="1" applyAlignment="1" applyProtection="0">
      <alignment horizontal="center" vertical="center" wrapText="1"/>
      <protection hidden="0" locked="1"/>
    </xf>
    <xf fontId="8" fillId="0" borderId="1" numFmtId="0" xfId="0" applyFont="1" applyBorder="1" applyAlignment="1" applyProtection="0">
      <alignment horizontal="center" vertical="center"/>
      <protection hidden="0" locked="1"/>
    </xf>
    <xf fontId="0" fillId="0" borderId="1" numFmtId="0" xfId="0" applyBorder="1" applyAlignment="1" applyProtection="0">
      <alignment horizontal="left" vertical="center" wrapText="1"/>
      <protection hidden="0" locked="1"/>
    </xf>
    <xf fontId="0" fillId="0" borderId="1" numFmtId="0" xfId="0" applyBorder="1" applyAlignment="1" applyProtection="0">
      <alignment horizontal="left" vertical="top" wrapText="1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en.wikipedia.org/wiki/ANSI_escape_code#CSIsection" TargetMode="External"/><Relationship  Id="rId2" Type="http://schemas.openxmlformats.org/officeDocument/2006/relationships/hyperlink" Target="https://en.wikipedia.org/wiki/ANSI_escape_code#cite_note-ECMA-48-14" TargetMode="External"/><Relationship  Id="rId3" Type="http://schemas.openxmlformats.org/officeDocument/2006/relationships/hyperlink" Target="https://en.wikipedia.org/wiki/ANSI_escape_code#OSC" TargetMode="External"/><Relationship  Id="rId4" Type="http://schemas.openxmlformats.org/officeDocument/2006/relationships/hyperlink" Target="https://en.wikipedia.org/wiki/ANSI.SYS" TargetMode="External"/><Relationship  Id="rId5" Type="http://schemas.openxmlformats.org/officeDocument/2006/relationships/hyperlink" Target="https://en.wikipedia.org/wiki/ANSI_escape_code#S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0" workbookViewId="0">
      <pane ySplit="1" topLeftCell="A2" activePane="bottomLeft" state="frozen"/>
      <selection activeCell="O6" activeCellId="0" sqref="O6"/>
    </sheetView>
  </sheetViews>
  <sheetFormatPr defaultColWidth="9.15625" defaultRowHeight="14.25"/>
  <cols>
    <col customWidth="0" min="1" max="1" style="1" width="9.1400000000000006"/>
    <col customWidth="1" min="2" max="2" style="2" width="10.58"/>
    <col customWidth="0" min="3" max="3" style="2" width="9.1400000000000006"/>
    <col customWidth="1" min="4" max="4" style="2" width="10.710000000000001"/>
    <col customWidth="0" min="5" max="5" style="1" width="9.1400000000000006"/>
    <col customWidth="1" min="6" max="6" style="1" width="12.01"/>
    <col customWidth="1" min="7" max="7" style="1" width="13.140000000000001"/>
    <col customWidth="1" min="8" max="8" style="3" width="12.710000000000001"/>
    <col customWidth="0" min="9" max="1024" style="1" width="9.1400000000000006"/>
  </cols>
  <sheetData>
    <row r="1" ht="28.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ht="15">
      <c r="B2" s="5" t="s">
        <v>7</v>
      </c>
      <c r="C2" s="5" t="s">
        <v>8</v>
      </c>
      <c r="D2" s="5" t="s">
        <v>9</v>
      </c>
      <c r="E2" s="5">
        <v>65</v>
      </c>
      <c r="F2" s="5">
        <v>97</v>
      </c>
      <c r="G2" s="5">
        <f t="shared" ref="G2:G9" si="0">E2</f>
        <v>65</v>
      </c>
      <c r="H2" s="6">
        <f t="shared" ref="H2:H9" si="1">F2</f>
        <v>97</v>
      </c>
    </row>
    <row r="3" ht="15">
      <c r="B3" s="5" t="s">
        <v>10</v>
      </c>
      <c r="C3" s="5">
        <v>32</v>
      </c>
      <c r="D3" s="5" t="s">
        <v>11</v>
      </c>
      <c r="E3" s="5">
        <v>66</v>
      </c>
      <c r="F3" s="5">
        <f t="shared" ref="F3:F10" si="2">F2+1</f>
        <v>98</v>
      </c>
      <c r="G3" s="5">
        <f t="shared" si="0"/>
        <v>66</v>
      </c>
      <c r="H3" s="6">
        <f t="shared" si="1"/>
        <v>98</v>
      </c>
    </row>
    <row r="4" ht="15">
      <c r="B4" s="5" t="s">
        <v>12</v>
      </c>
      <c r="C4" s="5">
        <v>21</v>
      </c>
      <c r="D4" s="5" t="s">
        <v>13</v>
      </c>
      <c r="E4" s="5">
        <v>67</v>
      </c>
      <c r="F4" s="5">
        <f t="shared" si="2"/>
        <v>99</v>
      </c>
      <c r="G4" s="5">
        <f t="shared" si="0"/>
        <v>67</v>
      </c>
      <c r="H4" s="6">
        <f t="shared" si="1"/>
        <v>99</v>
      </c>
    </row>
    <row r="5" ht="15">
      <c r="B5" s="5" t="s">
        <v>14</v>
      </c>
      <c r="C5" s="5">
        <v>23</v>
      </c>
      <c r="D5" s="5" t="s">
        <v>15</v>
      </c>
      <c r="E5" s="5">
        <f t="shared" ref="E5:E10" si="3">E4+1</f>
        <v>68</v>
      </c>
      <c r="F5" s="5">
        <f t="shared" si="2"/>
        <v>100</v>
      </c>
      <c r="G5" s="5">
        <f t="shared" si="0"/>
        <v>68</v>
      </c>
      <c r="H5" s="6">
        <f t="shared" si="1"/>
        <v>100</v>
      </c>
    </row>
    <row r="6" ht="15">
      <c r="B6" s="5" t="s">
        <v>16</v>
      </c>
      <c r="C6" s="5">
        <v>24</v>
      </c>
      <c r="D6" s="5" t="s">
        <v>17</v>
      </c>
      <c r="E6" s="5">
        <f t="shared" si="3"/>
        <v>69</v>
      </c>
      <c r="F6" s="5">
        <f t="shared" si="2"/>
        <v>101</v>
      </c>
      <c r="G6" s="5">
        <f t="shared" si="0"/>
        <v>69</v>
      </c>
      <c r="H6" s="6">
        <f t="shared" si="1"/>
        <v>101</v>
      </c>
    </row>
    <row r="7" ht="15">
      <c r="B7" s="5" t="s">
        <v>18</v>
      </c>
      <c r="C7" s="5" t="s">
        <v>19</v>
      </c>
      <c r="D7" s="5" t="s">
        <v>20</v>
      </c>
      <c r="E7" s="5">
        <f t="shared" si="3"/>
        <v>70</v>
      </c>
      <c r="F7" s="5">
        <f t="shared" si="2"/>
        <v>102</v>
      </c>
      <c r="G7" s="5">
        <f t="shared" si="0"/>
        <v>70</v>
      </c>
      <c r="H7" s="6">
        <f t="shared" si="1"/>
        <v>102</v>
      </c>
    </row>
    <row r="8" ht="15">
      <c r="B8" s="5" t="s">
        <v>21</v>
      </c>
      <c r="C8" s="5">
        <v>34</v>
      </c>
      <c r="D8" s="5" t="s">
        <v>22</v>
      </c>
      <c r="E8" s="5">
        <f t="shared" si="3"/>
        <v>71</v>
      </c>
      <c r="F8" s="5">
        <f t="shared" si="2"/>
        <v>103</v>
      </c>
      <c r="G8" s="5">
        <f t="shared" si="0"/>
        <v>71</v>
      </c>
      <c r="H8" s="6">
        <f t="shared" si="1"/>
        <v>103</v>
      </c>
    </row>
    <row r="9" ht="15">
      <c r="B9" s="5" t="s">
        <v>23</v>
      </c>
      <c r="C9" s="5">
        <v>33</v>
      </c>
      <c r="D9" s="5" t="s">
        <v>24</v>
      </c>
      <c r="E9" s="5">
        <f t="shared" si="3"/>
        <v>72</v>
      </c>
      <c r="F9" s="5">
        <f t="shared" si="2"/>
        <v>104</v>
      </c>
      <c r="G9" s="5">
        <f t="shared" si="0"/>
        <v>72</v>
      </c>
      <c r="H9" s="6">
        <f t="shared" si="1"/>
        <v>104</v>
      </c>
    </row>
    <row r="10" ht="15">
      <c r="B10" s="5" t="s">
        <v>25</v>
      </c>
      <c r="C10" s="5">
        <v>43</v>
      </c>
      <c r="D10" s="5" t="s">
        <v>26</v>
      </c>
      <c r="E10" s="5">
        <f t="shared" si="3"/>
        <v>73</v>
      </c>
      <c r="F10" s="5">
        <f t="shared" si="2"/>
        <v>105</v>
      </c>
      <c r="G10" s="5">
        <f t="shared" ref="G10:G73" si="4">E10</f>
        <v>73</v>
      </c>
      <c r="H10" s="6">
        <f t="shared" ref="H10:H70" si="5">F10</f>
        <v>105</v>
      </c>
    </row>
    <row r="11" ht="15">
      <c r="B11" s="5" t="s">
        <v>27</v>
      </c>
      <c r="C11" s="5" t="s">
        <v>28</v>
      </c>
      <c r="D11" s="5" t="s">
        <v>29</v>
      </c>
      <c r="E11" s="5">
        <f t="shared" ref="E11:E74" si="6">E10+1</f>
        <v>74</v>
      </c>
      <c r="F11" s="5">
        <f t="shared" ref="F11:F27" si="7">F10+1</f>
        <v>106</v>
      </c>
      <c r="G11" s="5">
        <f t="shared" si="4"/>
        <v>74</v>
      </c>
      <c r="H11" s="6">
        <f t="shared" si="5"/>
        <v>106</v>
      </c>
    </row>
    <row r="12" ht="15">
      <c r="B12" s="5" t="s">
        <v>30</v>
      </c>
      <c r="C12" s="5">
        <v>42</v>
      </c>
      <c r="D12" s="5" t="s">
        <v>31</v>
      </c>
      <c r="E12" s="5">
        <f t="shared" si="6"/>
        <v>75</v>
      </c>
      <c r="F12" s="5">
        <f t="shared" si="7"/>
        <v>107</v>
      </c>
      <c r="G12" s="5">
        <f t="shared" si="4"/>
        <v>75</v>
      </c>
      <c r="H12" s="6">
        <f t="shared" si="5"/>
        <v>107</v>
      </c>
    </row>
    <row r="13" ht="15">
      <c r="B13" s="5" t="s">
        <v>32</v>
      </c>
      <c r="C13" s="5" t="s">
        <v>33</v>
      </c>
      <c r="D13" s="5" t="s">
        <v>34</v>
      </c>
      <c r="E13" s="5">
        <f t="shared" si="6"/>
        <v>76</v>
      </c>
      <c r="F13" s="5">
        <f t="shared" si="7"/>
        <v>108</v>
      </c>
      <c r="G13" s="5">
        <f t="shared" si="4"/>
        <v>76</v>
      </c>
      <c r="H13" s="6">
        <f t="shared" si="5"/>
        <v>108</v>
      </c>
    </row>
    <row r="14" ht="15">
      <c r="B14" s="5" t="s">
        <v>35</v>
      </c>
      <c r="C14" s="5" t="s">
        <v>36</v>
      </c>
      <c r="D14" s="5" t="s">
        <v>37</v>
      </c>
      <c r="E14" s="5">
        <f t="shared" si="6"/>
        <v>77</v>
      </c>
      <c r="F14" s="5">
        <f t="shared" si="7"/>
        <v>109</v>
      </c>
      <c r="G14" s="5">
        <f t="shared" si="4"/>
        <v>77</v>
      </c>
      <c r="H14" s="6">
        <f t="shared" si="5"/>
        <v>109</v>
      </c>
    </row>
    <row r="15" ht="15">
      <c r="B15" s="5" t="s">
        <v>38</v>
      </c>
      <c r="C15" s="5">
        <v>31</v>
      </c>
      <c r="D15" s="5" t="s">
        <v>39</v>
      </c>
      <c r="E15" s="5">
        <f t="shared" si="6"/>
        <v>78</v>
      </c>
      <c r="F15" s="5">
        <f t="shared" si="7"/>
        <v>110</v>
      </c>
      <c r="G15" s="5">
        <f t="shared" si="4"/>
        <v>78</v>
      </c>
      <c r="H15" s="6">
        <f t="shared" si="5"/>
        <v>110</v>
      </c>
    </row>
    <row r="16" ht="15">
      <c r="B16" s="5" t="s">
        <v>40</v>
      </c>
      <c r="C16" s="5">
        <v>44</v>
      </c>
      <c r="D16" s="5" t="s">
        <v>41</v>
      </c>
      <c r="E16" s="5">
        <f t="shared" si="6"/>
        <v>79</v>
      </c>
      <c r="F16" s="5">
        <f t="shared" si="7"/>
        <v>111</v>
      </c>
      <c r="G16" s="5">
        <f t="shared" si="4"/>
        <v>79</v>
      </c>
      <c r="H16" s="6">
        <f t="shared" si="5"/>
        <v>111</v>
      </c>
    </row>
    <row r="17" ht="15">
      <c r="B17" s="5" t="s">
        <v>42</v>
      </c>
      <c r="C17" s="5" t="s">
        <v>43</v>
      </c>
      <c r="D17" s="5" t="s">
        <v>44</v>
      </c>
      <c r="E17" s="5">
        <f t="shared" si="6"/>
        <v>80</v>
      </c>
      <c r="F17" s="5">
        <f t="shared" si="7"/>
        <v>112</v>
      </c>
      <c r="G17" s="5">
        <f t="shared" si="4"/>
        <v>80</v>
      </c>
      <c r="H17" s="6">
        <f t="shared" si="5"/>
        <v>112</v>
      </c>
    </row>
    <row r="18" ht="15">
      <c r="B18" s="5" t="s">
        <v>45</v>
      </c>
      <c r="C18" s="5">
        <v>15</v>
      </c>
      <c r="D18" s="5" t="s">
        <v>46</v>
      </c>
      <c r="E18" s="5">
        <f t="shared" si="6"/>
        <v>81</v>
      </c>
      <c r="F18" s="5">
        <f t="shared" si="7"/>
        <v>113</v>
      </c>
      <c r="G18" s="5">
        <f t="shared" si="4"/>
        <v>81</v>
      </c>
      <c r="H18" s="6">
        <f t="shared" si="5"/>
        <v>113</v>
      </c>
    </row>
    <row r="19" ht="15">
      <c r="B19" s="5" t="s">
        <v>47</v>
      </c>
      <c r="C19" s="5" t="s">
        <v>48</v>
      </c>
      <c r="D19" s="5" t="s">
        <v>49</v>
      </c>
      <c r="E19" s="5">
        <f t="shared" si="6"/>
        <v>82</v>
      </c>
      <c r="F19" s="5">
        <f t="shared" si="7"/>
        <v>114</v>
      </c>
      <c r="G19" s="5">
        <f t="shared" si="4"/>
        <v>82</v>
      </c>
      <c r="H19" s="6">
        <f t="shared" si="5"/>
        <v>114</v>
      </c>
    </row>
    <row r="20" ht="15">
      <c r="B20" s="5" t="s">
        <v>50</v>
      </c>
      <c r="C20" s="5" t="s">
        <v>51</v>
      </c>
      <c r="D20" s="5" t="s">
        <v>52</v>
      </c>
      <c r="E20" s="5">
        <f t="shared" si="6"/>
        <v>83</v>
      </c>
      <c r="F20" s="5">
        <f t="shared" si="7"/>
        <v>115</v>
      </c>
      <c r="G20" s="5">
        <f t="shared" si="4"/>
        <v>83</v>
      </c>
      <c r="H20" s="6">
        <f t="shared" si="5"/>
        <v>115</v>
      </c>
    </row>
    <row r="21" ht="15">
      <c r="B21" s="5" t="s">
        <v>53</v>
      </c>
      <c r="C21" s="5" t="s">
        <v>54</v>
      </c>
      <c r="D21" s="5" t="s">
        <v>55</v>
      </c>
      <c r="E21" s="5">
        <f t="shared" si="6"/>
        <v>84</v>
      </c>
      <c r="F21" s="5">
        <f t="shared" si="7"/>
        <v>116</v>
      </c>
      <c r="G21" s="5">
        <f t="shared" si="4"/>
        <v>84</v>
      </c>
      <c r="H21" s="6">
        <f t="shared" si="5"/>
        <v>116</v>
      </c>
    </row>
    <row r="22" ht="15">
      <c r="B22" s="5" t="s">
        <v>56</v>
      </c>
      <c r="C22" s="5" t="s">
        <v>57</v>
      </c>
      <c r="D22" s="5" t="s">
        <v>58</v>
      </c>
      <c r="E22" s="5">
        <f t="shared" si="6"/>
        <v>85</v>
      </c>
      <c r="F22" s="5">
        <f t="shared" si="7"/>
        <v>117</v>
      </c>
      <c r="G22" s="5">
        <f t="shared" si="4"/>
        <v>85</v>
      </c>
      <c r="H22" s="6">
        <f t="shared" si="5"/>
        <v>117</v>
      </c>
    </row>
    <row r="23" ht="15">
      <c r="B23" s="5" t="s">
        <v>59</v>
      </c>
      <c r="C23" s="5" t="s">
        <v>60</v>
      </c>
      <c r="D23" s="5" t="s">
        <v>61</v>
      </c>
      <c r="E23" s="5">
        <f t="shared" si="6"/>
        <v>86</v>
      </c>
      <c r="F23" s="5">
        <f t="shared" si="7"/>
        <v>118</v>
      </c>
      <c r="G23" s="5">
        <f t="shared" si="4"/>
        <v>86</v>
      </c>
      <c r="H23" s="6">
        <f t="shared" si="5"/>
        <v>118</v>
      </c>
    </row>
    <row r="24" ht="15">
      <c r="B24" s="5" t="s">
        <v>62</v>
      </c>
      <c r="C24" s="5" t="s">
        <v>63</v>
      </c>
      <c r="D24" s="5" t="s">
        <v>64</v>
      </c>
      <c r="E24" s="5">
        <f t="shared" si="6"/>
        <v>87</v>
      </c>
      <c r="F24" s="5">
        <f t="shared" si="7"/>
        <v>119</v>
      </c>
      <c r="G24" s="5">
        <f t="shared" si="4"/>
        <v>87</v>
      </c>
      <c r="H24" s="6">
        <f t="shared" si="5"/>
        <v>119</v>
      </c>
    </row>
    <row r="25" ht="15">
      <c r="B25" s="5" t="s">
        <v>65</v>
      </c>
      <c r="C25" s="5">
        <v>22</v>
      </c>
      <c r="D25" s="5" t="s">
        <v>66</v>
      </c>
      <c r="E25" s="5">
        <f t="shared" si="6"/>
        <v>88</v>
      </c>
      <c r="F25" s="5">
        <f t="shared" si="7"/>
        <v>120</v>
      </c>
      <c r="G25" s="5">
        <f t="shared" si="4"/>
        <v>88</v>
      </c>
      <c r="H25" s="6">
        <f t="shared" si="5"/>
        <v>120</v>
      </c>
    </row>
    <row r="26" ht="15">
      <c r="B26" s="5" t="s">
        <v>67</v>
      </c>
      <c r="C26" s="5">
        <v>35</v>
      </c>
      <c r="D26" s="5" t="s">
        <v>68</v>
      </c>
      <c r="E26" s="5">
        <f t="shared" si="6"/>
        <v>89</v>
      </c>
      <c r="F26" s="5">
        <f t="shared" si="7"/>
        <v>121</v>
      </c>
      <c r="G26" s="5">
        <f t="shared" si="4"/>
        <v>89</v>
      </c>
      <c r="H26" s="6">
        <f t="shared" si="5"/>
        <v>121</v>
      </c>
    </row>
    <row r="27" ht="15">
      <c r="B27" s="5" t="s">
        <v>69</v>
      </c>
      <c r="C27" s="5" t="s">
        <v>70</v>
      </c>
      <c r="D27" s="5" t="s">
        <v>71</v>
      </c>
      <c r="E27" s="5">
        <f t="shared" si="6"/>
        <v>90</v>
      </c>
      <c r="F27" s="5">
        <f t="shared" si="7"/>
        <v>122</v>
      </c>
      <c r="G27" s="5">
        <f t="shared" si="4"/>
        <v>90</v>
      </c>
      <c r="H27" s="6">
        <f t="shared" si="5"/>
        <v>122</v>
      </c>
    </row>
    <row r="28" ht="15">
      <c r="B28" s="5">
        <v>0</v>
      </c>
      <c r="C28" s="5">
        <v>45</v>
      </c>
      <c r="D28" s="5" t="s">
        <v>72</v>
      </c>
      <c r="E28" s="5">
        <v>48</v>
      </c>
      <c r="F28" s="5">
        <v>41</v>
      </c>
      <c r="G28" s="5">
        <f t="shared" si="4"/>
        <v>48</v>
      </c>
      <c r="H28" s="6">
        <f t="shared" si="5"/>
        <v>41</v>
      </c>
    </row>
    <row r="29" ht="15">
      <c r="B29" s="5">
        <v>1</v>
      </c>
      <c r="C29" s="5">
        <v>16</v>
      </c>
      <c r="D29" s="5" t="s">
        <v>73</v>
      </c>
      <c r="E29" s="5">
        <f t="shared" si="6"/>
        <v>49</v>
      </c>
      <c r="F29" s="5">
        <v>33</v>
      </c>
      <c r="G29" s="5">
        <f t="shared" si="4"/>
        <v>49</v>
      </c>
      <c r="H29" s="6">
        <f t="shared" si="5"/>
        <v>33</v>
      </c>
    </row>
    <row r="30" ht="15">
      <c r="B30" s="5">
        <v>2</v>
      </c>
      <c r="C30" s="5" t="s">
        <v>74</v>
      </c>
      <c r="D30" s="5" t="s">
        <v>75</v>
      </c>
      <c r="E30" s="5">
        <f t="shared" si="6"/>
        <v>50</v>
      </c>
      <c r="F30" s="5">
        <v>64</v>
      </c>
      <c r="G30" s="5">
        <f t="shared" si="4"/>
        <v>50</v>
      </c>
      <c r="H30" s="6">
        <f t="shared" si="5"/>
        <v>64</v>
      </c>
    </row>
    <row r="31" ht="15">
      <c r="B31" s="5">
        <v>3</v>
      </c>
      <c r="C31" s="5">
        <v>26</v>
      </c>
      <c r="D31" s="5" t="s">
        <v>76</v>
      </c>
      <c r="E31" s="5">
        <f t="shared" si="6"/>
        <v>51</v>
      </c>
      <c r="F31" s="5">
        <v>35</v>
      </c>
      <c r="G31" s="5">
        <f t="shared" si="4"/>
        <v>51</v>
      </c>
      <c r="H31" s="6">
        <f t="shared" si="5"/>
        <v>35</v>
      </c>
    </row>
    <row r="32" ht="15">
      <c r="B32" s="5">
        <v>4</v>
      </c>
      <c r="C32" s="5">
        <v>25</v>
      </c>
      <c r="D32" s="5" t="s">
        <v>77</v>
      </c>
      <c r="E32" s="5">
        <f t="shared" si="6"/>
        <v>52</v>
      </c>
      <c r="F32" s="5">
        <v>36</v>
      </c>
      <c r="G32" s="5">
        <f t="shared" si="4"/>
        <v>52</v>
      </c>
      <c r="H32" s="6">
        <f t="shared" si="5"/>
        <v>36</v>
      </c>
    </row>
    <row r="33" ht="15">
      <c r="B33" s="5">
        <v>5</v>
      </c>
      <c r="C33" s="5" t="s">
        <v>78</v>
      </c>
      <c r="D33" s="5" t="s">
        <v>79</v>
      </c>
      <c r="E33" s="5">
        <f t="shared" si="6"/>
        <v>53</v>
      </c>
      <c r="F33" s="5">
        <v>37</v>
      </c>
      <c r="G33" s="5">
        <f t="shared" si="4"/>
        <v>53</v>
      </c>
      <c r="H33" s="6">
        <f t="shared" si="5"/>
        <v>37</v>
      </c>
    </row>
    <row r="34" ht="15">
      <c r="B34" s="5">
        <v>6</v>
      </c>
      <c r="C34" s="5">
        <v>36</v>
      </c>
      <c r="D34" s="5" t="s">
        <v>80</v>
      </c>
      <c r="E34" s="5">
        <f t="shared" si="6"/>
        <v>54</v>
      </c>
      <c r="F34" s="5">
        <v>94</v>
      </c>
      <c r="G34" s="5">
        <f t="shared" si="4"/>
        <v>54</v>
      </c>
      <c r="H34" s="6">
        <f t="shared" si="5"/>
        <v>94</v>
      </c>
    </row>
    <row r="35" ht="15">
      <c r="B35" s="5">
        <v>7</v>
      </c>
      <c r="C35" s="5" t="s">
        <v>81</v>
      </c>
      <c r="D35" s="5" t="s">
        <v>82</v>
      </c>
      <c r="E35" s="5">
        <f t="shared" si="6"/>
        <v>55</v>
      </c>
      <c r="F35" s="5">
        <v>38</v>
      </c>
      <c r="G35" s="5">
        <f t="shared" si="4"/>
        <v>55</v>
      </c>
      <c r="H35" s="6">
        <f t="shared" si="5"/>
        <v>38</v>
      </c>
    </row>
    <row r="36" ht="15">
      <c r="B36" s="5">
        <v>8</v>
      </c>
      <c r="C36" s="5" t="s">
        <v>83</v>
      </c>
      <c r="D36" s="5" t="s">
        <v>84</v>
      </c>
      <c r="E36" s="5">
        <f t="shared" si="6"/>
        <v>56</v>
      </c>
      <c r="F36" s="5">
        <v>42</v>
      </c>
      <c r="G36" s="5">
        <f t="shared" si="4"/>
        <v>56</v>
      </c>
      <c r="H36" s="6">
        <f t="shared" si="5"/>
        <v>42</v>
      </c>
    </row>
    <row r="37" ht="15">
      <c r="B37" s="5">
        <v>9</v>
      </c>
      <c r="C37" s="5">
        <v>46</v>
      </c>
      <c r="D37" s="5" t="s">
        <v>85</v>
      </c>
      <c r="E37" s="5">
        <f t="shared" si="6"/>
        <v>57</v>
      </c>
      <c r="F37" s="5">
        <v>40</v>
      </c>
      <c r="G37" s="5">
        <f t="shared" si="4"/>
        <v>57</v>
      </c>
      <c r="H37" s="6">
        <f t="shared" si="5"/>
        <v>40</v>
      </c>
    </row>
    <row r="38" ht="15">
      <c r="B38" s="5" t="s">
        <v>86</v>
      </c>
      <c r="C38" s="5" t="s">
        <v>87</v>
      </c>
      <c r="D38" s="5" t="s">
        <v>88</v>
      </c>
      <c r="E38" s="5">
        <v>96</v>
      </c>
      <c r="F38" s="5">
        <v>126</v>
      </c>
      <c r="G38" s="5">
        <f t="shared" si="4"/>
        <v>96</v>
      </c>
      <c r="H38" s="6">
        <f t="shared" si="5"/>
        <v>126</v>
      </c>
    </row>
    <row r="39" ht="15">
      <c r="B39" s="5" t="s">
        <v>89</v>
      </c>
      <c r="C39" s="5" t="s">
        <v>90</v>
      </c>
      <c r="D39" s="5" t="s">
        <v>91</v>
      </c>
      <c r="E39" s="5">
        <v>45</v>
      </c>
      <c r="F39" s="5">
        <v>95</v>
      </c>
      <c r="G39" s="5">
        <f t="shared" si="4"/>
        <v>45</v>
      </c>
      <c r="H39" s="6">
        <f t="shared" si="5"/>
        <v>95</v>
      </c>
    </row>
    <row r="40" ht="15">
      <c r="B40" s="5" t="s">
        <v>92</v>
      </c>
      <c r="C40" s="5">
        <v>55</v>
      </c>
      <c r="D40" s="5" t="s">
        <v>93</v>
      </c>
      <c r="E40" s="5">
        <v>61</v>
      </c>
      <c r="F40" s="5">
        <v>43</v>
      </c>
      <c r="G40" s="5">
        <f t="shared" si="4"/>
        <v>61</v>
      </c>
      <c r="H40" s="6">
        <f t="shared" si="5"/>
        <v>43</v>
      </c>
    </row>
    <row r="41" ht="15">
      <c r="B41" s="5" t="s">
        <v>94</v>
      </c>
      <c r="C41" s="5" t="s">
        <v>95</v>
      </c>
      <c r="D41" s="5" t="s">
        <v>96</v>
      </c>
      <c r="E41" s="5">
        <v>92</v>
      </c>
      <c r="F41" s="5">
        <v>124</v>
      </c>
      <c r="G41" s="5">
        <f t="shared" si="4"/>
        <v>92</v>
      </c>
      <c r="H41" s="6">
        <f t="shared" si="5"/>
        <v>124</v>
      </c>
    </row>
    <row r="42" ht="15">
      <c r="B42" s="5" t="s">
        <v>97</v>
      </c>
      <c r="C42" s="5">
        <v>66</v>
      </c>
      <c r="D42" s="5" t="s">
        <v>98</v>
      </c>
      <c r="E42" s="5">
        <v>8</v>
      </c>
      <c r="F42" s="5">
        <f t="shared" ref="F42:F85" si="8">E42</f>
        <v>8</v>
      </c>
      <c r="G42" s="5">
        <f t="shared" si="4"/>
        <v>8</v>
      </c>
      <c r="H42" s="6">
        <f t="shared" si="5"/>
        <v>8</v>
      </c>
    </row>
    <row r="43" ht="15">
      <c r="B43" s="5" t="s">
        <v>99</v>
      </c>
      <c r="C43" s="5">
        <v>29</v>
      </c>
      <c r="D43" s="5" t="s">
        <v>100</v>
      </c>
      <c r="E43" s="5">
        <v>32</v>
      </c>
      <c r="F43" s="5">
        <f t="shared" si="8"/>
        <v>32</v>
      </c>
      <c r="G43" s="5">
        <f t="shared" si="4"/>
        <v>32</v>
      </c>
      <c r="H43" s="6">
        <f t="shared" si="5"/>
        <v>32</v>
      </c>
    </row>
    <row r="44" ht="15">
      <c r="B44" s="5" t="s">
        <v>101</v>
      </c>
      <c r="C44" s="5" t="s">
        <v>102</v>
      </c>
      <c r="D44" s="5" t="s">
        <v>103</v>
      </c>
      <c r="E44" s="5">
        <v>9</v>
      </c>
      <c r="F44" s="5">
        <f t="shared" si="8"/>
        <v>9</v>
      </c>
      <c r="G44" s="5" t="s">
        <v>104</v>
      </c>
      <c r="H44" s="5" t="s">
        <v>104</v>
      </c>
    </row>
    <row r="45" ht="15">
      <c r="B45" s="5" t="s">
        <v>105</v>
      </c>
      <c r="C45" s="5">
        <v>58</v>
      </c>
      <c r="D45" s="5" t="s">
        <v>106</v>
      </c>
      <c r="E45" s="5"/>
      <c r="F45" s="5"/>
      <c r="G45" s="5"/>
      <c r="H45" s="6"/>
    </row>
    <row r="46" ht="15">
      <c r="B46" s="5" t="s">
        <v>107</v>
      </c>
      <c r="C46" s="5">
        <v>12</v>
      </c>
      <c r="D46" s="5" t="s">
        <v>108</v>
      </c>
      <c r="E46" s="5"/>
      <c r="F46" s="5"/>
      <c r="G46" s="5"/>
      <c r="H46" s="6"/>
    </row>
    <row r="47" ht="15">
      <c r="B47" s="5" t="s">
        <v>109</v>
      </c>
      <c r="C47" s="5">
        <v>14</v>
      </c>
      <c r="D47" s="5" t="s">
        <v>110</v>
      </c>
      <c r="E47" s="5"/>
      <c r="F47" s="5"/>
      <c r="G47" s="5"/>
      <c r="H47" s="6"/>
    </row>
    <row r="48" ht="30">
      <c r="B48" s="5" t="s">
        <v>111</v>
      </c>
      <c r="C48" s="5" t="s">
        <v>112</v>
      </c>
      <c r="D48" s="5" t="s">
        <v>113</v>
      </c>
      <c r="E48" s="5"/>
      <c r="F48" s="5"/>
      <c r="G48" s="5"/>
      <c r="H48" s="6"/>
    </row>
    <row r="49" ht="15">
      <c r="B49" s="5" t="s">
        <v>114</v>
      </c>
      <c r="C49" s="5">
        <v>11</v>
      </c>
      <c r="D49" s="5" t="s">
        <v>115</v>
      </c>
      <c r="E49" s="5"/>
      <c r="F49" s="5"/>
      <c r="G49" s="5"/>
      <c r="H49" s="6"/>
    </row>
    <row r="50" ht="15">
      <c r="B50" s="5" t="s">
        <v>116</v>
      </c>
      <c r="C50" s="5">
        <v>59</v>
      </c>
      <c r="D50" s="5" t="s">
        <v>117</v>
      </c>
      <c r="E50" s="5"/>
      <c r="F50" s="5"/>
      <c r="G50" s="5"/>
      <c r="H50" s="6"/>
    </row>
    <row r="51" ht="15">
      <c r="B51" s="5" t="s">
        <v>118</v>
      </c>
      <c r="C51" s="5" t="s">
        <v>119</v>
      </c>
      <c r="D51" s="5" t="s">
        <v>120</v>
      </c>
      <c r="E51" s="5"/>
      <c r="F51" s="5"/>
      <c r="G51" s="5"/>
      <c r="H51" s="6"/>
    </row>
    <row r="52" ht="15">
      <c r="B52" s="5" t="s">
        <v>121</v>
      </c>
      <c r="C52" s="5" t="s">
        <v>122</v>
      </c>
      <c r="D52" s="5" t="s">
        <v>123</v>
      </c>
      <c r="E52" s="5"/>
      <c r="F52" s="5"/>
      <c r="G52" s="5"/>
      <c r="H52" s="6"/>
    </row>
    <row r="53" ht="15">
      <c r="B53" s="5" t="s">
        <v>124</v>
      </c>
      <c r="C53" s="5" t="s">
        <v>125</v>
      </c>
      <c r="D53" s="5" t="s">
        <v>126</v>
      </c>
      <c r="E53" s="5"/>
      <c r="F53" s="5"/>
      <c r="G53" s="5"/>
      <c r="H53" s="6"/>
    </row>
    <row r="54" ht="30">
      <c r="B54" s="5" t="s">
        <v>127</v>
      </c>
      <c r="C54" s="5" t="s">
        <v>128</v>
      </c>
      <c r="D54" s="5" t="s">
        <v>129</v>
      </c>
      <c r="E54" s="5"/>
      <c r="F54" s="5"/>
      <c r="G54" s="5"/>
      <c r="H54" s="6"/>
    </row>
    <row r="55" ht="28.5">
      <c r="B55" s="5" t="s">
        <v>130</v>
      </c>
      <c r="C55" s="5" t="s">
        <v>131</v>
      </c>
      <c r="D55" s="5" t="s">
        <v>132</v>
      </c>
      <c r="E55" s="5" t="s">
        <v>133</v>
      </c>
      <c r="F55" s="5" t="str">
        <f t="shared" si="8"/>
        <v xml:space="preserve">13 10</v>
      </c>
      <c r="G55" s="5" t="s">
        <v>134</v>
      </c>
      <c r="H55" s="5" t="s">
        <v>134</v>
      </c>
    </row>
    <row r="56" ht="15">
      <c r="B56" s="5" t="s">
        <v>135</v>
      </c>
      <c r="C56" s="5">
        <v>76</v>
      </c>
      <c r="D56" s="5" t="s">
        <v>136</v>
      </c>
      <c r="E56" s="5">
        <v>27</v>
      </c>
      <c r="F56" s="5">
        <f t="shared" si="8"/>
        <v>27</v>
      </c>
      <c r="G56" s="5">
        <v>27</v>
      </c>
      <c r="H56" s="5">
        <v>27</v>
      </c>
    </row>
    <row r="57" ht="15">
      <c r="B57" s="5" t="s">
        <v>137</v>
      </c>
      <c r="C57" s="5">
        <v>5</v>
      </c>
      <c r="D57" s="5" t="s">
        <v>138</v>
      </c>
      <c r="E57" s="5"/>
      <c r="F57" s="5"/>
      <c r="G57" s="5"/>
      <c r="H57" s="6"/>
    </row>
    <row r="58" ht="15">
      <c r="B58" s="5" t="s">
        <v>139</v>
      </c>
      <c r="C58" s="5">
        <v>6</v>
      </c>
      <c r="D58" s="5" t="s">
        <v>140</v>
      </c>
      <c r="E58" s="5"/>
      <c r="F58" s="5"/>
      <c r="G58" s="5"/>
      <c r="H58" s="6"/>
    </row>
    <row r="59" ht="15">
      <c r="B59" s="5" t="s">
        <v>141</v>
      </c>
      <c r="C59" s="5">
        <v>4</v>
      </c>
      <c r="D59" s="5" t="s">
        <v>142</v>
      </c>
      <c r="E59" s="5"/>
      <c r="F59" s="5"/>
      <c r="G59" s="5"/>
      <c r="H59" s="6"/>
    </row>
    <row r="60" ht="15">
      <c r="B60" s="5" t="s">
        <v>143</v>
      </c>
      <c r="C60" s="5" t="s">
        <v>144</v>
      </c>
      <c r="D60" s="5" t="s">
        <v>145</v>
      </c>
      <c r="E60" s="5"/>
      <c r="F60" s="5"/>
      <c r="G60" s="5"/>
      <c r="H60" s="6"/>
    </row>
    <row r="61" ht="15">
      <c r="B61" s="5" t="s">
        <v>146</v>
      </c>
      <c r="C61" s="5">
        <v>3</v>
      </c>
      <c r="D61" s="5" t="s">
        <v>147</v>
      </c>
      <c r="E61" s="5"/>
      <c r="F61" s="5"/>
      <c r="G61" s="5"/>
      <c r="H61" s="6"/>
    </row>
    <row r="62" ht="15">
      <c r="B62" s="5" t="s">
        <v>148</v>
      </c>
      <c r="C62" s="5" t="s">
        <v>149</v>
      </c>
      <c r="D62" s="5" t="s">
        <v>150</v>
      </c>
      <c r="E62" s="5"/>
      <c r="F62" s="5"/>
      <c r="G62" s="5"/>
      <c r="H62" s="6"/>
    </row>
    <row r="63" ht="15">
      <c r="B63" s="5" t="s">
        <v>151</v>
      </c>
      <c r="C63" s="5">
        <v>83</v>
      </c>
      <c r="D63" s="5" t="s">
        <v>152</v>
      </c>
      <c r="E63" s="5"/>
      <c r="F63" s="5"/>
      <c r="G63" s="5"/>
      <c r="H63" s="6"/>
    </row>
    <row r="64" ht="14.25">
      <c r="B64" s="5" t="s">
        <v>153</v>
      </c>
      <c r="C64" s="5" t="s">
        <v>154</v>
      </c>
      <c r="D64" s="5" t="s">
        <v>155</v>
      </c>
      <c r="E64" s="5"/>
      <c r="F64" s="5"/>
      <c r="G64" s="5"/>
      <c r="H64" s="6"/>
    </row>
    <row r="65" ht="14.25">
      <c r="B65" s="5" t="s">
        <v>156</v>
      </c>
      <c r="C65" s="5">
        <v>1</v>
      </c>
      <c r="D65" s="5" t="s">
        <v>157</v>
      </c>
      <c r="E65" s="5"/>
      <c r="F65" s="5"/>
      <c r="G65" s="5"/>
      <c r="H65" s="6"/>
    </row>
    <row r="66" ht="14.25">
      <c r="B66" s="5" t="s">
        <v>158</v>
      </c>
      <c r="C66" s="5">
        <v>9</v>
      </c>
      <c r="D66" s="5" t="s">
        <v>159</v>
      </c>
      <c r="E66" s="5"/>
      <c r="F66" s="5"/>
      <c r="G66" s="5"/>
      <c r="H66" s="6"/>
    </row>
    <row r="67" ht="14.25">
      <c r="B67" s="5" t="s">
        <v>160</v>
      </c>
      <c r="C67" s="5">
        <v>78</v>
      </c>
      <c r="D67" s="5" t="s">
        <v>161</v>
      </c>
      <c r="E67" s="5"/>
      <c r="F67" s="5"/>
      <c r="G67" s="5"/>
      <c r="H67" s="6"/>
    </row>
    <row r="68" ht="14.25">
      <c r="B68" s="5" t="s">
        <v>162</v>
      </c>
      <c r="C68" s="5">
        <v>7</v>
      </c>
      <c r="D68" s="5" t="s">
        <v>163</v>
      </c>
      <c r="E68" s="5"/>
      <c r="F68" s="5"/>
      <c r="G68" s="5"/>
      <c r="H68" s="6"/>
    </row>
    <row r="69" ht="14.25">
      <c r="B69" s="5" t="s">
        <v>164</v>
      </c>
      <c r="C69" s="5" t="s">
        <v>165</v>
      </c>
      <c r="D69" s="5" t="s">
        <v>166</v>
      </c>
      <c r="E69" s="5"/>
      <c r="F69" s="5"/>
      <c r="G69" s="5"/>
      <c r="H69" s="6"/>
    </row>
    <row r="70" ht="14.25">
      <c r="B70" s="5" t="s">
        <v>167</v>
      </c>
      <c r="C70" s="5">
        <v>54</v>
      </c>
      <c r="D70" s="5" t="s">
        <v>168</v>
      </c>
      <c r="E70" s="5">
        <v>91</v>
      </c>
      <c r="F70" s="5">
        <v>123</v>
      </c>
      <c r="G70" s="5">
        <f t="shared" si="4"/>
        <v>91</v>
      </c>
      <c r="H70" s="6">
        <f t="shared" si="5"/>
        <v>123</v>
      </c>
    </row>
    <row r="71" ht="14.25">
      <c r="B71" s="5" t="s">
        <v>169</v>
      </c>
      <c r="C71" s="5" t="s">
        <v>170</v>
      </c>
      <c r="D71" s="5" t="s">
        <v>171</v>
      </c>
      <c r="E71" s="5"/>
      <c r="F71" s="5"/>
      <c r="G71" s="5"/>
      <c r="H71" s="6"/>
    </row>
    <row r="72" ht="19.5" customHeight="1">
      <c r="B72" s="5" t="s">
        <v>172</v>
      </c>
      <c r="C72" s="5" t="s">
        <v>173</v>
      </c>
      <c r="D72" s="5" t="s">
        <v>174</v>
      </c>
      <c r="E72" s="5">
        <v>13</v>
      </c>
      <c r="F72" s="5">
        <f t="shared" si="8"/>
        <v>13</v>
      </c>
      <c r="G72" s="5" t="s">
        <v>175</v>
      </c>
      <c r="H72" s="6" t="str">
        <f t="shared" ref="H72:H80" si="9">G72</f>
        <v>CMD_HOME</v>
      </c>
    </row>
    <row r="73" ht="14.25">
      <c r="B73" s="5" t="s">
        <v>176</v>
      </c>
      <c r="C73" s="5" t="s">
        <v>177</v>
      </c>
      <c r="D73" s="5" t="s">
        <v>178</v>
      </c>
      <c r="E73" s="5"/>
      <c r="F73" s="5"/>
      <c r="G73" s="5" t="s">
        <v>175</v>
      </c>
      <c r="H73" s="6" t="str">
        <f t="shared" si="9"/>
        <v>CMD_HOME</v>
      </c>
    </row>
    <row r="74" ht="14.25">
      <c r="B74" s="5" t="s">
        <v>179</v>
      </c>
      <c r="C74" s="5" t="s">
        <v>180</v>
      </c>
      <c r="D74" s="5" t="s">
        <v>181</v>
      </c>
      <c r="E74" s="5"/>
      <c r="F74" s="5"/>
      <c r="G74" s="5" t="s">
        <v>182</v>
      </c>
      <c r="H74" s="6" t="str">
        <f t="shared" si="9"/>
        <v xml:space="preserve">32 CMD_LEFT</v>
      </c>
    </row>
    <row r="75" ht="14.25">
      <c r="B75" s="5" t="s">
        <v>183</v>
      </c>
      <c r="C75" s="5" t="s">
        <v>184</v>
      </c>
      <c r="D75" s="5" t="s">
        <v>185</v>
      </c>
      <c r="E75" s="5"/>
      <c r="F75" s="5"/>
      <c r="G75" s="5" t="s">
        <v>186</v>
      </c>
      <c r="H75" s="6" t="str">
        <f t="shared" si="9"/>
        <v>CMD_END</v>
      </c>
    </row>
    <row r="76" ht="14.25">
      <c r="B76" s="5" t="s">
        <v>187</v>
      </c>
      <c r="C76" s="5" t="s">
        <v>188</v>
      </c>
      <c r="D76" s="5" t="s">
        <v>189</v>
      </c>
      <c r="E76" s="5"/>
      <c r="F76" s="5"/>
      <c r="G76" s="5" t="s">
        <v>190</v>
      </c>
      <c r="H76" s="6" t="str">
        <f t="shared" si="9"/>
        <v>CMD_DOWN</v>
      </c>
    </row>
    <row r="77" ht="14.25">
      <c r="B77" s="5" t="s">
        <v>191</v>
      </c>
      <c r="C77" s="5" t="s">
        <v>192</v>
      </c>
      <c r="D77" s="5" t="s">
        <v>193</v>
      </c>
      <c r="E77" s="5"/>
      <c r="F77" s="5"/>
      <c r="G77" s="5" t="s">
        <v>175</v>
      </c>
      <c r="H77" s="6" t="str">
        <f t="shared" si="9"/>
        <v>CMD_HOME</v>
      </c>
    </row>
    <row r="78" ht="14.25">
      <c r="B78" s="5" t="s">
        <v>194</v>
      </c>
      <c r="C78" s="5" t="s">
        <v>195</v>
      </c>
      <c r="D78" s="5" t="s">
        <v>196</v>
      </c>
      <c r="E78" s="5"/>
      <c r="F78" s="5"/>
      <c r="G78" s="5" t="s">
        <v>197</v>
      </c>
      <c r="H78" s="6" t="str">
        <f t="shared" si="9"/>
        <v>CMD_LEFT</v>
      </c>
    </row>
    <row r="79" ht="14.25">
      <c r="B79" s="5" t="s">
        <v>198</v>
      </c>
      <c r="C79" s="5" t="s">
        <v>199</v>
      </c>
      <c r="D79" s="5" t="s">
        <v>200</v>
      </c>
      <c r="E79" s="5">
        <v>10</v>
      </c>
      <c r="F79" s="5">
        <f t="shared" si="8"/>
        <v>10</v>
      </c>
      <c r="G79" s="5" t="s">
        <v>190</v>
      </c>
      <c r="H79" s="6" t="str">
        <f t="shared" si="9"/>
        <v>CMD_DOWN</v>
      </c>
    </row>
    <row r="80" ht="14.25">
      <c r="B80" s="5" t="s">
        <v>201</v>
      </c>
      <c r="C80" s="5" t="s">
        <v>202</v>
      </c>
      <c r="D80" s="5" t="s">
        <v>203</v>
      </c>
      <c r="E80" s="5"/>
      <c r="F80" s="5"/>
      <c r="G80" s="5" t="s">
        <v>204</v>
      </c>
      <c r="H80" s="6" t="str">
        <f t="shared" si="9"/>
        <v>CMD_RIGHT</v>
      </c>
    </row>
    <row r="81" ht="14.25">
      <c r="B81" s="5" t="s">
        <v>205</v>
      </c>
      <c r="C81" s="5">
        <v>77</v>
      </c>
      <c r="D81" s="5" t="s">
        <v>206</v>
      </c>
      <c r="E81" s="5"/>
      <c r="F81" s="5"/>
      <c r="G81" s="5"/>
      <c r="H81" s="6"/>
    </row>
    <row r="82" ht="14.25">
      <c r="B82" s="5" t="s">
        <v>207</v>
      </c>
      <c r="C82" s="5" t="s">
        <v>208</v>
      </c>
      <c r="D82" s="5" t="s">
        <v>209</v>
      </c>
      <c r="E82" s="5">
        <v>47</v>
      </c>
      <c r="F82" s="5">
        <f t="shared" si="8"/>
        <v>47</v>
      </c>
      <c r="G82" s="5">
        <f t="shared" ref="G74:G99" si="10">E82</f>
        <v>47</v>
      </c>
      <c r="H82" s="6">
        <f t="shared" ref="H82:H99" si="11">F82</f>
        <v>47</v>
      </c>
    </row>
    <row r="83" ht="14.25">
      <c r="B83" s="5" t="s">
        <v>210</v>
      </c>
      <c r="C83" s="5" t="s">
        <v>211</v>
      </c>
      <c r="D83" s="5" t="s">
        <v>212</v>
      </c>
      <c r="E83" s="5">
        <v>42</v>
      </c>
      <c r="F83" s="5">
        <f t="shared" si="8"/>
        <v>42</v>
      </c>
      <c r="G83" s="5">
        <f t="shared" si="10"/>
        <v>42</v>
      </c>
      <c r="H83" s="6">
        <f t="shared" si="11"/>
        <v>42</v>
      </c>
    </row>
    <row r="84" ht="14.25">
      <c r="B84" s="5" t="s">
        <v>213</v>
      </c>
      <c r="C84" s="5" t="s">
        <v>214</v>
      </c>
      <c r="D84" s="5" t="s">
        <v>215</v>
      </c>
      <c r="E84" s="5">
        <v>45</v>
      </c>
      <c r="F84" s="5">
        <f t="shared" si="8"/>
        <v>45</v>
      </c>
      <c r="G84" s="5">
        <f t="shared" si="10"/>
        <v>45</v>
      </c>
      <c r="H84" s="6">
        <f t="shared" si="11"/>
        <v>45</v>
      </c>
    </row>
    <row r="85" ht="14.25">
      <c r="B85" s="5" t="s">
        <v>216</v>
      </c>
      <c r="C85" s="5">
        <v>79</v>
      </c>
      <c r="D85" s="5" t="s">
        <v>217</v>
      </c>
      <c r="E85" s="5">
        <v>43</v>
      </c>
      <c r="F85" s="5">
        <f t="shared" si="8"/>
        <v>43</v>
      </c>
      <c r="G85" s="5">
        <f t="shared" si="10"/>
        <v>43</v>
      </c>
      <c r="H85" s="6">
        <f t="shared" si="11"/>
        <v>43</v>
      </c>
    </row>
    <row r="86" ht="14.25">
      <c r="B86" s="5" t="s">
        <v>218</v>
      </c>
      <c r="C86" s="5" t="s">
        <v>219</v>
      </c>
      <c r="D86" s="5" t="s">
        <v>220</v>
      </c>
      <c r="E86" s="5"/>
      <c r="F86" s="5"/>
      <c r="G86" s="5"/>
      <c r="H86" s="6"/>
    </row>
    <row r="87" ht="14.25">
      <c r="B87" s="5" t="s">
        <v>221</v>
      </c>
      <c r="C87" s="5">
        <v>71</v>
      </c>
      <c r="D87" s="5" t="s">
        <v>222</v>
      </c>
      <c r="E87" s="5">
        <v>46</v>
      </c>
      <c r="F87" s="5">
        <v>46</v>
      </c>
      <c r="G87" s="5">
        <f t="shared" si="10"/>
        <v>46</v>
      </c>
      <c r="H87" s="6">
        <f t="shared" si="11"/>
        <v>46</v>
      </c>
    </row>
    <row r="88" ht="14.25">
      <c r="B88" s="5" t="s">
        <v>223</v>
      </c>
      <c r="C88" s="5">
        <v>70</v>
      </c>
      <c r="D88" s="5" t="s">
        <v>224</v>
      </c>
      <c r="E88" s="5">
        <v>48</v>
      </c>
      <c r="F88" s="5">
        <v>48</v>
      </c>
      <c r="G88" s="5">
        <f t="shared" si="10"/>
        <v>48</v>
      </c>
      <c r="H88" s="6">
        <f t="shared" si="11"/>
        <v>48</v>
      </c>
    </row>
    <row r="89" ht="14.25">
      <c r="B89" s="5" t="s">
        <v>225</v>
      </c>
      <c r="C89" s="5">
        <v>69</v>
      </c>
      <c r="D89" s="5" t="s">
        <v>226</v>
      </c>
      <c r="E89" s="5">
        <f t="shared" ref="E75:E97" si="12">E88+1</f>
        <v>49</v>
      </c>
      <c r="F89" s="5">
        <f t="shared" ref="F89:F97" si="13">F88+1</f>
        <v>49</v>
      </c>
      <c r="G89" s="5">
        <f t="shared" si="10"/>
        <v>49</v>
      </c>
      <c r="H89" s="6">
        <f t="shared" si="11"/>
        <v>49</v>
      </c>
    </row>
    <row r="90" ht="14.25">
      <c r="B90" s="5" t="s">
        <v>227</v>
      </c>
      <c r="C90" s="5">
        <v>72</v>
      </c>
      <c r="D90" s="5" t="s">
        <v>228</v>
      </c>
      <c r="E90" s="5">
        <f t="shared" si="12"/>
        <v>50</v>
      </c>
      <c r="F90" s="5">
        <f t="shared" si="13"/>
        <v>50</v>
      </c>
      <c r="G90" s="5">
        <f t="shared" si="10"/>
        <v>50</v>
      </c>
      <c r="H90" s="6">
        <f t="shared" si="11"/>
        <v>50</v>
      </c>
    </row>
    <row r="91" ht="14.25">
      <c r="B91" s="5" t="s">
        <v>229</v>
      </c>
      <c r="C91" s="5" t="s">
        <v>230</v>
      </c>
      <c r="D91" s="5" t="s">
        <v>231</v>
      </c>
      <c r="E91" s="5">
        <f t="shared" si="12"/>
        <v>51</v>
      </c>
      <c r="F91" s="5">
        <f t="shared" si="13"/>
        <v>51</v>
      </c>
      <c r="G91" s="5">
        <f t="shared" si="10"/>
        <v>51</v>
      </c>
      <c r="H91" s="6">
        <f t="shared" si="11"/>
        <v>51</v>
      </c>
    </row>
    <row r="92" ht="14.25">
      <c r="B92" s="5" t="s">
        <v>232</v>
      </c>
      <c r="C92" s="5" t="s">
        <v>233</v>
      </c>
      <c r="D92" s="5" t="s">
        <v>234</v>
      </c>
      <c r="E92" s="5">
        <f t="shared" si="12"/>
        <v>52</v>
      </c>
      <c r="F92" s="5">
        <f t="shared" si="13"/>
        <v>52</v>
      </c>
      <c r="G92" s="5">
        <f t="shared" si="10"/>
        <v>52</v>
      </c>
      <c r="H92" s="6">
        <f t="shared" si="11"/>
        <v>52</v>
      </c>
    </row>
    <row r="93" ht="14.25">
      <c r="B93" s="5" t="s">
        <v>235</v>
      </c>
      <c r="C93" s="5">
        <v>73</v>
      </c>
      <c r="D93" s="5" t="s">
        <v>236</v>
      </c>
      <c r="E93" s="5">
        <f t="shared" si="12"/>
        <v>53</v>
      </c>
      <c r="F93" s="5">
        <f t="shared" si="13"/>
        <v>53</v>
      </c>
      <c r="G93" s="5">
        <f t="shared" si="10"/>
        <v>53</v>
      </c>
      <c r="H93" s="6">
        <f t="shared" si="11"/>
        <v>53</v>
      </c>
    </row>
    <row r="94" ht="14.25">
      <c r="B94" s="5" t="s">
        <v>237</v>
      </c>
      <c r="C94" s="5">
        <v>74</v>
      </c>
      <c r="D94" s="5" t="s">
        <v>238</v>
      </c>
      <c r="E94" s="5">
        <f t="shared" si="12"/>
        <v>54</v>
      </c>
      <c r="F94" s="5">
        <f t="shared" si="13"/>
        <v>54</v>
      </c>
      <c r="G94" s="5">
        <f t="shared" si="10"/>
        <v>54</v>
      </c>
      <c r="H94" s="6">
        <f t="shared" si="11"/>
        <v>54</v>
      </c>
    </row>
    <row r="95" ht="14.25">
      <c r="B95" s="5" t="s">
        <v>239</v>
      </c>
      <c r="C95" s="5" t="s">
        <v>240</v>
      </c>
      <c r="D95" s="5" t="s">
        <v>241</v>
      </c>
      <c r="E95" s="5">
        <f t="shared" si="12"/>
        <v>55</v>
      </c>
      <c r="F95" s="5">
        <f t="shared" si="13"/>
        <v>55</v>
      </c>
      <c r="G95" s="5">
        <f t="shared" si="10"/>
        <v>55</v>
      </c>
      <c r="H95" s="6">
        <f t="shared" si="11"/>
        <v>55</v>
      </c>
    </row>
    <row r="96" ht="14.25">
      <c r="B96" s="5" t="s">
        <v>242</v>
      </c>
      <c r="C96" s="5">
        <v>75</v>
      </c>
      <c r="D96" s="5" t="s">
        <v>243</v>
      </c>
      <c r="E96" s="5">
        <f t="shared" si="12"/>
        <v>56</v>
      </c>
      <c r="F96" s="5">
        <f t="shared" si="13"/>
        <v>56</v>
      </c>
      <c r="G96" s="5">
        <f t="shared" si="10"/>
        <v>56</v>
      </c>
      <c r="H96" s="6">
        <f t="shared" si="11"/>
        <v>56</v>
      </c>
    </row>
    <row r="97" ht="14.25">
      <c r="B97" s="5" t="s">
        <v>244</v>
      </c>
      <c r="C97" s="5" t="s">
        <v>245</v>
      </c>
      <c r="D97" s="5" t="s">
        <v>246</v>
      </c>
      <c r="E97" s="5">
        <f t="shared" si="12"/>
        <v>57</v>
      </c>
      <c r="F97" s="5">
        <f t="shared" si="13"/>
        <v>57</v>
      </c>
      <c r="G97" s="5">
        <f t="shared" si="10"/>
        <v>57</v>
      </c>
      <c r="H97" s="6">
        <f t="shared" si="11"/>
        <v>57</v>
      </c>
    </row>
    <row r="98" ht="14.25">
      <c r="B98" s="5" t="s">
        <v>247</v>
      </c>
      <c r="C98" s="5" t="s">
        <v>248</v>
      </c>
      <c r="D98" s="5" t="s">
        <v>249</v>
      </c>
      <c r="E98" s="5">
        <v>93</v>
      </c>
      <c r="F98" s="5">
        <v>125</v>
      </c>
      <c r="G98" s="5">
        <f t="shared" si="10"/>
        <v>93</v>
      </c>
      <c r="H98" s="6">
        <f t="shared" si="11"/>
        <v>125</v>
      </c>
    </row>
    <row r="99" ht="14.25">
      <c r="B99" s="5" t="s">
        <v>250</v>
      </c>
      <c r="C99" s="5" t="s">
        <v>251</v>
      </c>
      <c r="D99" s="5" t="s">
        <v>252</v>
      </c>
      <c r="E99" s="5">
        <v>59</v>
      </c>
      <c r="F99" s="5">
        <v>58</v>
      </c>
      <c r="G99" s="5">
        <f t="shared" si="10"/>
        <v>59</v>
      </c>
      <c r="H99" s="6">
        <f t="shared" si="11"/>
        <v>58</v>
      </c>
    </row>
    <row r="100" ht="14.25">
      <c r="B100" s="5" t="s">
        <v>253</v>
      </c>
      <c r="C100" s="5">
        <v>52</v>
      </c>
      <c r="D100" s="5" t="s">
        <v>254</v>
      </c>
      <c r="E100" s="5">
        <v>39</v>
      </c>
      <c r="F100" s="5">
        <v>34</v>
      </c>
      <c r="G100" s="5">
        <f t="shared" ref="G100:G103" si="14">E100</f>
        <v>39</v>
      </c>
      <c r="H100" s="6">
        <f t="shared" ref="H100:H103" si="15">F100</f>
        <v>34</v>
      </c>
    </row>
    <row r="101" ht="14.25">
      <c r="B101" s="5" t="s">
        <v>255</v>
      </c>
      <c r="C101" s="5">
        <v>41</v>
      </c>
      <c r="D101" s="5" t="s">
        <v>256</v>
      </c>
      <c r="E101" s="5">
        <v>44</v>
      </c>
      <c r="F101" s="5">
        <v>60</v>
      </c>
      <c r="G101" s="5">
        <f t="shared" si="14"/>
        <v>44</v>
      </c>
      <c r="H101" s="6">
        <f t="shared" si="15"/>
        <v>60</v>
      </c>
    </row>
    <row r="102" ht="14.25">
      <c r="B102" s="5" t="s">
        <v>257</v>
      </c>
      <c r="C102" s="5">
        <v>49</v>
      </c>
      <c r="D102" s="5" t="s">
        <v>258</v>
      </c>
      <c r="E102" s="5">
        <v>46</v>
      </c>
      <c r="F102" s="5">
        <v>62</v>
      </c>
      <c r="G102" s="5">
        <f t="shared" si="14"/>
        <v>46</v>
      </c>
      <c r="H102" s="6">
        <f t="shared" si="15"/>
        <v>62</v>
      </c>
    </row>
    <row r="103" ht="14.25">
      <c r="B103" s="5" t="s">
        <v>259</v>
      </c>
      <c r="C103" s="5" t="s">
        <v>260</v>
      </c>
      <c r="D103" s="5" t="s">
        <v>261</v>
      </c>
      <c r="E103" s="5">
        <v>47</v>
      </c>
      <c r="F103" s="5">
        <v>63</v>
      </c>
      <c r="G103" s="5">
        <f t="shared" si="14"/>
        <v>47</v>
      </c>
      <c r="H103" s="6">
        <f t="shared" si="15"/>
        <v>63</v>
      </c>
    </row>
  </sheetData>
  <printOptions headings="0" gridLines="0" horizontalCentered="0" verticalCentered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0" workbookViewId="0">
      <selection activeCell="K18" activeCellId="0" sqref="K18"/>
    </sheetView>
  </sheetViews>
  <sheetFormatPr defaultColWidth="8.6875" defaultRowHeight="14.25"/>
  <cols>
    <col customWidth="1" min="4" max="4" style="0" width="17.420000000000002"/>
    <col customWidth="1" min="5" max="5" style="0" width="20.850000000000001"/>
  </cols>
  <sheetData>
    <row r="1" ht="14.25">
      <c r="B1" s="7" t="s">
        <v>262</v>
      </c>
      <c r="C1" s="7"/>
      <c r="D1" s="7"/>
      <c r="E1" s="7"/>
    </row>
    <row r="2" ht="14.25">
      <c r="B2" s="8"/>
      <c r="C2" s="4" t="s">
        <v>263</v>
      </c>
      <c r="D2" s="4" t="s">
        <v>5</v>
      </c>
      <c r="E2" s="4" t="s">
        <v>6</v>
      </c>
    </row>
    <row r="3" ht="14.25">
      <c r="B3" s="5" t="s">
        <v>172</v>
      </c>
      <c r="C3" s="5" t="s">
        <v>173</v>
      </c>
      <c r="D3" s="9" t="s">
        <v>175</v>
      </c>
      <c r="E3" s="9" t="s">
        <v>175</v>
      </c>
    </row>
    <row r="4" ht="14.25">
      <c r="B4" s="5" t="s">
        <v>176</v>
      </c>
      <c r="C4" s="5" t="s">
        <v>177</v>
      </c>
      <c r="D4" s="9" t="s">
        <v>175</v>
      </c>
      <c r="E4" s="9" t="s">
        <v>175</v>
      </c>
    </row>
    <row r="5" ht="14.25">
      <c r="B5" s="5" t="s">
        <v>183</v>
      </c>
      <c r="C5" s="5" t="s">
        <v>184</v>
      </c>
      <c r="D5" s="9" t="s">
        <v>186</v>
      </c>
      <c r="E5" s="9" t="s">
        <v>186</v>
      </c>
    </row>
    <row r="6" ht="14.25">
      <c r="B6" s="5" t="s">
        <v>187</v>
      </c>
      <c r="C6" s="5" t="s">
        <v>188</v>
      </c>
      <c r="D6" s="9" t="s">
        <v>190</v>
      </c>
      <c r="E6" s="9" t="s">
        <v>190</v>
      </c>
    </row>
    <row r="7" ht="14.25">
      <c r="B7" s="5" t="s">
        <v>191</v>
      </c>
      <c r="C7" s="5" t="s">
        <v>192</v>
      </c>
      <c r="D7" s="9" t="s">
        <v>175</v>
      </c>
      <c r="E7" s="9" t="s">
        <v>175</v>
      </c>
    </row>
    <row r="8" ht="14.25">
      <c r="B8" s="5" t="s">
        <v>194</v>
      </c>
      <c r="C8" s="5" t="s">
        <v>195</v>
      </c>
      <c r="D8" s="9" t="s">
        <v>197</v>
      </c>
      <c r="E8" s="9" t="s">
        <v>197</v>
      </c>
    </row>
    <row r="9" ht="14.25">
      <c r="B9" s="5" t="s">
        <v>198</v>
      </c>
      <c r="C9" s="5" t="s">
        <v>199</v>
      </c>
      <c r="D9" s="9" t="s">
        <v>190</v>
      </c>
      <c r="E9" s="9" t="s">
        <v>190</v>
      </c>
    </row>
    <row r="10" ht="14.25">
      <c r="B10" s="5" t="s">
        <v>201</v>
      </c>
      <c r="C10" s="5" t="s">
        <v>202</v>
      </c>
      <c r="D10" s="9" t="s">
        <v>204</v>
      </c>
      <c r="E10" s="9" t="s">
        <v>204</v>
      </c>
    </row>
    <row r="11" ht="14.25">
      <c r="B11" s="5" t="s">
        <v>207</v>
      </c>
      <c r="C11" s="5" t="s">
        <v>208</v>
      </c>
      <c r="D11" s="9">
        <v>47</v>
      </c>
      <c r="E11" s="9">
        <v>47</v>
      </c>
    </row>
  </sheetData>
  <mergeCells count="1">
    <mergeCell ref="B1:E1"/>
  </mergeCells>
  <printOptions headings="0" gridLines="0" horizontalCentered="0" verticalCentered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0" workbookViewId="0">
      <pane ySplit="1" topLeftCell="A2" activePane="bottomLeft" state="frozen"/>
      <selection activeCell="A1" activeCellId="0" sqref="A1"/>
    </sheetView>
  </sheetViews>
  <sheetFormatPr defaultColWidth="8.6875" defaultRowHeight="14.25"/>
  <cols>
    <col customWidth="1" min="2" max="2" style="0" width="10.710000000000001"/>
    <col customWidth="1" min="3" max="3" style="0" width="11.710000000000001"/>
    <col customWidth="1" min="4" max="4" style="2" width="16.859999999999999"/>
    <col customWidth="1" min="5" max="5" style="0" width="13.43"/>
    <col customWidth="1" min="6" max="6" style="7" width="9.1400000000000006"/>
    <col customWidth="1" min="7" max="7" style="7" width="12.289999999999999"/>
    <col customWidth="1" min="8" max="8" style="7" width="18.420000000000002"/>
    <col customWidth="1" min="9" max="9" style="7" width="16.280000000000001"/>
  </cols>
  <sheetData>
    <row r="1" ht="32.25" customHeight="1">
      <c r="B1" s="4" t="s">
        <v>1</v>
      </c>
      <c r="C1" s="4" t="s">
        <v>264</v>
      </c>
      <c r="D1" s="4" t="s">
        <v>5</v>
      </c>
      <c r="E1" s="4" t="s">
        <v>265</v>
      </c>
    </row>
    <row r="2" ht="13.5" customHeight="1">
      <c r="B2" s="5">
        <v>0</v>
      </c>
      <c r="C2" s="5">
        <f t="shared" ref="C2:C9" si="16">HEX2DEC(B2)</f>
        <v>0</v>
      </c>
      <c r="D2" s="5">
        <v>0</v>
      </c>
      <c r="E2" s="5">
        <v>0</v>
      </c>
    </row>
    <row r="3" ht="14.25">
      <c r="B3" s="5">
        <v>1</v>
      </c>
      <c r="C3" s="5">
        <f t="shared" si="16"/>
        <v>1</v>
      </c>
      <c r="D3" s="9">
        <v>0</v>
      </c>
      <c r="E3" s="9">
        <v>0</v>
      </c>
    </row>
    <row r="4" ht="14.25">
      <c r="B4" s="5">
        <v>3</v>
      </c>
      <c r="C4" s="5">
        <f t="shared" si="16"/>
        <v>3</v>
      </c>
      <c r="D4" s="9">
        <v>0</v>
      </c>
      <c r="E4" s="9">
        <v>0</v>
      </c>
    </row>
    <row r="5" ht="14.25">
      <c r="B5" s="5">
        <v>4</v>
      </c>
      <c r="C5" s="5">
        <f t="shared" si="16"/>
        <v>4</v>
      </c>
      <c r="D5" s="9">
        <v>0</v>
      </c>
      <c r="E5" s="9">
        <v>0</v>
      </c>
    </row>
    <row r="6" ht="14.25">
      <c r="B6" s="5">
        <v>5</v>
      </c>
      <c r="C6" s="5">
        <f t="shared" si="16"/>
        <v>5</v>
      </c>
      <c r="D6" s="9">
        <v>0</v>
      </c>
      <c r="E6" s="9">
        <v>0</v>
      </c>
    </row>
    <row r="7" ht="14.25">
      <c r="B7" s="5">
        <v>6</v>
      </c>
      <c r="C7" s="5">
        <f t="shared" si="16"/>
        <v>6</v>
      </c>
      <c r="D7" s="9">
        <v>0</v>
      </c>
      <c r="E7" s="9">
        <v>0</v>
      </c>
    </row>
    <row r="8" ht="14.25">
      <c r="B8" s="5">
        <v>7</v>
      </c>
      <c r="C8" s="5">
        <f t="shared" si="16"/>
        <v>7</v>
      </c>
      <c r="D8" s="9">
        <v>0</v>
      </c>
      <c r="E8" s="9">
        <v>0</v>
      </c>
    </row>
    <row r="9" ht="14.25">
      <c r="B9" s="5">
        <v>9</v>
      </c>
      <c r="C9" s="5">
        <f t="shared" si="16"/>
        <v>9</v>
      </c>
      <c r="D9" s="9">
        <v>0</v>
      </c>
      <c r="E9" s="9">
        <v>0</v>
      </c>
    </row>
    <row r="10" ht="14.25">
      <c r="B10" s="10" t="s">
        <v>266</v>
      </c>
      <c r="C10" s="5">
        <f t="shared" ref="C10:C73" si="17">HEX2DEC(B10)</f>
        <v>10</v>
      </c>
      <c r="D10" s="9">
        <v>0</v>
      </c>
      <c r="E10" s="9">
        <v>0</v>
      </c>
    </row>
    <row r="11" ht="14.25">
      <c r="B11" s="5" t="s">
        <v>267</v>
      </c>
      <c r="C11" s="5">
        <f t="shared" si="17"/>
        <v>11</v>
      </c>
      <c r="D11" s="9">
        <v>0</v>
      </c>
      <c r="E11" s="9">
        <v>0</v>
      </c>
    </row>
    <row r="12" ht="14.25">
      <c r="B12" s="5" t="s">
        <v>268</v>
      </c>
      <c r="C12" s="5">
        <f t="shared" si="17"/>
        <v>12</v>
      </c>
      <c r="D12" s="9">
        <v>0</v>
      </c>
      <c r="E12" s="9">
        <v>0</v>
      </c>
    </row>
    <row r="13" ht="14.25">
      <c r="B13" s="5" t="s">
        <v>269</v>
      </c>
      <c r="C13" s="5">
        <f t="shared" si="17"/>
        <v>13</v>
      </c>
      <c r="D13" s="9">
        <v>9</v>
      </c>
      <c r="E13" s="9">
        <v>9</v>
      </c>
    </row>
    <row r="14" ht="14.25">
      <c r="B14" s="5" t="s">
        <v>270</v>
      </c>
      <c r="C14" s="5">
        <f t="shared" si="17"/>
        <v>14</v>
      </c>
      <c r="D14" s="9">
        <v>96</v>
      </c>
      <c r="E14" s="9">
        <v>126</v>
      </c>
    </row>
    <row r="15" ht="14.25">
      <c r="B15" s="5">
        <v>11</v>
      </c>
      <c r="C15" s="5">
        <f t="shared" si="17"/>
        <v>17</v>
      </c>
      <c r="D15" s="9">
        <v>0</v>
      </c>
      <c r="E15" s="9">
        <v>0</v>
      </c>
    </row>
    <row r="16" ht="14.25">
      <c r="B16" s="5">
        <v>12</v>
      </c>
      <c r="C16" s="5">
        <f t="shared" si="17"/>
        <v>18</v>
      </c>
      <c r="D16" s="9">
        <v>0</v>
      </c>
      <c r="E16" s="9">
        <v>0</v>
      </c>
    </row>
    <row r="17" ht="14.25">
      <c r="B17" s="5">
        <v>14</v>
      </c>
      <c r="C17" s="5">
        <f t="shared" si="17"/>
        <v>20</v>
      </c>
      <c r="D17" s="9">
        <v>0</v>
      </c>
      <c r="E17" s="9">
        <v>0</v>
      </c>
    </row>
    <row r="18" ht="14.25">
      <c r="B18" s="5">
        <v>15</v>
      </c>
      <c r="C18" s="5">
        <f t="shared" si="17"/>
        <v>21</v>
      </c>
      <c r="D18" s="9">
        <v>81</v>
      </c>
      <c r="E18" s="9">
        <v>113</v>
      </c>
    </row>
    <row r="19" ht="14.25">
      <c r="B19" s="5">
        <v>16</v>
      </c>
      <c r="C19" s="5">
        <f t="shared" si="17"/>
        <v>22</v>
      </c>
      <c r="D19" s="9">
        <v>49</v>
      </c>
      <c r="E19" s="9">
        <v>33</v>
      </c>
    </row>
    <row r="20" ht="14.25">
      <c r="B20" s="5" t="s">
        <v>271</v>
      </c>
      <c r="C20" s="5">
        <f t="shared" si="17"/>
        <v>26</v>
      </c>
      <c r="D20" s="9">
        <v>90</v>
      </c>
      <c r="E20" s="9">
        <v>122</v>
      </c>
    </row>
    <row r="21" ht="14.25">
      <c r="B21" s="5" t="s">
        <v>272</v>
      </c>
      <c r="C21" s="5">
        <f t="shared" si="17"/>
        <v>27</v>
      </c>
      <c r="D21" s="9">
        <v>83</v>
      </c>
      <c r="E21" s="9">
        <v>115</v>
      </c>
    </row>
    <row r="22" ht="14.25">
      <c r="B22" s="5" t="s">
        <v>273</v>
      </c>
      <c r="C22" s="5">
        <f t="shared" si="17"/>
        <v>28</v>
      </c>
      <c r="D22" s="9">
        <v>65</v>
      </c>
      <c r="E22" s="9">
        <v>97</v>
      </c>
    </row>
    <row r="23" ht="14.25">
      <c r="B23" s="5" t="s">
        <v>274</v>
      </c>
      <c r="C23" s="5">
        <f t="shared" si="17"/>
        <v>29</v>
      </c>
      <c r="D23" s="9">
        <v>87</v>
      </c>
      <c r="E23" s="9">
        <v>119</v>
      </c>
    </row>
    <row r="24" ht="14.25">
      <c r="B24" s="5" t="s">
        <v>275</v>
      </c>
      <c r="C24" s="5">
        <f t="shared" si="17"/>
        <v>30</v>
      </c>
      <c r="D24" s="9">
        <v>50</v>
      </c>
      <c r="E24" s="9">
        <v>64</v>
      </c>
    </row>
    <row r="25" ht="14.25">
      <c r="B25" s="5">
        <v>21</v>
      </c>
      <c r="C25" s="5">
        <f t="shared" si="17"/>
        <v>33</v>
      </c>
      <c r="D25" s="9">
        <v>67</v>
      </c>
      <c r="E25" s="9">
        <v>99</v>
      </c>
    </row>
    <row r="26" ht="14.25">
      <c r="B26" s="5">
        <v>22</v>
      </c>
      <c r="C26" s="5">
        <f t="shared" si="17"/>
        <v>34</v>
      </c>
      <c r="D26" s="9">
        <v>88</v>
      </c>
      <c r="E26" s="9">
        <v>120</v>
      </c>
    </row>
    <row r="27" ht="14.25">
      <c r="B27" s="5">
        <v>23</v>
      </c>
      <c r="C27" s="5">
        <f t="shared" si="17"/>
        <v>35</v>
      </c>
      <c r="D27" s="9">
        <v>68</v>
      </c>
      <c r="E27" s="9">
        <v>100</v>
      </c>
    </row>
    <row r="28" ht="14.25">
      <c r="B28" s="5">
        <v>24</v>
      </c>
      <c r="C28" s="5">
        <f t="shared" si="17"/>
        <v>36</v>
      </c>
      <c r="D28" s="9">
        <v>69</v>
      </c>
      <c r="E28" s="9">
        <v>101</v>
      </c>
    </row>
    <row r="29" ht="14.25">
      <c r="B29" s="5">
        <v>25</v>
      </c>
      <c r="C29" s="5">
        <f t="shared" si="17"/>
        <v>37</v>
      </c>
      <c r="D29" s="9">
        <v>52</v>
      </c>
      <c r="E29" s="9">
        <v>36</v>
      </c>
    </row>
    <row r="30" ht="14.25">
      <c r="B30" s="5">
        <v>26</v>
      </c>
      <c r="C30" s="5">
        <f t="shared" si="17"/>
        <v>38</v>
      </c>
      <c r="D30" s="9">
        <v>51</v>
      </c>
      <c r="E30" s="9">
        <v>35</v>
      </c>
    </row>
    <row r="31" ht="14.25">
      <c r="B31" s="5">
        <v>29</v>
      </c>
      <c r="C31" s="5">
        <f t="shared" si="17"/>
        <v>41</v>
      </c>
      <c r="D31" s="9">
        <v>32</v>
      </c>
      <c r="E31" s="9">
        <v>32</v>
      </c>
    </row>
    <row r="32" ht="14.25">
      <c r="B32" s="5" t="s">
        <v>276</v>
      </c>
      <c r="C32" s="5">
        <f t="shared" si="17"/>
        <v>42</v>
      </c>
      <c r="D32" s="9">
        <v>86</v>
      </c>
      <c r="E32" s="9">
        <v>118</v>
      </c>
    </row>
    <row r="33" ht="14.25">
      <c r="B33" s="5" t="s">
        <v>277</v>
      </c>
      <c r="C33" s="5">
        <f t="shared" si="17"/>
        <v>43</v>
      </c>
      <c r="D33" s="9">
        <v>70</v>
      </c>
      <c r="E33" s="9">
        <v>102</v>
      </c>
    </row>
    <row r="34" ht="14.25">
      <c r="B34" s="5" t="s">
        <v>278</v>
      </c>
      <c r="C34" s="5">
        <f t="shared" si="17"/>
        <v>44</v>
      </c>
      <c r="D34" s="9">
        <v>84</v>
      </c>
      <c r="E34" s="9">
        <v>116</v>
      </c>
    </row>
    <row r="35" ht="14.25">
      <c r="B35" s="5" t="s">
        <v>279</v>
      </c>
      <c r="C35" s="5">
        <f t="shared" si="17"/>
        <v>45</v>
      </c>
      <c r="D35" s="9">
        <v>82</v>
      </c>
      <c r="E35" s="9">
        <v>114</v>
      </c>
    </row>
    <row r="36" ht="14.25">
      <c r="B36" s="5" t="s">
        <v>280</v>
      </c>
      <c r="C36" s="5">
        <f t="shared" si="17"/>
        <v>46</v>
      </c>
      <c r="D36" s="9">
        <v>53</v>
      </c>
      <c r="E36" s="9">
        <v>37</v>
      </c>
    </row>
    <row r="37" ht="14.25">
      <c r="B37" s="5">
        <v>31</v>
      </c>
      <c r="C37" s="5">
        <f t="shared" si="17"/>
        <v>49</v>
      </c>
      <c r="D37" s="9">
        <v>78</v>
      </c>
      <c r="E37" s="9">
        <v>110</v>
      </c>
    </row>
    <row r="38" ht="14.25">
      <c r="B38" s="5">
        <v>32</v>
      </c>
      <c r="C38" s="5">
        <f t="shared" si="17"/>
        <v>50</v>
      </c>
      <c r="D38" s="9">
        <v>66</v>
      </c>
      <c r="E38" s="9">
        <v>98</v>
      </c>
    </row>
    <row r="39" ht="14.25">
      <c r="B39" s="5">
        <v>33</v>
      </c>
      <c r="C39" s="5">
        <f t="shared" si="17"/>
        <v>51</v>
      </c>
      <c r="D39" s="9">
        <v>72</v>
      </c>
      <c r="E39" s="9">
        <v>104</v>
      </c>
    </row>
    <row r="40" ht="14.25">
      <c r="B40" s="5">
        <v>34</v>
      </c>
      <c r="C40" s="5">
        <f t="shared" si="17"/>
        <v>52</v>
      </c>
      <c r="D40" s="9">
        <v>71</v>
      </c>
      <c r="E40" s="9">
        <v>103</v>
      </c>
      <c r="G40" s="11"/>
    </row>
    <row r="41" ht="14.25">
      <c r="B41" s="5">
        <v>35</v>
      </c>
      <c r="C41" s="5">
        <f t="shared" si="17"/>
        <v>53</v>
      </c>
      <c r="D41" s="9">
        <v>89</v>
      </c>
      <c r="E41" s="9">
        <v>121</v>
      </c>
      <c r="G41" s="11"/>
    </row>
    <row r="42" ht="14.25">
      <c r="B42" s="5">
        <v>36</v>
      </c>
      <c r="C42" s="5">
        <f t="shared" si="17"/>
        <v>54</v>
      </c>
      <c r="D42" s="9">
        <v>54</v>
      </c>
      <c r="E42" s="9">
        <v>94</v>
      </c>
      <c r="G42" s="11"/>
    </row>
    <row r="43" ht="14.25">
      <c r="B43" s="5" t="s">
        <v>281</v>
      </c>
      <c r="C43" s="5">
        <f t="shared" si="17"/>
        <v>58</v>
      </c>
      <c r="D43" s="9">
        <v>77</v>
      </c>
      <c r="E43" s="9">
        <v>109</v>
      </c>
      <c r="G43" s="11"/>
    </row>
    <row r="44" ht="14.25">
      <c r="B44" s="5" t="s">
        <v>282</v>
      </c>
      <c r="C44" s="5">
        <f t="shared" si="17"/>
        <v>59</v>
      </c>
      <c r="D44" s="9">
        <v>74</v>
      </c>
      <c r="E44" s="9">
        <v>106</v>
      </c>
      <c r="G44" s="11"/>
    </row>
    <row r="45" ht="14.25">
      <c r="B45" s="5" t="s">
        <v>283</v>
      </c>
      <c r="C45" s="5">
        <f t="shared" si="17"/>
        <v>60</v>
      </c>
      <c r="D45" s="9">
        <v>85</v>
      </c>
      <c r="E45" s="9">
        <v>117</v>
      </c>
      <c r="G45" s="11"/>
    </row>
    <row r="46" ht="14.25">
      <c r="B46" s="5" t="s">
        <v>284</v>
      </c>
      <c r="C46" s="5">
        <f t="shared" si="17"/>
        <v>61</v>
      </c>
      <c r="D46" s="9">
        <v>55</v>
      </c>
      <c r="E46" s="9">
        <v>38</v>
      </c>
      <c r="G46" s="11"/>
    </row>
    <row r="47" ht="14.25">
      <c r="B47" s="5" t="s">
        <v>285</v>
      </c>
      <c r="C47" s="5">
        <f t="shared" si="17"/>
        <v>62</v>
      </c>
      <c r="D47" s="9">
        <v>56</v>
      </c>
      <c r="E47" s="9">
        <v>42</v>
      </c>
      <c r="G47" s="11"/>
    </row>
    <row r="48" ht="14.25">
      <c r="B48" s="5">
        <v>41</v>
      </c>
      <c r="C48" s="5">
        <f t="shared" si="17"/>
        <v>65</v>
      </c>
      <c r="D48" s="9">
        <v>44</v>
      </c>
      <c r="E48" s="9">
        <v>60</v>
      </c>
      <c r="G48" s="11"/>
    </row>
    <row r="49" ht="14.25">
      <c r="B49" s="5">
        <v>42</v>
      </c>
      <c r="C49" s="5">
        <f t="shared" si="17"/>
        <v>66</v>
      </c>
      <c r="D49" s="9">
        <v>75</v>
      </c>
      <c r="E49" s="9">
        <v>107</v>
      </c>
      <c r="G49" s="11"/>
    </row>
    <row r="50" ht="14.25">
      <c r="B50" s="5">
        <v>43</v>
      </c>
      <c r="C50" s="5">
        <f t="shared" si="17"/>
        <v>67</v>
      </c>
      <c r="D50" s="9">
        <v>73</v>
      </c>
      <c r="E50" s="9">
        <v>105</v>
      </c>
      <c r="G50" s="11"/>
    </row>
    <row r="51" ht="14.25">
      <c r="B51" s="5">
        <v>44</v>
      </c>
      <c r="C51" s="5">
        <f t="shared" si="17"/>
        <v>68</v>
      </c>
      <c r="D51" s="9">
        <v>79</v>
      </c>
      <c r="E51" s="9">
        <v>111</v>
      </c>
    </row>
    <row r="52" ht="14.25">
      <c r="B52" s="5">
        <v>45</v>
      </c>
      <c r="C52" s="5">
        <f t="shared" si="17"/>
        <v>69</v>
      </c>
      <c r="D52" s="9">
        <v>48</v>
      </c>
      <c r="E52" s="9">
        <v>41</v>
      </c>
    </row>
    <row r="53" ht="14.25">
      <c r="B53" s="5">
        <v>46</v>
      </c>
      <c r="C53" s="5">
        <f t="shared" si="17"/>
        <v>70</v>
      </c>
      <c r="D53" s="9">
        <v>57</v>
      </c>
      <c r="E53" s="9">
        <v>40</v>
      </c>
    </row>
    <row r="54" ht="14.25">
      <c r="B54" s="5">
        <v>49</v>
      </c>
      <c r="C54" s="5">
        <f t="shared" si="17"/>
        <v>73</v>
      </c>
      <c r="D54" s="9">
        <v>46</v>
      </c>
      <c r="E54" s="9">
        <v>62</v>
      </c>
    </row>
    <row r="55" ht="14.25">
      <c r="B55" s="5" t="s">
        <v>286</v>
      </c>
      <c r="C55" s="5">
        <f t="shared" si="17"/>
        <v>74</v>
      </c>
      <c r="D55" s="9">
        <v>47</v>
      </c>
      <c r="E55" s="9">
        <v>63</v>
      </c>
    </row>
    <row r="56" ht="14.25">
      <c r="B56" s="5" t="s">
        <v>287</v>
      </c>
      <c r="C56" s="5">
        <f t="shared" si="17"/>
        <v>75</v>
      </c>
      <c r="D56" s="9">
        <v>76</v>
      </c>
      <c r="E56" s="9">
        <v>108</v>
      </c>
    </row>
    <row r="57" ht="14.25">
      <c r="B57" s="5" t="s">
        <v>288</v>
      </c>
      <c r="C57" s="5">
        <f t="shared" si="17"/>
        <v>76</v>
      </c>
      <c r="D57" s="9">
        <v>59</v>
      </c>
      <c r="E57" s="9">
        <v>58</v>
      </c>
    </row>
    <row r="58" ht="14.25">
      <c r="B58" s="5" t="s">
        <v>289</v>
      </c>
      <c r="C58" s="5">
        <f t="shared" si="17"/>
        <v>77</v>
      </c>
      <c r="D58" s="9">
        <v>80</v>
      </c>
      <c r="E58" s="9">
        <v>112</v>
      </c>
    </row>
    <row r="59" ht="14.25">
      <c r="B59" s="5" t="s">
        <v>290</v>
      </c>
      <c r="C59" s="5">
        <f t="shared" si="17"/>
        <v>78</v>
      </c>
      <c r="D59" s="9">
        <v>45</v>
      </c>
      <c r="E59" s="9">
        <v>95</v>
      </c>
    </row>
    <row r="60" ht="14.25">
      <c r="B60" s="5">
        <v>52</v>
      </c>
      <c r="C60" s="5">
        <f t="shared" si="17"/>
        <v>82</v>
      </c>
      <c r="D60" s="9">
        <v>39</v>
      </c>
      <c r="E60" s="9">
        <v>34</v>
      </c>
    </row>
    <row r="61" ht="14.25">
      <c r="B61" s="5">
        <v>54</v>
      </c>
      <c r="C61" s="5">
        <f t="shared" si="17"/>
        <v>84</v>
      </c>
      <c r="D61" s="9">
        <v>91</v>
      </c>
      <c r="E61" s="9">
        <v>123</v>
      </c>
    </row>
    <row r="62" ht="14.25">
      <c r="B62" s="5">
        <v>55</v>
      </c>
      <c r="C62" s="5">
        <f t="shared" si="17"/>
        <v>85</v>
      </c>
      <c r="D62" s="9">
        <v>61</v>
      </c>
      <c r="E62" s="9">
        <v>43</v>
      </c>
    </row>
    <row r="63" ht="14.25">
      <c r="B63" s="5">
        <v>58</v>
      </c>
      <c r="C63" s="5">
        <f t="shared" si="17"/>
        <v>88</v>
      </c>
      <c r="D63" s="9">
        <v>0</v>
      </c>
      <c r="E63" s="9">
        <v>0</v>
      </c>
    </row>
    <row r="64" ht="14.25">
      <c r="B64" s="5">
        <v>59</v>
      </c>
      <c r="C64" s="5">
        <f t="shared" si="17"/>
        <v>89</v>
      </c>
      <c r="D64" s="9">
        <v>0</v>
      </c>
      <c r="E64" s="9">
        <v>0</v>
      </c>
    </row>
    <row r="65" ht="14.25">
      <c r="B65" s="5" t="s">
        <v>291</v>
      </c>
      <c r="C65" s="5">
        <f t="shared" si="17"/>
        <v>90</v>
      </c>
      <c r="D65" s="9">
        <v>1</v>
      </c>
      <c r="E65" s="9">
        <v>1</v>
      </c>
    </row>
    <row r="66" ht="14.25">
      <c r="B66" s="5" t="s">
        <v>292</v>
      </c>
      <c r="C66" s="5">
        <f t="shared" si="17"/>
        <v>91</v>
      </c>
      <c r="D66" s="9">
        <v>93</v>
      </c>
      <c r="E66" s="9">
        <v>125</v>
      </c>
    </row>
    <row r="67" ht="14.25">
      <c r="B67" s="5" t="s">
        <v>293</v>
      </c>
      <c r="C67" s="5">
        <f t="shared" si="17"/>
        <v>93</v>
      </c>
      <c r="D67" s="9">
        <v>92</v>
      </c>
      <c r="E67" s="9">
        <v>124</v>
      </c>
    </row>
    <row r="68" ht="14.25">
      <c r="B68" s="5">
        <v>66</v>
      </c>
      <c r="C68" s="5">
        <f t="shared" si="17"/>
        <v>102</v>
      </c>
      <c r="D68" s="9">
        <v>8</v>
      </c>
      <c r="E68" s="9">
        <v>8</v>
      </c>
    </row>
    <row r="69" ht="14.25">
      <c r="B69" s="5">
        <v>69</v>
      </c>
      <c r="C69" s="5">
        <f t="shared" si="17"/>
        <v>105</v>
      </c>
      <c r="D69" s="9">
        <v>49</v>
      </c>
      <c r="E69" s="9">
        <v>49</v>
      </c>
    </row>
    <row r="70" ht="14.25">
      <c r="B70" s="5" t="s">
        <v>294</v>
      </c>
      <c r="C70" s="5">
        <f t="shared" si="17"/>
        <v>107</v>
      </c>
      <c r="D70" s="9">
        <v>52</v>
      </c>
      <c r="E70" s="9">
        <v>52</v>
      </c>
    </row>
    <row r="71" ht="14.25">
      <c r="B71" s="5" t="s">
        <v>295</v>
      </c>
      <c r="C71" s="5">
        <f t="shared" si="17"/>
        <v>108</v>
      </c>
      <c r="D71" s="9">
        <v>55</v>
      </c>
      <c r="E71" s="9">
        <v>55</v>
      </c>
    </row>
    <row r="72" ht="14.25">
      <c r="B72" s="5">
        <v>70</v>
      </c>
      <c r="C72" s="5">
        <f t="shared" si="17"/>
        <v>112</v>
      </c>
      <c r="D72" s="9">
        <v>48</v>
      </c>
      <c r="E72" s="9">
        <v>48</v>
      </c>
    </row>
    <row r="73" ht="14.25">
      <c r="B73" s="5">
        <v>71</v>
      </c>
      <c r="C73" s="5">
        <f t="shared" si="17"/>
        <v>113</v>
      </c>
      <c r="D73" s="9">
        <v>46</v>
      </c>
      <c r="E73" s="9">
        <v>46</v>
      </c>
    </row>
    <row r="74" ht="14.25">
      <c r="B74" s="5">
        <v>72</v>
      </c>
      <c r="C74" s="5">
        <f t="shared" ref="C74:C87" si="18">HEX2DEC(B74)</f>
        <v>114</v>
      </c>
      <c r="D74" s="9">
        <v>50</v>
      </c>
      <c r="E74" s="9">
        <v>50</v>
      </c>
    </row>
    <row r="75" ht="14.25">
      <c r="B75" s="5">
        <v>73</v>
      </c>
      <c r="C75" s="5">
        <f t="shared" si="18"/>
        <v>115</v>
      </c>
      <c r="D75" s="9">
        <v>53</v>
      </c>
      <c r="E75" s="9">
        <v>53</v>
      </c>
    </row>
    <row r="76" ht="14.25">
      <c r="B76" s="5">
        <v>74</v>
      </c>
      <c r="C76" s="5">
        <f t="shared" si="18"/>
        <v>116</v>
      </c>
      <c r="D76" s="9">
        <v>54</v>
      </c>
      <c r="E76" s="9">
        <v>54</v>
      </c>
    </row>
    <row r="77" ht="14.25">
      <c r="B77" s="5">
        <v>75</v>
      </c>
      <c r="C77" s="5">
        <f t="shared" si="18"/>
        <v>117</v>
      </c>
      <c r="D77" s="9">
        <v>56</v>
      </c>
      <c r="E77" s="9">
        <v>56</v>
      </c>
    </row>
    <row r="78" ht="14.25">
      <c r="B78" s="5">
        <v>76</v>
      </c>
      <c r="C78" s="5">
        <f t="shared" si="18"/>
        <v>118</v>
      </c>
      <c r="D78" s="9">
        <v>27</v>
      </c>
      <c r="E78" s="9">
        <v>27</v>
      </c>
    </row>
    <row r="79" ht="14.25">
      <c r="B79" s="5">
        <v>77</v>
      </c>
      <c r="C79" s="5">
        <f t="shared" si="18"/>
        <v>119</v>
      </c>
      <c r="D79" s="9">
        <v>0</v>
      </c>
      <c r="E79" s="9">
        <v>0</v>
      </c>
    </row>
    <row r="80" ht="14.25">
      <c r="B80" s="5">
        <v>78</v>
      </c>
      <c r="C80" s="5">
        <f t="shared" si="18"/>
        <v>120</v>
      </c>
      <c r="D80" s="9">
        <v>0</v>
      </c>
      <c r="E80" s="9">
        <v>0</v>
      </c>
    </row>
    <row r="81" ht="14.25">
      <c r="B81" s="5">
        <v>79</v>
      </c>
      <c r="C81" s="5">
        <f t="shared" si="18"/>
        <v>121</v>
      </c>
      <c r="D81" s="9">
        <v>43</v>
      </c>
      <c r="E81" s="9">
        <v>43</v>
      </c>
    </row>
    <row r="82" ht="14.25">
      <c r="B82" s="5" t="s">
        <v>296</v>
      </c>
      <c r="C82" s="5">
        <f t="shared" si="18"/>
        <v>122</v>
      </c>
      <c r="D82" s="9">
        <v>51</v>
      </c>
      <c r="E82" s="9">
        <v>51</v>
      </c>
    </row>
    <row r="83" ht="14.25">
      <c r="B83" s="5" t="s">
        <v>297</v>
      </c>
      <c r="C83" s="5">
        <f t="shared" si="18"/>
        <v>123</v>
      </c>
      <c r="D83" s="9">
        <v>45</v>
      </c>
      <c r="E83" s="9">
        <v>45</v>
      </c>
    </row>
    <row r="84" ht="14.25">
      <c r="B84" s="5" t="s">
        <v>298</v>
      </c>
      <c r="C84" s="5">
        <f t="shared" si="18"/>
        <v>124</v>
      </c>
      <c r="D84" s="9">
        <v>42</v>
      </c>
      <c r="E84" s="9">
        <v>42</v>
      </c>
    </row>
    <row r="85" ht="14.25">
      <c r="B85" s="5" t="s">
        <v>299</v>
      </c>
      <c r="C85" s="5">
        <f t="shared" si="18"/>
        <v>125</v>
      </c>
      <c r="D85" s="9">
        <v>57</v>
      </c>
      <c r="E85" s="9">
        <v>57</v>
      </c>
    </row>
    <row r="86" ht="14.25">
      <c r="B86" s="5" t="s">
        <v>300</v>
      </c>
      <c r="C86" s="5">
        <f t="shared" si="18"/>
        <v>126</v>
      </c>
      <c r="D86" s="9">
        <v>0</v>
      </c>
      <c r="E86" s="9">
        <v>0</v>
      </c>
    </row>
    <row r="87" ht="14.25">
      <c r="B87" s="5">
        <v>83</v>
      </c>
      <c r="C87" s="5">
        <f t="shared" si="18"/>
        <v>131</v>
      </c>
      <c r="D87" s="9">
        <v>0</v>
      </c>
      <c r="E87" s="9">
        <v>0</v>
      </c>
    </row>
  </sheetData>
  <printOptions headings="0" gridLines="0" horizontalCentered="0" verticalCentered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5"/>
  <cols>
    <col customWidth="1" min="3" max="3" style="7" width="14.28125"/>
    <col min="4" max="4" style="7" width="9.140625"/>
    <col customWidth="1" min="5" max="5" width="17.7109375"/>
    <col customWidth="1" min="6" max="6" width="76.421875"/>
    <col customWidth="1" min="7" max="10" width="9.28125"/>
  </cols>
  <sheetData>
    <row r="1">
      <c r="B1" s="12" t="s">
        <v>301</v>
      </c>
      <c r="C1" s="13"/>
      <c r="D1" s="13"/>
      <c r="E1" s="13"/>
      <c r="F1" s="13"/>
    </row>
    <row r="2">
      <c r="B2" s="12"/>
      <c r="C2" s="13"/>
      <c r="D2" s="13"/>
      <c r="E2" s="13"/>
      <c r="F2" s="13"/>
    </row>
    <row r="3" ht="15">
      <c r="B3" s="14" t="s">
        <v>302</v>
      </c>
      <c r="C3" s="14"/>
      <c r="D3" s="14"/>
      <c r="E3" s="14"/>
      <c r="F3" s="14"/>
    </row>
    <row r="4" ht="15">
      <c r="B4" s="15" t="s">
        <v>303</v>
      </c>
      <c r="C4" s="15" t="s">
        <v>304</v>
      </c>
      <c r="D4" s="15" t="s">
        <v>305</v>
      </c>
      <c r="E4" s="15" t="s">
        <v>306</v>
      </c>
      <c r="F4" s="15" t="s">
        <v>307</v>
      </c>
    </row>
    <row r="5" ht="28.5" customHeight="1">
      <c r="B5" s="16" t="s">
        <v>308</v>
      </c>
      <c r="C5" s="16" t="s">
        <v>309</v>
      </c>
      <c r="D5" s="16" t="s">
        <v>310</v>
      </c>
      <c r="E5" s="17" t="s">
        <v>311</v>
      </c>
      <c r="F5" s="18" t="s">
        <v>312</v>
      </c>
    </row>
    <row r="6" ht="62.25" customHeight="1">
      <c r="B6" s="16" t="s">
        <v>313</v>
      </c>
      <c r="C6" s="16" t="s">
        <v>314</v>
      </c>
      <c r="D6" s="16" t="s">
        <v>315</v>
      </c>
      <c r="E6" s="17" t="s">
        <v>316</v>
      </c>
      <c r="F6" s="19"/>
    </row>
    <row r="7" ht="30" customHeight="1">
      <c r="B7" s="16" t="s">
        <v>317</v>
      </c>
      <c r="C7" s="16" t="s">
        <v>318</v>
      </c>
      <c r="D7" s="16" t="s">
        <v>319</v>
      </c>
      <c r="E7" s="17" t="s">
        <v>320</v>
      </c>
      <c r="F7" s="18" t="s">
        <v>321</v>
      </c>
    </row>
    <row r="8" ht="30" customHeight="1">
      <c r="B8" s="20" t="s">
        <v>322</v>
      </c>
      <c r="C8" s="20" t="s">
        <v>323</v>
      </c>
      <c r="D8" s="21" t="s">
        <v>324</v>
      </c>
      <c r="E8" s="22" t="s">
        <v>325</v>
      </c>
      <c r="F8" s="22" t="s">
        <v>326</v>
      </c>
    </row>
    <row r="9" ht="30" customHeight="1">
      <c r="B9" s="16" t="s">
        <v>327</v>
      </c>
      <c r="C9" s="16" t="s">
        <v>328</v>
      </c>
      <c r="D9" s="16" t="s">
        <v>329</v>
      </c>
      <c r="E9" s="17" t="s">
        <v>330</v>
      </c>
      <c r="F9" s="23" t="s">
        <v>331</v>
      </c>
    </row>
    <row r="10" ht="30" customHeight="1">
      <c r="B10" s="16" t="s">
        <v>332</v>
      </c>
      <c r="C10" s="16" t="s">
        <v>333</v>
      </c>
      <c r="D10" s="16" t="s">
        <v>334</v>
      </c>
      <c r="E10" s="23" t="s">
        <v>335</v>
      </c>
      <c r="F10" s="23" t="s">
        <v>336</v>
      </c>
    </row>
    <row r="11" ht="30" customHeight="1">
      <c r="B11" s="16" t="s">
        <v>337</v>
      </c>
      <c r="C11" s="16" t="s">
        <v>338</v>
      </c>
      <c r="D11" s="16" t="s">
        <v>339</v>
      </c>
      <c r="E11" s="17" t="s">
        <v>340</v>
      </c>
      <c r="F11" s="18" t="s">
        <v>341</v>
      </c>
    </row>
    <row r="12" ht="30" customHeight="1">
      <c r="B12" s="16" t="s">
        <v>342</v>
      </c>
      <c r="C12" s="16" t="s">
        <v>343</v>
      </c>
      <c r="D12" s="16" t="s">
        <v>344</v>
      </c>
      <c r="E12" s="17" t="s">
        <v>345</v>
      </c>
      <c r="F12" s="19"/>
    </row>
    <row r="13" ht="51" customHeight="1">
      <c r="B13" s="16" t="s">
        <v>346</v>
      </c>
      <c r="C13" s="16" t="s">
        <v>347</v>
      </c>
      <c r="D13" s="16" t="s">
        <v>348</v>
      </c>
      <c r="E13" s="17" t="s">
        <v>349</v>
      </c>
      <c r="F13" s="19"/>
    </row>
    <row r="14" ht="30" customHeight="1"/>
    <row r="15" ht="30" customHeight="1">
      <c r="B15" s="24" t="s">
        <v>350</v>
      </c>
      <c r="C15" s="24"/>
      <c r="D15" s="24"/>
      <c r="E15" s="24"/>
      <c r="F15" s="24"/>
    </row>
    <row r="16" ht="42.75">
      <c r="B16" s="15" t="s">
        <v>303</v>
      </c>
      <c r="C16" s="25" t="s">
        <v>351</v>
      </c>
      <c r="D16" s="15" t="s">
        <v>305</v>
      </c>
      <c r="E16" s="15" t="s">
        <v>306</v>
      </c>
      <c r="F16" s="15" t="s">
        <v>307</v>
      </c>
    </row>
    <row r="17" ht="15">
      <c r="B17" s="26" t="s">
        <v>352</v>
      </c>
      <c r="C17" s="27" t="s">
        <v>353</v>
      </c>
      <c r="D17" s="16" t="s">
        <v>354</v>
      </c>
      <c r="E17" s="17" t="s">
        <v>355</v>
      </c>
      <c r="F17" s="28" t="s">
        <v>356</v>
      </c>
    </row>
    <row r="18" ht="15">
      <c r="B18" s="26" t="s">
        <v>357</v>
      </c>
      <c r="C18" s="27" t="s">
        <v>353</v>
      </c>
      <c r="D18" s="16" t="s">
        <v>358</v>
      </c>
      <c r="E18" s="17" t="s">
        <v>359</v>
      </c>
      <c r="F18" s="29"/>
    </row>
    <row r="19" ht="15">
      <c r="B19" s="26" t="s">
        <v>360</v>
      </c>
      <c r="C19" s="27" t="s">
        <v>353</v>
      </c>
      <c r="D19" s="16" t="s">
        <v>361</v>
      </c>
      <c r="E19" s="17" t="s">
        <v>362</v>
      </c>
      <c r="F19" s="29"/>
    </row>
    <row r="20" ht="15">
      <c r="B20" s="26" t="s">
        <v>363</v>
      </c>
      <c r="C20" s="27" t="s">
        <v>353</v>
      </c>
      <c r="D20" s="16" t="s">
        <v>364</v>
      </c>
      <c r="E20" s="17" t="s">
        <v>365</v>
      </c>
      <c r="F20" s="29"/>
    </row>
    <row r="21" ht="15">
      <c r="B21" s="26" t="s">
        <v>366</v>
      </c>
      <c r="C21" s="27" t="s">
        <v>353</v>
      </c>
      <c r="D21" s="16" t="s">
        <v>367</v>
      </c>
      <c r="E21" s="17" t="s">
        <v>368</v>
      </c>
      <c r="F21" s="23" t="s">
        <v>369</v>
      </c>
    </row>
    <row r="22" ht="30">
      <c r="B22" s="26" t="s">
        <v>370</v>
      </c>
      <c r="C22" s="27" t="s">
        <v>353</v>
      </c>
      <c r="D22" s="16" t="s">
        <v>371</v>
      </c>
      <c r="E22" s="17" t="s">
        <v>372</v>
      </c>
      <c r="F22" s="23" t="s">
        <v>373</v>
      </c>
    </row>
    <row r="23" ht="30">
      <c r="B23" s="26" t="s">
        <v>374</v>
      </c>
      <c r="C23" s="27" t="s">
        <v>353</v>
      </c>
      <c r="D23" s="16" t="s">
        <v>375</v>
      </c>
      <c r="E23" s="17" t="s">
        <v>376</v>
      </c>
      <c r="F23" s="23" t="s">
        <v>377</v>
      </c>
    </row>
    <row r="24" ht="47.25">
      <c r="B24" s="26" t="s">
        <v>378</v>
      </c>
      <c r="C24" s="27" t="s">
        <v>379</v>
      </c>
      <c r="D24" s="16" t="s">
        <v>380</v>
      </c>
      <c r="E24" s="17" t="s">
        <v>381</v>
      </c>
      <c r="F24" s="28" t="s">
        <v>382</v>
      </c>
    </row>
    <row r="25" ht="77.25">
      <c r="B25" s="26" t="s">
        <v>383</v>
      </c>
      <c r="C25" s="27" t="s">
        <v>353</v>
      </c>
      <c r="D25" s="16" t="s">
        <v>384</v>
      </c>
      <c r="E25" s="17" t="s">
        <v>385</v>
      </c>
      <c r="F25" s="28" t="s">
        <v>386</v>
      </c>
    </row>
    <row r="26" ht="46.5">
      <c r="B26" s="26" t="s">
        <v>387</v>
      </c>
      <c r="C26" s="27" t="s">
        <v>379</v>
      </c>
      <c r="D26" s="16" t="s">
        <v>388</v>
      </c>
      <c r="E26" s="17" t="s">
        <v>389</v>
      </c>
      <c r="F26" s="28" t="s">
        <v>390</v>
      </c>
    </row>
    <row r="27" ht="28.5">
      <c r="B27" s="26" t="s">
        <v>391</v>
      </c>
      <c r="C27" s="27" t="s">
        <v>353</v>
      </c>
      <c r="D27" s="16" t="s">
        <v>392</v>
      </c>
      <c r="E27" s="17" t="s">
        <v>393</v>
      </c>
      <c r="F27" s="23" t="s">
        <v>394</v>
      </c>
    </row>
    <row r="28" ht="28.5">
      <c r="B28" s="26" t="s">
        <v>395</v>
      </c>
      <c r="C28" s="27" t="s">
        <v>379</v>
      </c>
      <c r="D28" s="16" t="s">
        <v>396</v>
      </c>
      <c r="E28" s="17" t="s">
        <v>397</v>
      </c>
      <c r="F28" s="23" t="s">
        <v>398</v>
      </c>
    </row>
    <row r="29" ht="45">
      <c r="B29" s="26" t="s">
        <v>399</v>
      </c>
      <c r="C29" s="27" t="s">
        <v>379</v>
      </c>
      <c r="D29" s="16" t="s">
        <v>400</v>
      </c>
      <c r="E29" s="17" t="s">
        <v>401</v>
      </c>
      <c r="F29" s="18" t="s">
        <v>402</v>
      </c>
    </row>
    <row r="30" ht="28.5">
      <c r="B30" s="26" t="s">
        <v>403</v>
      </c>
      <c r="C30" s="27" t="s">
        <v>353</v>
      </c>
      <c r="D30" s="16" t="s">
        <v>404</v>
      </c>
      <c r="E30" s="23" t="s">
        <v>405</v>
      </c>
      <c r="F30" s="17" t="s">
        <v>406</v>
      </c>
    </row>
    <row r="31" ht="15">
      <c r="B31" s="26" t="s">
        <v>407</v>
      </c>
      <c r="C31" s="27" t="s">
        <v>379</v>
      </c>
      <c r="D31" s="30"/>
      <c r="E31" s="17" t="s">
        <v>408</v>
      </c>
      <c r="F31" s="17" t="s">
        <v>409</v>
      </c>
    </row>
    <row r="32" ht="15">
      <c r="B32" s="26" t="s">
        <v>410</v>
      </c>
      <c r="C32" s="27" t="s">
        <v>379</v>
      </c>
      <c r="D32" s="30"/>
      <c r="E32" s="17" t="s">
        <v>411</v>
      </c>
      <c r="F32" s="28"/>
    </row>
    <row r="33" ht="30.75">
      <c r="B33" s="26" t="s">
        <v>412</v>
      </c>
      <c r="C33" s="27" t="s">
        <v>379</v>
      </c>
      <c r="D33" s="16" t="s">
        <v>413</v>
      </c>
      <c r="E33" s="17" t="s">
        <v>414</v>
      </c>
      <c r="F33" s="28" t="s">
        <v>415</v>
      </c>
    </row>
  </sheetData>
  <mergeCells count="6">
    <mergeCell ref="B1:F1"/>
    <mergeCell ref="B3:F3"/>
    <mergeCell ref="F5:F6"/>
    <mergeCell ref="F11:F13"/>
    <mergeCell ref="B15:F15"/>
    <mergeCell ref="F17:F20"/>
  </mergeCells>
  <hyperlinks>
    <hyperlink r:id="rId1" ref="E8" tooltip=""/>
    <hyperlink r:id="rId2" ref="F8" tooltip=""/>
    <hyperlink r:id="rId2" ref="F9" tooltip=""/>
    <hyperlink r:id="rId3" ref="E10" tooltip=""/>
    <hyperlink r:id="rId2" ref="F10" tooltip=""/>
    <hyperlink r:id="rId4" ref="F21" tooltip="ANSI.SYS"/>
    <hyperlink r:id="rId4" ref="F22" tooltip="ANSI.SYS"/>
    <hyperlink r:id="rId4" ref="F23" tooltip="ANSI.SYS"/>
    <hyperlink r:id="rId4" ref="F27" tooltip="ANSI.SYS"/>
    <hyperlink r:id="rId4" ref="F28" tooltip="ANSI.SYS"/>
    <hyperlink r:id="rId5" ref="E30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en-IN</dc:language>
  <cp:revision>7</cp:revision>
  <dcterms:modified xsi:type="dcterms:W3CDTF">2025-06-16T05:04:54Z</dcterms:modified>
</cp:coreProperties>
</file>