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codeName="ThisWorkbook" defaultThemeVersion="124226"/>
  <xr:revisionPtr revIDLastSave="0" documentId="13_ncr:1_{1C781E4E-0F21-42A1-8C31-C8804E30E0A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taGrupos2025_2" sheetId="3" r:id="rId1"/>
    <sheet name="PTC" sheetId="5" r:id="rId2"/>
    <sheet name="PA" sheetId="6" r:id="rId3"/>
  </sheets>
  <definedNames>
    <definedName name="_xlnm._FilterDatabase" localSheetId="2" hidden="1">PA!$A$1:$F$35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6" l="1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9" i="6"/>
  <c r="J3" i="6"/>
  <c r="J4" i="6"/>
  <c r="J5" i="6"/>
  <c r="J6" i="6"/>
  <c r="J7" i="6"/>
  <c r="J8" i="6"/>
  <c r="J2" i="6"/>
  <c r="K29" i="3" l="1"/>
  <c r="D28" i="3"/>
  <c r="M29" i="3"/>
  <c r="G14" i="5"/>
  <c r="G15" i="6"/>
  <c r="F34" i="6" l="1"/>
  <c r="H28" i="3" l="1"/>
  <c r="G28" i="3"/>
  <c r="E28" i="3"/>
  <c r="F2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F28" i="3" s="1"/>
  <c r="E34" i="6" l="1"/>
  <c r="F14" i="5"/>
  <c r="K28" i="3" l="1"/>
</calcChain>
</file>

<file path=xl/sharedStrings.xml><?xml version="1.0" encoding="utf-8"?>
<sst xmlns="http://schemas.openxmlformats.org/spreadsheetml/2006/main" count="192" uniqueCount="90">
  <si>
    <t>OLMOS OLALDE VICTOR HUGO</t>
  </si>
  <si>
    <t>BASTIDA MIRANDA JULIO</t>
  </si>
  <si>
    <t>RODRIGUEZ RIVERA NAYELI BERENICE</t>
  </si>
  <si>
    <t>VARELA OLMOS VIOLETA</t>
  </si>
  <si>
    <t>RODRIGUEZ SANCHEZ LUIS FERNANDO</t>
  </si>
  <si>
    <t>CASAS GOMEZ VICTOR MANUEL</t>
  </si>
  <si>
    <t>MONDRAGÓN DIEGO JOSÉ LUIS</t>
  </si>
  <si>
    <t>HERNANDEZ JIMENEZ ARTURO</t>
  </si>
  <si>
    <t>HIDALGO BAEZA MARIA DEL CARMEN</t>
  </si>
  <si>
    <t>PEREZ SANCHEZ RAFAEL</t>
  </si>
  <si>
    <t>VALADEZ VARGAS ALEJANDRO</t>
  </si>
  <si>
    <t>ALFARO LINARES SANDRA</t>
  </si>
  <si>
    <t>TIRADOR GOMEZ DANIELA LIZETH</t>
  </si>
  <si>
    <t>IRICE801</t>
  </si>
  <si>
    <t>INFANTE DE LA FUENTE JUAN GABRIEL</t>
  </si>
  <si>
    <t>ROSAS DUARTE ROSA RUTH</t>
  </si>
  <si>
    <t>ZAMACONA PRADO NAYELI</t>
  </si>
  <si>
    <t>LANDIN HERREJON JOSE LUIS GUSTAVO</t>
  </si>
  <si>
    <t>BAEZA FLORES MARIA DEL CARMEN</t>
  </si>
  <si>
    <t>DAD201</t>
  </si>
  <si>
    <t>MARQUEZ SANCHEZ DANIEL MAURICIO</t>
  </si>
  <si>
    <t>MENDOZA CALVA HECTOR RAUL</t>
  </si>
  <si>
    <t>IBARRA VAZQUEZ JESSICA DANIELA</t>
  </si>
  <si>
    <t>GARCIA ROMERO LUIS ANGEL</t>
  </si>
  <si>
    <t>DESCHAMPS SOLORZANO JOSE ALEJANDRO</t>
  </si>
  <si>
    <t>ORDOÑEZ MORALES LUIS MARTIN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</si>
  <si>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</si>
  <si>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</si>
  <si>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</si>
  <si>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</si>
  <si>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</si>
  <si>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</si>
  <si>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</si>
  <si>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</si>
  <si>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</si>
  <si>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MONROY TREJO ALEJANDRO</t>
  </si>
  <si>
    <t>DDA401</t>
  </si>
  <si>
    <t>TELLEZ VELAZQUEZ SERGIO</t>
  </si>
  <si>
    <t>DDA501</t>
  </si>
  <si>
    <t>ISLAS GONZALEZ YUNUEN</t>
  </si>
  <si>
    <t>Matutino</t>
  </si>
  <si>
    <t>Vespertino</t>
  </si>
  <si>
    <t>OLMOS ZARIÑAN GRISELDA</t>
  </si>
  <si>
    <t>LDDPA701</t>
  </si>
  <si>
    <t>TORRES RODRIGUEZ KATHERINNE ARANZA</t>
  </si>
  <si>
    <t>LDDPA801</t>
  </si>
  <si>
    <t>MORENO LOAIZA CAROLINA</t>
  </si>
  <si>
    <t>MURGUIA GONZALEZ CYNTHIA BEATRIZ</t>
  </si>
  <si>
    <t>LDDPA802</t>
  </si>
  <si>
    <t>LDDPA901</t>
  </si>
  <si>
    <t>LDDPA1001</t>
  </si>
  <si>
    <t>grupo</t>
  </si>
  <si>
    <t>turno</t>
  </si>
  <si>
    <t>docente</t>
  </si>
  <si>
    <t>VILLA CUETO MA ISABEL</t>
  </si>
  <si>
    <t>CD301</t>
  </si>
  <si>
    <t>IRD301</t>
  </si>
  <si>
    <t>IRD302</t>
  </si>
  <si>
    <t>DAD301</t>
  </si>
  <si>
    <t>DAD302</t>
  </si>
  <si>
    <t>DAD303</t>
  </si>
  <si>
    <t>DAD304</t>
  </si>
  <si>
    <t>DAD305</t>
  </si>
  <si>
    <t>DAD306</t>
  </si>
  <si>
    <t>DAD307</t>
  </si>
  <si>
    <t>DAD308</t>
  </si>
  <si>
    <t>DAD309</t>
  </si>
  <si>
    <t>LDDPA902</t>
  </si>
  <si>
    <t>LDDPA903</t>
  </si>
  <si>
    <t>LDDPAE904</t>
  </si>
  <si>
    <t>Ejecitiva</t>
  </si>
  <si>
    <t>id</t>
  </si>
  <si>
    <t>hrsFg</t>
  </si>
  <si>
    <t>LIMA ARRONA FERNANDO</t>
  </si>
  <si>
    <t>cat</t>
  </si>
  <si>
    <t>PA</t>
  </si>
  <si>
    <t>PTC</t>
  </si>
  <si>
    <t>hrsSM</t>
  </si>
  <si>
    <t>IRICE901</t>
  </si>
  <si>
    <t>IRICE902</t>
  </si>
  <si>
    <t>bases</t>
  </si>
  <si>
    <t>hrs PA</t>
  </si>
  <si>
    <t>Hrs PTC</t>
  </si>
  <si>
    <t>Hrs Base</t>
  </si>
  <si>
    <t>Pro</t>
  </si>
  <si>
    <t>CRUZ GARCIA MISAEL</t>
  </si>
  <si>
    <t>GARCIA TRINIDAD ENRIQUE</t>
  </si>
  <si>
    <t>extras</t>
  </si>
  <si>
    <t>hrsHorarios</t>
  </si>
  <si>
    <t>VILLA CUETO MA. ISABEL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</si>
</sst>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29"/>
  <sheetViews>
    <sheetView zoomScale="85" zoomScaleNormal="85" workbookViewId="0">
      <selection activeCell="B26" sqref="B26"/>
    </sheetView>
  </sheetViews>
  <sheetFormatPr baseColWidth="10" defaultRowHeight="14.4" x14ac:dyDescent="0.3"/>
  <cols>
    <col min="1" max="1" width="3" bestFit="1" customWidth="1"/>
    <col min="2" max="2" width="10.44140625" bestFit="1" customWidth="1"/>
    <col min="3" max="3" width="9.6640625" bestFit="1" customWidth="1"/>
  </cols>
  <sheetData>
    <row r="1" spans="1:8" x14ac:dyDescent="0.3">
      <c r="A1" t="s">
        <v>71</v>
      </c>
      <c r="B1" t="s">
        <v>51</v>
      </c>
      <c r="C1" t="s">
        <v>52</v>
      </c>
      <c r="D1" t="s">
        <v>77</v>
      </c>
    </row>
    <row r="2" spans="1:8" x14ac:dyDescent="0.3">
      <c r="A2">
        <v>1</v>
      </c>
      <c r="B2" t="s">
        <v>55</v>
      </c>
      <c r="C2" t="s">
        <v>40</v>
      </c>
      <c r="D2">
        <v>30</v>
      </c>
      <c r="E2">
        <v>5</v>
      </c>
      <c r="F2">
        <f>E2+D2</f>
        <v>35</v>
      </c>
      <c r="G2">
        <v>1</v>
      </c>
    </row>
    <row r="3" spans="1:8" x14ac:dyDescent="0.3">
      <c r="A3">
        <v>2</v>
      </c>
      <c r="B3" t="s">
        <v>56</v>
      </c>
      <c r="C3" t="s">
        <v>40</v>
      </c>
      <c r="D3">
        <v>30</v>
      </c>
      <c r="E3">
        <v>5</v>
      </c>
      <c r="F3">
        <f t="shared" ref="F3:F27" si="0">E3+D3</f>
        <v>35</v>
      </c>
      <c r="G3">
        <v>1</v>
      </c>
    </row>
    <row r="4" spans="1:8" x14ac:dyDescent="0.3">
      <c r="A4">
        <v>3</v>
      </c>
      <c r="B4" t="s">
        <v>57</v>
      </c>
      <c r="C4" t="s">
        <v>40</v>
      </c>
      <c r="D4">
        <v>30</v>
      </c>
      <c r="E4">
        <v>5</v>
      </c>
      <c r="F4">
        <f t="shared" si="0"/>
        <v>35</v>
      </c>
      <c r="G4">
        <v>1</v>
      </c>
    </row>
    <row r="5" spans="1:8" x14ac:dyDescent="0.3">
      <c r="A5">
        <v>4</v>
      </c>
      <c r="B5" t="s">
        <v>13</v>
      </c>
      <c r="C5" t="s">
        <v>70</v>
      </c>
      <c r="D5">
        <v>21</v>
      </c>
      <c r="E5">
        <v>4</v>
      </c>
      <c r="F5">
        <f t="shared" si="0"/>
        <v>25</v>
      </c>
      <c r="H5">
        <v>1</v>
      </c>
    </row>
    <row r="6" spans="1:8" x14ac:dyDescent="0.3">
      <c r="A6">
        <v>5</v>
      </c>
      <c r="B6" t="s">
        <v>78</v>
      </c>
      <c r="C6" t="s">
        <v>70</v>
      </c>
      <c r="D6">
        <v>21</v>
      </c>
      <c r="E6">
        <v>4</v>
      </c>
      <c r="F6">
        <f t="shared" si="0"/>
        <v>25</v>
      </c>
      <c r="H6">
        <v>1</v>
      </c>
    </row>
    <row r="7" spans="1:8" x14ac:dyDescent="0.3">
      <c r="A7">
        <v>6</v>
      </c>
      <c r="B7" t="s">
        <v>79</v>
      </c>
      <c r="C7" t="s">
        <v>70</v>
      </c>
      <c r="D7">
        <v>21</v>
      </c>
      <c r="E7">
        <v>4</v>
      </c>
      <c r="F7">
        <f t="shared" si="0"/>
        <v>25</v>
      </c>
      <c r="H7">
        <v>1</v>
      </c>
    </row>
    <row r="8" spans="1:8" x14ac:dyDescent="0.3">
      <c r="A8">
        <v>7</v>
      </c>
      <c r="B8" t="s">
        <v>19</v>
      </c>
      <c r="C8" t="s">
        <v>40</v>
      </c>
      <c r="D8">
        <v>30</v>
      </c>
      <c r="E8">
        <v>5</v>
      </c>
      <c r="F8">
        <f t="shared" si="0"/>
        <v>35</v>
      </c>
      <c r="G8">
        <v>1</v>
      </c>
    </row>
    <row r="9" spans="1:8" x14ac:dyDescent="0.3">
      <c r="A9">
        <v>8</v>
      </c>
      <c r="B9" t="s">
        <v>58</v>
      </c>
      <c r="C9" t="s">
        <v>40</v>
      </c>
      <c r="D9">
        <v>30</v>
      </c>
      <c r="E9">
        <v>5</v>
      </c>
      <c r="F9">
        <f t="shared" si="0"/>
        <v>35</v>
      </c>
      <c r="G9">
        <v>1</v>
      </c>
    </row>
    <row r="10" spans="1:8" x14ac:dyDescent="0.3">
      <c r="A10">
        <v>9</v>
      </c>
      <c r="B10" t="s">
        <v>59</v>
      </c>
      <c r="C10" t="s">
        <v>40</v>
      </c>
      <c r="D10">
        <v>30</v>
      </c>
      <c r="E10">
        <v>5</v>
      </c>
      <c r="F10">
        <f t="shared" si="0"/>
        <v>35</v>
      </c>
      <c r="G10">
        <v>1</v>
      </c>
    </row>
    <row r="11" spans="1:8" x14ac:dyDescent="0.3">
      <c r="A11">
        <v>10</v>
      </c>
      <c r="B11" t="s">
        <v>60</v>
      </c>
      <c r="C11" t="s">
        <v>40</v>
      </c>
      <c r="D11">
        <v>30</v>
      </c>
      <c r="E11">
        <v>5</v>
      </c>
      <c r="F11">
        <f t="shared" si="0"/>
        <v>35</v>
      </c>
      <c r="G11">
        <v>1</v>
      </c>
    </row>
    <row r="12" spans="1:8" x14ac:dyDescent="0.3">
      <c r="A12">
        <v>11</v>
      </c>
      <c r="B12" t="s">
        <v>61</v>
      </c>
      <c r="C12" t="s">
        <v>40</v>
      </c>
      <c r="D12">
        <v>30</v>
      </c>
      <c r="E12">
        <v>5</v>
      </c>
      <c r="F12">
        <f t="shared" si="0"/>
        <v>35</v>
      </c>
      <c r="G12">
        <v>1</v>
      </c>
    </row>
    <row r="13" spans="1:8" x14ac:dyDescent="0.3">
      <c r="A13">
        <v>12</v>
      </c>
      <c r="B13" t="s">
        <v>62</v>
      </c>
      <c r="C13" t="s">
        <v>41</v>
      </c>
      <c r="D13">
        <v>30</v>
      </c>
      <c r="E13">
        <v>5</v>
      </c>
      <c r="F13">
        <f t="shared" si="0"/>
        <v>35</v>
      </c>
      <c r="G13">
        <v>1</v>
      </c>
    </row>
    <row r="14" spans="1:8" x14ac:dyDescent="0.3">
      <c r="A14">
        <v>13</v>
      </c>
      <c r="B14" t="s">
        <v>63</v>
      </c>
      <c r="C14" t="s">
        <v>41</v>
      </c>
      <c r="D14">
        <v>30</v>
      </c>
      <c r="E14">
        <v>5</v>
      </c>
      <c r="F14">
        <f t="shared" si="0"/>
        <v>35</v>
      </c>
      <c r="G14">
        <v>1</v>
      </c>
    </row>
    <row r="15" spans="1:8" x14ac:dyDescent="0.3">
      <c r="A15">
        <v>14</v>
      </c>
      <c r="B15" t="s">
        <v>64</v>
      </c>
      <c r="C15" t="s">
        <v>41</v>
      </c>
      <c r="D15">
        <v>30</v>
      </c>
      <c r="E15">
        <v>5</v>
      </c>
      <c r="F15">
        <f t="shared" si="0"/>
        <v>35</v>
      </c>
      <c r="G15">
        <v>1</v>
      </c>
    </row>
    <row r="16" spans="1:8" x14ac:dyDescent="0.3">
      <c r="A16">
        <v>15</v>
      </c>
      <c r="B16" t="s">
        <v>65</v>
      </c>
      <c r="C16" t="s">
        <v>41</v>
      </c>
      <c r="D16">
        <v>30</v>
      </c>
      <c r="E16">
        <v>5</v>
      </c>
      <c r="F16">
        <f t="shared" si="0"/>
        <v>35</v>
      </c>
      <c r="G16">
        <v>1</v>
      </c>
    </row>
    <row r="17" spans="1:13" x14ac:dyDescent="0.3">
      <c r="A17">
        <v>16</v>
      </c>
      <c r="B17" t="s">
        <v>66</v>
      </c>
      <c r="C17" t="s">
        <v>41</v>
      </c>
      <c r="D17">
        <v>30</v>
      </c>
      <c r="E17">
        <v>5</v>
      </c>
      <c r="F17">
        <f t="shared" si="0"/>
        <v>35</v>
      </c>
      <c r="G17">
        <v>1</v>
      </c>
    </row>
    <row r="18" spans="1:13" x14ac:dyDescent="0.3">
      <c r="A18">
        <v>17</v>
      </c>
      <c r="B18" t="s">
        <v>36</v>
      </c>
      <c r="C18" t="s">
        <v>40</v>
      </c>
      <c r="D18">
        <v>32</v>
      </c>
      <c r="E18">
        <v>4</v>
      </c>
      <c r="F18">
        <f t="shared" si="0"/>
        <v>36</v>
      </c>
      <c r="H18">
        <v>1</v>
      </c>
    </row>
    <row r="19" spans="1:13" x14ac:dyDescent="0.3">
      <c r="A19">
        <v>18</v>
      </c>
      <c r="B19" t="s">
        <v>38</v>
      </c>
      <c r="C19" t="s">
        <v>40</v>
      </c>
      <c r="D19">
        <v>30</v>
      </c>
      <c r="E19">
        <v>4</v>
      </c>
      <c r="F19">
        <f t="shared" si="0"/>
        <v>34</v>
      </c>
      <c r="H19">
        <v>1</v>
      </c>
    </row>
    <row r="20" spans="1:13" x14ac:dyDescent="0.3">
      <c r="A20">
        <v>19</v>
      </c>
      <c r="B20" s="2" t="s">
        <v>43</v>
      </c>
      <c r="C20" t="s">
        <v>41</v>
      </c>
      <c r="D20">
        <v>21</v>
      </c>
      <c r="E20">
        <v>4</v>
      </c>
      <c r="F20">
        <f t="shared" si="0"/>
        <v>25</v>
      </c>
      <c r="H20">
        <v>1</v>
      </c>
    </row>
    <row r="21" spans="1:13" x14ac:dyDescent="0.3">
      <c r="A21">
        <v>20</v>
      </c>
      <c r="B21" t="s">
        <v>45</v>
      </c>
      <c r="C21" t="s">
        <v>41</v>
      </c>
      <c r="D21">
        <v>20</v>
      </c>
      <c r="E21">
        <v>4</v>
      </c>
      <c r="F21">
        <f t="shared" si="0"/>
        <v>24</v>
      </c>
      <c r="H21">
        <v>1</v>
      </c>
    </row>
    <row r="22" spans="1:13" x14ac:dyDescent="0.3">
      <c r="A22">
        <v>21</v>
      </c>
      <c r="B22" t="s">
        <v>48</v>
      </c>
      <c r="C22" t="s">
        <v>41</v>
      </c>
      <c r="D22">
        <v>20</v>
      </c>
      <c r="E22">
        <v>4</v>
      </c>
      <c r="F22">
        <f t="shared" si="0"/>
        <v>24</v>
      </c>
      <c r="H22">
        <v>1</v>
      </c>
    </row>
    <row r="23" spans="1:13" x14ac:dyDescent="0.3">
      <c r="A23">
        <v>22</v>
      </c>
      <c r="B23" t="s">
        <v>49</v>
      </c>
      <c r="C23" t="s">
        <v>41</v>
      </c>
      <c r="D23">
        <v>21</v>
      </c>
      <c r="E23">
        <v>4</v>
      </c>
      <c r="F23">
        <f t="shared" si="0"/>
        <v>25</v>
      </c>
      <c r="H23">
        <v>1</v>
      </c>
    </row>
    <row r="24" spans="1:13" x14ac:dyDescent="0.3">
      <c r="A24">
        <v>23</v>
      </c>
      <c r="B24" t="s">
        <v>67</v>
      </c>
      <c r="C24" t="s">
        <v>41</v>
      </c>
      <c r="D24">
        <v>21</v>
      </c>
      <c r="E24">
        <v>4</v>
      </c>
      <c r="F24">
        <f t="shared" si="0"/>
        <v>25</v>
      </c>
      <c r="H24">
        <v>1</v>
      </c>
    </row>
    <row r="25" spans="1:13" x14ac:dyDescent="0.3">
      <c r="A25">
        <v>24</v>
      </c>
      <c r="B25" t="s">
        <v>68</v>
      </c>
      <c r="C25" t="s">
        <v>41</v>
      </c>
      <c r="D25">
        <v>21</v>
      </c>
      <c r="E25">
        <v>4</v>
      </c>
      <c r="F25">
        <f t="shared" si="0"/>
        <v>25</v>
      </c>
      <c r="H25">
        <v>1</v>
      </c>
    </row>
    <row r="26" spans="1:13" x14ac:dyDescent="0.3">
      <c r="A26">
        <v>25</v>
      </c>
      <c r="B26" t="s">
        <v>69</v>
      </c>
      <c r="C26" t="s">
        <v>70</v>
      </c>
      <c r="D26">
        <v>21</v>
      </c>
      <c r="E26">
        <v>4</v>
      </c>
      <c r="F26">
        <f t="shared" si="0"/>
        <v>25</v>
      </c>
      <c r="H26">
        <v>1</v>
      </c>
    </row>
    <row r="27" spans="1:13" x14ac:dyDescent="0.3">
      <c r="A27">
        <v>26</v>
      </c>
      <c r="B27" t="s">
        <v>50</v>
      </c>
      <c r="C27" t="s">
        <v>41</v>
      </c>
      <c r="D27">
        <v>22</v>
      </c>
      <c r="E27">
        <v>4</v>
      </c>
      <c r="F27">
        <f t="shared" si="0"/>
        <v>26</v>
      </c>
      <c r="J27" t="s">
        <v>82</v>
      </c>
      <c r="K27" t="s">
        <v>81</v>
      </c>
      <c r="L27" t="s">
        <v>83</v>
      </c>
    </row>
    <row r="28" spans="1:13" x14ac:dyDescent="0.3">
      <c r="D28">
        <f>SUM(D2:D27)</f>
        <v>682</v>
      </c>
      <c r="E28">
        <f>SUM(E2:E27)</f>
        <v>117</v>
      </c>
      <c r="F28">
        <f>SUM(F2:F27)</f>
        <v>799</v>
      </c>
      <c r="G28">
        <f>SUM(G2:G27)</f>
        <v>13</v>
      </c>
      <c r="H28">
        <f>SUM(H2:H27)</f>
        <v>12</v>
      </c>
      <c r="J28">
        <v>123</v>
      </c>
      <c r="K28">
        <f>D28-J28</f>
        <v>559</v>
      </c>
      <c r="L28">
        <v>341</v>
      </c>
    </row>
    <row r="29" spans="1:13" x14ac:dyDescent="0.3">
      <c r="J29">
        <v>120</v>
      </c>
      <c r="K29">
        <f>D28-J29</f>
        <v>562</v>
      </c>
      <c r="M29">
        <f>J29+K29</f>
        <v>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G14"/>
  <sheetViews>
    <sheetView workbookViewId="0">
      <selection activeCell="F13" sqref="F13"/>
    </sheetView>
  </sheetViews>
  <sheetFormatPr baseColWidth="10" defaultRowHeight="14.4" x14ac:dyDescent="0.3"/>
  <cols>
    <col min="1" max="1" width="3" bestFit="1" customWidth="1"/>
    <col min="2" max="2" width="36.88671875" bestFit="1" customWidth="1"/>
    <col min="3" max="3" width="5.33203125" bestFit="1" customWidth="1"/>
    <col min="4" max="4" width="4.109375" bestFit="1" customWidth="1"/>
    <col min="5" max="5" width="5.5546875" bestFit="1" customWidth="1"/>
    <col min="6" max="6" width="4" bestFit="1" customWidth="1"/>
  </cols>
  <sheetData>
    <row r="1" spans="1:7" x14ac:dyDescent="0.3">
      <c r="A1" t="s">
        <v>71</v>
      </c>
      <c r="B1" t="s">
        <v>53</v>
      </c>
      <c r="C1" t="s">
        <v>72</v>
      </c>
      <c r="D1" t="s">
        <v>74</v>
      </c>
      <c r="E1" t="s">
        <v>80</v>
      </c>
      <c r="F1" t="s">
        <v>84</v>
      </c>
      <c r="G1" t="s">
        <v>88</v>
      </c>
    </row>
    <row r="2" spans="1:7" x14ac:dyDescent="0.3">
      <c r="A2">
        <v>3</v>
      </c>
      <c r="B2" t="s">
        <v>1</v>
      </c>
      <c r="C2">
        <v>21</v>
      </c>
      <c r="D2" t="s">
        <v>76</v>
      </c>
      <c r="F2" s="3">
        <v>8</v>
      </c>
      <c r="G2">
        <v>8</v>
      </c>
    </row>
    <row r="3" spans="1:7" x14ac:dyDescent="0.3">
      <c r="A3">
        <v>4</v>
      </c>
      <c r="B3" t="s">
        <v>5</v>
      </c>
      <c r="C3">
        <v>22</v>
      </c>
      <c r="D3" t="s">
        <v>76</v>
      </c>
      <c r="F3" s="3">
        <v>8</v>
      </c>
      <c r="G3">
        <v>8</v>
      </c>
    </row>
    <row r="4" spans="1:7" x14ac:dyDescent="0.3">
      <c r="A4">
        <v>5</v>
      </c>
      <c r="B4" t="s">
        <v>24</v>
      </c>
      <c r="C4">
        <v>22</v>
      </c>
      <c r="D4" t="s">
        <v>76</v>
      </c>
      <c r="F4" s="3">
        <v>8</v>
      </c>
      <c r="G4">
        <v>8</v>
      </c>
    </row>
    <row r="5" spans="1:7" x14ac:dyDescent="0.3">
      <c r="A5">
        <v>7</v>
      </c>
      <c r="B5" t="s">
        <v>33</v>
      </c>
      <c r="C5">
        <v>22</v>
      </c>
      <c r="D5" t="s">
        <v>76</v>
      </c>
      <c r="F5" s="3">
        <v>8</v>
      </c>
      <c r="G5">
        <v>12</v>
      </c>
    </row>
    <row r="6" spans="1:7" x14ac:dyDescent="0.3">
      <c r="A6">
        <v>8</v>
      </c>
      <c r="B6" t="s">
        <v>23</v>
      </c>
      <c r="C6">
        <v>22</v>
      </c>
      <c r="D6" t="s">
        <v>76</v>
      </c>
      <c r="F6" s="3">
        <v>9</v>
      </c>
      <c r="G6" s="1">
        <v>13</v>
      </c>
    </row>
    <row r="7" spans="1:7" x14ac:dyDescent="0.3">
      <c r="A7">
        <v>12</v>
      </c>
      <c r="B7" t="s">
        <v>7</v>
      </c>
      <c r="C7">
        <v>21</v>
      </c>
      <c r="D7" t="s">
        <v>76</v>
      </c>
      <c r="F7" s="3">
        <v>11</v>
      </c>
      <c r="G7">
        <v>11</v>
      </c>
    </row>
    <row r="8" spans="1:7" x14ac:dyDescent="0.3">
      <c r="A8">
        <v>13</v>
      </c>
      <c r="B8" t="s">
        <v>8</v>
      </c>
      <c r="C8">
        <v>23</v>
      </c>
      <c r="D8" t="s">
        <v>76</v>
      </c>
      <c r="F8" s="3">
        <v>10</v>
      </c>
      <c r="G8">
        <v>10</v>
      </c>
    </row>
    <row r="9" spans="1:7" x14ac:dyDescent="0.3">
      <c r="A9">
        <v>20</v>
      </c>
      <c r="B9" t="s">
        <v>20</v>
      </c>
      <c r="C9">
        <v>22</v>
      </c>
      <c r="D9" t="s">
        <v>76</v>
      </c>
      <c r="F9" s="3">
        <v>9</v>
      </c>
      <c r="G9" s="1">
        <v>9</v>
      </c>
    </row>
    <row r="10" spans="1:7" x14ac:dyDescent="0.3">
      <c r="A10">
        <v>23</v>
      </c>
      <c r="B10" t="s">
        <v>6</v>
      </c>
      <c r="C10">
        <v>23</v>
      </c>
      <c r="D10" t="s">
        <v>76</v>
      </c>
      <c r="F10" s="3">
        <v>8</v>
      </c>
      <c r="G10">
        <v>8</v>
      </c>
    </row>
    <row r="11" spans="1:7" x14ac:dyDescent="0.3">
      <c r="A11">
        <v>25</v>
      </c>
      <c r="B11" t="s">
        <v>46</v>
      </c>
      <c r="C11">
        <v>21</v>
      </c>
      <c r="D11" t="s">
        <v>76</v>
      </c>
      <c r="F11" s="3">
        <v>14</v>
      </c>
      <c r="G11">
        <v>14</v>
      </c>
    </row>
    <row r="12" spans="1:7" x14ac:dyDescent="0.3">
      <c r="A12">
        <v>28</v>
      </c>
      <c r="B12" t="s">
        <v>42</v>
      </c>
      <c r="C12">
        <v>21</v>
      </c>
      <c r="D12" t="s">
        <v>76</v>
      </c>
      <c r="F12" s="3">
        <v>15</v>
      </c>
      <c r="G12">
        <v>15</v>
      </c>
    </row>
    <row r="13" spans="1:7" x14ac:dyDescent="0.3">
      <c r="A13">
        <v>37</v>
      </c>
      <c r="B13" t="s">
        <v>37</v>
      </c>
      <c r="C13">
        <v>21</v>
      </c>
      <c r="D13" t="s">
        <v>76</v>
      </c>
      <c r="F13" s="3">
        <v>12</v>
      </c>
      <c r="G13">
        <v>12</v>
      </c>
    </row>
    <row r="14" spans="1:7" x14ac:dyDescent="0.3">
      <c r="F14">
        <f>SUM(F2:F13)</f>
        <v>120</v>
      </c>
      <c r="G14" s="1">
        <f>SUM(G2:G13)</f>
        <v>128</v>
      </c>
    </row>
  </sheetData>
  <sortState xmlns:xlrd2="http://schemas.microsoft.com/office/spreadsheetml/2017/richdata2" ref="E3:E7">
    <sortCondition ref="E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J34"/>
  <sheetViews>
    <sheetView tabSelected="1" topLeftCell="A12" workbookViewId="0">
      <selection activeCell="F32" sqref="F32"/>
    </sheetView>
  </sheetViews>
  <sheetFormatPr baseColWidth="10" defaultRowHeight="14.4" x14ac:dyDescent="0.3"/>
  <cols>
    <col min="1" max="1" width="3" bestFit="1" customWidth="1"/>
    <col min="2" max="2" width="36.33203125" bestFit="1" customWidth="1"/>
    <col min="3" max="3" width="5.33203125" bestFit="1" customWidth="1"/>
    <col min="4" max="4" width="3.5546875" bestFit="1" customWidth="1"/>
    <col min="5" max="5" width="5.5546875" bestFit="1" customWidth="1"/>
    <col min="6" max="6" width="4" bestFit="1" customWidth="1"/>
    <col min="8" max="8" width="36.33203125" bestFit="1" customWidth="1"/>
    <col min="9" max="9" width="3" bestFit="1" customWidth="1"/>
  </cols>
  <sheetData>
    <row r="1" spans="1:10" x14ac:dyDescent="0.3">
      <c r="A1" t="s">
        <v>71</v>
      </c>
      <c r="B1" t="s">
        <v>53</v>
      </c>
      <c r="C1" t="s">
        <v>72</v>
      </c>
      <c r="D1" t="s">
        <v>74</v>
      </c>
      <c r="E1" t="s">
        <v>80</v>
      </c>
      <c r="F1" t="s">
        <v>84</v>
      </c>
      <c r="G1" t="s">
        <v>87</v>
      </c>
    </row>
    <row r="2" spans="1:10" x14ac:dyDescent="0.3">
      <c r="A2">
        <v>1</v>
      </c>
      <c r="B2" s="3" t="s">
        <v>11</v>
      </c>
      <c r="C2">
        <v>15</v>
      </c>
      <c r="D2" t="s">
        <v>75</v>
      </c>
      <c r="E2">
        <v>16</v>
      </c>
      <c r="F2" s="3">
        <v>13</v>
      </c>
      <c r="H2" t="s">
        <v>11</v>
      </c>
      <c r="I2">
        <v>13</v>
      </c>
      <c r="J2" t="str">
        <f>IF(F2=I2,"OK","NEL")</f>
        <v>OK</v>
      </c>
    </row>
    <row r="3" spans="1:10" x14ac:dyDescent="0.3">
      <c r="A3">
        <v>2</v>
      </c>
      <c r="B3" s="3" t="s">
        <v>18</v>
      </c>
      <c r="C3">
        <v>35</v>
      </c>
      <c r="D3" t="s">
        <v>75</v>
      </c>
      <c r="E3">
        <v>6</v>
      </c>
      <c r="F3" s="3">
        <v>22</v>
      </c>
      <c r="G3">
        <v>5</v>
      </c>
      <c r="H3" t="s">
        <v>18</v>
      </c>
      <c r="I3">
        <v>22</v>
      </c>
      <c r="J3" t="str">
        <f t="shared" ref="J3:J33" si="0">IF(F3=I3,"OK","NEL")</f>
        <v>OK</v>
      </c>
    </row>
    <row r="4" spans="1:10" x14ac:dyDescent="0.3">
      <c r="A4">
        <v>3</v>
      </c>
      <c r="B4" s="3" t="s">
        <v>85</v>
      </c>
      <c r="C4">
        <v>25</v>
      </c>
      <c r="D4" t="s">
        <v>75</v>
      </c>
      <c r="E4">
        <v>25</v>
      </c>
      <c r="F4">
        <v>24</v>
      </c>
      <c r="H4" t="s">
        <v>85</v>
      </c>
      <c r="I4">
        <v>24</v>
      </c>
      <c r="J4" t="str">
        <f t="shared" si="0"/>
        <v>OK</v>
      </c>
    </row>
    <row r="5" spans="1:10" x14ac:dyDescent="0.3">
      <c r="A5">
        <v>4</v>
      </c>
      <c r="B5" s="3" t="s">
        <v>86</v>
      </c>
      <c r="C5">
        <v>8</v>
      </c>
      <c r="D5" t="s">
        <v>75</v>
      </c>
      <c r="E5">
        <v>16</v>
      </c>
      <c r="F5">
        <v>4</v>
      </c>
      <c r="H5" t="s">
        <v>86</v>
      </c>
      <c r="I5">
        <v>4</v>
      </c>
      <c r="J5" t="str">
        <f t="shared" si="0"/>
        <v>OK</v>
      </c>
    </row>
    <row r="6" spans="1:10" x14ac:dyDescent="0.3">
      <c r="A6">
        <v>5</v>
      </c>
      <c r="B6" s="3" t="s">
        <v>34</v>
      </c>
      <c r="C6">
        <v>21</v>
      </c>
      <c r="D6" t="s">
        <v>75</v>
      </c>
      <c r="E6">
        <v>0</v>
      </c>
      <c r="F6">
        <v>16</v>
      </c>
      <c r="H6" t="s">
        <v>34</v>
      </c>
      <c r="I6">
        <v>16</v>
      </c>
      <c r="J6" t="str">
        <f t="shared" si="0"/>
        <v>OK</v>
      </c>
    </row>
    <row r="7" spans="1:10" x14ac:dyDescent="0.3">
      <c r="A7">
        <v>6</v>
      </c>
      <c r="B7" s="3" t="s">
        <v>30</v>
      </c>
      <c r="C7">
        <v>27</v>
      </c>
      <c r="D7" t="s">
        <v>75</v>
      </c>
      <c r="E7">
        <v>0</v>
      </c>
      <c r="F7">
        <v>26</v>
      </c>
      <c r="G7" s="4"/>
      <c r="H7" t="s">
        <v>30</v>
      </c>
      <c r="I7">
        <v>26</v>
      </c>
      <c r="J7" t="str">
        <f t="shared" si="0"/>
        <v>OK</v>
      </c>
    </row>
    <row r="8" spans="1:10" x14ac:dyDescent="0.3">
      <c r="A8">
        <v>7</v>
      </c>
      <c r="B8" s="3" t="s">
        <v>22</v>
      </c>
      <c r="C8">
        <v>32</v>
      </c>
      <c r="D8" t="s">
        <v>75</v>
      </c>
      <c r="E8">
        <v>6</v>
      </c>
      <c r="F8">
        <v>22</v>
      </c>
      <c r="H8" t="s">
        <v>22</v>
      </c>
      <c r="I8">
        <v>22</v>
      </c>
      <c r="J8" t="str">
        <f t="shared" si="0"/>
        <v>OK</v>
      </c>
    </row>
    <row r="9" spans="1:10" x14ac:dyDescent="0.3">
      <c r="A9">
        <v>8</v>
      </c>
      <c r="B9" s="1" t="s">
        <v>14</v>
      </c>
      <c r="C9">
        <v>5</v>
      </c>
      <c r="D9" t="s">
        <v>75</v>
      </c>
      <c r="E9">
        <v>16</v>
      </c>
      <c r="F9">
        <v>0</v>
      </c>
      <c r="J9" t="str">
        <f t="shared" si="0"/>
        <v>OK</v>
      </c>
    </row>
    <row r="10" spans="1:10" x14ac:dyDescent="0.3">
      <c r="A10">
        <v>9</v>
      </c>
      <c r="B10" s="3" t="s">
        <v>39</v>
      </c>
      <c r="C10">
        <v>31</v>
      </c>
      <c r="D10" t="s">
        <v>75</v>
      </c>
      <c r="E10">
        <v>0</v>
      </c>
      <c r="F10">
        <v>24</v>
      </c>
      <c r="G10" s="4"/>
      <c r="H10" t="s">
        <v>39</v>
      </c>
      <c r="I10">
        <v>24</v>
      </c>
      <c r="J10" t="str">
        <f t="shared" si="0"/>
        <v>OK</v>
      </c>
    </row>
    <row r="11" spans="1:10" x14ac:dyDescent="0.3">
      <c r="A11">
        <v>10</v>
      </c>
      <c r="B11" s="3" t="s">
        <v>17</v>
      </c>
      <c r="C11">
        <v>35</v>
      </c>
      <c r="D11" t="s">
        <v>75</v>
      </c>
      <c r="E11">
        <v>16</v>
      </c>
      <c r="F11">
        <v>30</v>
      </c>
      <c r="H11" t="s">
        <v>17</v>
      </c>
      <c r="I11">
        <v>30</v>
      </c>
      <c r="J11" t="str">
        <f t="shared" si="0"/>
        <v>OK</v>
      </c>
    </row>
    <row r="12" spans="1:10" x14ac:dyDescent="0.3">
      <c r="A12">
        <v>11</v>
      </c>
      <c r="B12" s="3" t="s">
        <v>73</v>
      </c>
      <c r="C12">
        <v>18</v>
      </c>
      <c r="D12" t="s">
        <v>75</v>
      </c>
      <c r="E12">
        <v>16</v>
      </c>
      <c r="F12">
        <v>20</v>
      </c>
      <c r="H12" t="s">
        <v>73</v>
      </c>
      <c r="I12">
        <v>20</v>
      </c>
      <c r="J12" t="str">
        <f t="shared" si="0"/>
        <v>OK</v>
      </c>
    </row>
    <row r="13" spans="1:10" x14ac:dyDescent="0.3">
      <c r="A13">
        <v>12</v>
      </c>
      <c r="B13" s="3" t="s">
        <v>26</v>
      </c>
      <c r="C13">
        <v>30</v>
      </c>
      <c r="D13" t="s">
        <v>75</v>
      </c>
      <c r="E13">
        <v>6</v>
      </c>
      <c r="F13">
        <v>25</v>
      </c>
      <c r="H13" t="s">
        <v>26</v>
      </c>
      <c r="I13">
        <v>25</v>
      </c>
      <c r="J13" t="str">
        <f t="shared" si="0"/>
        <v>OK</v>
      </c>
    </row>
    <row r="14" spans="1:10" x14ac:dyDescent="0.3">
      <c r="A14">
        <v>13</v>
      </c>
      <c r="B14" s="3" t="s">
        <v>29</v>
      </c>
      <c r="C14">
        <v>21</v>
      </c>
      <c r="D14" t="s">
        <v>75</v>
      </c>
      <c r="E14">
        <v>16</v>
      </c>
      <c r="F14">
        <v>18</v>
      </c>
      <c r="H14" t="s">
        <v>29</v>
      </c>
      <c r="I14">
        <v>18</v>
      </c>
      <c r="J14" t="str">
        <f t="shared" si="0"/>
        <v>OK</v>
      </c>
    </row>
    <row r="15" spans="1:10" x14ac:dyDescent="0.3">
      <c r="A15">
        <v>14</v>
      </c>
      <c r="B15" s="3" t="s">
        <v>21</v>
      </c>
      <c r="C15">
        <v>14</v>
      </c>
      <c r="D15" t="s">
        <v>75</v>
      </c>
      <c r="E15">
        <v>12</v>
      </c>
      <c r="F15" s="5">
        <v>8</v>
      </c>
      <c r="G15">
        <f>39-F15</f>
        <v>31</v>
      </c>
      <c r="H15" t="s">
        <v>21</v>
      </c>
      <c r="I15">
        <v>8</v>
      </c>
      <c r="J15" t="str">
        <f t="shared" si="0"/>
        <v>OK</v>
      </c>
    </row>
    <row r="16" spans="1:10" x14ac:dyDescent="0.3">
      <c r="A16">
        <v>15</v>
      </c>
      <c r="B16" s="3" t="s">
        <v>35</v>
      </c>
      <c r="C16">
        <v>22</v>
      </c>
      <c r="D16" t="s">
        <v>75</v>
      </c>
      <c r="E16">
        <v>6</v>
      </c>
      <c r="F16">
        <v>24</v>
      </c>
      <c r="G16">
        <v>5</v>
      </c>
      <c r="H16" t="s">
        <v>35</v>
      </c>
      <c r="I16">
        <v>24</v>
      </c>
      <c r="J16" t="str">
        <f t="shared" si="0"/>
        <v>OK</v>
      </c>
    </row>
    <row r="17" spans="1:10" x14ac:dyDescent="0.3">
      <c r="A17">
        <v>16</v>
      </c>
      <c r="B17" s="3" t="s">
        <v>47</v>
      </c>
      <c r="C17">
        <v>9</v>
      </c>
      <c r="D17" t="s">
        <v>75</v>
      </c>
      <c r="E17">
        <v>6</v>
      </c>
      <c r="F17">
        <v>6</v>
      </c>
      <c r="H17" t="s">
        <v>47</v>
      </c>
      <c r="I17">
        <v>6</v>
      </c>
      <c r="J17" t="str">
        <f t="shared" si="0"/>
        <v>OK</v>
      </c>
    </row>
    <row r="18" spans="1:10" x14ac:dyDescent="0.3">
      <c r="A18">
        <v>17</v>
      </c>
      <c r="B18" s="3" t="s">
        <v>0</v>
      </c>
      <c r="C18">
        <v>24</v>
      </c>
      <c r="D18" t="s">
        <v>75</v>
      </c>
      <c r="E18">
        <v>20</v>
      </c>
      <c r="F18">
        <v>24</v>
      </c>
      <c r="H18" t="s">
        <v>0</v>
      </c>
      <c r="I18">
        <v>24</v>
      </c>
      <c r="J18" t="str">
        <f t="shared" si="0"/>
        <v>OK</v>
      </c>
    </row>
    <row r="19" spans="1:10" x14ac:dyDescent="0.3">
      <c r="A19">
        <v>18</v>
      </c>
      <c r="B19" s="3" t="s">
        <v>25</v>
      </c>
      <c r="C19">
        <v>28</v>
      </c>
      <c r="D19" t="s">
        <v>75</v>
      </c>
      <c r="E19">
        <v>6</v>
      </c>
      <c r="F19">
        <v>23</v>
      </c>
      <c r="H19" t="s">
        <v>25</v>
      </c>
      <c r="I19">
        <v>23</v>
      </c>
      <c r="J19" t="str">
        <f t="shared" si="0"/>
        <v>OK</v>
      </c>
    </row>
    <row r="20" spans="1:10" x14ac:dyDescent="0.3">
      <c r="A20">
        <v>19</v>
      </c>
      <c r="B20" s="1" t="s">
        <v>9</v>
      </c>
      <c r="C20">
        <v>14</v>
      </c>
      <c r="D20" t="s">
        <v>75</v>
      </c>
      <c r="E20">
        <v>6</v>
      </c>
      <c r="F20">
        <v>6</v>
      </c>
      <c r="H20" t="s">
        <v>9</v>
      </c>
      <c r="I20">
        <v>6</v>
      </c>
      <c r="J20" t="str">
        <f t="shared" si="0"/>
        <v>OK</v>
      </c>
    </row>
    <row r="21" spans="1:10" x14ac:dyDescent="0.3">
      <c r="A21">
        <v>20</v>
      </c>
      <c r="B21" s="3" t="s">
        <v>32</v>
      </c>
      <c r="C21">
        <v>29</v>
      </c>
      <c r="D21" t="s">
        <v>75</v>
      </c>
      <c r="E21">
        <v>6</v>
      </c>
      <c r="F21">
        <v>21</v>
      </c>
      <c r="G21">
        <v>5</v>
      </c>
      <c r="H21" t="s">
        <v>32</v>
      </c>
      <c r="I21">
        <v>21</v>
      </c>
      <c r="J21" t="str">
        <f t="shared" si="0"/>
        <v>OK</v>
      </c>
    </row>
    <row r="22" spans="1:10" x14ac:dyDescent="0.3">
      <c r="A22">
        <v>21</v>
      </c>
      <c r="B22" s="1" t="s">
        <v>2</v>
      </c>
      <c r="C22">
        <v>24</v>
      </c>
      <c r="D22" t="s">
        <v>75</v>
      </c>
      <c r="E22">
        <v>6</v>
      </c>
      <c r="F22">
        <v>7</v>
      </c>
      <c r="G22" s="4">
        <v>5</v>
      </c>
      <c r="H22" t="s">
        <v>2</v>
      </c>
      <c r="I22">
        <v>7</v>
      </c>
      <c r="J22" t="str">
        <f t="shared" si="0"/>
        <v>OK</v>
      </c>
    </row>
    <row r="23" spans="1:10" x14ac:dyDescent="0.3">
      <c r="A23">
        <v>22</v>
      </c>
      <c r="B23" s="3" t="s">
        <v>4</v>
      </c>
      <c r="C23">
        <v>16</v>
      </c>
      <c r="D23" t="s">
        <v>75</v>
      </c>
      <c r="E23">
        <v>6</v>
      </c>
      <c r="F23">
        <v>18</v>
      </c>
      <c r="H23" t="s">
        <v>4</v>
      </c>
      <c r="I23">
        <v>18</v>
      </c>
      <c r="J23" t="str">
        <f t="shared" si="0"/>
        <v>OK</v>
      </c>
    </row>
    <row r="24" spans="1:10" x14ac:dyDescent="0.3">
      <c r="A24">
        <v>23</v>
      </c>
      <c r="B24" s="3" t="s">
        <v>27</v>
      </c>
      <c r="C24">
        <v>39</v>
      </c>
      <c r="D24" t="s">
        <v>75</v>
      </c>
      <c r="E24">
        <v>39</v>
      </c>
      <c r="F24">
        <v>39</v>
      </c>
      <c r="H24" t="s">
        <v>27</v>
      </c>
      <c r="I24">
        <v>39</v>
      </c>
      <c r="J24" t="str">
        <f t="shared" si="0"/>
        <v>OK</v>
      </c>
    </row>
    <row r="25" spans="1:10" x14ac:dyDescent="0.3">
      <c r="A25">
        <v>24</v>
      </c>
      <c r="B25" s="1" t="s">
        <v>15</v>
      </c>
      <c r="C25">
        <v>12</v>
      </c>
      <c r="D25" t="s">
        <v>75</v>
      </c>
      <c r="E25">
        <v>6</v>
      </c>
      <c r="F25">
        <v>12</v>
      </c>
      <c r="H25" t="s">
        <v>15</v>
      </c>
      <c r="I25">
        <v>12</v>
      </c>
      <c r="J25" t="str">
        <f t="shared" si="0"/>
        <v>OK</v>
      </c>
    </row>
    <row r="26" spans="1:10" x14ac:dyDescent="0.3">
      <c r="A26">
        <v>25</v>
      </c>
      <c r="B26" s="3" t="s">
        <v>28</v>
      </c>
      <c r="C26">
        <v>35</v>
      </c>
      <c r="D26" t="s">
        <v>75</v>
      </c>
      <c r="E26">
        <v>35</v>
      </c>
      <c r="F26">
        <v>38</v>
      </c>
      <c r="H26" t="s">
        <v>28</v>
      </c>
      <c r="I26">
        <v>38</v>
      </c>
      <c r="J26" t="str">
        <f t="shared" si="0"/>
        <v>OK</v>
      </c>
    </row>
    <row r="27" spans="1:10" x14ac:dyDescent="0.3">
      <c r="A27">
        <v>26</v>
      </c>
      <c r="B27" s="3" t="s">
        <v>12</v>
      </c>
      <c r="C27">
        <v>6</v>
      </c>
      <c r="D27" t="s">
        <v>75</v>
      </c>
      <c r="E27">
        <v>0</v>
      </c>
      <c r="F27">
        <v>9</v>
      </c>
      <c r="H27" t="s">
        <v>12</v>
      </c>
      <c r="I27">
        <v>9</v>
      </c>
      <c r="J27" t="str">
        <f t="shared" si="0"/>
        <v>OK</v>
      </c>
    </row>
    <row r="28" spans="1:10" x14ac:dyDescent="0.3">
      <c r="A28">
        <v>27</v>
      </c>
      <c r="B28" s="3" t="s">
        <v>31</v>
      </c>
      <c r="C28">
        <v>24</v>
      </c>
      <c r="D28" t="s">
        <v>75</v>
      </c>
      <c r="E28">
        <v>6</v>
      </c>
      <c r="F28">
        <v>17</v>
      </c>
      <c r="H28" t="s">
        <v>31</v>
      </c>
      <c r="I28">
        <v>17</v>
      </c>
      <c r="J28" t="str">
        <f t="shared" si="0"/>
        <v>OK</v>
      </c>
    </row>
    <row r="29" spans="1:10" x14ac:dyDescent="0.3">
      <c r="A29">
        <v>28</v>
      </c>
      <c r="B29" s="3" t="s">
        <v>44</v>
      </c>
      <c r="C29">
        <v>6</v>
      </c>
      <c r="D29" t="s">
        <v>75</v>
      </c>
      <c r="E29">
        <v>0</v>
      </c>
      <c r="F29">
        <v>8</v>
      </c>
      <c r="H29" t="s">
        <v>44</v>
      </c>
      <c r="I29">
        <v>8</v>
      </c>
      <c r="J29" t="str">
        <f t="shared" si="0"/>
        <v>OK</v>
      </c>
    </row>
    <row r="30" spans="1:10" x14ac:dyDescent="0.3">
      <c r="A30">
        <v>29</v>
      </c>
      <c r="B30" s="1" t="s">
        <v>10</v>
      </c>
      <c r="C30">
        <v>13</v>
      </c>
      <c r="D30" t="s">
        <v>75</v>
      </c>
      <c r="E30">
        <v>16</v>
      </c>
      <c r="F30">
        <v>12</v>
      </c>
      <c r="H30" t="s">
        <v>10</v>
      </c>
      <c r="I30">
        <v>12</v>
      </c>
      <c r="J30" t="str">
        <f t="shared" si="0"/>
        <v>OK</v>
      </c>
    </row>
    <row r="31" spans="1:10" x14ac:dyDescent="0.3">
      <c r="A31">
        <v>30</v>
      </c>
      <c r="B31" s="1" t="s">
        <v>3</v>
      </c>
      <c r="C31">
        <v>12</v>
      </c>
      <c r="D31" t="s">
        <v>75</v>
      </c>
      <c r="E31">
        <v>0</v>
      </c>
      <c r="F31">
        <v>3</v>
      </c>
      <c r="G31" s="4"/>
      <c r="H31" t="s">
        <v>3</v>
      </c>
      <c r="I31">
        <v>3</v>
      </c>
      <c r="J31" t="str">
        <f t="shared" si="0"/>
        <v>OK</v>
      </c>
    </row>
    <row r="32" spans="1:10" x14ac:dyDescent="0.3">
      <c r="A32">
        <v>31</v>
      </c>
      <c r="B32" s="1" t="s">
        <v>54</v>
      </c>
      <c r="C32">
        <v>14</v>
      </c>
      <c r="D32" t="s">
        <v>75</v>
      </c>
      <c r="E32">
        <v>20</v>
      </c>
      <c r="F32">
        <v>19</v>
      </c>
      <c r="G32" s="5">
        <v>1</v>
      </c>
      <c r="H32" t="s">
        <v>89</v>
      </c>
      <c r="I32">
        <v>19</v>
      </c>
      <c r="J32" t="str">
        <f t="shared" si="0"/>
        <v>OK</v>
      </c>
    </row>
    <row r="33" spans="1:10" x14ac:dyDescent="0.3">
      <c r="A33">
        <v>32</v>
      </c>
      <c r="B33" s="3" t="s">
        <v>16</v>
      </c>
      <c r="C33">
        <v>29</v>
      </c>
      <c r="D33" t="s">
        <v>75</v>
      </c>
      <c r="E33">
        <v>6</v>
      </c>
      <c r="F33">
        <v>24</v>
      </c>
      <c r="H33" t="s">
        <v>16</v>
      </c>
      <c r="I33">
        <v>24</v>
      </c>
      <c r="J33" t="str">
        <f t="shared" si="0"/>
        <v>OK</v>
      </c>
    </row>
    <row r="34" spans="1:10" x14ac:dyDescent="0.3">
      <c r="E34">
        <f>SUM(E2:E33)</f>
        <v>341</v>
      </c>
      <c r="F34">
        <f>SUM(F2:F33)</f>
        <v>562</v>
      </c>
    </row>
  </sheetData>
  <autoFilter ref="A1:F35" xr:uid="{00000000-0009-0000-0000-000002000000}">
    <sortState xmlns:xlrd2="http://schemas.microsoft.com/office/spreadsheetml/2017/richdata2" ref="A2:F34">
      <sortCondition ref="B1:B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dataGrupos2025_2</vt:lpstr>
      <vt:lpstr>PTC</vt:lpstr>
      <vt:lpstr>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2025-03-20T18:29:40Z</dcterms:modified>
</cp:coreProperties>
</file>