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BC27917A-7B33-4945-865F-0928372A17B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Grupos2025_2" sheetId="3" r:id="rId1"/>
    <sheet name="PTC" sheetId="5" r:id="rId2"/>
    <sheet name="PA (2)" sheetId="7" r:id="rId3"/>
    <sheet name="PA" sheetId="6" r:id="rId4"/>
  </sheets>
  <definedNames>
    <definedName name="_xlnm._FilterDatabase" localSheetId="3" hidden="1">PA!$B$1:$H$34</definedName>
    <definedName name="_xlnm._FilterDatabase" localSheetId="2" hidden="1">'PA (2)'!$B$1:$H$32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5" i="6" s="1"/>
  <c r="D35" i="6"/>
  <c r="E35" i="6"/>
  <c r="E33" i="7"/>
  <c r="D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14" i="7"/>
  <c r="G14" i="7" s="1"/>
  <c r="G13" i="7"/>
  <c r="G12" i="7"/>
  <c r="G11" i="7"/>
  <c r="G10" i="7"/>
  <c r="G9" i="7"/>
  <c r="G8" i="7"/>
  <c r="G7" i="7"/>
  <c r="G6" i="7"/>
  <c r="G5" i="7"/>
  <c r="G4" i="7"/>
  <c r="G3" i="7"/>
  <c r="G2" i="7"/>
  <c r="G33" i="7" l="1"/>
  <c r="G26" i="6" l="1"/>
  <c r="K28" i="3"/>
  <c r="G4" i="6" l="1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7" i="6"/>
  <c r="G28" i="6"/>
  <c r="G29" i="6"/>
  <c r="G30" i="6"/>
  <c r="G31" i="6"/>
  <c r="G32" i="6"/>
  <c r="G33" i="6"/>
  <c r="G34" i="6"/>
  <c r="G3" i="6"/>
  <c r="D28" i="3" l="1"/>
  <c r="I28" i="3" s="1"/>
  <c r="F15" i="6"/>
  <c r="G15" i="6" s="1"/>
  <c r="E28" i="3" l="1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l="1"/>
  <c r="E14" i="5"/>
</calcChain>
</file>

<file path=xl/sharedStrings.xml><?xml version="1.0" encoding="utf-8"?>
<sst xmlns="http://schemas.openxmlformats.org/spreadsheetml/2006/main" count="299" uniqueCount="99">
  <si>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</si>
  <si>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</si>
  <si>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</si>
  <si>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</si>
  <si>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</si>
  <si>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</si>
  <si>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</si>
  <si>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</si>
  <si>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</si>
  <si>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</si>
  <si>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</si>
  <si>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</si>
  <si>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</si>
  <si>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</si>
  <si>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</si>
  <si>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</si>
  <si>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</si>
  <si>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</si>
  <si>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</si>
  <si>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</si>
  <si>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</si>
  <si>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</si>
  <si>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</si>
  <si>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</si>
  <si>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</si>
  <si>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</si>
  <si>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</si>
  <si>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</si>
  <si>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</si>
  <si>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</si>
  <si>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</si>
  <si>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</si>
  <si>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</si>
  <si>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</si>
  <si>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</si>
  <si>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</si>
  <si>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</si>
  <si>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</si>
  <si>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</si>
  <si>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</si>
  <si>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</si>
  <si>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</si>
  <si>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</si>
  <si>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</si>
  <si>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</si>
  <si>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</si>
  <si>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</si>
  <si>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</si>
  <si>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</si>
  <si>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</si>
  <si>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</si>
  <si>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</si>
  <si>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</si>
  <si>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</si>
  <si>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</si>
  <si>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</si>
  <si>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</si>
  <si>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</si>
  <si>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</si>
  <si>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</si>
  <si>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</si>
  <si>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</si>
  <si>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</si>
  <si>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</si>
  <si>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</si>
  <si>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</si>
  <si>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</si>
  <si>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</si>
  <si>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</si>
  <si>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</si>
  <si>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</si>
  <si>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</si>
  <si>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</si>
  <si>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</si>
  <si>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</si>
  <si>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</si>
  <si>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</si>
  <si>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</si>
  <si>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</si>
  <si>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</si>
  <si>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</si>
  <si>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</si>
  <si>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Pro</t>
  </si>
  <si>
    <t>CRUZ GARCIA MISAEL</t>
  </si>
  <si>
    <t>GARCIA TRINIDAD ENRIQUE</t>
  </si>
  <si>
    <t>extras</t>
  </si>
  <si>
    <t>Total</t>
  </si>
  <si>
    <t>Totales</t>
  </si>
  <si>
    <t>DD</t>
  </si>
  <si>
    <t>DD/RT</t>
  </si>
  <si>
    <t>RT</t>
  </si>
  <si>
    <t>hrsIngles</t>
  </si>
  <si>
    <t>hrsAcad</t>
  </si>
  <si>
    <t>hrsDiseño_PA</t>
  </si>
  <si>
    <t>hrsRedes_Pa</t>
  </si>
  <si>
    <t>SANTIAGO SALAZAR  FAUSTINO</t>
  </si>
  <si>
    <t>AD/RT/TICS</t>
  </si>
  <si>
    <t>ALCARAZ SEVILLA CESAR JAVIER</t>
  </si>
  <si>
    <t>RT/SALUD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</si>
</sst>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1" xfId="0" applyFont="1" applyBorder="1"/>
    <xf numFmtId="0" fontId="1" fillId="0" borderId="9" xfId="0" applyFon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2" fillId="0" borderId="14" xfId="0" applyFont="1" applyBorder="1"/>
    <xf numFmtId="0" fontId="1" fillId="0" borderId="13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K28"/>
  <sheetViews>
    <sheetView view="pageBreakPreview" topLeftCell="A13" zoomScale="60" zoomScaleNormal="150" workbookViewId="0">
      <selection activeCell="C13" sqref="C1:C1048576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  <col min="8" max="8" width="7.5546875" bestFit="1" customWidth="1"/>
    <col min="9" max="9" width="6.6640625" bestFit="1" customWidth="1"/>
    <col min="10" max="10" width="13.21875" bestFit="1" customWidth="1"/>
    <col min="11" max="11" width="12.109375" bestFit="1" customWidth="1"/>
  </cols>
  <sheetData>
    <row r="1" spans="1:6" x14ac:dyDescent="0.3">
      <c r="A1" t="s">
        <v>70</v>
      </c>
      <c r="B1" t="s">
        <v>50</v>
      </c>
      <c r="C1" t="s">
        <v>51</v>
      </c>
      <c r="D1" t="s">
        <v>76</v>
      </c>
      <c r="E1" t="s">
        <v>91</v>
      </c>
      <c r="F1" t="s">
        <v>92</v>
      </c>
    </row>
    <row r="2" spans="1:6" x14ac:dyDescent="0.3">
      <c r="A2">
        <v>1</v>
      </c>
      <c r="B2" t="s">
        <v>54</v>
      </c>
      <c r="C2" t="s">
        <v>39</v>
      </c>
      <c r="D2">
        <v>30</v>
      </c>
      <c r="E2">
        <v>5</v>
      </c>
      <c r="F2">
        <f>E2+D2</f>
        <v>35</v>
      </c>
    </row>
    <row r="3" spans="1:6" x14ac:dyDescent="0.3">
      <c r="A3">
        <v>2</v>
      </c>
      <c r="B3" t="s">
        <v>55</v>
      </c>
      <c r="C3" t="s">
        <v>39</v>
      </c>
      <c r="D3">
        <v>30</v>
      </c>
      <c r="E3">
        <v>5</v>
      </c>
      <c r="F3">
        <f t="shared" ref="F3:F27" si="0">E3+D3</f>
        <v>35</v>
      </c>
    </row>
    <row r="4" spans="1:6" x14ac:dyDescent="0.3">
      <c r="A4">
        <v>3</v>
      </c>
      <c r="B4" t="s">
        <v>56</v>
      </c>
      <c r="C4" t="s">
        <v>39</v>
      </c>
      <c r="D4">
        <v>30</v>
      </c>
      <c r="E4">
        <v>5</v>
      </c>
      <c r="F4">
        <f t="shared" si="0"/>
        <v>35</v>
      </c>
    </row>
    <row r="5" spans="1:6" x14ac:dyDescent="0.3">
      <c r="A5">
        <v>4</v>
      </c>
      <c r="B5" t="s">
        <v>13</v>
      </c>
      <c r="C5" t="s">
        <v>69</v>
      </c>
      <c r="D5">
        <v>21</v>
      </c>
      <c r="E5">
        <v>4</v>
      </c>
      <c r="F5">
        <f t="shared" si="0"/>
        <v>25</v>
      </c>
    </row>
    <row r="6" spans="1:6" x14ac:dyDescent="0.3">
      <c r="A6">
        <v>5</v>
      </c>
      <c r="B6" t="s">
        <v>77</v>
      </c>
      <c r="C6" t="s">
        <v>69</v>
      </c>
      <c r="D6">
        <v>21</v>
      </c>
      <c r="E6">
        <v>4</v>
      </c>
      <c r="F6">
        <f t="shared" si="0"/>
        <v>25</v>
      </c>
    </row>
    <row r="7" spans="1:6" x14ac:dyDescent="0.3">
      <c r="A7">
        <v>6</v>
      </c>
      <c r="B7" t="s">
        <v>78</v>
      </c>
      <c r="C7" t="s">
        <v>69</v>
      </c>
      <c r="D7">
        <v>21</v>
      </c>
      <c r="E7">
        <v>4</v>
      </c>
      <c r="F7">
        <f t="shared" si="0"/>
        <v>25</v>
      </c>
    </row>
    <row r="8" spans="1:6" x14ac:dyDescent="0.3">
      <c r="A8">
        <v>7</v>
      </c>
      <c r="B8" t="s">
        <v>18</v>
      </c>
      <c r="C8" t="s">
        <v>39</v>
      </c>
      <c r="D8">
        <v>30</v>
      </c>
      <c r="E8">
        <v>5</v>
      </c>
      <c r="F8">
        <f t="shared" si="0"/>
        <v>35</v>
      </c>
    </row>
    <row r="9" spans="1:6" x14ac:dyDescent="0.3">
      <c r="A9">
        <v>8</v>
      </c>
      <c r="B9" t="s">
        <v>57</v>
      </c>
      <c r="C9" t="s">
        <v>39</v>
      </c>
      <c r="D9">
        <v>30</v>
      </c>
      <c r="E9">
        <v>5</v>
      </c>
      <c r="F9">
        <f t="shared" si="0"/>
        <v>35</v>
      </c>
    </row>
    <row r="10" spans="1:6" x14ac:dyDescent="0.3">
      <c r="A10">
        <v>9</v>
      </c>
      <c r="B10" t="s">
        <v>58</v>
      </c>
      <c r="C10" t="s">
        <v>39</v>
      </c>
      <c r="D10">
        <v>30</v>
      </c>
      <c r="E10">
        <v>5</v>
      </c>
      <c r="F10">
        <f t="shared" si="0"/>
        <v>35</v>
      </c>
    </row>
    <row r="11" spans="1:6" x14ac:dyDescent="0.3">
      <c r="A11">
        <v>10</v>
      </c>
      <c r="B11" t="s">
        <v>59</v>
      </c>
      <c r="C11" t="s">
        <v>39</v>
      </c>
      <c r="D11">
        <v>30</v>
      </c>
      <c r="E11">
        <v>5</v>
      </c>
      <c r="F11">
        <f t="shared" si="0"/>
        <v>35</v>
      </c>
    </row>
    <row r="12" spans="1:6" x14ac:dyDescent="0.3">
      <c r="A12">
        <v>11</v>
      </c>
      <c r="B12" t="s">
        <v>60</v>
      </c>
      <c r="C12" t="s">
        <v>39</v>
      </c>
      <c r="D12">
        <v>30</v>
      </c>
      <c r="E12">
        <v>5</v>
      </c>
      <c r="F12">
        <f t="shared" si="0"/>
        <v>35</v>
      </c>
    </row>
    <row r="13" spans="1:6" x14ac:dyDescent="0.3">
      <c r="A13">
        <v>12</v>
      </c>
      <c r="B13" t="s">
        <v>61</v>
      </c>
      <c r="C13" t="s">
        <v>40</v>
      </c>
      <c r="D13">
        <v>30</v>
      </c>
      <c r="E13">
        <v>5</v>
      </c>
      <c r="F13">
        <f t="shared" si="0"/>
        <v>35</v>
      </c>
    </row>
    <row r="14" spans="1:6" x14ac:dyDescent="0.3">
      <c r="A14">
        <v>13</v>
      </c>
      <c r="B14" t="s">
        <v>62</v>
      </c>
      <c r="C14" t="s">
        <v>40</v>
      </c>
      <c r="D14">
        <v>30</v>
      </c>
      <c r="E14">
        <v>5</v>
      </c>
      <c r="F14">
        <f t="shared" si="0"/>
        <v>35</v>
      </c>
    </row>
    <row r="15" spans="1:6" x14ac:dyDescent="0.3">
      <c r="A15">
        <v>14</v>
      </c>
      <c r="B15" t="s">
        <v>63</v>
      </c>
      <c r="C15" t="s">
        <v>40</v>
      </c>
      <c r="D15">
        <v>30</v>
      </c>
      <c r="E15">
        <v>5</v>
      </c>
      <c r="F15">
        <f t="shared" si="0"/>
        <v>35</v>
      </c>
    </row>
    <row r="16" spans="1:6" x14ac:dyDescent="0.3">
      <c r="A16">
        <v>15</v>
      </c>
      <c r="B16" t="s">
        <v>64</v>
      </c>
      <c r="C16" t="s">
        <v>40</v>
      </c>
      <c r="D16">
        <v>30</v>
      </c>
      <c r="E16">
        <v>5</v>
      </c>
      <c r="F16">
        <f t="shared" si="0"/>
        <v>35</v>
      </c>
    </row>
    <row r="17" spans="1:11" x14ac:dyDescent="0.3">
      <c r="A17">
        <v>16</v>
      </c>
      <c r="B17" t="s">
        <v>65</v>
      </c>
      <c r="C17" t="s">
        <v>40</v>
      </c>
      <c r="D17">
        <v>30</v>
      </c>
      <c r="E17">
        <v>5</v>
      </c>
      <c r="F17">
        <f t="shared" si="0"/>
        <v>35</v>
      </c>
    </row>
    <row r="18" spans="1:11" x14ac:dyDescent="0.3">
      <c r="A18">
        <v>17</v>
      </c>
      <c r="B18" t="s">
        <v>35</v>
      </c>
      <c r="C18" t="s">
        <v>39</v>
      </c>
      <c r="D18">
        <v>32</v>
      </c>
      <c r="E18">
        <v>4</v>
      </c>
      <c r="F18">
        <f t="shared" si="0"/>
        <v>36</v>
      </c>
    </row>
    <row r="19" spans="1:11" x14ac:dyDescent="0.3">
      <c r="A19">
        <v>18</v>
      </c>
      <c r="B19" t="s">
        <v>37</v>
      </c>
      <c r="C19" t="s">
        <v>39</v>
      </c>
      <c r="D19">
        <v>30</v>
      </c>
      <c r="E19">
        <v>4</v>
      </c>
      <c r="F19">
        <f t="shared" si="0"/>
        <v>34</v>
      </c>
    </row>
    <row r="20" spans="1:11" x14ac:dyDescent="0.3">
      <c r="A20">
        <v>19</v>
      </c>
      <c r="B20" t="s">
        <v>42</v>
      </c>
      <c r="C20" t="s">
        <v>40</v>
      </c>
      <c r="D20">
        <v>21</v>
      </c>
      <c r="E20">
        <v>4</v>
      </c>
      <c r="F20">
        <f t="shared" si="0"/>
        <v>25</v>
      </c>
    </row>
    <row r="21" spans="1:11" x14ac:dyDescent="0.3">
      <c r="A21">
        <v>20</v>
      </c>
      <c r="B21" t="s">
        <v>44</v>
      </c>
      <c r="C21" t="s">
        <v>40</v>
      </c>
      <c r="D21">
        <v>20</v>
      </c>
      <c r="E21">
        <v>4</v>
      </c>
      <c r="F21">
        <f t="shared" si="0"/>
        <v>24</v>
      </c>
    </row>
    <row r="22" spans="1:11" x14ac:dyDescent="0.3">
      <c r="A22">
        <v>21</v>
      </c>
      <c r="B22" t="s">
        <v>47</v>
      </c>
      <c r="C22" t="s">
        <v>40</v>
      </c>
      <c r="D22">
        <v>20</v>
      </c>
      <c r="E22">
        <v>4</v>
      </c>
      <c r="F22">
        <f t="shared" si="0"/>
        <v>24</v>
      </c>
    </row>
    <row r="23" spans="1:11" x14ac:dyDescent="0.3">
      <c r="A23">
        <v>22</v>
      </c>
      <c r="B23" t="s">
        <v>48</v>
      </c>
      <c r="C23" t="s">
        <v>40</v>
      </c>
      <c r="D23">
        <v>21</v>
      </c>
      <c r="E23">
        <v>4</v>
      </c>
      <c r="F23">
        <f t="shared" si="0"/>
        <v>25</v>
      </c>
    </row>
    <row r="24" spans="1:11" x14ac:dyDescent="0.3">
      <c r="A24">
        <v>23</v>
      </c>
      <c r="B24" t="s">
        <v>66</v>
      </c>
      <c r="C24" t="s">
        <v>40</v>
      </c>
      <c r="D24">
        <v>21</v>
      </c>
      <c r="E24">
        <v>4</v>
      </c>
      <c r="F24">
        <f t="shared" si="0"/>
        <v>25</v>
      </c>
    </row>
    <row r="25" spans="1:11" x14ac:dyDescent="0.3">
      <c r="A25">
        <v>24</v>
      </c>
      <c r="B25" t="s">
        <v>67</v>
      </c>
      <c r="C25" t="s">
        <v>40</v>
      </c>
      <c r="D25">
        <v>21</v>
      </c>
      <c r="E25">
        <v>4</v>
      </c>
      <c r="F25">
        <f t="shared" si="0"/>
        <v>25</v>
      </c>
    </row>
    <row r="26" spans="1:11" x14ac:dyDescent="0.3">
      <c r="A26">
        <v>25</v>
      </c>
      <c r="B26" t="s">
        <v>68</v>
      </c>
      <c r="C26" t="s">
        <v>69</v>
      </c>
      <c r="D26">
        <v>21</v>
      </c>
      <c r="E26">
        <v>4</v>
      </c>
      <c r="F26">
        <f t="shared" si="0"/>
        <v>25</v>
      </c>
    </row>
    <row r="27" spans="1:11" x14ac:dyDescent="0.3">
      <c r="A27">
        <v>26</v>
      </c>
      <c r="B27" t="s">
        <v>49</v>
      </c>
      <c r="C27" t="s">
        <v>40</v>
      </c>
      <c r="D27">
        <v>22</v>
      </c>
      <c r="E27">
        <v>4</v>
      </c>
      <c r="F27">
        <f t="shared" si="0"/>
        <v>26</v>
      </c>
      <c r="H27" s="19" t="s">
        <v>81</v>
      </c>
      <c r="I27" s="19" t="s">
        <v>80</v>
      </c>
      <c r="J27" s="19" t="s">
        <v>93</v>
      </c>
      <c r="K27" s="19" t="s">
        <v>94</v>
      </c>
    </row>
    <row r="28" spans="1:11" x14ac:dyDescent="0.3">
      <c r="D28" s="19">
        <f>SUM(D2:D27)</f>
        <v>682</v>
      </c>
      <c r="E28">
        <f>SUM(E2:E27)</f>
        <v>117</v>
      </c>
      <c r="F28">
        <f>SUM(F2:F27)</f>
        <v>799</v>
      </c>
      <c r="H28" s="19">
        <v>120</v>
      </c>
      <c r="I28" s="19">
        <f>D28-H28</f>
        <v>562</v>
      </c>
      <c r="J28" s="19">
        <v>454</v>
      </c>
      <c r="K28" s="19">
        <f>I28-J28</f>
        <v>108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E14"/>
  <sheetViews>
    <sheetView workbookViewId="0">
      <selection activeCell="G18" sqref="G18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4" bestFit="1" customWidth="1"/>
  </cols>
  <sheetData>
    <row r="1" spans="1:5" x14ac:dyDescent="0.3">
      <c r="A1" s="2" t="s">
        <v>70</v>
      </c>
      <c r="B1" s="2" t="s">
        <v>52</v>
      </c>
      <c r="C1" s="2" t="s">
        <v>71</v>
      </c>
      <c r="D1" s="2" t="s">
        <v>73</v>
      </c>
      <c r="E1" s="2" t="s">
        <v>82</v>
      </c>
    </row>
    <row r="2" spans="1:5" x14ac:dyDescent="0.3">
      <c r="A2" s="2">
        <v>3</v>
      </c>
      <c r="B2" s="2" t="s">
        <v>1</v>
      </c>
      <c r="C2" s="2">
        <v>21</v>
      </c>
      <c r="D2" s="2" t="s">
        <v>75</v>
      </c>
      <c r="E2" s="2">
        <v>8</v>
      </c>
    </row>
    <row r="3" spans="1:5" x14ac:dyDescent="0.3">
      <c r="A3" s="2">
        <v>4</v>
      </c>
      <c r="B3" s="2" t="s">
        <v>5</v>
      </c>
      <c r="C3" s="2">
        <v>22</v>
      </c>
      <c r="D3" s="2" t="s">
        <v>75</v>
      </c>
      <c r="E3" s="2">
        <v>8</v>
      </c>
    </row>
    <row r="4" spans="1:5" x14ac:dyDescent="0.3">
      <c r="A4" s="2">
        <v>5</v>
      </c>
      <c r="B4" s="2" t="s">
        <v>23</v>
      </c>
      <c r="C4" s="2">
        <v>22</v>
      </c>
      <c r="D4" s="2" t="s">
        <v>75</v>
      </c>
      <c r="E4" s="2">
        <v>8</v>
      </c>
    </row>
    <row r="5" spans="1:5" x14ac:dyDescent="0.3">
      <c r="A5" s="2">
        <v>7</v>
      </c>
      <c r="B5" s="2" t="s">
        <v>32</v>
      </c>
      <c r="C5" s="2">
        <v>22</v>
      </c>
      <c r="D5" s="2" t="s">
        <v>75</v>
      </c>
      <c r="E5" s="2">
        <v>8</v>
      </c>
    </row>
    <row r="6" spans="1:5" x14ac:dyDescent="0.3">
      <c r="A6" s="2">
        <v>8</v>
      </c>
      <c r="B6" s="2" t="s">
        <v>22</v>
      </c>
      <c r="C6" s="2">
        <v>22</v>
      </c>
      <c r="D6" s="2" t="s">
        <v>75</v>
      </c>
      <c r="E6" s="2">
        <v>9</v>
      </c>
    </row>
    <row r="7" spans="1:5" x14ac:dyDescent="0.3">
      <c r="A7" s="2">
        <v>12</v>
      </c>
      <c r="B7" s="2" t="s">
        <v>7</v>
      </c>
      <c r="C7" s="2">
        <v>21</v>
      </c>
      <c r="D7" s="2" t="s">
        <v>75</v>
      </c>
      <c r="E7" s="2">
        <v>11</v>
      </c>
    </row>
    <row r="8" spans="1:5" x14ac:dyDescent="0.3">
      <c r="A8" s="2">
        <v>13</v>
      </c>
      <c r="B8" s="2" t="s">
        <v>8</v>
      </c>
      <c r="C8" s="2">
        <v>23</v>
      </c>
      <c r="D8" s="2" t="s">
        <v>75</v>
      </c>
      <c r="E8" s="2">
        <v>10</v>
      </c>
    </row>
    <row r="9" spans="1:5" x14ac:dyDescent="0.3">
      <c r="A9" s="2">
        <v>20</v>
      </c>
      <c r="B9" s="2" t="s">
        <v>19</v>
      </c>
      <c r="C9" s="2">
        <v>22</v>
      </c>
      <c r="D9" s="2" t="s">
        <v>75</v>
      </c>
      <c r="E9" s="2">
        <v>9</v>
      </c>
    </row>
    <row r="10" spans="1:5" x14ac:dyDescent="0.3">
      <c r="A10" s="2">
        <v>23</v>
      </c>
      <c r="B10" s="2" t="s">
        <v>6</v>
      </c>
      <c r="C10" s="2">
        <v>23</v>
      </c>
      <c r="D10" s="2" t="s">
        <v>75</v>
      </c>
      <c r="E10" s="2">
        <v>8</v>
      </c>
    </row>
    <row r="11" spans="1:5" x14ac:dyDescent="0.3">
      <c r="A11" s="2">
        <v>25</v>
      </c>
      <c r="B11" s="2" t="s">
        <v>45</v>
      </c>
      <c r="C11" s="2">
        <v>21</v>
      </c>
      <c r="D11" s="2" t="s">
        <v>75</v>
      </c>
      <c r="E11" s="2">
        <v>14</v>
      </c>
    </row>
    <row r="12" spans="1:5" x14ac:dyDescent="0.3">
      <c r="A12" s="2">
        <v>28</v>
      </c>
      <c r="B12" s="2" t="s">
        <v>41</v>
      </c>
      <c r="C12" s="2">
        <v>21</v>
      </c>
      <c r="D12" s="2" t="s">
        <v>75</v>
      </c>
      <c r="E12" s="2">
        <v>15</v>
      </c>
    </row>
    <row r="13" spans="1:5" x14ac:dyDescent="0.3">
      <c r="A13" s="2">
        <v>37</v>
      </c>
      <c r="B13" s="2" t="s">
        <v>36</v>
      </c>
      <c r="C13" s="2">
        <v>21</v>
      </c>
      <c r="D13" s="2" t="s">
        <v>75</v>
      </c>
      <c r="E13" s="2">
        <v>12</v>
      </c>
    </row>
    <row r="14" spans="1:5" x14ac:dyDescent="0.3">
      <c r="E14" s="18">
        <f>SUM(E2:E13)</f>
        <v>120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28DF-C59F-4247-BF43-96C294CA335E}">
  <sheetPr>
    <pageSetUpPr fitToPage="1"/>
  </sheetPr>
  <dimension ref="A1:H33"/>
  <sheetViews>
    <sheetView topLeftCell="A13" zoomScale="120" zoomScaleNormal="120" workbookViewId="0">
      <selection activeCell="A2" sqref="A2:A32"/>
    </sheetView>
  </sheetViews>
  <sheetFormatPr baseColWidth="10" defaultRowHeight="14.4" x14ac:dyDescent="0.3"/>
  <cols>
    <col min="1" max="1" width="4.6640625" bestFit="1" customWidth="1"/>
    <col min="2" max="2" width="36.33203125" bestFit="1" customWidth="1"/>
    <col min="3" max="3" width="5.77734375" bestFit="1" customWidth="1"/>
    <col min="4" max="4" width="7.77734375" bestFit="1" customWidth="1"/>
    <col min="5" max="6" width="6" bestFit="1" customWidth="1"/>
    <col min="7" max="7" width="5.21875" bestFit="1" customWidth="1"/>
  </cols>
  <sheetData>
    <row r="1" spans="1:8" ht="15" thickBot="1" x14ac:dyDescent="0.35">
      <c r="A1" s="16" t="s">
        <v>70</v>
      </c>
      <c r="B1" s="21" t="s">
        <v>52</v>
      </c>
      <c r="C1" s="21" t="s">
        <v>73</v>
      </c>
      <c r="D1" s="21" t="s">
        <v>79</v>
      </c>
      <c r="E1" s="21" t="s">
        <v>82</v>
      </c>
      <c r="F1" s="21" t="s">
        <v>85</v>
      </c>
      <c r="G1" s="22" t="s">
        <v>86</v>
      </c>
    </row>
    <row r="2" spans="1:8" x14ac:dyDescent="0.3">
      <c r="A2" s="19">
        <v>1</v>
      </c>
      <c r="B2" s="12" t="s">
        <v>11</v>
      </c>
      <c r="C2" s="12" t="s">
        <v>74</v>
      </c>
      <c r="D2" s="13">
        <v>16</v>
      </c>
      <c r="E2" s="14">
        <v>13</v>
      </c>
      <c r="F2" s="17"/>
      <c r="G2" s="15">
        <f>E2+F2</f>
        <v>13</v>
      </c>
      <c r="H2" t="s">
        <v>90</v>
      </c>
    </row>
    <row r="3" spans="1:8" x14ac:dyDescent="0.3">
      <c r="A3" s="20">
        <v>2</v>
      </c>
      <c r="B3" s="2" t="s">
        <v>17</v>
      </c>
      <c r="C3" s="2" t="s">
        <v>74</v>
      </c>
      <c r="D3" s="3">
        <v>6</v>
      </c>
      <c r="E3" s="4">
        <v>22</v>
      </c>
      <c r="F3" s="10">
        <v>5</v>
      </c>
      <c r="G3" s="11">
        <f t="shared" ref="G3:G32" si="0">E3+F3</f>
        <v>27</v>
      </c>
      <c r="H3" t="s">
        <v>88</v>
      </c>
    </row>
    <row r="4" spans="1:8" x14ac:dyDescent="0.3">
      <c r="A4" s="19">
        <v>3</v>
      </c>
      <c r="B4" s="2" t="s">
        <v>83</v>
      </c>
      <c r="C4" s="2" t="s">
        <v>74</v>
      </c>
      <c r="D4" s="3">
        <v>25</v>
      </c>
      <c r="E4" s="4">
        <v>24</v>
      </c>
      <c r="F4" s="10"/>
      <c r="G4" s="11">
        <f t="shared" si="0"/>
        <v>24</v>
      </c>
      <c r="H4" t="s">
        <v>89</v>
      </c>
    </row>
    <row r="5" spans="1:8" x14ac:dyDescent="0.3">
      <c r="A5" s="20">
        <v>4</v>
      </c>
      <c r="B5" s="2" t="s">
        <v>84</v>
      </c>
      <c r="C5" s="2" t="s">
        <v>74</v>
      </c>
      <c r="D5" s="3">
        <v>16</v>
      </c>
      <c r="E5" s="4">
        <v>4</v>
      </c>
      <c r="F5" s="10"/>
      <c r="G5" s="11">
        <f t="shared" si="0"/>
        <v>4</v>
      </c>
      <c r="H5" t="s">
        <v>90</v>
      </c>
    </row>
    <row r="6" spans="1:8" x14ac:dyDescent="0.3">
      <c r="A6" s="19">
        <v>5</v>
      </c>
      <c r="B6" s="2" t="s">
        <v>33</v>
      </c>
      <c r="C6" s="2" t="s">
        <v>74</v>
      </c>
      <c r="D6" s="3">
        <v>0</v>
      </c>
      <c r="E6" s="4">
        <v>16</v>
      </c>
      <c r="F6" s="10"/>
      <c r="G6" s="11">
        <f t="shared" si="0"/>
        <v>16</v>
      </c>
      <c r="H6" t="s">
        <v>88</v>
      </c>
    </row>
    <row r="7" spans="1:8" x14ac:dyDescent="0.3">
      <c r="A7" s="20">
        <v>6</v>
      </c>
      <c r="B7" s="2" t="s">
        <v>29</v>
      </c>
      <c r="C7" s="2" t="s">
        <v>74</v>
      </c>
      <c r="D7" s="3">
        <v>0</v>
      </c>
      <c r="E7" s="4">
        <v>26</v>
      </c>
      <c r="F7" s="10"/>
      <c r="G7" s="11">
        <f t="shared" si="0"/>
        <v>26</v>
      </c>
      <c r="H7" t="s">
        <v>88</v>
      </c>
    </row>
    <row r="8" spans="1:8" x14ac:dyDescent="0.3">
      <c r="A8" s="19">
        <v>7</v>
      </c>
      <c r="B8" s="2" t="s">
        <v>21</v>
      </c>
      <c r="C8" s="2" t="s">
        <v>74</v>
      </c>
      <c r="D8" s="3">
        <v>6</v>
      </c>
      <c r="E8" s="4">
        <v>22</v>
      </c>
      <c r="F8" s="10"/>
      <c r="G8" s="11">
        <f t="shared" si="0"/>
        <v>22</v>
      </c>
      <c r="H8" t="s">
        <v>88</v>
      </c>
    </row>
    <row r="9" spans="1:8" x14ac:dyDescent="0.3">
      <c r="A9" s="20">
        <v>8</v>
      </c>
      <c r="B9" s="2" t="s">
        <v>38</v>
      </c>
      <c r="C9" s="2" t="s">
        <v>74</v>
      </c>
      <c r="D9" s="3">
        <v>0</v>
      </c>
      <c r="E9" s="4">
        <v>24</v>
      </c>
      <c r="F9" s="10"/>
      <c r="G9" s="11">
        <f t="shared" si="0"/>
        <v>24</v>
      </c>
      <c r="H9" t="s">
        <v>88</v>
      </c>
    </row>
    <row r="10" spans="1:8" x14ac:dyDescent="0.3">
      <c r="A10" s="19">
        <v>9</v>
      </c>
      <c r="B10" s="2" t="s">
        <v>16</v>
      </c>
      <c r="C10" s="2" t="s">
        <v>74</v>
      </c>
      <c r="D10" s="3">
        <v>16</v>
      </c>
      <c r="E10" s="4">
        <v>30</v>
      </c>
      <c r="F10" s="10"/>
      <c r="G10" s="11">
        <f t="shared" si="0"/>
        <v>30</v>
      </c>
      <c r="H10" t="s">
        <v>88</v>
      </c>
    </row>
    <row r="11" spans="1:8" x14ac:dyDescent="0.3">
      <c r="A11" s="20">
        <v>10</v>
      </c>
      <c r="B11" s="2" t="s">
        <v>72</v>
      </c>
      <c r="C11" s="2" t="s">
        <v>74</v>
      </c>
      <c r="D11" s="3">
        <v>16</v>
      </c>
      <c r="E11" s="4">
        <v>20</v>
      </c>
      <c r="F11" s="10"/>
      <c r="G11" s="11">
        <f t="shared" si="0"/>
        <v>20</v>
      </c>
      <c r="H11" t="s">
        <v>90</v>
      </c>
    </row>
    <row r="12" spans="1:8" x14ac:dyDescent="0.3">
      <c r="A12" s="19">
        <v>11</v>
      </c>
      <c r="B12" s="2" t="s">
        <v>25</v>
      </c>
      <c r="C12" s="2" t="s">
        <v>74</v>
      </c>
      <c r="D12" s="3">
        <v>6</v>
      </c>
      <c r="E12" s="4">
        <v>25</v>
      </c>
      <c r="F12" s="10"/>
      <c r="G12" s="11">
        <f t="shared" si="0"/>
        <v>25</v>
      </c>
      <c r="H12" t="s">
        <v>88</v>
      </c>
    </row>
    <row r="13" spans="1:8" x14ac:dyDescent="0.3">
      <c r="A13" s="20">
        <v>12</v>
      </c>
      <c r="B13" s="2" t="s">
        <v>28</v>
      </c>
      <c r="C13" s="2" t="s">
        <v>74</v>
      </c>
      <c r="D13" s="3">
        <v>16</v>
      </c>
      <c r="E13" s="4">
        <v>18</v>
      </c>
      <c r="F13" s="10"/>
      <c r="G13" s="11">
        <f t="shared" si="0"/>
        <v>18</v>
      </c>
      <c r="H13" t="s">
        <v>88</v>
      </c>
    </row>
    <row r="14" spans="1:8" x14ac:dyDescent="0.3">
      <c r="A14" s="19">
        <v>13</v>
      </c>
      <c r="B14" s="2" t="s">
        <v>20</v>
      </c>
      <c r="C14" s="2" t="s">
        <v>74</v>
      </c>
      <c r="D14" s="3">
        <v>12</v>
      </c>
      <c r="E14" s="5">
        <v>8</v>
      </c>
      <c r="F14" s="10">
        <f>39-E14</f>
        <v>31</v>
      </c>
      <c r="G14" s="11">
        <f t="shared" si="0"/>
        <v>39</v>
      </c>
      <c r="H14" t="s">
        <v>88</v>
      </c>
    </row>
    <row r="15" spans="1:8" x14ac:dyDescent="0.3">
      <c r="A15" s="20">
        <v>14</v>
      </c>
      <c r="B15" s="2" t="s">
        <v>34</v>
      </c>
      <c r="C15" s="2" t="s">
        <v>74</v>
      </c>
      <c r="D15" s="3">
        <v>6</v>
      </c>
      <c r="E15" s="4">
        <v>24</v>
      </c>
      <c r="F15" s="10">
        <v>5</v>
      </c>
      <c r="G15" s="11">
        <f t="shared" si="0"/>
        <v>29</v>
      </c>
      <c r="H15" t="s">
        <v>88</v>
      </c>
    </row>
    <row r="16" spans="1:8" x14ac:dyDescent="0.3">
      <c r="A16" s="19">
        <v>15</v>
      </c>
      <c r="B16" s="2" t="s">
        <v>46</v>
      </c>
      <c r="C16" s="2" t="s">
        <v>74</v>
      </c>
      <c r="D16" s="3">
        <v>6</v>
      </c>
      <c r="E16" s="4">
        <v>6</v>
      </c>
      <c r="F16" s="10"/>
      <c r="G16" s="11">
        <f t="shared" si="0"/>
        <v>6</v>
      </c>
      <c r="H16" t="s">
        <v>88</v>
      </c>
    </row>
    <row r="17" spans="1:8" x14ac:dyDescent="0.3">
      <c r="A17" s="20">
        <v>16</v>
      </c>
      <c r="B17" s="2" t="s">
        <v>0</v>
      </c>
      <c r="C17" s="2" t="s">
        <v>74</v>
      </c>
      <c r="D17" s="3">
        <v>20</v>
      </c>
      <c r="E17" s="4">
        <v>24</v>
      </c>
      <c r="F17" s="10"/>
      <c r="G17" s="11">
        <f t="shared" si="0"/>
        <v>24</v>
      </c>
      <c r="H17" t="s">
        <v>89</v>
      </c>
    </row>
    <row r="18" spans="1:8" x14ac:dyDescent="0.3">
      <c r="A18" s="19">
        <v>17</v>
      </c>
      <c r="B18" s="2" t="s">
        <v>24</v>
      </c>
      <c r="C18" s="2" t="s">
        <v>74</v>
      </c>
      <c r="D18" s="3">
        <v>6</v>
      </c>
      <c r="E18" s="4">
        <v>23</v>
      </c>
      <c r="F18" s="10"/>
      <c r="G18" s="11">
        <f t="shared" si="0"/>
        <v>23</v>
      </c>
      <c r="H18" t="s">
        <v>88</v>
      </c>
    </row>
    <row r="19" spans="1:8" x14ac:dyDescent="0.3">
      <c r="A19" s="20">
        <v>18</v>
      </c>
      <c r="B19" s="2" t="s">
        <v>9</v>
      </c>
      <c r="C19" s="2" t="s">
        <v>74</v>
      </c>
      <c r="D19" s="3">
        <v>6</v>
      </c>
      <c r="E19" s="4">
        <v>6</v>
      </c>
      <c r="F19" s="10"/>
      <c r="G19" s="11">
        <f t="shared" si="0"/>
        <v>6</v>
      </c>
      <c r="H19" t="s">
        <v>90</v>
      </c>
    </row>
    <row r="20" spans="1:8" x14ac:dyDescent="0.3">
      <c r="A20" s="19">
        <v>19</v>
      </c>
      <c r="B20" s="2" t="s">
        <v>31</v>
      </c>
      <c r="C20" s="2" t="s">
        <v>74</v>
      </c>
      <c r="D20" s="3">
        <v>6</v>
      </c>
      <c r="E20" s="4">
        <v>21</v>
      </c>
      <c r="F20" s="10">
        <v>5</v>
      </c>
      <c r="G20" s="11">
        <f t="shared" si="0"/>
        <v>26</v>
      </c>
      <c r="H20" t="s">
        <v>88</v>
      </c>
    </row>
    <row r="21" spans="1:8" x14ac:dyDescent="0.3">
      <c r="A21" s="20">
        <v>20</v>
      </c>
      <c r="B21" s="2" t="s">
        <v>2</v>
      </c>
      <c r="C21" s="2" t="s">
        <v>74</v>
      </c>
      <c r="D21" s="3">
        <v>6</v>
      </c>
      <c r="E21" s="4">
        <v>7</v>
      </c>
      <c r="F21" s="10">
        <v>5</v>
      </c>
      <c r="G21" s="11">
        <f t="shared" si="0"/>
        <v>12</v>
      </c>
      <c r="H21" t="s">
        <v>88</v>
      </c>
    </row>
    <row r="22" spans="1:8" x14ac:dyDescent="0.3">
      <c r="A22" s="19">
        <v>21</v>
      </c>
      <c r="B22" s="2" t="s">
        <v>4</v>
      </c>
      <c r="C22" s="2" t="s">
        <v>74</v>
      </c>
      <c r="D22" s="3">
        <v>6</v>
      </c>
      <c r="E22" s="4">
        <v>18</v>
      </c>
      <c r="F22" s="10"/>
      <c r="G22" s="11">
        <f t="shared" si="0"/>
        <v>18</v>
      </c>
      <c r="H22" t="s">
        <v>90</v>
      </c>
    </row>
    <row r="23" spans="1:8" x14ac:dyDescent="0.3">
      <c r="A23" s="20">
        <v>22</v>
      </c>
      <c r="B23" s="2" t="s">
        <v>26</v>
      </c>
      <c r="C23" s="2" t="s">
        <v>74</v>
      </c>
      <c r="D23" s="3">
        <v>39</v>
      </c>
      <c r="E23" s="4">
        <v>39</v>
      </c>
      <c r="F23" s="10"/>
      <c r="G23" s="11">
        <f t="shared" si="0"/>
        <v>39</v>
      </c>
      <c r="H23" t="s">
        <v>88</v>
      </c>
    </row>
    <row r="24" spans="1:8" x14ac:dyDescent="0.3">
      <c r="A24" s="19">
        <v>23</v>
      </c>
      <c r="B24" s="2" t="s">
        <v>14</v>
      </c>
      <c r="C24" s="2" t="s">
        <v>74</v>
      </c>
      <c r="D24" s="3">
        <v>6</v>
      </c>
      <c r="E24" s="4">
        <v>12</v>
      </c>
      <c r="F24" s="10"/>
      <c r="G24" s="11">
        <f t="shared" si="0"/>
        <v>12</v>
      </c>
      <c r="H24" t="s">
        <v>88</v>
      </c>
    </row>
    <row r="25" spans="1:8" x14ac:dyDescent="0.3">
      <c r="A25" s="20">
        <v>24</v>
      </c>
      <c r="B25" s="2" t="s">
        <v>27</v>
      </c>
      <c r="C25" s="2" t="s">
        <v>74</v>
      </c>
      <c r="D25" s="3">
        <v>35</v>
      </c>
      <c r="E25" s="4">
        <v>38</v>
      </c>
      <c r="F25" s="10"/>
      <c r="G25" s="11">
        <f t="shared" si="0"/>
        <v>38</v>
      </c>
      <c r="H25" t="s">
        <v>88</v>
      </c>
    </row>
    <row r="26" spans="1:8" x14ac:dyDescent="0.3">
      <c r="A26" s="19">
        <v>25</v>
      </c>
      <c r="B26" s="2" t="s">
        <v>12</v>
      </c>
      <c r="C26" s="2" t="s">
        <v>74</v>
      </c>
      <c r="D26" s="3">
        <v>0</v>
      </c>
      <c r="E26" s="4">
        <v>9</v>
      </c>
      <c r="F26" s="10"/>
      <c r="G26" s="11">
        <f t="shared" si="0"/>
        <v>9</v>
      </c>
      <c r="H26" t="s">
        <v>89</v>
      </c>
    </row>
    <row r="27" spans="1:8" x14ac:dyDescent="0.3">
      <c r="A27" s="20">
        <v>26</v>
      </c>
      <c r="B27" s="2" t="s">
        <v>30</v>
      </c>
      <c r="C27" s="2" t="s">
        <v>74</v>
      </c>
      <c r="D27" s="3">
        <v>6</v>
      </c>
      <c r="E27" s="4">
        <v>17</v>
      </c>
      <c r="F27" s="10"/>
      <c r="G27" s="11">
        <f t="shared" si="0"/>
        <v>17</v>
      </c>
      <c r="H27" t="s">
        <v>88</v>
      </c>
    </row>
    <row r="28" spans="1:8" x14ac:dyDescent="0.3">
      <c r="A28" s="19">
        <v>27</v>
      </c>
      <c r="B28" s="2" t="s">
        <v>43</v>
      </c>
      <c r="C28" s="2" t="s">
        <v>74</v>
      </c>
      <c r="D28" s="3">
        <v>0</v>
      </c>
      <c r="E28" s="4">
        <v>8</v>
      </c>
      <c r="F28" s="10"/>
      <c r="G28" s="11">
        <f t="shared" si="0"/>
        <v>8</v>
      </c>
      <c r="H28" t="s">
        <v>88</v>
      </c>
    </row>
    <row r="29" spans="1:8" x14ac:dyDescent="0.3">
      <c r="A29" s="20">
        <v>28</v>
      </c>
      <c r="B29" s="2" t="s">
        <v>10</v>
      </c>
      <c r="C29" s="2" t="s">
        <v>74</v>
      </c>
      <c r="D29" s="3">
        <v>16</v>
      </c>
      <c r="E29" s="4">
        <v>12</v>
      </c>
      <c r="F29" s="10"/>
      <c r="G29" s="11">
        <f t="shared" si="0"/>
        <v>12</v>
      </c>
      <c r="H29" t="s">
        <v>90</v>
      </c>
    </row>
    <row r="30" spans="1:8" x14ac:dyDescent="0.3">
      <c r="A30" s="19">
        <v>29</v>
      </c>
      <c r="B30" s="2" t="s">
        <v>3</v>
      </c>
      <c r="C30" s="2" t="s">
        <v>74</v>
      </c>
      <c r="D30" s="3">
        <v>0</v>
      </c>
      <c r="E30" s="4">
        <v>3</v>
      </c>
      <c r="F30" s="10"/>
      <c r="G30" s="11">
        <f t="shared" si="0"/>
        <v>3</v>
      </c>
      <c r="H30" t="s">
        <v>88</v>
      </c>
    </row>
    <row r="31" spans="1:8" x14ac:dyDescent="0.3">
      <c r="A31" s="20">
        <v>30</v>
      </c>
      <c r="B31" s="2" t="s">
        <v>53</v>
      </c>
      <c r="C31" s="2" t="s">
        <v>74</v>
      </c>
      <c r="D31" s="3">
        <v>20</v>
      </c>
      <c r="E31" s="4">
        <v>19</v>
      </c>
      <c r="F31" s="10">
        <v>1</v>
      </c>
      <c r="G31" s="11">
        <f t="shared" si="0"/>
        <v>20</v>
      </c>
      <c r="H31" t="s">
        <v>88</v>
      </c>
    </row>
    <row r="32" spans="1:8" ht="15" thickBot="1" x14ac:dyDescent="0.35">
      <c r="A32" s="19">
        <v>31</v>
      </c>
      <c r="B32" s="2" t="s">
        <v>15</v>
      </c>
      <c r="C32" s="2" t="s">
        <v>74</v>
      </c>
      <c r="D32" s="6">
        <v>6</v>
      </c>
      <c r="E32" s="7">
        <v>24</v>
      </c>
      <c r="F32" s="10"/>
      <c r="G32" s="11">
        <f t="shared" si="0"/>
        <v>24</v>
      </c>
      <c r="H32" t="s">
        <v>88</v>
      </c>
    </row>
    <row r="33" spans="2:7" ht="15" thickBot="1" x14ac:dyDescent="0.35">
      <c r="B33" t="s">
        <v>87</v>
      </c>
      <c r="D33" s="8">
        <f>SUM(D2:D32)</f>
        <v>325</v>
      </c>
      <c r="E33" s="9">
        <f>SUM(E2:E32)</f>
        <v>562</v>
      </c>
      <c r="G33" s="1">
        <f>SUM(G2:G32)</f>
        <v>614</v>
      </c>
    </row>
  </sheetData>
  <autoFilter ref="B1:H32" xr:uid="{00000000-0001-0000-0200-000000000000}"/>
  <printOptions horizontalCentered="1"/>
  <pageMargins left="0.23622047244094491" right="0.23622047244094491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H35"/>
  <sheetViews>
    <sheetView tabSelected="1" topLeftCell="A20" zoomScale="120" zoomScaleNormal="120" workbookViewId="0">
      <selection activeCell="J32" sqref="J32"/>
    </sheetView>
  </sheetViews>
  <sheetFormatPr baseColWidth="10" defaultRowHeight="14.4" x14ac:dyDescent="0.3"/>
  <cols>
    <col min="1" max="1" width="4.6640625" bestFit="1" customWidth="1"/>
    <col min="2" max="2" width="36.33203125" bestFit="1" customWidth="1"/>
    <col min="3" max="3" width="5.77734375" bestFit="1" customWidth="1"/>
    <col min="4" max="4" width="7.77734375" bestFit="1" customWidth="1"/>
    <col min="5" max="6" width="6" bestFit="1" customWidth="1"/>
    <col min="7" max="7" width="5.21875" bestFit="1" customWidth="1"/>
  </cols>
  <sheetData>
    <row r="1" spans="1:8" ht="15" thickBot="1" x14ac:dyDescent="0.35">
      <c r="A1" s="16" t="s">
        <v>70</v>
      </c>
      <c r="B1" s="21" t="s">
        <v>52</v>
      </c>
      <c r="C1" s="21" t="s">
        <v>73</v>
      </c>
      <c r="D1" s="21" t="s">
        <v>79</v>
      </c>
      <c r="E1" s="21" t="s">
        <v>82</v>
      </c>
      <c r="F1" s="21" t="s">
        <v>85</v>
      </c>
      <c r="G1" s="22" t="s">
        <v>86</v>
      </c>
    </row>
    <row r="2" spans="1:8" x14ac:dyDescent="0.3">
      <c r="A2" s="20">
        <v>1</v>
      </c>
      <c r="B2" s="23" t="s">
        <v>97</v>
      </c>
      <c r="C2" s="23" t="s">
        <v>74</v>
      </c>
      <c r="D2" s="23">
        <v>25</v>
      </c>
      <c r="E2" s="23">
        <v>25</v>
      </c>
      <c r="F2" s="18"/>
      <c r="G2" s="15">
        <f>E2+F2</f>
        <v>25</v>
      </c>
      <c r="H2" t="s">
        <v>98</v>
      </c>
    </row>
    <row r="3" spans="1:8" x14ac:dyDescent="0.3">
      <c r="A3" s="19">
        <v>2</v>
      </c>
      <c r="B3" s="12" t="s">
        <v>11</v>
      </c>
      <c r="C3" s="12" t="s">
        <v>74</v>
      </c>
      <c r="D3" s="13">
        <v>16</v>
      </c>
      <c r="E3" s="14">
        <v>13</v>
      </c>
      <c r="F3" s="17"/>
      <c r="G3" s="15">
        <f>E3+F3</f>
        <v>13</v>
      </c>
      <c r="H3" t="s">
        <v>90</v>
      </c>
    </row>
    <row r="4" spans="1:8" x14ac:dyDescent="0.3">
      <c r="A4" s="20">
        <v>3</v>
      </c>
      <c r="B4" s="2" t="s">
        <v>17</v>
      </c>
      <c r="C4" s="2" t="s">
        <v>74</v>
      </c>
      <c r="D4" s="3">
        <v>6</v>
      </c>
      <c r="E4" s="4">
        <v>22</v>
      </c>
      <c r="F4" s="10">
        <v>5</v>
      </c>
      <c r="G4" s="11">
        <f t="shared" ref="G4:G34" si="0">E4+F4</f>
        <v>27</v>
      </c>
      <c r="H4" t="s">
        <v>88</v>
      </c>
    </row>
    <row r="5" spans="1:8" x14ac:dyDescent="0.3">
      <c r="A5" s="19">
        <v>4</v>
      </c>
      <c r="B5" s="2" t="s">
        <v>83</v>
      </c>
      <c r="C5" s="2" t="s">
        <v>74</v>
      </c>
      <c r="D5" s="3">
        <v>25</v>
      </c>
      <c r="E5" s="4">
        <v>24</v>
      </c>
      <c r="F5" s="10"/>
      <c r="G5" s="11">
        <f t="shared" si="0"/>
        <v>24</v>
      </c>
      <c r="H5" t="s">
        <v>89</v>
      </c>
    </row>
    <row r="6" spans="1:8" x14ac:dyDescent="0.3">
      <c r="A6" s="20">
        <v>5</v>
      </c>
      <c r="B6" s="2" t="s">
        <v>84</v>
      </c>
      <c r="C6" s="2" t="s">
        <v>74</v>
      </c>
      <c r="D6" s="3">
        <v>16</v>
      </c>
      <c r="E6" s="4">
        <v>4</v>
      </c>
      <c r="F6" s="10"/>
      <c r="G6" s="11">
        <f t="shared" si="0"/>
        <v>4</v>
      </c>
      <c r="H6" t="s">
        <v>90</v>
      </c>
    </row>
    <row r="7" spans="1:8" x14ac:dyDescent="0.3">
      <c r="A7" s="19">
        <v>6</v>
      </c>
      <c r="B7" s="2" t="s">
        <v>33</v>
      </c>
      <c r="C7" s="2" t="s">
        <v>74</v>
      </c>
      <c r="D7" s="3">
        <v>0</v>
      </c>
      <c r="E7" s="4">
        <v>16</v>
      </c>
      <c r="F7" s="10"/>
      <c r="G7" s="11">
        <f t="shared" si="0"/>
        <v>16</v>
      </c>
      <c r="H7" t="s">
        <v>88</v>
      </c>
    </row>
    <row r="8" spans="1:8" x14ac:dyDescent="0.3">
      <c r="A8" s="20">
        <v>7</v>
      </c>
      <c r="B8" s="2" t="s">
        <v>29</v>
      </c>
      <c r="C8" s="2" t="s">
        <v>74</v>
      </c>
      <c r="D8" s="3">
        <v>0</v>
      </c>
      <c r="E8" s="4">
        <v>26</v>
      </c>
      <c r="F8" s="10"/>
      <c r="G8" s="11">
        <f t="shared" si="0"/>
        <v>26</v>
      </c>
      <c r="H8" t="s">
        <v>88</v>
      </c>
    </row>
    <row r="9" spans="1:8" x14ac:dyDescent="0.3">
      <c r="A9" s="19">
        <v>8</v>
      </c>
      <c r="B9" s="2" t="s">
        <v>21</v>
      </c>
      <c r="C9" s="2" t="s">
        <v>74</v>
      </c>
      <c r="D9" s="3">
        <v>6</v>
      </c>
      <c r="E9" s="4">
        <v>22</v>
      </c>
      <c r="F9" s="10"/>
      <c r="G9" s="11">
        <f t="shared" si="0"/>
        <v>22</v>
      </c>
      <c r="H9" t="s">
        <v>88</v>
      </c>
    </row>
    <row r="10" spans="1:8" x14ac:dyDescent="0.3">
      <c r="A10" s="20">
        <v>9</v>
      </c>
      <c r="B10" s="2" t="s">
        <v>38</v>
      </c>
      <c r="C10" s="2" t="s">
        <v>74</v>
      </c>
      <c r="D10" s="3">
        <v>0</v>
      </c>
      <c r="E10" s="4">
        <v>24</v>
      </c>
      <c r="F10" s="10"/>
      <c r="G10" s="11">
        <f t="shared" si="0"/>
        <v>24</v>
      </c>
      <c r="H10" t="s">
        <v>88</v>
      </c>
    </row>
    <row r="11" spans="1:8" x14ac:dyDescent="0.3">
      <c r="A11" s="19">
        <v>10</v>
      </c>
      <c r="B11" s="2" t="s">
        <v>16</v>
      </c>
      <c r="C11" s="2" t="s">
        <v>74</v>
      </c>
      <c r="D11" s="3">
        <v>16</v>
      </c>
      <c r="E11" s="4">
        <v>30</v>
      </c>
      <c r="F11" s="10"/>
      <c r="G11" s="11">
        <f t="shared" si="0"/>
        <v>30</v>
      </c>
      <c r="H11" t="s">
        <v>88</v>
      </c>
    </row>
    <row r="12" spans="1:8" x14ac:dyDescent="0.3">
      <c r="A12" s="20">
        <v>11</v>
      </c>
      <c r="B12" s="2" t="s">
        <v>72</v>
      </c>
      <c r="C12" s="2" t="s">
        <v>74</v>
      </c>
      <c r="D12" s="3">
        <v>16</v>
      </c>
      <c r="E12" s="4">
        <v>20</v>
      </c>
      <c r="F12" s="10"/>
      <c r="G12" s="11">
        <f t="shared" si="0"/>
        <v>20</v>
      </c>
      <c r="H12" t="s">
        <v>90</v>
      </c>
    </row>
    <row r="13" spans="1:8" x14ac:dyDescent="0.3">
      <c r="A13" s="19">
        <v>12</v>
      </c>
      <c r="B13" s="2" t="s">
        <v>25</v>
      </c>
      <c r="C13" s="2" t="s">
        <v>74</v>
      </c>
      <c r="D13" s="3">
        <v>6</v>
      </c>
      <c r="E13" s="4">
        <v>25</v>
      </c>
      <c r="F13" s="10"/>
      <c r="G13" s="11">
        <f t="shared" si="0"/>
        <v>25</v>
      </c>
      <c r="H13" t="s">
        <v>88</v>
      </c>
    </row>
    <row r="14" spans="1:8" x14ac:dyDescent="0.3">
      <c r="A14" s="20">
        <v>13</v>
      </c>
      <c r="B14" s="2" t="s">
        <v>28</v>
      </c>
      <c r="C14" s="2" t="s">
        <v>74</v>
      </c>
      <c r="D14" s="3">
        <v>16</v>
      </c>
      <c r="E14" s="4">
        <v>18</v>
      </c>
      <c r="F14" s="10"/>
      <c r="G14" s="11">
        <f t="shared" si="0"/>
        <v>18</v>
      </c>
      <c r="H14" t="s">
        <v>88</v>
      </c>
    </row>
    <row r="15" spans="1:8" x14ac:dyDescent="0.3">
      <c r="A15" s="19">
        <v>14</v>
      </c>
      <c r="B15" s="2" t="s">
        <v>20</v>
      </c>
      <c r="C15" s="2" t="s">
        <v>74</v>
      </c>
      <c r="D15" s="3">
        <v>12</v>
      </c>
      <c r="E15" s="5">
        <v>8</v>
      </c>
      <c r="F15" s="10">
        <f>39-E15</f>
        <v>31</v>
      </c>
      <c r="G15" s="11">
        <f t="shared" si="0"/>
        <v>39</v>
      </c>
      <c r="H15" t="s">
        <v>88</v>
      </c>
    </row>
    <row r="16" spans="1:8" x14ac:dyDescent="0.3">
      <c r="A16" s="20">
        <v>15</v>
      </c>
      <c r="B16" s="2" t="s">
        <v>34</v>
      </c>
      <c r="C16" s="2" t="s">
        <v>74</v>
      </c>
      <c r="D16" s="3">
        <v>6</v>
      </c>
      <c r="E16" s="4">
        <v>24</v>
      </c>
      <c r="F16" s="10">
        <v>5</v>
      </c>
      <c r="G16" s="11">
        <f t="shared" si="0"/>
        <v>29</v>
      </c>
      <c r="H16" t="s">
        <v>88</v>
      </c>
    </row>
    <row r="17" spans="1:8" x14ac:dyDescent="0.3">
      <c r="A17" s="19">
        <v>16</v>
      </c>
      <c r="B17" s="2" t="s">
        <v>46</v>
      </c>
      <c r="C17" s="2" t="s">
        <v>74</v>
      </c>
      <c r="D17" s="3">
        <v>6</v>
      </c>
      <c r="E17" s="4">
        <v>6</v>
      </c>
      <c r="F17" s="10"/>
      <c r="G17" s="11">
        <f t="shared" si="0"/>
        <v>6</v>
      </c>
      <c r="H17" t="s">
        <v>88</v>
      </c>
    </row>
    <row r="18" spans="1:8" x14ac:dyDescent="0.3">
      <c r="A18" s="20">
        <v>17</v>
      </c>
      <c r="B18" s="2" t="s">
        <v>0</v>
      </c>
      <c r="C18" s="2" t="s">
        <v>74</v>
      </c>
      <c r="D18" s="3">
        <v>20</v>
      </c>
      <c r="E18" s="4">
        <v>24</v>
      </c>
      <c r="F18" s="10"/>
      <c r="G18" s="11">
        <f t="shared" si="0"/>
        <v>24</v>
      </c>
      <c r="H18" t="s">
        <v>89</v>
      </c>
    </row>
    <row r="19" spans="1:8" x14ac:dyDescent="0.3">
      <c r="A19" s="19">
        <v>18</v>
      </c>
      <c r="B19" s="2" t="s">
        <v>24</v>
      </c>
      <c r="C19" s="2" t="s">
        <v>74</v>
      </c>
      <c r="D19" s="3">
        <v>6</v>
      </c>
      <c r="E19" s="4">
        <v>23</v>
      </c>
      <c r="F19" s="10"/>
      <c r="G19" s="11">
        <f t="shared" si="0"/>
        <v>23</v>
      </c>
      <c r="H19" t="s">
        <v>88</v>
      </c>
    </row>
    <row r="20" spans="1:8" x14ac:dyDescent="0.3">
      <c r="A20" s="20">
        <v>19</v>
      </c>
      <c r="B20" s="2" t="s">
        <v>9</v>
      </c>
      <c r="C20" s="2" t="s">
        <v>74</v>
      </c>
      <c r="D20" s="3">
        <v>6</v>
      </c>
      <c r="E20" s="4">
        <v>6</v>
      </c>
      <c r="F20" s="10"/>
      <c r="G20" s="11">
        <f t="shared" si="0"/>
        <v>6</v>
      </c>
      <c r="H20" t="s">
        <v>90</v>
      </c>
    </row>
    <row r="21" spans="1:8" x14ac:dyDescent="0.3">
      <c r="A21" s="19">
        <v>20</v>
      </c>
      <c r="B21" s="2" t="s">
        <v>31</v>
      </c>
      <c r="C21" s="2" t="s">
        <v>74</v>
      </c>
      <c r="D21" s="3">
        <v>6</v>
      </c>
      <c r="E21" s="4">
        <v>21</v>
      </c>
      <c r="F21" s="10">
        <v>5</v>
      </c>
      <c r="G21" s="11">
        <f t="shared" si="0"/>
        <v>26</v>
      </c>
      <c r="H21" t="s">
        <v>88</v>
      </c>
    </row>
    <row r="22" spans="1:8" x14ac:dyDescent="0.3">
      <c r="A22" s="20">
        <v>21</v>
      </c>
      <c r="B22" s="2" t="s">
        <v>2</v>
      </c>
      <c r="C22" s="2" t="s">
        <v>74</v>
      </c>
      <c r="D22" s="3">
        <v>6</v>
      </c>
      <c r="E22" s="4">
        <v>7</v>
      </c>
      <c r="F22" s="10">
        <v>5</v>
      </c>
      <c r="G22" s="11">
        <f t="shared" si="0"/>
        <v>12</v>
      </c>
      <c r="H22" t="s">
        <v>88</v>
      </c>
    </row>
    <row r="23" spans="1:8" x14ac:dyDescent="0.3">
      <c r="A23" s="19">
        <v>22</v>
      </c>
      <c r="B23" s="2" t="s">
        <v>4</v>
      </c>
      <c r="C23" s="2" t="s">
        <v>74</v>
      </c>
      <c r="D23" s="3">
        <v>6</v>
      </c>
      <c r="E23" s="4">
        <v>18</v>
      </c>
      <c r="F23" s="10"/>
      <c r="G23" s="11">
        <f t="shared" si="0"/>
        <v>18</v>
      </c>
      <c r="H23" t="s">
        <v>90</v>
      </c>
    </row>
    <row r="24" spans="1:8" x14ac:dyDescent="0.3">
      <c r="A24" s="20">
        <v>23</v>
      </c>
      <c r="B24" s="2" t="s">
        <v>26</v>
      </c>
      <c r="C24" s="2" t="s">
        <v>74</v>
      </c>
      <c r="D24" s="3">
        <v>39</v>
      </c>
      <c r="E24" s="4">
        <v>39</v>
      </c>
      <c r="F24" s="10"/>
      <c r="G24" s="11">
        <f t="shared" si="0"/>
        <v>39</v>
      </c>
      <c r="H24" t="s">
        <v>88</v>
      </c>
    </row>
    <row r="25" spans="1:8" x14ac:dyDescent="0.3">
      <c r="A25" s="19">
        <v>24</v>
      </c>
      <c r="B25" s="2" t="s">
        <v>14</v>
      </c>
      <c r="C25" s="2" t="s">
        <v>74</v>
      </c>
      <c r="D25" s="3">
        <v>6</v>
      </c>
      <c r="E25" s="4">
        <v>12</v>
      </c>
      <c r="F25" s="10"/>
      <c r="G25" s="11">
        <f t="shared" si="0"/>
        <v>12</v>
      </c>
      <c r="H25" t="s">
        <v>88</v>
      </c>
    </row>
    <row r="26" spans="1:8" x14ac:dyDescent="0.3">
      <c r="A26" s="20">
        <v>25</v>
      </c>
      <c r="B26" s="2" t="s">
        <v>95</v>
      </c>
      <c r="C26" s="2" t="s">
        <v>74</v>
      </c>
      <c r="D26" s="3">
        <v>16</v>
      </c>
      <c r="E26" s="4">
        <v>4</v>
      </c>
      <c r="F26" s="10"/>
      <c r="G26" s="11">
        <f t="shared" si="0"/>
        <v>4</v>
      </c>
      <c r="H26" t="s">
        <v>96</v>
      </c>
    </row>
    <row r="27" spans="1:8" x14ac:dyDescent="0.3">
      <c r="A27" s="19">
        <v>26</v>
      </c>
      <c r="B27" s="2" t="s">
        <v>27</v>
      </c>
      <c r="C27" s="2" t="s">
        <v>74</v>
      </c>
      <c r="D27" s="3">
        <v>35</v>
      </c>
      <c r="E27" s="4">
        <v>38</v>
      </c>
      <c r="F27" s="10"/>
      <c r="G27" s="11">
        <f t="shared" si="0"/>
        <v>38</v>
      </c>
      <c r="H27" t="s">
        <v>88</v>
      </c>
    </row>
    <row r="28" spans="1:8" x14ac:dyDescent="0.3">
      <c r="A28" s="20">
        <v>27</v>
      </c>
      <c r="B28" s="2" t="s">
        <v>12</v>
      </c>
      <c r="C28" s="2" t="s">
        <v>74</v>
      </c>
      <c r="D28" s="3">
        <v>0</v>
      </c>
      <c r="E28" s="4">
        <v>9</v>
      </c>
      <c r="F28" s="10"/>
      <c r="G28" s="11">
        <f t="shared" si="0"/>
        <v>9</v>
      </c>
      <c r="H28" t="s">
        <v>89</v>
      </c>
    </row>
    <row r="29" spans="1:8" x14ac:dyDescent="0.3">
      <c r="A29" s="19">
        <v>28</v>
      </c>
      <c r="B29" s="2" t="s">
        <v>30</v>
      </c>
      <c r="C29" s="2" t="s">
        <v>74</v>
      </c>
      <c r="D29" s="3">
        <v>6</v>
      </c>
      <c r="E29" s="4">
        <v>17</v>
      </c>
      <c r="F29" s="10"/>
      <c r="G29" s="11">
        <f t="shared" si="0"/>
        <v>17</v>
      </c>
      <c r="H29" t="s">
        <v>88</v>
      </c>
    </row>
    <row r="30" spans="1:8" x14ac:dyDescent="0.3">
      <c r="A30" s="20">
        <v>29</v>
      </c>
      <c r="B30" s="2" t="s">
        <v>43</v>
      </c>
      <c r="C30" s="2" t="s">
        <v>74</v>
      </c>
      <c r="D30" s="3">
        <v>0</v>
      </c>
      <c r="E30" s="4">
        <v>8</v>
      </c>
      <c r="F30" s="10"/>
      <c r="G30" s="11">
        <f t="shared" si="0"/>
        <v>8</v>
      </c>
      <c r="H30" t="s">
        <v>88</v>
      </c>
    </row>
    <row r="31" spans="1:8" x14ac:dyDescent="0.3">
      <c r="A31" s="19">
        <v>30</v>
      </c>
      <c r="B31" s="2" t="s">
        <v>10</v>
      </c>
      <c r="C31" s="2" t="s">
        <v>74</v>
      </c>
      <c r="D31" s="3">
        <v>16</v>
      </c>
      <c r="E31" s="4">
        <v>12</v>
      </c>
      <c r="F31" s="10"/>
      <c r="G31" s="11">
        <f t="shared" si="0"/>
        <v>12</v>
      </c>
      <c r="H31" t="s">
        <v>90</v>
      </c>
    </row>
    <row r="32" spans="1:8" x14ac:dyDescent="0.3">
      <c r="A32" s="20">
        <v>31</v>
      </c>
      <c r="B32" s="2" t="s">
        <v>3</v>
      </c>
      <c r="C32" s="2" t="s">
        <v>74</v>
      </c>
      <c r="D32" s="3">
        <v>0</v>
      </c>
      <c r="E32" s="4">
        <v>3</v>
      </c>
      <c r="F32" s="10"/>
      <c r="G32" s="11">
        <f t="shared" si="0"/>
        <v>3</v>
      </c>
      <c r="H32" t="s">
        <v>88</v>
      </c>
    </row>
    <row r="33" spans="1:8" x14ac:dyDescent="0.3">
      <c r="A33" s="19">
        <v>32</v>
      </c>
      <c r="B33" s="2" t="s">
        <v>53</v>
      </c>
      <c r="C33" s="2" t="s">
        <v>74</v>
      </c>
      <c r="D33" s="3">
        <v>20</v>
      </c>
      <c r="E33" s="4">
        <v>19</v>
      </c>
      <c r="F33" s="10">
        <v>1</v>
      </c>
      <c r="G33" s="11">
        <f t="shared" si="0"/>
        <v>20</v>
      </c>
      <c r="H33" t="s">
        <v>88</v>
      </c>
    </row>
    <row r="34" spans="1:8" ht="15" thickBot="1" x14ac:dyDescent="0.35">
      <c r="A34" s="20">
        <v>33</v>
      </c>
      <c r="B34" s="2" t="s">
        <v>15</v>
      </c>
      <c r="C34" s="2" t="s">
        <v>74</v>
      </c>
      <c r="D34" s="6">
        <v>6</v>
      </c>
      <c r="E34" s="7">
        <v>24</v>
      </c>
      <c r="F34" s="10"/>
      <c r="G34" s="11">
        <f t="shared" si="0"/>
        <v>24</v>
      </c>
      <c r="H34" t="s">
        <v>88</v>
      </c>
    </row>
    <row r="35" spans="1:8" ht="15" thickBot="1" x14ac:dyDescent="0.35">
      <c r="B35" t="s">
        <v>87</v>
      </c>
      <c r="D35" s="8">
        <f>SUM(D2:D34)</f>
        <v>366</v>
      </c>
      <c r="E35" s="9">
        <f>SUM(E2:E34)</f>
        <v>591</v>
      </c>
      <c r="G35" s="1">
        <f>SUM(G2:G34)</f>
        <v>643</v>
      </c>
    </row>
  </sheetData>
  <autoFilter ref="B1:H34" xr:uid="{00000000-0001-0000-0200-000000000000}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dataGrupos2025_2</vt:lpstr>
      <vt:lpstr>PTC</vt:lpstr>
      <vt:lpstr>PA (2)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2025-03-28T16:42:11Z</dcterms:modified>
</cp:coreProperties>
</file>