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Diseño, Redes E IA\2025-2\carga2025_2\"/>
    </mc:Choice>
  </mc:AlternateContent>
  <xr:revisionPtr revIDLastSave="0" documentId="13_ncr:1_{AE85FDBD-6CEA-4830-9CC5-49F652065054}" xr6:coauthVersionLast="47" xr6:coauthVersionMax="47" xr10:uidLastSave="{00000000-0000-0000-0000-000000000000}"/>
  <bookViews>
    <workbookView xWindow="384" yWindow="384" windowWidth="11496" windowHeight="8976" tabRatio="806" firstSheet="16" activeTab="27" xr2:uid="{00000000-000D-0000-FFFF-FFFF00000000}"/>
  </bookViews>
  <sheets>
    <sheet name="CAI LAB MAC" sheetId="42" r:id="rId1"/>
    <sheet name="CAI LAB PC" sheetId="41" r:id="rId2"/>
    <sheet name="L102 MESAS G" sheetId="35" r:id="rId3"/>
    <sheet name="L104 ch" sheetId="36" r:id="rId4"/>
    <sheet name="L105" sheetId="37" r:id="rId5"/>
    <sheet name="L106 MESAS G" sheetId="38" r:id="rId6"/>
    <sheet name="LAB DISEÑO PC" sheetId="33" r:id="rId7"/>
    <sheet name="LAB INF BASICA PC" sheetId="34" r:id="rId8"/>
    <sheet name="LAB M102 " sheetId="52" r:id="rId9"/>
    <sheet name="LAB M106" sheetId="48" r:id="rId10"/>
    <sheet name="LAB M107" sheetId="49" r:id="rId11"/>
    <sheet name="LAB M108" sheetId="53" r:id="rId12"/>
    <sheet name="LAB M202 MAC" sheetId="29" r:id="rId13"/>
    <sheet name="LAB M203 PC" sheetId="30" r:id="rId14"/>
    <sheet name="LAB M204 MAC" sheetId="31" r:id="rId15"/>
    <sheet name="LABORATORIO BITMAP MAC" sheetId="32" r:id="rId16"/>
    <sheet name="M101" sheetId="47" r:id="rId17"/>
    <sheet name="M103" sheetId="46" r:id="rId18"/>
    <sheet name="M104" sheetId="45" r:id="rId19"/>
    <sheet name="M105 bodega" sheetId="1" r:id="rId20"/>
    <sheet name="M201" sheetId="26" r:id="rId21"/>
    <sheet name="M205" sheetId="4" r:id="rId22"/>
    <sheet name="M206" sheetId="16" r:id="rId23"/>
    <sheet name="M207" sheetId="23" r:id="rId24"/>
    <sheet name="M208" sheetId="24" r:id="rId25"/>
    <sheet name="M209" sheetId="25" r:id="rId26"/>
    <sheet name="M210 MESAS" sheetId="27" r:id="rId27"/>
    <sheet name="M211" sheetId="28" r:id="rId28"/>
    <sheet name="CONCENTRADO" sheetId="3" r:id="rId29"/>
    <sheet name="Grupos" sheetId="2" r:id="rId30"/>
  </sheets>
  <definedNames>
    <definedName name="_xlnm._FilterDatabase" localSheetId="28" hidden="1">CONCENTRADO!$A$1:$E$33</definedName>
    <definedName name="_xlnm.Print_Area" localSheetId="6">'LAB DISEÑO PC'!$A$1:$G$31</definedName>
    <definedName name="_xlnm.Print_Area" localSheetId="21">'M205'!$A$1:$G$31</definedName>
    <definedName name="_xlnm.Print_Area" localSheetId="26">'M210 MESAS'!$A$1:$G$31</definedName>
    <definedName name="_xlnm.Print_Area" localSheetId="27">'M211'!$A$1:$G$31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53" l="1"/>
  <c r="A8" i="53"/>
  <c r="F9" i="52" l="1"/>
  <c r="A8" i="52"/>
  <c r="F9" i="49"/>
  <c r="A8" i="49"/>
  <c r="F9" i="48"/>
  <c r="A8" i="48"/>
  <c r="F9" i="47"/>
  <c r="A8" i="47"/>
  <c r="F9" i="46"/>
  <c r="A8" i="46"/>
  <c r="F9" i="45"/>
  <c r="A8" i="45"/>
  <c r="F9" i="42" l="1"/>
  <c r="A8" i="42"/>
  <c r="F9" i="41"/>
  <c r="A8" i="41"/>
  <c r="F9" i="38"/>
  <c r="A8" i="38"/>
  <c r="F9" i="37"/>
  <c r="A8" i="37"/>
  <c r="F9" i="36"/>
  <c r="A8" i="36"/>
  <c r="F9" i="35"/>
  <c r="A8" i="35"/>
  <c r="F9" i="34"/>
  <c r="A8" i="34"/>
  <c r="F9" i="33"/>
  <c r="A8" i="33"/>
  <c r="F9" i="32"/>
  <c r="A8" i="32"/>
  <c r="F9" i="31"/>
  <c r="A8" i="31"/>
  <c r="F9" i="30"/>
  <c r="A8" i="30"/>
  <c r="F9" i="29"/>
  <c r="A8" i="29"/>
  <c r="F9" i="28"/>
  <c r="A8" i="28"/>
  <c r="F9" i="27"/>
  <c r="A8" i="27"/>
  <c r="F9" i="26"/>
  <c r="A8" i="26"/>
  <c r="F9" i="25"/>
  <c r="A8" i="25"/>
  <c r="A8" i="24"/>
  <c r="F9" i="23"/>
  <c r="A8" i="23"/>
  <c r="F9" i="16" l="1"/>
  <c r="A8" i="16"/>
  <c r="F9" i="4" l="1"/>
  <c r="A8" i="4"/>
  <c r="A8" i="1"/>
  <c r="F9" i="1"/>
</calcChain>
</file>

<file path=xl/sharedStrings.xml><?xml version="1.0" encoding="utf-8"?>
<sst xmlns="http://schemas.openxmlformats.org/spreadsheetml/2006/main" count="1732" uniqueCount="278">
  <si>
    <t>UNIVERSIDAD TECNOLÓGICA FIDEL VELÁZQUEZ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</si>
  <si>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</si>
  <si>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</si>
  <si>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</si>
  <si>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</si>
  <si>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</si>
  <si>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</si>
  <si>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</si>
  <si>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</si>
  <si>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08:00  09:00</t>
  </si>
  <si>
    <t>09:00  10:00</t>
  </si>
  <si>
    <t>10:00  11:00</t>
  </si>
  <si>
    <t>11:00  12:00</t>
  </si>
  <si>
    <t>12:00  13:00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</si>
  <si>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</si>
  <si>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</si>
  <si>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</si>
  <si>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</si>
  <si>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</si>
  <si>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</si>
  <si>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</si>
  <si>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</si>
  <si>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</si>
  <si>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Mtro. Oliver Raúl Velázquez Torres</t>
  </si>
  <si>
    <t>DIVISIÓN ACADEMICA DE PROCESOS DE PRODUCCIÓN</t>
  </si>
  <si>
    <t>Cuatrimestre:  MAYO - AGOSTO</t>
  </si>
  <si>
    <t>Período: 2024-2</t>
  </si>
  <si>
    <t>Carrera en Diseño Digial Área Animación</t>
  </si>
  <si>
    <t>DDA101</t>
  </si>
  <si>
    <t>DDA201</t>
  </si>
  <si>
    <t>DDA301</t>
  </si>
  <si>
    <t>DDA302</t>
  </si>
  <si>
    <t>DDA303</t>
  </si>
  <si>
    <t>DDA304</t>
  </si>
  <si>
    <t>DDA305</t>
  </si>
  <si>
    <t>DDA306</t>
  </si>
  <si>
    <t>DDA307</t>
  </si>
  <si>
    <t>DDA401</t>
  </si>
  <si>
    <t>DDA402</t>
  </si>
  <si>
    <t>DDA501</t>
  </si>
  <si>
    <t>DDA502</t>
  </si>
  <si>
    <t>DDA503</t>
  </si>
  <si>
    <t>LDDPA701</t>
  </si>
  <si>
    <t>LDDPA702</t>
  </si>
  <si>
    <t>LDDPA801</t>
  </si>
  <si>
    <t>LDDPA802</t>
  </si>
  <si>
    <t>LDDPA901</t>
  </si>
  <si>
    <t>LDDPA902</t>
  </si>
  <si>
    <t>LDDPA903</t>
  </si>
  <si>
    <t>LDDPA904</t>
  </si>
  <si>
    <t>LDDPAE905</t>
  </si>
  <si>
    <t>LDDPA1001</t>
  </si>
  <si>
    <t>id</t>
  </si>
  <si>
    <t>grupo</t>
  </si>
  <si>
    <t>turno</t>
  </si>
  <si>
    <t>M</t>
  </si>
  <si>
    <t>V</t>
  </si>
  <si>
    <t>E</t>
  </si>
  <si>
    <t>aula</t>
  </si>
  <si>
    <t>edificio</t>
  </si>
  <si>
    <t>descrip</t>
  </si>
  <si>
    <t>Laboratorio de Diseño PC</t>
  </si>
  <si>
    <t>M210</t>
  </si>
  <si>
    <t>Aula</t>
  </si>
  <si>
    <t>Mesas</t>
  </si>
  <si>
    <t>otraRef</t>
  </si>
  <si>
    <t>M211</t>
  </si>
  <si>
    <t>Butacas</t>
  </si>
  <si>
    <t>M201</t>
  </si>
  <si>
    <t>Laboratorio de Software de “Bitmap y Vectores”</t>
  </si>
  <si>
    <t>Mac</t>
  </si>
  <si>
    <t>M202</t>
  </si>
  <si>
    <t>M209</t>
  </si>
  <si>
    <t>M203</t>
  </si>
  <si>
    <t>M208</t>
  </si>
  <si>
    <t>M204</t>
  </si>
  <si>
    <t>M207</t>
  </si>
  <si>
    <t>Lab. Informática Básica</t>
  </si>
  <si>
    <t>M206</t>
  </si>
  <si>
    <t>M205</t>
  </si>
  <si>
    <t>Windows</t>
  </si>
  <si>
    <t>L</t>
  </si>
  <si>
    <t>Laboratorio de Manufactura Esbelta</t>
  </si>
  <si>
    <t>Laboratorio de Offset / Flexografía</t>
  </si>
  <si>
    <t>Laboratorio de Ingeniería de Procesos</t>
  </si>
  <si>
    <t>D107</t>
  </si>
  <si>
    <t>D108</t>
  </si>
  <si>
    <t>D109</t>
  </si>
  <si>
    <t>D110</t>
  </si>
  <si>
    <t>D</t>
  </si>
  <si>
    <t>CCAI</t>
  </si>
  <si>
    <t>Laboratorio de Mac</t>
  </si>
  <si>
    <t>Laboratorio de PC</t>
  </si>
  <si>
    <t>Laboratorio</t>
  </si>
  <si>
    <t>Director de la División Académica</t>
  </si>
  <si>
    <t>D203</t>
  </si>
  <si>
    <t>M101</t>
  </si>
  <si>
    <t>M102</t>
  </si>
  <si>
    <t>M103</t>
  </si>
  <si>
    <t>M104</t>
  </si>
  <si>
    <t>M105</t>
  </si>
  <si>
    <t>M106</t>
  </si>
  <si>
    <t>M107</t>
  </si>
  <si>
    <t>M108</t>
  </si>
  <si>
    <t>Carrera en Tecnologías de la Información Área Infraestructura de Redes Digitales e Ingeniería en Redes Inteligentes y Ciberseguridad</t>
  </si>
  <si>
    <t>Cuatrimestre:  SEPTIEMBRE- DICIEMBRE</t>
  </si>
  <si>
    <t>Período: 2024-3</t>
  </si>
  <si>
    <t>Lab:</t>
  </si>
  <si>
    <t>Fundamentos de Diseño y del Lenguaje Visual</t>
  </si>
  <si>
    <t>L102</t>
  </si>
  <si>
    <t>L103</t>
  </si>
  <si>
    <t>L104</t>
  </si>
  <si>
    <t>L105</t>
  </si>
  <si>
    <t>L106</t>
  </si>
  <si>
    <t>Bodega</t>
  </si>
  <si>
    <t>Modelos Estadísticos* CD301</t>
  </si>
  <si>
    <t>Diseño de Interfaz Web LDDPA801</t>
  </si>
  <si>
    <t>Diseño de Interfaz Web LDDPA802</t>
  </si>
  <si>
    <t>Hacking Ético IRICE901</t>
  </si>
  <si>
    <t>Hacking Ético IRICE902</t>
  </si>
  <si>
    <t>Proyecto Integrador I_ IRD301</t>
  </si>
  <si>
    <t>Cálculo Integral_ IRD302</t>
  </si>
  <si>
    <t>Cálculo Integral* CD301</t>
  </si>
  <si>
    <t>Cálculo Integral_ IRD301</t>
  </si>
  <si>
    <t>Tutoría CD301</t>
  </si>
  <si>
    <t>Gestión de La Seguridad Informática IRICE801</t>
  </si>
  <si>
    <t>Sistemas de Calidad para TI IRICE901</t>
  </si>
  <si>
    <t>Sistemas de Calidad para TI IRICE902</t>
  </si>
  <si>
    <t>Bases de Datos_ IRD302</t>
  </si>
  <si>
    <t>Bases de Datos_ IRD301</t>
  </si>
  <si>
    <t>Tutoría III IRD301</t>
  </si>
  <si>
    <t>Proyecto Integrador I* CD301</t>
  </si>
  <si>
    <t>Proyecto Integrador I_ IRD302</t>
  </si>
  <si>
    <t>Automatización de Infraestructura Digital I IRICE901</t>
  </si>
  <si>
    <t>Cómputo en la Nube IRICE801</t>
  </si>
  <si>
    <t>Automatización de Infraestructura Digital I IRICE902</t>
  </si>
  <si>
    <t>Matemáticas para Ingeniería I IRICE801</t>
  </si>
  <si>
    <t>Programación Orientada a Objetos_ IRD302</t>
  </si>
  <si>
    <t>Programación Orientada a Objetos_ IRD301</t>
  </si>
  <si>
    <t>Procesamiento de Datos* CD301</t>
  </si>
  <si>
    <t>Desarrollo del Pensamiento y Toma de Decisiones_ IRD301</t>
  </si>
  <si>
    <t>Desarrollo del Pensamiento y Toma de Decisiones_ IRD302</t>
  </si>
  <si>
    <t>Desarrollo del Pensamiento y Toma de Decisiones* CD301</t>
  </si>
  <si>
    <t>Desarrollo del Pensamiento y Toma de Decisiones** DDA302</t>
  </si>
  <si>
    <t>Desarrollo del Pensamiento y Toma de Decisiones** DDA309</t>
  </si>
  <si>
    <t>Desarrollo del Pensamiento y Toma de Decisiones** DDA305</t>
  </si>
  <si>
    <t>Optativa: Inteligencia de Negocios IRICE902</t>
  </si>
  <si>
    <t>Optativa: Inteligencia de Negocios IRICE901</t>
  </si>
  <si>
    <t>Estructura de Datos* CD301</t>
  </si>
  <si>
    <t>Tópicos de Calidad para el Diseño de Software_ IRD302</t>
  </si>
  <si>
    <t>Tópicos de Calidad para el Diseño de Software_ IRD301</t>
  </si>
  <si>
    <t>Dirección de Equipos de Alto Rendimiento IRICE902</t>
  </si>
  <si>
    <t>Dirección de Equipos de Alto Rendimiento LDDPAE904</t>
  </si>
  <si>
    <t>Dirección de Equipos de Alto Rendimiento IRICE901</t>
  </si>
  <si>
    <t>Planeación y Organización del Trabajo_* IRICE801</t>
  </si>
  <si>
    <t>Dirección de Proyectos II IRICE902</t>
  </si>
  <si>
    <t>Dirección de Proyectos II IRICE901</t>
  </si>
  <si>
    <t>Tutoría DAD307</t>
  </si>
  <si>
    <t>Desarrollo del Pensamiento y Toma de Decisiones** DAD306</t>
  </si>
  <si>
    <t>Proyecto Integrador I** DAD307</t>
  </si>
  <si>
    <t>Proyecto Integrador I** DAD309</t>
  </si>
  <si>
    <t>Tutoría III DAD306</t>
  </si>
  <si>
    <t>Proyecto Integrador I** DAD306</t>
  </si>
  <si>
    <t>Tutoría DAD309</t>
  </si>
  <si>
    <t>Representación Geométrica. DAD201</t>
  </si>
  <si>
    <t>Integradora I DDA401</t>
  </si>
  <si>
    <t>Geometría Descriptiva. DAD201</t>
  </si>
  <si>
    <t>Desarrollo del Pensamiento y Toma de Decisiones** DAD308</t>
  </si>
  <si>
    <t>Tutoría II DAD201</t>
  </si>
  <si>
    <t>Animación 2D Avanzada LDDPA801</t>
  </si>
  <si>
    <t>Animación 2D Avanzada LDDPA802</t>
  </si>
  <si>
    <t>Tutoría LDDPA801</t>
  </si>
  <si>
    <t>Tutoría LDDPA901</t>
  </si>
  <si>
    <t>Animación en 3D DDA501</t>
  </si>
  <si>
    <t>Animación de Personajes 3D LDDPA1001</t>
  </si>
  <si>
    <t>Tutoría LDDPA1001</t>
  </si>
  <si>
    <t>Tutoría DDA501</t>
  </si>
  <si>
    <t>Diseño Editorial Digital DDA401</t>
  </si>
  <si>
    <t>Edición de Audio y Video DDA501</t>
  </si>
  <si>
    <t>Tutoría DDA401</t>
  </si>
  <si>
    <t>Prototipos y Software 3D** DAD304</t>
  </si>
  <si>
    <t>Modelado Manual. DAD201</t>
  </si>
  <si>
    <t>Prototipos DDA401</t>
  </si>
  <si>
    <t>Prototipos y Software 3D** DAD305</t>
  </si>
  <si>
    <t>Proceso de Diseño** DAD305</t>
  </si>
  <si>
    <t>Diseño Publicitario y Medios Digitales LDDPA901</t>
  </si>
  <si>
    <t>Proceso de Diseño** DAD307</t>
  </si>
  <si>
    <t>Proceso de Diseño** DAD306</t>
  </si>
  <si>
    <t>Semiótica y Hermenéutica LDDPA701</t>
  </si>
  <si>
    <t>Postproducción Audiovisual LDDPA1001</t>
  </si>
  <si>
    <t>Proceso de Producción Audiovisual LDDPA902</t>
  </si>
  <si>
    <t>Proceso de Producción Audiovisual LDDPA901</t>
  </si>
  <si>
    <t>Proceso de Producción Audiovisual LDDPA903</t>
  </si>
  <si>
    <t>Ilustración para Animación** DAD306</t>
  </si>
  <si>
    <t>Ilustración para Animación** DAD307</t>
  </si>
  <si>
    <t>Ilustración para Animación** DAD309</t>
  </si>
  <si>
    <t>Ilustración para Animación** DAD305</t>
  </si>
  <si>
    <t>Prototipos y Software 3D** DDA303</t>
  </si>
  <si>
    <t>Prototipos y Software 3D** DDA301</t>
  </si>
  <si>
    <t>Prototipos y Software 3D** DDA302</t>
  </si>
  <si>
    <t>Modelado y Espacios Virtuales LDDPAE901</t>
  </si>
  <si>
    <t>Modelado y Espacios Virtuales LDDPAE902</t>
  </si>
  <si>
    <t>Modelado y Espacios Virtuales LDDPAE903</t>
  </si>
  <si>
    <t>Modelado y Espacios Virtuales LDDPAE904</t>
  </si>
  <si>
    <t>Imagen Digital Animada DDA501</t>
  </si>
  <si>
    <t>Ilustración para Animación** DAD304</t>
  </si>
  <si>
    <t>Estética Digital LDDPA701</t>
  </si>
  <si>
    <t>Proyecto Integrador I*_ DAD303</t>
  </si>
  <si>
    <t>Proceso de Diseño DDA401</t>
  </si>
  <si>
    <t>Ilustración para Animación** DAD308</t>
  </si>
  <si>
    <t>Proceso de Producción Audiovisual LDDPAE904</t>
  </si>
  <si>
    <t>Ilustración Digital. DAD201</t>
  </si>
  <si>
    <t>Diseño Gráfico Experimental LDDPA901</t>
  </si>
  <si>
    <t>Diseño Gráfico Experimental LDDPA902</t>
  </si>
  <si>
    <t>Proceso de Diseño** DAD308</t>
  </si>
  <si>
    <t>Proceso de Diseño** DAD309</t>
  </si>
  <si>
    <t>Proyecto Integrador I*_ DAD304</t>
  </si>
  <si>
    <t>Guionismo y Storyboard** DDA401</t>
  </si>
  <si>
    <t>Ilustración para Animación** DDA301</t>
  </si>
  <si>
    <t>Ilustración para Animación** DDA302</t>
  </si>
  <si>
    <t>Ilustración para Animación** DDA303</t>
  </si>
  <si>
    <t>Metodología de Diseño LDDPA701</t>
  </si>
  <si>
    <t>Física DDA401</t>
  </si>
  <si>
    <t>Prototipos y Software 3D** DAD308</t>
  </si>
  <si>
    <t>Prototipos y Software 3D** DAD309</t>
  </si>
  <si>
    <t>Guionismo y Storyboard** DAD309</t>
  </si>
  <si>
    <t>Guionismo y Storyboard** DAD305</t>
  </si>
  <si>
    <t>Guionismo y Storyboard** DAD306</t>
  </si>
  <si>
    <t>Guionismo y Storyboard** DDA301</t>
  </si>
  <si>
    <t>Diseño Gráfico Experimental LDDPAE903</t>
  </si>
  <si>
    <t>Diseño Gráfico Experimental LDDPAE904</t>
  </si>
  <si>
    <t>Proyecto Integrador I*_ DDA302</t>
  </si>
  <si>
    <t>Proyecto Integrador I*_ DDA301</t>
  </si>
  <si>
    <t>Dirección de Equipos de Alto Rendimiento LDDPA902</t>
  </si>
  <si>
    <t>Negociación Empresarial LDDPA1001</t>
  </si>
  <si>
    <t>Dirección de Equipos de Alto Rendimiento LDDPA903</t>
  </si>
  <si>
    <t>Diseño Publicitario y Medios Digitales LDDPA903</t>
  </si>
  <si>
    <t>Diseño Publicitario y Medios Digitales LDDPA902</t>
  </si>
  <si>
    <t>Mercadotecnia Digital LDDPA701</t>
  </si>
  <si>
    <t>Proyecto Integrador I* DAD305</t>
  </si>
  <si>
    <t>Integradora I_ LDDPA1001</t>
  </si>
  <si>
    <t>Gestión de Proyectos LDDPA1001</t>
  </si>
  <si>
    <t>Proyecto Integrador I*_ DAD308</t>
  </si>
  <si>
    <t>Mercadotecnia. DAD201</t>
  </si>
  <si>
    <t>Guionismo y Storyboard** DDA303</t>
  </si>
  <si>
    <t>Guionismo y Storyboard** DDA304</t>
  </si>
  <si>
    <t>Integradora II DDA501</t>
  </si>
  <si>
    <t>Guionismo y Storyboard** DDA307</t>
  </si>
  <si>
    <t>Guionismo y Storyboard** DDA308</t>
  </si>
  <si>
    <t>Guionismo y Storyboard DDA302</t>
  </si>
  <si>
    <t>Imagen Corporativa LDDPA801</t>
  </si>
  <si>
    <t>Imagen Corporativa LDDPA802</t>
  </si>
  <si>
    <t>Guionismo y Storyboard** DDA302</t>
  </si>
  <si>
    <t>Desarrollo del Pensamiento y Toma de Decisiones** DDA304</t>
  </si>
  <si>
    <t>Habilidades Socioemocionales y Manejo de Conflictos._ DAD201</t>
  </si>
  <si>
    <t>Desarrollo del Pensamiento y Toma de Decisiones** DDA303</t>
  </si>
  <si>
    <t>Animación en 2D DDA401</t>
  </si>
  <si>
    <t>Prototipos y Software 3D** DAD307</t>
  </si>
  <si>
    <t>Prototipos y Software 3D** DAD306</t>
  </si>
  <si>
    <t>Planeación y Organización del Trabajo LDDPA801</t>
  </si>
  <si>
    <t>Planeación y Organización del Trabajo LDDPA802</t>
  </si>
  <si>
    <t>Dirección de Equipos de Alto Rendimiento LDDPA901</t>
  </si>
  <si>
    <t>Estadística DDA701</t>
  </si>
  <si>
    <t>Proceso de Diseño** DDA304</t>
  </si>
  <si>
    <t>Diseño Publicitario y Medios Digitales LDDPAE904</t>
  </si>
  <si>
    <t>Proceso de Diseño** DDA303</t>
  </si>
  <si>
    <t>Proceso de Diseño** DDA301</t>
  </si>
  <si>
    <t>Proceso de Diseño** DDA302</t>
  </si>
  <si>
    <t>Desarrollo del Pensamiento y Toma de Decisiones** DAD301</t>
  </si>
  <si>
    <t>Administración del Tiempo LDDPA701</t>
  </si>
  <si>
    <t>Expresión Oral y Escrita II_ DDA501</t>
  </si>
  <si>
    <t>Desarrollo del Pensamiento y Toma de Decisiones** DAD307</t>
  </si>
  <si>
    <t>Formación Sociocultural IV DDA401</t>
  </si>
  <si>
    <t>}</t>
  </si>
  <si>
    <t>Dirección de Proyectos I IRICE801</t>
  </si>
  <si>
    <t>Emprendimiento DAD305</t>
  </si>
  <si>
    <t>Emprendimiento DAD307</t>
  </si>
  <si>
    <t>Tutoría III** DAD308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</si>
</sst>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b/>
      <sz val="16"/>
      <color theme="1"/>
      <name val="Gotham"/>
    </font>
    <font>
      <b/>
      <sz val="12"/>
      <color theme="1"/>
      <name val="Gotham"/>
    </font>
    <font>
      <b/>
      <sz val="18"/>
      <color theme="1"/>
      <name val="Gotham"/>
    </font>
    <font>
      <sz val="12"/>
      <color theme="1"/>
      <name val="Gotham"/>
    </font>
    <font>
      <b/>
      <sz val="20"/>
      <color theme="1"/>
      <name val="Gotham"/>
    </font>
    <font>
      <b/>
      <sz val="22"/>
      <color theme="1"/>
      <name val="Gotham"/>
    </font>
    <font>
      <b/>
      <sz val="16"/>
      <name val="Gotham"/>
    </font>
    <font>
      <sz val="16"/>
      <color theme="1"/>
      <name val="Gotham"/>
    </font>
    <font>
      <b/>
      <sz val="16"/>
      <color theme="0"/>
      <name val="Gotham"/>
    </font>
    <font>
      <b/>
      <sz val="16"/>
      <color rgb="FF404040"/>
      <name val="Gotham"/>
    </font>
    <font>
      <sz val="8"/>
      <name val="Aptos Narrow"/>
      <family val="2"/>
      <scheme val="minor"/>
    </font>
    <font>
      <b/>
      <sz val="28"/>
      <name val="Gotham"/>
    </font>
    <font>
      <b/>
      <sz val="20"/>
      <name val="Gotham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20"/>
      <color theme="1"/>
      <name val="Arial"/>
      <family val="2"/>
    </font>
    <font>
      <b/>
      <sz val="28"/>
      <color theme="1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i/>
      <sz val="16"/>
      <name val="Arial"/>
      <family val="2"/>
    </font>
    <font>
      <sz val="16"/>
      <color rgb="FFFFFF00"/>
      <name val="Arial"/>
      <family val="2"/>
    </font>
    <font>
      <b/>
      <sz val="24"/>
      <name val="Gotham"/>
    </font>
    <font>
      <b/>
      <sz val="22"/>
      <name val="Gotham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4" fillId="0" borderId="0" xfId="0" applyFont="1" applyProtection="1"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 vertical="top" wrapText="1"/>
      <protection locked="0"/>
    </xf>
    <xf numFmtId="0" fontId="0" fillId="0" borderId="0" xfId="0" applyAlignment="1">
      <alignment wrapText="1"/>
    </xf>
    <xf numFmtId="0" fontId="7" fillId="0" borderId="3" xfId="0" applyFont="1" applyBorder="1" applyAlignment="1" applyProtection="1">
      <alignment vertical="center" wrapText="1"/>
      <protection locked="0"/>
    </xf>
    <xf numFmtId="0" fontId="7" fillId="0" borderId="6" xfId="0" applyFont="1" applyBorder="1" applyAlignment="1" applyProtection="1">
      <alignment vertical="center" wrapText="1"/>
      <protection locked="0"/>
    </xf>
    <xf numFmtId="0" fontId="14" fillId="2" borderId="8" xfId="0" applyFont="1" applyFill="1" applyBorder="1" applyAlignment="1" applyProtection="1">
      <alignment horizontal="center" vertical="center" wrapText="1"/>
      <protection locked="0"/>
    </xf>
    <xf numFmtId="0" fontId="16" fillId="2" borderId="8" xfId="0" applyFont="1" applyFill="1" applyBorder="1" applyAlignment="1" applyProtection="1">
      <alignment horizontal="center" vertical="center" wrapText="1"/>
      <protection locked="0"/>
    </xf>
    <xf numFmtId="0" fontId="17" fillId="2" borderId="9" xfId="0" applyFont="1" applyFill="1" applyBorder="1" applyAlignment="1" applyProtection="1">
      <alignment horizontal="center" vertical="center" wrapText="1"/>
      <protection locked="0"/>
    </xf>
    <xf numFmtId="0" fontId="17" fillId="2" borderId="10" xfId="0" applyFont="1" applyFill="1" applyBorder="1" applyAlignment="1" applyProtection="1">
      <alignment horizontal="center" vertical="center" wrapText="1"/>
      <protection locked="0"/>
    </xf>
    <xf numFmtId="0" fontId="22" fillId="0" borderId="3" xfId="0" applyFont="1" applyBorder="1" applyAlignment="1" applyProtection="1">
      <alignment horizontal="right" vertical="center" wrapText="1"/>
      <protection locked="0"/>
    </xf>
    <xf numFmtId="0" fontId="22" fillId="0" borderId="4" xfId="0" applyFont="1" applyBorder="1" applyAlignment="1" applyProtection="1">
      <alignment vertical="center" wrapText="1"/>
      <protection locked="0"/>
    </xf>
    <xf numFmtId="18" fontId="15" fillId="0" borderId="11" xfId="0" applyNumberFormat="1" applyFont="1" applyBorder="1" applyAlignment="1" applyProtection="1">
      <alignment horizontal="center" vertical="center" wrapText="1"/>
      <protection locked="0"/>
    </xf>
    <xf numFmtId="18" fontId="15" fillId="0" borderId="13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wrapText="1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18" fontId="18" fillId="0" borderId="11" xfId="0" applyNumberFormat="1" applyFont="1" applyBorder="1" applyAlignment="1" applyProtection="1">
      <alignment horizontal="center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5" fillId="0" borderId="12" xfId="0" applyFont="1" applyBorder="1" applyAlignment="1">
      <alignment horizontal="center" vertical="center"/>
    </xf>
    <xf numFmtId="0" fontId="20" fillId="0" borderId="1" xfId="0" applyFont="1" applyBorder="1" applyAlignment="1" applyProtection="1">
      <alignment horizontal="center" vertical="center" wrapText="1"/>
      <protection locked="0"/>
    </xf>
    <xf numFmtId="0" fontId="21" fillId="0" borderId="1" xfId="0" applyFont="1" applyBorder="1" applyAlignment="1" applyProtection="1">
      <alignment horizontal="center" vertical="center" wrapText="1"/>
      <protection locked="0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 applyProtection="1">
      <alignment horizontal="center" vertical="center" wrapText="1"/>
      <protection locked="0"/>
    </xf>
    <xf numFmtId="0" fontId="15" fillId="4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 applyProtection="1">
      <alignment horizontal="center" vertical="center" wrapText="1"/>
      <protection locked="0"/>
    </xf>
    <xf numFmtId="0" fontId="15" fillId="3" borderId="17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0" fontId="15" fillId="3" borderId="14" xfId="0" applyFont="1" applyFill="1" applyBorder="1" applyAlignment="1" applyProtection="1">
      <alignment horizontal="center" vertical="center" wrapText="1"/>
      <protection locked="0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10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left" vertical="center" shrinkToFit="1"/>
      <protection locked="0"/>
    </xf>
    <xf numFmtId="0" fontId="1" fillId="2" borderId="3" xfId="0" applyFont="1" applyFill="1" applyBorder="1" applyAlignment="1" applyProtection="1">
      <alignment horizontal="left" vertical="center" shrinkToFit="1"/>
      <protection locked="0"/>
    </xf>
    <xf numFmtId="0" fontId="1" fillId="2" borderId="5" xfId="0" applyFont="1" applyFill="1" applyBorder="1" applyAlignment="1" applyProtection="1">
      <alignment horizontal="left" vertical="center" wrapText="1" indent="1"/>
      <protection locked="0"/>
    </xf>
    <xf numFmtId="0" fontId="1" fillId="2" borderId="6" xfId="0" applyFont="1" applyFill="1" applyBorder="1" applyAlignment="1" applyProtection="1">
      <alignment horizontal="left" vertical="center" wrapText="1" indent="1"/>
      <protection locked="0"/>
    </xf>
    <xf numFmtId="0" fontId="7" fillId="0" borderId="6" xfId="0" applyFont="1" applyBorder="1" applyAlignment="1" applyProtection="1">
      <alignment horizontal="left" vertical="center" wrapText="1"/>
      <protection locked="0"/>
    </xf>
    <xf numFmtId="0" fontId="7" fillId="0" borderId="7" xfId="0" applyFont="1" applyBorder="1" applyAlignment="1" applyProtection="1">
      <alignment horizontal="left" vertical="center" wrapText="1"/>
      <protection locked="0"/>
    </xf>
    <xf numFmtId="0" fontId="22" fillId="0" borderId="3" xfId="0" applyFont="1" applyBorder="1" applyAlignment="1" applyProtection="1">
      <alignment horizontal="right" vertical="center" wrapText="1"/>
      <protection locked="0"/>
    </xf>
    <xf numFmtId="0" fontId="12" fillId="0" borderId="6" xfId="0" applyFont="1" applyBorder="1" applyAlignment="1" applyProtection="1">
      <alignment horizontal="right" vertical="center" wrapText="1"/>
      <protection locked="0"/>
    </xf>
    <xf numFmtId="0" fontId="22" fillId="0" borderId="4" xfId="0" applyFont="1" applyBorder="1" applyAlignment="1" applyProtection="1">
      <alignment horizontal="left" vertical="center" wrapText="1"/>
      <protection locked="0"/>
    </xf>
    <xf numFmtId="0" fontId="13" fillId="0" borderId="7" xfId="0" applyFont="1" applyBorder="1" applyAlignment="1" applyProtection="1">
      <alignment horizontal="left" vertical="center" wrapText="1"/>
      <protection locked="0"/>
    </xf>
    <xf numFmtId="0" fontId="23" fillId="0" borderId="4" xfId="0" applyFont="1" applyBorder="1" applyAlignment="1" applyProtection="1">
      <alignment horizontal="left" vertical="center" wrapText="1"/>
      <protection locked="0"/>
    </xf>
    <xf numFmtId="0" fontId="23" fillId="0" borderId="7" xfId="0" applyFont="1" applyBorder="1" applyAlignment="1" applyProtection="1">
      <alignment horizontal="left" vertical="center" wrapText="1"/>
      <protection locked="0"/>
    </xf>
    <xf numFmtId="0" fontId="12" fillId="0" borderId="7" xfId="0" applyFont="1" applyBorder="1" applyAlignment="1" applyProtection="1">
      <alignment horizontal="left" vertical="center" wrapText="1"/>
      <protection locked="0"/>
    </xf>
    <xf numFmtId="0" fontId="7" fillId="0" borderId="4" xfId="0" applyFont="1" applyBorder="1" applyAlignment="1" applyProtection="1">
      <alignment horizontal="left" vertical="center" wrapText="1"/>
      <protection locked="0"/>
    </xf>
    <xf numFmtId="0" fontId="18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92B4"/>
      <color rgb="FFA88000"/>
      <color rgb="FFFFFF66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618080</xdr:colOff>
      <xdr:row>3</xdr:row>
      <xdr:rowOff>28036</xdr:rowOff>
    </xdr:from>
    <xdr:to>
      <xdr:col>6</xdr:col>
      <xdr:colOff>2062598</xdr:colOff>
      <xdr:row>6</xdr:row>
      <xdr:rowOff>385388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922E0553-FEB1-4F51-8ABF-77D44EFF0899}"/>
            </a:ext>
          </a:extLst>
        </xdr:cNvPr>
        <xdr:cNvGrpSpPr/>
      </xdr:nvGrpSpPr>
      <xdr:grpSpPr>
        <a:xfrm>
          <a:off x="618080" y="622396"/>
          <a:ext cx="19610598" cy="124127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877BCE04-EEF5-A1BE-EAEE-30020E5181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EE554D22-BF1B-6CBB-3FAD-332D0DEE38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403767" y="590964"/>
          <a:ext cx="19610598" cy="124889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403767" y="590964"/>
          <a:ext cx="19610598" cy="124889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C6D51DD3-4B71-4041-8A09-721503F9A6A9}"/>
            </a:ext>
          </a:extLst>
        </xdr:cNvPr>
        <xdr:cNvGrpSpPr/>
      </xdr:nvGrpSpPr>
      <xdr:grpSpPr>
        <a:xfrm>
          <a:off x="403767" y="590964"/>
          <a:ext cx="19610598" cy="124889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A2C0DA63-F98D-9698-AA71-F5E68F8583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1ECA3984-58F2-CC88-ED11-2CAD75BC09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951454</xdr:colOff>
      <xdr:row>1</xdr:row>
      <xdr:rowOff>181496</xdr:rowOff>
    </xdr:from>
    <xdr:to>
      <xdr:col>7</xdr:col>
      <xdr:colOff>0</xdr:colOff>
      <xdr:row>6</xdr:row>
      <xdr:rowOff>131389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343F735-AD3B-4069-877A-F686C623A597}"/>
            </a:ext>
          </a:extLst>
        </xdr:cNvPr>
        <xdr:cNvGrpSpPr/>
      </xdr:nvGrpSpPr>
      <xdr:grpSpPr>
        <a:xfrm>
          <a:off x="1743934" y="379616"/>
          <a:ext cx="19896866" cy="1230053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7D1BA28D-170A-9FC1-7484-7E3E7D96F9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B7CDCD0C-69BA-5848-F9E7-BEEA8AC541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951454</xdr:colOff>
      <xdr:row>1</xdr:row>
      <xdr:rowOff>181496</xdr:rowOff>
    </xdr:from>
    <xdr:to>
      <xdr:col>7</xdr:col>
      <xdr:colOff>0</xdr:colOff>
      <xdr:row>6</xdr:row>
      <xdr:rowOff>131389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7325F38-6A49-45E6-A797-2565AD6722D0}"/>
            </a:ext>
          </a:extLst>
        </xdr:cNvPr>
        <xdr:cNvGrpSpPr/>
      </xdr:nvGrpSpPr>
      <xdr:grpSpPr>
        <a:xfrm>
          <a:off x="1743934" y="379616"/>
          <a:ext cx="19896866" cy="1230053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1F963623-C651-0309-256F-5BD6BE5359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E70F1420-4A96-C430-FE5A-44D747C223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951454</xdr:colOff>
      <xdr:row>1</xdr:row>
      <xdr:rowOff>181496</xdr:rowOff>
    </xdr:from>
    <xdr:to>
      <xdr:col>7</xdr:col>
      <xdr:colOff>0</xdr:colOff>
      <xdr:row>6</xdr:row>
      <xdr:rowOff>131389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393402F9-51A5-4022-92FC-89D64FFA3E93}"/>
            </a:ext>
          </a:extLst>
        </xdr:cNvPr>
        <xdr:cNvGrpSpPr/>
      </xdr:nvGrpSpPr>
      <xdr:grpSpPr>
        <a:xfrm>
          <a:off x="1743934" y="379616"/>
          <a:ext cx="19896866" cy="1230053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1D678684-6F68-EF2C-F268-4FF660A03F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F6148C4-2E7E-F450-D7F5-B92BAF547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C0C4DEFF-A89B-423A-97C7-AE796802CAD6}"/>
            </a:ext>
          </a:extLst>
        </xdr:cNvPr>
        <xdr:cNvGrpSpPr/>
      </xdr:nvGrpSpPr>
      <xdr:grpSpPr>
        <a:xfrm>
          <a:off x="270417" y="167209"/>
          <a:ext cx="19610598" cy="1231958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CB8021D7-B0D2-C1AE-9928-B10A8178A4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ED488A26-0CBE-94FD-7993-857A98085D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403767" y="590964"/>
          <a:ext cx="19610598" cy="124889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403767" y="590964"/>
          <a:ext cx="19610598" cy="124889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403767" y="590964"/>
          <a:ext cx="19610598" cy="124889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3EB8DF9-F22A-4DC2-B2A0-45B7CCBA6E92}"/>
            </a:ext>
          </a:extLst>
        </xdr:cNvPr>
        <xdr:cNvGrpSpPr/>
      </xdr:nvGrpSpPr>
      <xdr:grpSpPr>
        <a:xfrm>
          <a:off x="403767" y="590964"/>
          <a:ext cx="19610598" cy="124889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CDE051CC-C1BC-A24C-6376-A8FA14B10D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C729D111-1B0C-A078-93F2-82D66C0E21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403767" y="590964"/>
          <a:ext cx="19610598" cy="1248892"/>
          <a:chOff x="594261" y="306917"/>
          <a:chExt cx="14324435" cy="1240002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951454</xdr:colOff>
      <xdr:row>1</xdr:row>
      <xdr:rowOff>181496</xdr:rowOff>
    </xdr:from>
    <xdr:to>
      <xdr:col>7</xdr:col>
      <xdr:colOff>0</xdr:colOff>
      <xdr:row>6</xdr:row>
      <xdr:rowOff>131389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AAC93D6-6F06-4B2C-8E5A-F84D5C76CAE5}"/>
            </a:ext>
          </a:extLst>
        </xdr:cNvPr>
        <xdr:cNvGrpSpPr/>
      </xdr:nvGrpSpPr>
      <xdr:grpSpPr>
        <a:xfrm>
          <a:off x="1743934" y="379616"/>
          <a:ext cx="19896866" cy="1230053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32D26BE-45BE-1F7E-21AC-7DB9CE3B8B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C34D6EE-7771-9FCB-F0DE-EC3CE64FFD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951454</xdr:colOff>
      <xdr:row>1</xdr:row>
      <xdr:rowOff>181496</xdr:rowOff>
    </xdr:from>
    <xdr:to>
      <xdr:col>7</xdr:col>
      <xdr:colOff>0</xdr:colOff>
      <xdr:row>6</xdr:row>
      <xdr:rowOff>131389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743934" y="379616"/>
          <a:ext cx="19896866" cy="1230053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E15BEB2-28E6-45EC-9519-6001794FF462}"/>
            </a:ext>
          </a:extLst>
        </xdr:cNvPr>
        <xdr:cNvGrpSpPr/>
      </xdr:nvGrpSpPr>
      <xdr:grpSpPr>
        <a:xfrm>
          <a:off x="270417" y="167209"/>
          <a:ext cx="19610598" cy="1231958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EE7853A7-725A-A63C-D9AC-8368C84AD2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79E312A9-4BDF-9388-9405-B6FC6CE6BE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CD85A95-DA9F-49E7-8D76-9ECF32C8345D}"/>
            </a:ext>
          </a:extLst>
        </xdr:cNvPr>
        <xdr:cNvGrpSpPr/>
      </xdr:nvGrpSpPr>
      <xdr:grpSpPr>
        <a:xfrm>
          <a:off x="270417" y="167209"/>
          <a:ext cx="19610598" cy="1231958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58C5192B-9148-ED1D-161D-8537C6FAD0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72409D4B-BE1D-0129-BDB3-25F88BF243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7E10A51-8F40-45AF-B7B5-6BCC50B0C233}"/>
            </a:ext>
          </a:extLst>
        </xdr:cNvPr>
        <xdr:cNvGrpSpPr/>
      </xdr:nvGrpSpPr>
      <xdr:grpSpPr>
        <a:xfrm>
          <a:off x="270417" y="167209"/>
          <a:ext cx="19610598" cy="1231958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5B93D7F9-92DC-20F1-656A-1177472061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C613B3C-AF15-D7C1-AE74-926418C18C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1B397CA-A6D4-44FB-A85F-4439A971EEF5}"/>
            </a:ext>
          </a:extLst>
        </xdr:cNvPr>
        <xdr:cNvGrpSpPr/>
      </xdr:nvGrpSpPr>
      <xdr:grpSpPr>
        <a:xfrm>
          <a:off x="270417" y="167209"/>
          <a:ext cx="19610598" cy="1231958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A84B0F5-0174-51EE-E5EB-6BA179CB4A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3D18055-E790-201A-7BE3-0D3CFB45E5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B10FC4A-B8A5-4CA1-B3FA-990731FCDFC5}"/>
            </a:ext>
          </a:extLst>
        </xdr:cNvPr>
        <xdr:cNvGrpSpPr/>
      </xdr:nvGrpSpPr>
      <xdr:grpSpPr>
        <a:xfrm>
          <a:off x="270417" y="167209"/>
          <a:ext cx="19610598" cy="1231958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5F67008F-B82C-925A-42C8-183BFFD254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C961CB64-54EC-CDEE-B2F9-EAAB74E84C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ABDAEC9-97AE-4109-85DA-F721EA31379C}"/>
            </a:ext>
          </a:extLst>
        </xdr:cNvPr>
        <xdr:cNvGrpSpPr/>
      </xdr:nvGrpSpPr>
      <xdr:grpSpPr>
        <a:xfrm>
          <a:off x="270417" y="167209"/>
          <a:ext cx="19610598" cy="1231958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197074F6-7A18-0AF0-8D94-451B824973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61444C7C-C9E0-9C79-BCFF-EDC6036E3A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E4796B9A-F05B-4E86-B394-9788C226BB61}"/>
            </a:ext>
          </a:extLst>
        </xdr:cNvPr>
        <xdr:cNvGrpSpPr/>
      </xdr:nvGrpSpPr>
      <xdr:grpSpPr>
        <a:xfrm>
          <a:off x="403767" y="590964"/>
          <a:ext cx="19610598" cy="124889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B34E7A42-B882-912E-DD02-BB05C22899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E3572E95-E866-52BA-B4B0-9D9BD3E97E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6DAD253-C92A-42C3-B7FA-3E0FEB55C5D8}"/>
            </a:ext>
          </a:extLst>
        </xdr:cNvPr>
        <xdr:cNvGrpSpPr/>
      </xdr:nvGrpSpPr>
      <xdr:grpSpPr>
        <a:xfrm>
          <a:off x="403767" y="590964"/>
          <a:ext cx="19610598" cy="124889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CDA7319B-1888-B293-4A9D-B66292C858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F03A7E8D-DFEF-6A7C-973F-378F7ED39E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A882375-27FB-4E9B-86A2-7F3F0430C082}"/>
            </a:ext>
          </a:extLst>
        </xdr:cNvPr>
        <xdr:cNvGrpSpPr/>
      </xdr:nvGrpSpPr>
      <xdr:grpSpPr>
        <a:xfrm>
          <a:off x="403767" y="590964"/>
          <a:ext cx="19610598" cy="124889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C237F8D9-1091-1FFE-332C-B62232FC15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BCB34B9B-181E-3E1D-B9E1-DF8C55886E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28BC323-483C-4A61-BBAB-0D7695978387}"/>
            </a:ext>
          </a:extLst>
        </xdr:cNvPr>
        <xdr:cNvGrpSpPr/>
      </xdr:nvGrpSpPr>
      <xdr:grpSpPr>
        <a:xfrm>
          <a:off x="403767" y="590964"/>
          <a:ext cx="19610598" cy="124889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465A528E-23AD-9EE1-21DF-E027AF157F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353A11C6-3D2D-FEFE-DAD9-9384A29881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95BA9DD-50C9-480F-A682-411829097477}"/>
            </a:ext>
          </a:extLst>
        </xdr:cNvPr>
        <xdr:cNvGrpSpPr/>
      </xdr:nvGrpSpPr>
      <xdr:grpSpPr>
        <a:xfrm>
          <a:off x="270417" y="167209"/>
          <a:ext cx="19610598" cy="1231958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C3062260-82E2-FEB9-B832-BF5C84AF75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AC750458-F5B0-8881-A256-368834012C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2FA3EC9E-1FFF-4FEB-A948-470AA2300661}"/>
            </a:ext>
          </a:extLst>
        </xdr:cNvPr>
        <xdr:cNvGrpSpPr/>
      </xdr:nvGrpSpPr>
      <xdr:grpSpPr>
        <a:xfrm>
          <a:off x="270417" y="167209"/>
          <a:ext cx="19610598" cy="1231958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275F40BF-0A32-FA89-E7F1-1AEE9EC9D8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67DC7A18-E29A-BDFA-F313-D7CB7F5FCB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403767" y="590964"/>
          <a:ext cx="19610598" cy="124889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7">
    <pageSetUpPr fitToPage="1"/>
  </sheetPr>
  <dimension ref="A1:G31"/>
  <sheetViews>
    <sheetView view="pageBreakPreview" topLeftCell="A14" zoomScale="50" zoomScaleNormal="70" zoomScaleSheetLayoutView="50" workbookViewId="0">
      <selection activeCell="E17" sqref="E17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27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Laboratorio</v>
      </c>
      <c r="B8" s="50"/>
      <c r="C8" s="50"/>
      <c r="D8" s="50"/>
      <c r="E8" s="50"/>
      <c r="F8" s="50"/>
      <c r="G8" s="50"/>
    </row>
    <row r="9" spans="1:7" ht="30">
      <c r="A9" s="51" t="s">
        <v>25</v>
      </c>
      <c r="B9" s="52"/>
      <c r="C9" s="52"/>
      <c r="D9" s="52"/>
      <c r="E9" s="6"/>
      <c r="F9" s="12" t="str">
        <f>CONCATENATE(INDEX(CONCENTRADO!D2:D109, MATCH(G9, CONCENTRADO!C2:C109, 0)), ": ")</f>
        <v xml:space="preserve">Laboratorio: </v>
      </c>
      <c r="G9" s="13" t="s">
        <v>91</v>
      </c>
    </row>
    <row r="10" spans="1:7" ht="21.6" thickBot="1">
      <c r="A10" s="53" t="s">
        <v>26</v>
      </c>
      <c r="B10" s="54"/>
      <c r="C10" s="55"/>
      <c r="D10" s="55"/>
      <c r="E10" s="55"/>
      <c r="F10" s="55"/>
      <c r="G10" s="56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1"/>
      <c r="C13" s="21"/>
      <c r="D13" s="21"/>
      <c r="E13" s="33"/>
      <c r="F13" s="21"/>
      <c r="G13" s="22"/>
    </row>
    <row r="14" spans="1:7" ht="45" customHeight="1">
      <c r="A14" s="14" t="s">
        <v>9</v>
      </c>
      <c r="B14" s="21"/>
      <c r="C14" s="21"/>
      <c r="D14" s="21"/>
      <c r="E14" s="21"/>
      <c r="F14" s="21"/>
      <c r="G14" s="22"/>
    </row>
    <row r="15" spans="1:7" ht="45" customHeight="1">
      <c r="A15" s="14" t="s">
        <v>10</v>
      </c>
      <c r="B15" s="33"/>
      <c r="C15" s="21"/>
      <c r="D15" s="21"/>
      <c r="E15" s="21"/>
      <c r="F15" s="21"/>
      <c r="G15" s="22"/>
    </row>
    <row r="16" spans="1:7" ht="45" customHeight="1">
      <c r="A16" s="14" t="s">
        <v>11</v>
      </c>
      <c r="B16" s="33"/>
      <c r="C16" s="33"/>
      <c r="D16" s="33"/>
      <c r="E16" s="33"/>
      <c r="F16" s="21"/>
      <c r="G16" s="22"/>
    </row>
    <row r="17" spans="1:7" ht="45" customHeight="1">
      <c r="A17" s="14" t="s">
        <v>12</v>
      </c>
      <c r="B17" s="21"/>
      <c r="C17" s="21"/>
      <c r="D17" s="33"/>
      <c r="E17" s="33"/>
      <c r="F17" s="21"/>
      <c r="G17" s="22"/>
    </row>
    <row r="18" spans="1:7" ht="45" customHeight="1">
      <c r="A18" s="14" t="s">
        <v>13</v>
      </c>
      <c r="B18" s="21"/>
      <c r="C18" s="21"/>
      <c r="D18" s="21"/>
      <c r="E18" s="33"/>
      <c r="F18" s="21"/>
      <c r="G18" s="22"/>
    </row>
    <row r="19" spans="1:7" ht="45" customHeight="1">
      <c r="A19" s="14" t="s">
        <v>14</v>
      </c>
      <c r="B19" s="21"/>
      <c r="C19" s="21"/>
      <c r="D19" s="21"/>
      <c r="E19" s="33"/>
      <c r="F19" s="33"/>
      <c r="G19" s="22"/>
    </row>
    <row r="20" spans="1:7" ht="45" customHeight="1">
      <c r="A20" s="14" t="s">
        <v>15</v>
      </c>
      <c r="B20" s="37" t="s">
        <v>169</v>
      </c>
      <c r="C20" s="37" t="s">
        <v>169</v>
      </c>
      <c r="D20" s="37" t="s">
        <v>170</v>
      </c>
      <c r="E20" s="37" t="s">
        <v>169</v>
      </c>
      <c r="F20" s="38" t="s">
        <v>170</v>
      </c>
      <c r="G20" s="22"/>
    </row>
    <row r="21" spans="1:7" ht="45" customHeight="1">
      <c r="A21" s="14" t="s">
        <v>16</v>
      </c>
      <c r="B21" s="37" t="s">
        <v>169</v>
      </c>
      <c r="C21" s="37" t="s">
        <v>169</v>
      </c>
      <c r="D21" s="37" t="s">
        <v>170</v>
      </c>
      <c r="E21" s="37" t="s">
        <v>169</v>
      </c>
      <c r="F21" s="38" t="s">
        <v>170</v>
      </c>
      <c r="G21" s="22"/>
    </row>
    <row r="22" spans="1:7" ht="45" customHeight="1">
      <c r="A22" s="14" t="s">
        <v>17</v>
      </c>
      <c r="B22" s="33"/>
      <c r="C22" s="33"/>
      <c r="D22" s="33"/>
      <c r="E22" s="33"/>
      <c r="F22" s="21"/>
      <c r="G22" s="22"/>
    </row>
    <row r="23" spans="1:7" ht="45" customHeight="1">
      <c r="A23" s="14" t="s">
        <v>18</v>
      </c>
      <c r="B23" s="37" t="s">
        <v>170</v>
      </c>
      <c r="C23" s="37" t="s">
        <v>170</v>
      </c>
      <c r="D23" s="21"/>
      <c r="E23" s="21"/>
      <c r="F23" s="21"/>
      <c r="G23" s="22"/>
    </row>
    <row r="24" spans="1:7" ht="45" customHeight="1">
      <c r="A24" s="14" t="s">
        <v>19</v>
      </c>
      <c r="B24" s="37" t="s">
        <v>170</v>
      </c>
      <c r="C24" s="39" t="s">
        <v>171</v>
      </c>
      <c r="D24" s="21"/>
      <c r="E24" s="33"/>
      <c r="F24" s="37" t="s">
        <v>169</v>
      </c>
      <c r="G24" s="22"/>
    </row>
    <row r="25" spans="1:7" ht="45" customHeight="1">
      <c r="A25" s="14" t="s">
        <v>20</v>
      </c>
      <c r="B25" s="21"/>
      <c r="C25" s="33"/>
      <c r="D25" s="39" t="s">
        <v>172</v>
      </c>
      <c r="E25" s="33"/>
      <c r="F25" s="21"/>
      <c r="G25" s="22"/>
    </row>
    <row r="26" spans="1:7" ht="45" customHeight="1">
      <c r="A26" s="14" t="s">
        <v>21</v>
      </c>
      <c r="B26" s="33"/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900-000000000000}">
      <formula1>#REF!</formula1>
    </dataValidation>
    <dataValidation type="list" allowBlank="1" showInputMessage="1" sqref="F13:F18 C13:D15 B13:B14 E14:E15 B17:C19 B20:E21 B23:B25 C23:D24 E23 F22:F25 D18:D19 D25" xr:uid="{00000000-0002-0000-09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pageSetUpPr fitToPage="1"/>
  </sheetPr>
  <dimension ref="A1:G31"/>
  <sheetViews>
    <sheetView view="pageBreakPreview" topLeftCell="A13" zoomScale="50" zoomScaleNormal="70" zoomScaleSheetLayoutView="50" workbookViewId="0">
      <selection activeCell="D21" sqref="D21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27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Laboratorio</v>
      </c>
      <c r="B8" s="50"/>
      <c r="C8" s="50"/>
      <c r="D8" s="50"/>
      <c r="E8" s="50"/>
      <c r="F8" s="50"/>
      <c r="G8" s="50"/>
    </row>
    <row r="9" spans="1:7" ht="30">
      <c r="A9" s="51" t="s">
        <v>25</v>
      </c>
      <c r="B9" s="52"/>
      <c r="C9" s="52"/>
      <c r="D9" s="52"/>
      <c r="E9" s="6"/>
      <c r="F9" s="12" t="str">
        <f>CONCATENATE(INDEX(CONCENTRADO!D2:D109, MATCH(G9, CONCENTRADO!C2:C109, 0)), ": ")</f>
        <v xml:space="preserve">Laboratorio: </v>
      </c>
      <c r="G9" s="13" t="s">
        <v>101</v>
      </c>
    </row>
    <row r="10" spans="1:7" ht="21.6" thickBot="1">
      <c r="A10" s="53" t="s">
        <v>26</v>
      </c>
      <c r="B10" s="54"/>
      <c r="C10" s="55"/>
      <c r="D10" s="55"/>
      <c r="E10" s="55"/>
      <c r="F10" s="55"/>
      <c r="G10" s="56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/>
      <c r="C13" s="33"/>
      <c r="D13" s="33"/>
      <c r="E13" s="33"/>
      <c r="F13" s="33"/>
      <c r="G13" s="22"/>
    </row>
    <row r="14" spans="1:7" ht="45" customHeight="1">
      <c r="A14" s="14" t="s">
        <v>9</v>
      </c>
      <c r="B14" s="33"/>
      <c r="C14" s="33"/>
      <c r="D14" s="33"/>
      <c r="E14" s="33"/>
      <c r="F14" s="33"/>
      <c r="G14" s="22"/>
    </row>
    <row r="15" spans="1:7" ht="45" customHeight="1">
      <c r="A15" s="14" t="s">
        <v>10</v>
      </c>
      <c r="B15" s="38" t="s">
        <v>128</v>
      </c>
      <c r="C15" s="33"/>
      <c r="D15" s="38" t="s">
        <v>129</v>
      </c>
      <c r="E15" s="38" t="s">
        <v>129</v>
      </c>
      <c r="F15" s="33"/>
      <c r="G15" s="22"/>
    </row>
    <row r="16" spans="1:7" ht="45" customHeight="1">
      <c r="A16" s="14" t="s">
        <v>11</v>
      </c>
      <c r="B16" s="38" t="s">
        <v>128</v>
      </c>
      <c r="C16" s="33"/>
      <c r="D16" s="38" t="s">
        <v>128</v>
      </c>
      <c r="E16" s="38" t="s">
        <v>129</v>
      </c>
      <c r="F16" s="33"/>
      <c r="G16" s="22"/>
    </row>
    <row r="17" spans="1:7" ht="45" customHeight="1">
      <c r="A17" s="14" t="s">
        <v>12</v>
      </c>
      <c r="B17" s="33"/>
      <c r="C17" s="33"/>
      <c r="D17" s="33"/>
      <c r="E17" s="33"/>
      <c r="F17" s="38" t="s">
        <v>256</v>
      </c>
      <c r="G17" s="22"/>
    </row>
    <row r="18" spans="1:7" ht="45" customHeight="1">
      <c r="A18" s="14" t="s">
        <v>13</v>
      </c>
      <c r="B18" s="38" t="s">
        <v>129</v>
      </c>
      <c r="C18" s="38" t="s">
        <v>128</v>
      </c>
      <c r="D18" s="44" t="s">
        <v>257</v>
      </c>
      <c r="E18" s="38" t="s">
        <v>223</v>
      </c>
      <c r="F18" s="38" t="s">
        <v>256</v>
      </c>
      <c r="G18" s="22"/>
    </row>
    <row r="19" spans="1:7" ht="45" customHeight="1">
      <c r="A19" s="14" t="s">
        <v>14</v>
      </c>
      <c r="B19" s="38" t="s">
        <v>129</v>
      </c>
      <c r="C19" s="38" t="s">
        <v>128</v>
      </c>
      <c r="D19" s="44" t="s">
        <v>257</v>
      </c>
      <c r="E19" s="38" t="s">
        <v>223</v>
      </c>
      <c r="F19" s="38" t="s">
        <v>258</v>
      </c>
      <c r="G19" s="22"/>
    </row>
    <row r="20" spans="1:7" ht="45" customHeight="1">
      <c r="A20" s="14" t="s">
        <v>15</v>
      </c>
      <c r="B20" s="33"/>
      <c r="C20" s="37" t="s">
        <v>257</v>
      </c>
      <c r="D20" s="44" t="s">
        <v>257</v>
      </c>
      <c r="E20" s="37" t="s">
        <v>223</v>
      </c>
      <c r="F20" s="38" t="s">
        <v>258</v>
      </c>
      <c r="G20" s="22"/>
    </row>
    <row r="21" spans="1:7" ht="45" customHeight="1">
      <c r="A21" s="14" t="s">
        <v>16</v>
      </c>
      <c r="B21" s="33"/>
      <c r="C21" s="37" t="s">
        <v>257</v>
      </c>
      <c r="D21" s="44" t="s">
        <v>257</v>
      </c>
      <c r="E21" s="21"/>
      <c r="F21" s="38" t="s">
        <v>258</v>
      </c>
      <c r="G21" s="22"/>
    </row>
    <row r="22" spans="1:7" ht="45" customHeight="1">
      <c r="A22" s="14" t="s">
        <v>17</v>
      </c>
      <c r="B22" s="33"/>
      <c r="C22" s="33"/>
      <c r="D22" s="33"/>
      <c r="E22" s="33"/>
      <c r="F22" s="21"/>
      <c r="G22" s="22"/>
    </row>
    <row r="23" spans="1:7" ht="45" customHeight="1">
      <c r="A23" s="14" t="s">
        <v>18</v>
      </c>
      <c r="B23" s="33"/>
      <c r="C23" s="38" t="s">
        <v>224</v>
      </c>
      <c r="D23" s="33"/>
      <c r="E23" s="37" t="s">
        <v>224</v>
      </c>
      <c r="F23" s="37" t="s">
        <v>155</v>
      </c>
      <c r="G23" s="22"/>
    </row>
    <row r="24" spans="1:7" ht="45" customHeight="1">
      <c r="A24" s="14" t="s">
        <v>19</v>
      </c>
      <c r="B24" s="33"/>
      <c r="C24" s="38" t="s">
        <v>224</v>
      </c>
      <c r="D24" s="33"/>
      <c r="E24" s="37" t="s">
        <v>224</v>
      </c>
      <c r="F24" s="37" t="s">
        <v>155</v>
      </c>
      <c r="G24" s="22"/>
    </row>
    <row r="25" spans="1:7" ht="45" customHeight="1">
      <c r="A25" s="14" t="s">
        <v>20</v>
      </c>
      <c r="B25" s="33"/>
      <c r="C25" s="38" t="s">
        <v>224</v>
      </c>
      <c r="D25" s="33"/>
      <c r="E25" s="38" t="s">
        <v>224</v>
      </c>
      <c r="F25" s="38" t="s">
        <v>156</v>
      </c>
      <c r="G25" s="22"/>
    </row>
    <row r="26" spans="1:7" ht="45" customHeight="1">
      <c r="A26" s="14" t="s">
        <v>21</v>
      </c>
      <c r="B26" s="33"/>
      <c r="C26" s="33"/>
      <c r="D26" s="33"/>
      <c r="E26" s="33"/>
      <c r="F26" s="38" t="s">
        <v>156</v>
      </c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200-000000000000}">
      <formula1>#REF!</formula1>
    </dataValidation>
    <dataValidation type="list" allowBlank="1" showInputMessage="1" sqref="F22:F24 E23:E24 C20:C21 E20:E21" xr:uid="{00000000-0002-0000-0200-000001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CONCENTRADO!$C$2:$C$109</xm:f>
          </x14:formula1>
          <xm:sqref>G9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A1:G31"/>
  <sheetViews>
    <sheetView view="pageBreakPreview" topLeftCell="A13" zoomScale="50" zoomScaleNormal="70" zoomScaleSheetLayoutView="50" workbookViewId="0">
      <selection activeCell="D23" sqref="D23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27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Laboratorio</v>
      </c>
      <c r="B8" s="50"/>
      <c r="C8" s="50"/>
      <c r="D8" s="50"/>
      <c r="E8" s="50"/>
      <c r="F8" s="50"/>
      <c r="G8" s="50"/>
    </row>
    <row r="9" spans="1:7" ht="30">
      <c r="A9" s="51" t="s">
        <v>25</v>
      </c>
      <c r="B9" s="52"/>
      <c r="C9" s="52"/>
      <c r="D9" s="52"/>
      <c r="E9" s="6"/>
      <c r="F9" s="12" t="str">
        <f>CONCATENATE(INDEX(CONCENTRADO!D2:D109, MATCH(G9, CONCENTRADO!C2:C109, 0)), ": ")</f>
        <v xml:space="preserve">Laboratorio: </v>
      </c>
      <c r="G9" s="13" t="s">
        <v>102</v>
      </c>
    </row>
    <row r="10" spans="1:7" ht="21.6" thickBot="1">
      <c r="A10" s="53" t="s">
        <v>26</v>
      </c>
      <c r="B10" s="54"/>
      <c r="C10" s="55"/>
      <c r="D10" s="55"/>
      <c r="E10" s="55"/>
      <c r="F10" s="55"/>
      <c r="G10" s="56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/>
      <c r="C13" s="33"/>
      <c r="D13" s="33"/>
      <c r="E13" s="33"/>
      <c r="F13" s="33"/>
      <c r="G13" s="22"/>
    </row>
    <row r="14" spans="1:7" ht="45" customHeight="1">
      <c r="A14" s="14" t="s">
        <v>9</v>
      </c>
      <c r="B14" s="33"/>
      <c r="C14" s="33"/>
      <c r="D14" s="33"/>
      <c r="E14" s="33"/>
      <c r="F14" s="33"/>
      <c r="G14" s="22"/>
    </row>
    <row r="15" spans="1:7" ht="45" customHeight="1">
      <c r="A15" s="14" t="s">
        <v>10</v>
      </c>
      <c r="B15" s="33"/>
      <c r="C15" s="38" t="s">
        <v>149</v>
      </c>
      <c r="D15" s="33"/>
      <c r="E15" s="33"/>
      <c r="F15" s="33"/>
      <c r="G15" s="44" t="s">
        <v>146</v>
      </c>
    </row>
    <row r="16" spans="1:7" ht="45" customHeight="1">
      <c r="A16" s="14" t="s">
        <v>11</v>
      </c>
      <c r="B16" s="33"/>
      <c r="C16" s="38" t="s">
        <v>149</v>
      </c>
      <c r="D16" s="33"/>
      <c r="E16" s="33"/>
      <c r="F16" s="33"/>
      <c r="G16" s="44" t="s">
        <v>146</v>
      </c>
    </row>
    <row r="17" spans="1:7" ht="45" customHeight="1">
      <c r="A17" s="14" t="s">
        <v>12</v>
      </c>
      <c r="B17" s="38" t="s">
        <v>148</v>
      </c>
      <c r="C17" s="33"/>
      <c r="D17" s="33"/>
      <c r="E17" s="33"/>
      <c r="F17" s="33"/>
      <c r="G17" s="44" t="s">
        <v>147</v>
      </c>
    </row>
    <row r="18" spans="1:7" ht="45" customHeight="1">
      <c r="A18" s="14" t="s">
        <v>13</v>
      </c>
      <c r="B18" s="38" t="s">
        <v>148</v>
      </c>
      <c r="C18" s="38" t="s">
        <v>120</v>
      </c>
      <c r="D18" s="38" t="s">
        <v>150</v>
      </c>
      <c r="E18" s="38" t="s">
        <v>150</v>
      </c>
      <c r="F18" s="38" t="s">
        <v>149</v>
      </c>
      <c r="G18" s="44" t="s">
        <v>147</v>
      </c>
    </row>
    <row r="19" spans="1:7" ht="45" customHeight="1">
      <c r="A19" s="14" t="s">
        <v>14</v>
      </c>
      <c r="B19" s="38" t="s">
        <v>148</v>
      </c>
      <c r="C19" s="38" t="s">
        <v>120</v>
      </c>
      <c r="D19" s="38" t="s">
        <v>150</v>
      </c>
      <c r="E19" s="38" t="s">
        <v>150</v>
      </c>
      <c r="F19" s="38" t="s">
        <v>149</v>
      </c>
      <c r="G19" s="22"/>
    </row>
    <row r="20" spans="1:7" ht="45" customHeight="1">
      <c r="A20" s="14" t="s">
        <v>15</v>
      </c>
      <c r="B20" s="38" t="s">
        <v>149</v>
      </c>
      <c r="C20" s="21"/>
      <c r="D20" s="37" t="s">
        <v>150</v>
      </c>
      <c r="E20" s="37" t="s">
        <v>150</v>
      </c>
      <c r="F20" s="38" t="s">
        <v>149</v>
      </c>
      <c r="G20" s="22"/>
    </row>
    <row r="21" spans="1:7" ht="45" customHeight="1">
      <c r="A21" s="14" t="s">
        <v>16</v>
      </c>
      <c r="B21" s="33"/>
      <c r="C21" s="21"/>
      <c r="D21" s="37" t="s">
        <v>236</v>
      </c>
      <c r="E21" s="33"/>
      <c r="F21" s="21"/>
      <c r="G21" s="22"/>
    </row>
    <row r="22" spans="1:7" ht="45" customHeight="1">
      <c r="A22" s="14" t="s">
        <v>17</v>
      </c>
      <c r="B22" s="33"/>
      <c r="C22" s="33"/>
      <c r="D22" s="33"/>
      <c r="E22" s="33"/>
      <c r="F22" s="37" t="s">
        <v>125</v>
      </c>
      <c r="G22" s="22"/>
    </row>
    <row r="23" spans="1:7" ht="45" customHeight="1">
      <c r="A23" s="14" t="s">
        <v>18</v>
      </c>
      <c r="B23" s="38" t="s">
        <v>236</v>
      </c>
      <c r="C23" s="38" t="s">
        <v>238</v>
      </c>
      <c r="D23" s="33"/>
      <c r="E23" s="21"/>
      <c r="F23" s="37" t="s">
        <v>125</v>
      </c>
      <c r="G23" s="22"/>
    </row>
    <row r="24" spans="1:7" ht="45" customHeight="1">
      <c r="A24" s="14" t="s">
        <v>19</v>
      </c>
      <c r="B24" s="38" t="s">
        <v>236</v>
      </c>
      <c r="C24" s="38" t="s">
        <v>238</v>
      </c>
      <c r="D24" s="33"/>
      <c r="E24" s="21"/>
      <c r="F24" s="37" t="s">
        <v>126</v>
      </c>
      <c r="G24" s="22"/>
    </row>
    <row r="25" spans="1:7" ht="45" customHeight="1">
      <c r="A25" s="14" t="s">
        <v>20</v>
      </c>
      <c r="B25" s="38" t="s">
        <v>237</v>
      </c>
      <c r="C25" s="38" t="s">
        <v>238</v>
      </c>
      <c r="D25" s="33"/>
      <c r="E25" s="33"/>
      <c r="F25" s="38" t="s">
        <v>127</v>
      </c>
      <c r="G25" s="22"/>
    </row>
    <row r="26" spans="1:7" ht="45" customHeight="1">
      <c r="A26" s="14" t="s">
        <v>21</v>
      </c>
      <c r="B26" s="38" t="s">
        <v>237</v>
      </c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100-000000000000}">
      <formula1>#REF!</formula1>
    </dataValidation>
    <dataValidation type="list" allowBlank="1" showInputMessage="1" sqref="F21:F24 E23:E24 C20:D21 E20" xr:uid="{00000000-0002-0000-01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F369-A2D2-4ED5-8134-1995E8A6755B}">
  <sheetPr codeName="Hoja30">
    <pageSetUpPr fitToPage="1"/>
  </sheetPr>
  <dimension ref="A1:G31"/>
  <sheetViews>
    <sheetView view="pageBreakPreview" topLeftCell="A11" zoomScale="50" zoomScaleNormal="70" zoomScaleSheetLayoutView="50" workbookViewId="0">
      <selection activeCell="E19" sqref="E19:E21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27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Laboratorio</v>
      </c>
      <c r="B8" s="50"/>
      <c r="C8" s="50"/>
      <c r="D8" s="50"/>
      <c r="E8" s="50"/>
      <c r="F8" s="50"/>
      <c r="G8" s="50"/>
    </row>
    <row r="9" spans="1:7" ht="30">
      <c r="A9" s="51" t="s">
        <v>25</v>
      </c>
      <c r="B9" s="52"/>
      <c r="C9" s="52"/>
      <c r="D9" s="52"/>
      <c r="E9" s="6"/>
      <c r="F9" s="12" t="str">
        <f>CONCATENATE(INDEX(CONCENTRADO!D2:D109, MATCH(G9, CONCENTRADO!C2:C109, 0)), ": ")</f>
        <v xml:space="preserve">Laboratorio: </v>
      </c>
      <c r="G9" s="13" t="s">
        <v>103</v>
      </c>
    </row>
    <row r="10" spans="1:7" ht="21.6" thickBot="1">
      <c r="A10" s="53" t="s">
        <v>26</v>
      </c>
      <c r="B10" s="54"/>
      <c r="C10" s="55"/>
      <c r="D10" s="55"/>
      <c r="E10" s="55"/>
      <c r="F10" s="55"/>
      <c r="G10" s="56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8" t="s">
        <v>137</v>
      </c>
      <c r="C13" s="38" t="s">
        <v>138</v>
      </c>
      <c r="D13" s="38" t="s">
        <v>137</v>
      </c>
      <c r="E13" s="33"/>
      <c r="F13" s="33"/>
      <c r="G13" s="22"/>
    </row>
    <row r="14" spans="1:7" ht="45" customHeight="1">
      <c r="A14" s="14" t="s">
        <v>9</v>
      </c>
      <c r="B14" s="38" t="s">
        <v>137</v>
      </c>
      <c r="C14" s="38" t="s">
        <v>138</v>
      </c>
      <c r="D14" s="38" t="s">
        <v>137</v>
      </c>
      <c r="E14" s="33"/>
      <c r="F14" s="33"/>
      <c r="G14" s="22"/>
    </row>
    <row r="15" spans="1:7" ht="45" customHeight="1">
      <c r="A15" s="14" t="s">
        <v>10</v>
      </c>
      <c r="B15" s="38" t="s">
        <v>138</v>
      </c>
      <c r="C15" s="38" t="s">
        <v>138</v>
      </c>
      <c r="D15" s="38" t="s">
        <v>137</v>
      </c>
      <c r="E15" s="38" t="s">
        <v>137</v>
      </c>
      <c r="F15" s="38" t="s">
        <v>138</v>
      </c>
      <c r="G15" s="22"/>
    </row>
    <row r="16" spans="1:7" ht="45" customHeight="1">
      <c r="A16" s="14" t="s">
        <v>11</v>
      </c>
      <c r="B16" s="38" t="s">
        <v>138</v>
      </c>
      <c r="C16" s="33"/>
      <c r="D16" s="33"/>
      <c r="E16" s="38" t="s">
        <v>137</v>
      </c>
      <c r="F16" s="38" t="s">
        <v>138</v>
      </c>
      <c r="G16" s="22"/>
    </row>
    <row r="17" spans="1:7" ht="45" customHeight="1">
      <c r="A17" s="14" t="s">
        <v>12</v>
      </c>
      <c r="B17" s="33"/>
      <c r="C17" s="38" t="s">
        <v>148</v>
      </c>
      <c r="D17" s="38" t="s">
        <v>139</v>
      </c>
      <c r="E17" s="38" t="s">
        <v>139</v>
      </c>
      <c r="F17" s="38" t="s">
        <v>139</v>
      </c>
      <c r="G17" s="22"/>
    </row>
    <row r="18" spans="1:7" ht="45" customHeight="1">
      <c r="A18" s="14" t="s">
        <v>13</v>
      </c>
      <c r="B18" s="33"/>
      <c r="C18" s="38" t="s">
        <v>148</v>
      </c>
      <c r="D18" s="38" t="s">
        <v>139</v>
      </c>
      <c r="E18" s="38" t="s">
        <v>139</v>
      </c>
      <c r="F18" s="38" t="s">
        <v>139</v>
      </c>
      <c r="G18" s="22"/>
    </row>
    <row r="19" spans="1:7" ht="45" customHeight="1">
      <c r="A19" s="14" t="s">
        <v>14</v>
      </c>
      <c r="B19" s="38" t="s">
        <v>256</v>
      </c>
      <c r="C19" s="38" t="s">
        <v>148</v>
      </c>
      <c r="D19" s="33"/>
      <c r="E19" s="38" t="s">
        <v>258</v>
      </c>
      <c r="F19" s="21"/>
      <c r="G19" s="22"/>
    </row>
    <row r="20" spans="1:7" ht="45" customHeight="1">
      <c r="A20" s="14" t="s">
        <v>15</v>
      </c>
      <c r="B20" s="38" t="s">
        <v>256</v>
      </c>
      <c r="C20" s="21"/>
      <c r="D20" s="21"/>
      <c r="E20" s="37" t="s">
        <v>258</v>
      </c>
      <c r="F20" s="21"/>
      <c r="G20" s="22"/>
    </row>
    <row r="21" spans="1:7" ht="45" customHeight="1">
      <c r="A21" s="14" t="s">
        <v>16</v>
      </c>
      <c r="B21" s="38" t="s">
        <v>256</v>
      </c>
      <c r="C21" s="21"/>
      <c r="D21" s="21"/>
      <c r="E21" s="37" t="s">
        <v>258</v>
      </c>
      <c r="F21" s="21"/>
      <c r="G21" s="22"/>
    </row>
    <row r="22" spans="1:7" ht="45" customHeight="1">
      <c r="A22" s="14" t="s">
        <v>17</v>
      </c>
      <c r="B22" s="33"/>
      <c r="C22" s="33"/>
      <c r="D22" s="33"/>
      <c r="E22" s="33"/>
      <c r="F22" s="21"/>
      <c r="G22" s="22"/>
    </row>
    <row r="23" spans="1:7" ht="45" customHeight="1">
      <c r="A23" s="14" t="s">
        <v>18</v>
      </c>
      <c r="B23" s="33"/>
      <c r="C23" s="33"/>
      <c r="D23" s="33"/>
      <c r="E23" s="21"/>
      <c r="F23" s="21"/>
      <c r="G23" s="22"/>
    </row>
    <row r="24" spans="1:7" ht="45" customHeight="1">
      <c r="A24" s="14" t="s">
        <v>19</v>
      </c>
      <c r="B24" s="33"/>
      <c r="C24" s="33"/>
      <c r="D24" s="33"/>
      <c r="E24" s="21"/>
      <c r="F24" s="21"/>
      <c r="G24" s="22"/>
    </row>
    <row r="25" spans="1:7" ht="45" customHeight="1">
      <c r="A25" s="14" t="s">
        <v>20</v>
      </c>
      <c r="B25" s="33"/>
      <c r="C25" s="33"/>
      <c r="D25" s="33"/>
      <c r="E25" s="33"/>
      <c r="F25" s="33"/>
      <c r="G25" s="22"/>
    </row>
    <row r="26" spans="1:7" ht="45" customHeight="1">
      <c r="A26" s="14" t="s">
        <v>21</v>
      </c>
      <c r="B26" s="33"/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37051505-E513-4820-B22E-74F9F8D4DBF9}">
      <formula1>#REF!</formula1>
    </dataValidation>
    <dataValidation type="list" allowBlank="1" showInputMessage="1" sqref="C20:E21 E23:E24 F19:F24" xr:uid="{D857E377-A974-4DF4-8364-EC3F10C57C7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66D1A1-B44F-4E14-A13D-AE9040116DD4}">
          <x14:formula1>
            <xm:f>CONCENTRADO!$C$2:$C$109</xm:f>
          </x14:formula1>
          <xm:sqref>G9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pageSetUpPr fitToPage="1"/>
  </sheetPr>
  <dimension ref="A1:G31"/>
  <sheetViews>
    <sheetView view="pageBreakPreview" topLeftCell="A11" zoomScale="50" zoomScaleNormal="70" zoomScaleSheetLayoutView="50" workbookViewId="0">
      <selection activeCell="D24" sqref="D24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104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Aula</v>
      </c>
      <c r="B8" s="50"/>
      <c r="C8" s="50"/>
      <c r="D8" s="50"/>
      <c r="E8" s="50"/>
      <c r="F8" s="50"/>
      <c r="G8" s="50"/>
    </row>
    <row r="9" spans="1:7" ht="21">
      <c r="A9" s="51" t="s">
        <v>105</v>
      </c>
      <c r="B9" s="52"/>
      <c r="C9" s="52"/>
      <c r="D9" s="52"/>
      <c r="E9" s="6"/>
      <c r="F9" s="57" t="str">
        <f>CONCATENATE(INDEX(CONCENTRADO!D2:D109, MATCH(G9, CONCENTRADO!C2:C109, 0)), ": ")</f>
        <v xml:space="preserve">Aula: </v>
      </c>
      <c r="G9" s="59" t="s">
        <v>71</v>
      </c>
    </row>
    <row r="10" spans="1:7" ht="21.6" thickBot="1">
      <c r="A10" s="53" t="s">
        <v>106</v>
      </c>
      <c r="B10" s="54"/>
      <c r="C10" s="7"/>
      <c r="D10" s="7"/>
      <c r="E10" s="7"/>
      <c r="F10" s="58"/>
      <c r="G10" s="63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7" t="s">
        <v>177</v>
      </c>
      <c r="C13" s="37" t="s">
        <v>177</v>
      </c>
      <c r="D13" s="21"/>
      <c r="E13" s="37" t="s">
        <v>177</v>
      </c>
      <c r="F13" s="45" t="s">
        <v>177</v>
      </c>
      <c r="G13" s="22"/>
    </row>
    <row r="14" spans="1:7" ht="45" customHeight="1">
      <c r="A14" s="14" t="s">
        <v>9</v>
      </c>
      <c r="B14" s="37" t="s">
        <v>177</v>
      </c>
      <c r="C14" s="21"/>
      <c r="D14" s="21"/>
      <c r="E14" s="21"/>
      <c r="F14" s="21"/>
      <c r="G14" s="22"/>
    </row>
    <row r="15" spans="1:7" ht="45" customHeight="1">
      <c r="A15" s="14" t="s">
        <v>10</v>
      </c>
      <c r="B15" s="21"/>
      <c r="C15" s="21"/>
      <c r="D15" s="21"/>
      <c r="E15" s="21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37" t="s">
        <v>178</v>
      </c>
      <c r="C17" s="37" t="s">
        <v>178</v>
      </c>
      <c r="D17" s="41" t="s">
        <v>178</v>
      </c>
      <c r="E17" s="37" t="s">
        <v>178</v>
      </c>
      <c r="F17" s="37" t="s">
        <v>178</v>
      </c>
      <c r="G17" s="22"/>
    </row>
    <row r="18" spans="1:7" ht="45" customHeight="1">
      <c r="A18" s="14" t="s">
        <v>13</v>
      </c>
      <c r="B18" s="21"/>
      <c r="C18" s="21"/>
      <c r="D18" s="37" t="s">
        <v>178</v>
      </c>
      <c r="E18" s="21"/>
      <c r="F18" s="37" t="s">
        <v>178</v>
      </c>
      <c r="G18" s="22"/>
    </row>
    <row r="19" spans="1:7" ht="45" customHeight="1">
      <c r="A19" s="14" t="s">
        <v>14</v>
      </c>
      <c r="B19" s="21"/>
      <c r="C19" s="21"/>
      <c r="D19" s="21"/>
      <c r="E19" s="21"/>
      <c r="F19" s="21"/>
      <c r="G19" s="22"/>
    </row>
    <row r="20" spans="1:7" ht="45" customHeight="1">
      <c r="A20" s="14" t="s">
        <v>15</v>
      </c>
      <c r="B20" s="37" t="s">
        <v>193</v>
      </c>
      <c r="C20" s="37" t="s">
        <v>193</v>
      </c>
      <c r="D20" s="37" t="s">
        <v>193</v>
      </c>
      <c r="E20" s="37" t="s">
        <v>194</v>
      </c>
      <c r="F20" s="21"/>
      <c r="G20" s="22"/>
    </row>
    <row r="21" spans="1:7" ht="45" customHeight="1">
      <c r="A21" s="14" t="s">
        <v>16</v>
      </c>
      <c r="B21" s="40" t="s">
        <v>193</v>
      </c>
      <c r="C21" s="37" t="s">
        <v>193</v>
      </c>
      <c r="D21" s="37" t="s">
        <v>193</v>
      </c>
      <c r="E21" s="40" t="s">
        <v>194</v>
      </c>
      <c r="F21" s="21"/>
      <c r="G21" s="22"/>
    </row>
    <row r="22" spans="1:7" ht="45" customHeight="1">
      <c r="A22" s="14" t="s">
        <v>17</v>
      </c>
      <c r="B22" s="35"/>
      <c r="C22" s="35"/>
      <c r="D22" s="35"/>
      <c r="E22" s="35"/>
      <c r="F22" s="21"/>
      <c r="G22" s="22"/>
    </row>
    <row r="23" spans="1:7" ht="45" customHeight="1">
      <c r="A23" s="14" t="s">
        <v>18</v>
      </c>
      <c r="B23" s="37" t="s">
        <v>194</v>
      </c>
      <c r="C23" s="37" t="s">
        <v>196</v>
      </c>
      <c r="D23" s="37" t="s">
        <v>194</v>
      </c>
      <c r="E23" s="37" t="s">
        <v>196</v>
      </c>
      <c r="F23" s="21"/>
      <c r="G23" s="22"/>
    </row>
    <row r="24" spans="1:7" ht="45" customHeight="1">
      <c r="A24" s="14" t="s">
        <v>19</v>
      </c>
      <c r="B24" s="37" t="s">
        <v>194</v>
      </c>
      <c r="C24" s="37" t="s">
        <v>196</v>
      </c>
      <c r="D24" s="37" t="s">
        <v>194</v>
      </c>
      <c r="E24" s="37" t="s">
        <v>196</v>
      </c>
      <c r="F24" s="21"/>
      <c r="G24" s="22"/>
    </row>
    <row r="25" spans="1:7" ht="45" customHeight="1">
      <c r="A25" s="14" t="s">
        <v>20</v>
      </c>
      <c r="B25" s="40" t="s">
        <v>195</v>
      </c>
      <c r="C25" s="37" t="s">
        <v>196</v>
      </c>
      <c r="D25" s="37" t="s">
        <v>195</v>
      </c>
      <c r="E25" s="40" t="s">
        <v>196</v>
      </c>
      <c r="F25" s="21"/>
      <c r="G25" s="22"/>
    </row>
    <row r="26" spans="1:7" ht="45" customHeight="1">
      <c r="A26" s="14" t="s">
        <v>21</v>
      </c>
      <c r="B26" s="40" t="s">
        <v>195</v>
      </c>
      <c r="C26" s="40" t="s">
        <v>195</v>
      </c>
      <c r="D26" s="37" t="s">
        <v>195</v>
      </c>
      <c r="E26" s="40" t="s">
        <v>195</v>
      </c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phoneticPr fontId="11" type="noConversion"/>
  <dataValidations count="2">
    <dataValidation type="list" allowBlank="1" showInputMessage="1" showErrorMessage="1" sqref="E29" xr:uid="{00000000-0002-0000-1000-000000000000}">
      <formula1>#REF!</formula1>
    </dataValidation>
    <dataValidation type="list" allowBlank="1" showInputMessage="1" sqref="B17:B20 F14:F16 B13:E13 C14:E14 C19:F19 E17:F18 E23:E24 F20:F26 C20:D21 B23:B24" xr:uid="{00000000-0002-0000-10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pageSetUpPr fitToPage="1"/>
  </sheetPr>
  <dimension ref="A1:G31"/>
  <sheetViews>
    <sheetView view="pageBreakPreview" topLeftCell="A11" zoomScale="50" zoomScaleNormal="70" zoomScaleSheetLayoutView="50" workbookViewId="0">
      <selection activeCell="F22" sqref="F22:F24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104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Aula</v>
      </c>
      <c r="B8" s="50"/>
      <c r="C8" s="50"/>
      <c r="D8" s="50"/>
      <c r="E8" s="50"/>
      <c r="F8" s="50"/>
      <c r="G8" s="50"/>
    </row>
    <row r="9" spans="1:7" ht="21">
      <c r="A9" s="51" t="s">
        <v>105</v>
      </c>
      <c r="B9" s="52"/>
      <c r="C9" s="52"/>
      <c r="D9" s="52"/>
      <c r="E9" s="6"/>
      <c r="F9" s="57" t="str">
        <f>CONCATENATE(INDEX(CONCENTRADO!D2:D109, MATCH(G9, CONCENTRADO!C2:C109, 0)), ": ")</f>
        <v xml:space="preserve">Aula: </v>
      </c>
      <c r="G9" s="59" t="s">
        <v>73</v>
      </c>
    </row>
    <row r="10" spans="1:7" ht="21.6" thickBot="1">
      <c r="A10" s="53" t="s">
        <v>106</v>
      </c>
      <c r="B10" s="54"/>
      <c r="C10" s="7"/>
      <c r="D10" s="7"/>
      <c r="E10" s="7"/>
      <c r="F10" s="58"/>
      <c r="G10" s="63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1"/>
      <c r="C13" s="21"/>
      <c r="D13" s="21"/>
      <c r="E13" s="21"/>
      <c r="F13" s="32"/>
      <c r="G13" s="22"/>
    </row>
    <row r="14" spans="1:7" ht="45" customHeight="1">
      <c r="A14" s="14" t="s">
        <v>9</v>
      </c>
      <c r="B14" s="21"/>
      <c r="C14" s="21"/>
      <c r="D14" s="21"/>
      <c r="E14" s="21"/>
      <c r="F14" s="32"/>
      <c r="G14" s="22"/>
    </row>
    <row r="15" spans="1:7" ht="45" customHeight="1">
      <c r="A15" s="14" t="s">
        <v>10</v>
      </c>
      <c r="B15" s="21"/>
      <c r="C15" s="21"/>
      <c r="D15" s="21"/>
      <c r="E15" s="21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41" t="s">
        <v>199</v>
      </c>
      <c r="C17" s="21"/>
      <c r="D17" s="41" t="s">
        <v>199</v>
      </c>
      <c r="E17" s="37" t="s">
        <v>205</v>
      </c>
      <c r="F17" s="37" t="s">
        <v>205</v>
      </c>
      <c r="G17" s="22"/>
    </row>
    <row r="18" spans="1:7" ht="45" customHeight="1">
      <c r="A18" s="14" t="s">
        <v>13</v>
      </c>
      <c r="B18" s="37" t="s">
        <v>199</v>
      </c>
      <c r="C18" s="37" t="s">
        <v>223</v>
      </c>
      <c r="D18" s="37" t="s">
        <v>199</v>
      </c>
      <c r="E18" s="37" t="s">
        <v>205</v>
      </c>
      <c r="F18" s="37" t="s">
        <v>205</v>
      </c>
      <c r="G18" s="22"/>
    </row>
    <row r="19" spans="1:7" ht="45" customHeight="1">
      <c r="A19" s="14" t="s">
        <v>14</v>
      </c>
      <c r="B19" s="37" t="s">
        <v>198</v>
      </c>
      <c r="C19" s="37" t="s">
        <v>223</v>
      </c>
      <c r="D19" s="37" t="s">
        <v>198</v>
      </c>
      <c r="E19" s="21"/>
      <c r="F19" s="21"/>
      <c r="G19" s="22"/>
    </row>
    <row r="20" spans="1:7" ht="45" customHeight="1">
      <c r="A20" s="14" t="s">
        <v>15</v>
      </c>
      <c r="B20" s="37" t="s">
        <v>198</v>
      </c>
      <c r="C20" s="40" t="s">
        <v>221</v>
      </c>
      <c r="D20" s="40" t="s">
        <v>198</v>
      </c>
      <c r="E20" s="37" t="s">
        <v>221</v>
      </c>
      <c r="F20" s="21"/>
      <c r="G20" s="22"/>
    </row>
    <row r="21" spans="1:7" ht="45" customHeight="1">
      <c r="A21" s="14" t="s">
        <v>16</v>
      </c>
      <c r="B21" s="21"/>
      <c r="C21" s="40" t="s">
        <v>221</v>
      </c>
      <c r="D21" s="20"/>
      <c r="E21" s="37" t="s">
        <v>221</v>
      </c>
      <c r="F21" s="21"/>
      <c r="G21" s="34"/>
    </row>
    <row r="22" spans="1:7" ht="45" customHeight="1">
      <c r="A22" s="14" t="s">
        <v>17</v>
      </c>
      <c r="B22" s="20"/>
      <c r="C22" s="20"/>
      <c r="D22" s="20"/>
      <c r="E22" s="20"/>
      <c r="F22" s="37" t="s">
        <v>174</v>
      </c>
      <c r="G22" s="34"/>
    </row>
    <row r="23" spans="1:7" ht="45" customHeight="1">
      <c r="A23" s="14" t="s">
        <v>18</v>
      </c>
      <c r="B23" s="20"/>
      <c r="C23" s="40" t="s">
        <v>209</v>
      </c>
      <c r="D23" s="40" t="s">
        <v>209</v>
      </c>
      <c r="E23" s="40" t="s">
        <v>209</v>
      </c>
      <c r="F23" s="40" t="s">
        <v>174</v>
      </c>
      <c r="G23" s="34"/>
    </row>
    <row r="24" spans="1:7" ht="45" customHeight="1">
      <c r="A24" s="14" t="s">
        <v>19</v>
      </c>
      <c r="B24" s="20"/>
      <c r="C24" s="40" t="s">
        <v>209</v>
      </c>
      <c r="D24" s="40" t="s">
        <v>209</v>
      </c>
      <c r="E24" s="40" t="s">
        <v>209</v>
      </c>
      <c r="F24" s="37" t="s">
        <v>174</v>
      </c>
      <c r="G24" s="34"/>
    </row>
    <row r="25" spans="1:7" ht="45" customHeight="1">
      <c r="A25" s="14" t="s">
        <v>20</v>
      </c>
      <c r="B25" s="20"/>
      <c r="C25" s="21"/>
      <c r="D25" s="21"/>
      <c r="E25" s="21"/>
      <c r="F25" s="21"/>
      <c r="G25" s="34"/>
    </row>
    <row r="26" spans="1:7" ht="45" customHeight="1">
      <c r="A26" s="14" t="s">
        <v>21</v>
      </c>
      <c r="B26" s="20"/>
      <c r="C26" s="21"/>
      <c r="D26" s="20"/>
      <c r="E26" s="20"/>
      <c r="F26" s="20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100-000000000000}">
      <formula1>#REF!</formula1>
    </dataValidation>
    <dataValidation type="list" allowBlank="1" showInputMessage="1" sqref="D15:E15 C13:E14 B13:B15 B18:B21 F19:F22 E21 F24 C25:F25 C26" xr:uid="{00000000-0002-0000-11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7">
    <pageSetUpPr fitToPage="1"/>
  </sheetPr>
  <dimension ref="A1:G31"/>
  <sheetViews>
    <sheetView view="pageBreakPreview" topLeftCell="D15" zoomScale="50" zoomScaleNormal="70" zoomScaleSheetLayoutView="50" workbookViewId="0">
      <selection activeCell="E21" sqref="E21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104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Aula</v>
      </c>
      <c r="B8" s="50"/>
      <c r="C8" s="50"/>
      <c r="D8" s="50"/>
      <c r="E8" s="50"/>
      <c r="F8" s="50"/>
      <c r="G8" s="50"/>
    </row>
    <row r="9" spans="1:7" ht="21">
      <c r="A9" s="51" t="s">
        <v>105</v>
      </c>
      <c r="B9" s="52"/>
      <c r="C9" s="52"/>
      <c r="D9" s="52"/>
      <c r="E9" s="6"/>
      <c r="F9" s="57" t="str">
        <f>CONCATENATE(INDEX(CONCENTRADO!D2:D109, MATCH(G9, CONCENTRADO!C2:C109, 0)), ": ")</f>
        <v xml:space="preserve">Aula: </v>
      </c>
      <c r="G9" s="59" t="s">
        <v>75</v>
      </c>
    </row>
    <row r="10" spans="1:7" ht="21.6" thickBot="1">
      <c r="A10" s="53" t="s">
        <v>106</v>
      </c>
      <c r="B10" s="54"/>
      <c r="C10" s="7"/>
      <c r="D10" s="7"/>
      <c r="E10" s="7"/>
      <c r="F10" s="58"/>
      <c r="G10" s="63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1"/>
      <c r="C13" s="21"/>
      <c r="D13" s="21"/>
      <c r="E13" s="21"/>
      <c r="F13" s="32"/>
      <c r="G13" s="22"/>
    </row>
    <row r="14" spans="1:7" ht="45" customHeight="1">
      <c r="A14" s="14" t="s">
        <v>9</v>
      </c>
      <c r="B14" s="21"/>
      <c r="C14" s="21"/>
      <c r="D14" s="21"/>
      <c r="E14" s="21"/>
      <c r="F14" s="32"/>
      <c r="G14" s="22"/>
    </row>
    <row r="15" spans="1:7" ht="45" customHeight="1">
      <c r="A15" s="14" t="s">
        <v>10</v>
      </c>
      <c r="B15" s="21"/>
      <c r="C15" s="21"/>
      <c r="D15" s="21"/>
      <c r="E15" s="21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23"/>
      <c r="C17" s="23"/>
      <c r="D17" s="21"/>
      <c r="E17" s="23"/>
      <c r="F17" s="21"/>
      <c r="G17" s="22"/>
    </row>
    <row r="18" spans="1:7" ht="45" customHeight="1">
      <c r="A18" s="14" t="s">
        <v>13</v>
      </c>
      <c r="B18" s="21"/>
      <c r="C18" s="21"/>
      <c r="D18" s="21"/>
      <c r="E18" s="21"/>
      <c r="F18" s="21"/>
      <c r="G18" s="22"/>
    </row>
    <row r="19" spans="1:7" ht="45" customHeight="1">
      <c r="A19" s="14" t="s">
        <v>14</v>
      </c>
      <c r="B19" s="37" t="s">
        <v>189</v>
      </c>
      <c r="C19" s="21"/>
      <c r="D19" s="21"/>
      <c r="E19" s="37" t="s">
        <v>189</v>
      </c>
      <c r="F19" s="21"/>
      <c r="G19" s="22"/>
    </row>
    <row r="20" spans="1:7" ht="45" customHeight="1">
      <c r="A20" s="14" t="s">
        <v>15</v>
      </c>
      <c r="B20" s="37" t="s">
        <v>189</v>
      </c>
      <c r="C20" s="37" t="s">
        <v>189</v>
      </c>
      <c r="D20" s="37" t="s">
        <v>190</v>
      </c>
      <c r="E20" s="37" t="s">
        <v>189</v>
      </c>
      <c r="F20" s="21"/>
      <c r="G20" s="22"/>
    </row>
    <row r="21" spans="1:7" ht="45" customHeight="1">
      <c r="A21" s="14" t="s">
        <v>16</v>
      </c>
      <c r="B21" s="37" t="s">
        <v>189</v>
      </c>
      <c r="C21" s="37" t="s">
        <v>189</v>
      </c>
      <c r="D21" s="37" t="s">
        <v>190</v>
      </c>
      <c r="E21" s="37" t="s">
        <v>190</v>
      </c>
      <c r="F21" s="20"/>
      <c r="G21" s="22"/>
    </row>
    <row r="22" spans="1:7" ht="45" customHeight="1">
      <c r="A22" s="14" t="s">
        <v>17</v>
      </c>
      <c r="B22" s="21"/>
      <c r="C22" s="21"/>
      <c r="D22" s="21"/>
      <c r="E22" s="21"/>
      <c r="F22" s="21"/>
      <c r="G22" s="22"/>
    </row>
    <row r="23" spans="1:7" ht="45" customHeight="1">
      <c r="A23" s="14" t="s">
        <v>18</v>
      </c>
      <c r="B23" s="37" t="s">
        <v>190</v>
      </c>
      <c r="C23" s="37" t="s">
        <v>191</v>
      </c>
      <c r="D23" s="37" t="s">
        <v>192</v>
      </c>
      <c r="E23" s="37" t="s">
        <v>192</v>
      </c>
      <c r="F23" s="21"/>
      <c r="G23" s="22"/>
    </row>
    <row r="24" spans="1:7" ht="45" customHeight="1">
      <c r="A24" s="14" t="s">
        <v>19</v>
      </c>
      <c r="B24" s="37" t="s">
        <v>190</v>
      </c>
      <c r="C24" s="37" t="s">
        <v>191</v>
      </c>
      <c r="D24" s="37" t="s">
        <v>192</v>
      </c>
      <c r="E24" s="37" t="s">
        <v>192</v>
      </c>
      <c r="F24" s="21"/>
      <c r="G24" s="22"/>
    </row>
    <row r="25" spans="1:7" ht="45" customHeight="1">
      <c r="A25" s="14" t="s">
        <v>20</v>
      </c>
      <c r="B25" s="40" t="s">
        <v>191</v>
      </c>
      <c r="C25" s="37" t="s">
        <v>190</v>
      </c>
      <c r="D25" s="37" t="s">
        <v>192</v>
      </c>
      <c r="E25" s="37" t="s">
        <v>192</v>
      </c>
      <c r="F25" s="21"/>
      <c r="G25" s="22"/>
    </row>
    <row r="26" spans="1:7" ht="45" customHeight="1">
      <c r="A26" s="14" t="s">
        <v>21</v>
      </c>
      <c r="B26" s="40" t="s">
        <v>191</v>
      </c>
      <c r="C26" s="37" t="s">
        <v>190</v>
      </c>
      <c r="D26" s="21"/>
      <c r="E26" s="20"/>
      <c r="F26" s="20"/>
      <c r="G26" s="22"/>
    </row>
    <row r="27" spans="1:7" ht="45" customHeight="1" thickBot="1">
      <c r="A27" s="15" t="s">
        <v>22</v>
      </c>
      <c r="B27" s="43" t="s">
        <v>191</v>
      </c>
      <c r="C27" s="21"/>
      <c r="D27" s="24"/>
      <c r="E27" s="24"/>
      <c r="F27" s="24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200-000000000000}">
      <formula1>#REF!</formula1>
    </dataValidation>
    <dataValidation type="list" allowBlank="1" showInputMessage="1" sqref="D17:D18 F16:F18 B19:B21 D19:E21 B23:B24 D23:D26 F23:F25" xr:uid="{00000000-0002-0000-12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5">
    <pageSetUpPr fitToPage="1"/>
  </sheetPr>
  <dimension ref="A1:G31"/>
  <sheetViews>
    <sheetView view="pageBreakPreview" topLeftCell="A13" zoomScale="50" zoomScaleNormal="70" zoomScaleSheetLayoutView="50" workbookViewId="0">
      <selection activeCell="B26" sqref="B26"/>
    </sheetView>
  </sheetViews>
  <sheetFormatPr baseColWidth="10" defaultRowHeight="14.4"/>
  <cols>
    <col min="2" max="7" width="50.5546875" customWidth="1"/>
  </cols>
  <sheetData>
    <row r="1" spans="1:7" ht="15.6">
      <c r="A1" s="1" t="s">
        <v>273</v>
      </c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104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Laboratorio</v>
      </c>
      <c r="B8" s="50"/>
      <c r="C8" s="50"/>
      <c r="D8" s="50"/>
      <c r="E8" s="50"/>
      <c r="F8" s="50"/>
      <c r="G8" s="50"/>
    </row>
    <row r="9" spans="1:7" ht="21">
      <c r="A9" s="51" t="s">
        <v>105</v>
      </c>
      <c r="B9" s="52"/>
      <c r="C9" s="52"/>
      <c r="D9" s="52"/>
      <c r="E9" s="6"/>
      <c r="F9" s="57" t="str">
        <f>CONCATENATE(INDEX(CONCENTRADO!D2:D109, MATCH(G9, CONCENTRADO!C2:C109, 0)), ": ")</f>
        <v xml:space="preserve">Laboratorio: </v>
      </c>
      <c r="G9" s="64" t="s">
        <v>69</v>
      </c>
    </row>
    <row r="10" spans="1:7" ht="21" customHeight="1" thickBot="1">
      <c r="A10" s="53" t="s">
        <v>106</v>
      </c>
      <c r="B10" s="54"/>
      <c r="C10" s="7"/>
      <c r="D10" s="7"/>
      <c r="E10" s="7"/>
      <c r="F10" s="58"/>
      <c r="G10" s="56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0"/>
      <c r="C13" s="21"/>
      <c r="D13" s="40" t="s">
        <v>204</v>
      </c>
      <c r="E13" s="21"/>
      <c r="F13" s="20"/>
      <c r="G13" s="22"/>
    </row>
    <row r="14" spans="1:7" ht="45" customHeight="1">
      <c r="A14" s="14" t="s">
        <v>9</v>
      </c>
      <c r="B14" s="37" t="s">
        <v>204</v>
      </c>
      <c r="C14" s="21"/>
      <c r="D14" s="37" t="s">
        <v>204</v>
      </c>
      <c r="E14" s="21"/>
      <c r="F14" s="37" t="s">
        <v>204</v>
      </c>
      <c r="G14" s="22"/>
    </row>
    <row r="15" spans="1:7" ht="45" customHeight="1">
      <c r="A15" s="14" t="s">
        <v>10</v>
      </c>
      <c r="B15" s="37" t="s">
        <v>204</v>
      </c>
      <c r="C15" s="21"/>
      <c r="D15" s="37" t="s">
        <v>204</v>
      </c>
      <c r="E15" s="21"/>
      <c r="F15" s="37" t="s">
        <v>204</v>
      </c>
      <c r="G15" s="22"/>
    </row>
    <row r="16" spans="1:7" ht="45" customHeight="1">
      <c r="A16" s="14" t="s">
        <v>11</v>
      </c>
      <c r="B16" s="21"/>
      <c r="C16" s="21"/>
      <c r="D16" s="21"/>
      <c r="E16" s="21"/>
      <c r="F16" s="37" t="s">
        <v>204</v>
      </c>
      <c r="G16" s="22"/>
    </row>
    <row r="17" spans="1:7" ht="45" customHeight="1">
      <c r="A17" s="14" t="s">
        <v>12</v>
      </c>
      <c r="B17" s="21"/>
      <c r="C17" s="23"/>
      <c r="D17" s="21"/>
      <c r="E17" s="21"/>
      <c r="F17" s="23"/>
      <c r="G17" s="22"/>
    </row>
    <row r="18" spans="1:7" ht="45" customHeight="1">
      <c r="A18" s="14" t="s">
        <v>13</v>
      </c>
      <c r="B18" s="21"/>
      <c r="C18" s="21"/>
      <c r="D18" s="21"/>
      <c r="E18" s="21"/>
      <c r="F18" s="20"/>
      <c r="G18" s="22"/>
    </row>
    <row r="19" spans="1:7" ht="45" customHeight="1">
      <c r="A19" s="14" t="s">
        <v>14</v>
      </c>
      <c r="B19" s="37" t="s">
        <v>184</v>
      </c>
      <c r="C19" s="21"/>
      <c r="D19" s="21"/>
      <c r="E19" s="21"/>
      <c r="F19" s="21"/>
      <c r="G19" s="22"/>
    </row>
    <row r="20" spans="1:7" ht="45" customHeight="1">
      <c r="A20" s="14" t="s">
        <v>15</v>
      </c>
      <c r="B20" s="37" t="s">
        <v>184</v>
      </c>
      <c r="C20" s="37" t="s">
        <v>184</v>
      </c>
      <c r="D20" s="21"/>
      <c r="E20" s="21"/>
      <c r="F20" s="21"/>
      <c r="G20" s="22"/>
    </row>
    <row r="21" spans="1:7" ht="45" customHeight="1">
      <c r="A21" s="14" t="s">
        <v>16</v>
      </c>
      <c r="B21" s="37" t="s">
        <v>184</v>
      </c>
      <c r="C21" s="37" t="s">
        <v>184</v>
      </c>
      <c r="D21" s="21"/>
      <c r="E21" s="21"/>
      <c r="F21" s="37" t="s">
        <v>206</v>
      </c>
      <c r="G21" s="22"/>
    </row>
    <row r="22" spans="1:7" ht="45" customHeight="1">
      <c r="A22" s="14" t="s">
        <v>17</v>
      </c>
      <c r="B22" s="20"/>
      <c r="C22" s="21"/>
      <c r="D22" s="21"/>
      <c r="E22" s="20"/>
      <c r="F22" s="40" t="s">
        <v>210</v>
      </c>
      <c r="G22" s="22"/>
    </row>
    <row r="23" spans="1:7" ht="45" customHeight="1">
      <c r="A23" s="14" t="s">
        <v>18</v>
      </c>
      <c r="B23" s="37" t="s">
        <v>185</v>
      </c>
      <c r="C23" s="37" t="s">
        <v>187</v>
      </c>
      <c r="D23" s="37" t="s">
        <v>187</v>
      </c>
      <c r="E23" s="37" t="s">
        <v>186</v>
      </c>
      <c r="F23" s="40" t="s">
        <v>210</v>
      </c>
      <c r="G23" s="22"/>
    </row>
    <row r="24" spans="1:7" ht="45" customHeight="1">
      <c r="A24" s="14" t="s">
        <v>19</v>
      </c>
      <c r="B24" s="37" t="s">
        <v>185</v>
      </c>
      <c r="C24" s="37" t="s">
        <v>187</v>
      </c>
      <c r="D24" s="37" t="s">
        <v>187</v>
      </c>
      <c r="E24" s="37" t="s">
        <v>186</v>
      </c>
      <c r="F24" s="20"/>
      <c r="G24" s="22"/>
    </row>
    <row r="25" spans="1:7" ht="45" customHeight="1">
      <c r="A25" s="14" t="s">
        <v>20</v>
      </c>
      <c r="B25" s="37" t="s">
        <v>186</v>
      </c>
      <c r="C25" s="37" t="s">
        <v>185</v>
      </c>
      <c r="D25" s="37" t="s">
        <v>187</v>
      </c>
      <c r="E25" s="40" t="s">
        <v>186</v>
      </c>
      <c r="F25" s="20"/>
      <c r="G25" s="22"/>
    </row>
    <row r="26" spans="1:7" ht="45" customHeight="1">
      <c r="A26" s="14" t="s">
        <v>21</v>
      </c>
      <c r="B26" s="40" t="s">
        <v>186</v>
      </c>
      <c r="C26" s="37" t="s">
        <v>185</v>
      </c>
      <c r="D26" s="21"/>
      <c r="E26" s="20"/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5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A00-000000000000}">
      <formula1>#REF!</formula1>
    </dataValidation>
    <dataValidation type="list" allowBlank="1" showInputMessage="1" sqref="D17:D26 F14 E17:E18 E23:E24 B17:B21 E19:F21 B23:B25 B14:B15 D14:D15" xr:uid="{00000000-0002-0000-1A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G31"/>
  <sheetViews>
    <sheetView view="pageBreakPreview" topLeftCell="E4" zoomScale="50" zoomScaleNormal="70" zoomScaleSheetLayoutView="50" workbookViewId="0">
      <selection activeCell="G17" sqref="G16:G17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27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Aula</v>
      </c>
      <c r="B8" s="50"/>
      <c r="C8" s="50"/>
      <c r="D8" s="50"/>
      <c r="E8" s="50"/>
      <c r="F8" s="50"/>
      <c r="G8" s="50"/>
    </row>
    <row r="9" spans="1:7" ht="30">
      <c r="A9" s="51" t="s">
        <v>25</v>
      </c>
      <c r="B9" s="52"/>
      <c r="C9" s="52"/>
      <c r="D9" s="52"/>
      <c r="E9" s="6"/>
      <c r="F9" s="12" t="str">
        <f>CONCATENATE(INDEX(CONCENTRADO!D2:D109, MATCH(G9, CONCENTRADO!C2:C109, 0)), ": ")</f>
        <v xml:space="preserve">Aula: </v>
      </c>
      <c r="G9" s="13" t="s">
        <v>96</v>
      </c>
    </row>
    <row r="10" spans="1:7" ht="21.6" thickBot="1">
      <c r="A10" s="53" t="s">
        <v>26</v>
      </c>
      <c r="B10" s="54"/>
      <c r="C10" s="55"/>
      <c r="D10" s="55"/>
      <c r="E10" s="55"/>
      <c r="F10" s="55"/>
      <c r="G10" s="56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7" t="s">
        <v>131</v>
      </c>
      <c r="C13" s="38" t="s">
        <v>122</v>
      </c>
      <c r="D13" s="38" t="s">
        <v>122</v>
      </c>
      <c r="E13" s="44" t="s">
        <v>123</v>
      </c>
      <c r="F13" s="33"/>
      <c r="G13" s="33"/>
    </row>
    <row r="14" spans="1:7" ht="45" customHeight="1">
      <c r="A14" s="14" t="s">
        <v>9</v>
      </c>
      <c r="B14" s="37" t="s">
        <v>131</v>
      </c>
      <c r="C14" s="38" t="s">
        <v>122</v>
      </c>
      <c r="D14" s="38" t="s">
        <v>122</v>
      </c>
      <c r="E14" s="44" t="s">
        <v>123</v>
      </c>
      <c r="F14" s="33"/>
      <c r="G14" s="33"/>
    </row>
    <row r="15" spans="1:7" ht="45" customHeight="1">
      <c r="A15" s="14" t="s">
        <v>10</v>
      </c>
      <c r="B15" s="33"/>
      <c r="C15" s="33"/>
      <c r="D15" s="33"/>
      <c r="E15" s="33"/>
      <c r="F15" s="38" t="s">
        <v>121</v>
      </c>
      <c r="G15" s="22"/>
    </row>
    <row r="16" spans="1:7" ht="45" customHeight="1">
      <c r="A16" s="14" t="s">
        <v>11</v>
      </c>
      <c r="B16" s="33"/>
      <c r="C16" s="38" t="s">
        <v>123</v>
      </c>
      <c r="D16" s="38" t="s">
        <v>123</v>
      </c>
      <c r="F16" s="38" t="s">
        <v>121</v>
      </c>
      <c r="G16" s="44" t="s">
        <v>274</v>
      </c>
    </row>
    <row r="17" spans="1:7" ht="45" customHeight="1">
      <c r="A17" s="14" t="s">
        <v>12</v>
      </c>
      <c r="B17" s="33"/>
      <c r="C17" s="33"/>
      <c r="D17" s="33"/>
      <c r="E17" s="33"/>
      <c r="F17" s="33"/>
      <c r="G17" s="44" t="s">
        <v>274</v>
      </c>
    </row>
    <row r="18" spans="1:7" ht="45" customHeight="1">
      <c r="A18" s="14" t="s">
        <v>13</v>
      </c>
      <c r="B18" s="38" t="s">
        <v>132</v>
      </c>
      <c r="C18" s="33"/>
      <c r="D18" s="37" t="s">
        <v>132</v>
      </c>
      <c r="E18" s="38" t="s">
        <v>121</v>
      </c>
      <c r="F18" s="38" t="s">
        <v>120</v>
      </c>
      <c r="G18" s="22"/>
    </row>
    <row r="19" spans="1:7" ht="45" customHeight="1">
      <c r="A19" s="14" t="s">
        <v>14</v>
      </c>
      <c r="B19" s="38" t="s">
        <v>132</v>
      </c>
      <c r="C19" s="21"/>
      <c r="D19" s="37" t="s">
        <v>132</v>
      </c>
      <c r="E19" s="37" t="s">
        <v>121</v>
      </c>
      <c r="F19" s="38" t="s">
        <v>120</v>
      </c>
      <c r="G19" s="22"/>
    </row>
    <row r="20" spans="1:7" ht="45" customHeight="1">
      <c r="A20" s="14" t="s">
        <v>15</v>
      </c>
      <c r="B20" s="37" t="s">
        <v>262</v>
      </c>
      <c r="C20" s="38" t="s">
        <v>130</v>
      </c>
      <c r="D20" s="33"/>
      <c r="E20" s="21"/>
      <c r="F20" s="38" t="s">
        <v>262</v>
      </c>
      <c r="G20" s="22"/>
    </row>
    <row r="21" spans="1:7" ht="45" customHeight="1">
      <c r="A21" s="14" t="s">
        <v>16</v>
      </c>
      <c r="B21" s="38" t="s">
        <v>262</v>
      </c>
      <c r="C21" s="33"/>
      <c r="D21" s="33"/>
      <c r="E21" s="21"/>
      <c r="F21" s="33"/>
      <c r="G21" s="22"/>
    </row>
    <row r="22" spans="1:7" ht="45" customHeight="1">
      <c r="A22" s="14" t="s">
        <v>17</v>
      </c>
      <c r="C22" s="33"/>
      <c r="D22" s="33"/>
      <c r="E22" s="21"/>
      <c r="F22" s="33"/>
      <c r="G22" s="22"/>
    </row>
    <row r="23" spans="1:7" ht="45" customHeight="1">
      <c r="A23" s="14" t="s">
        <v>18</v>
      </c>
      <c r="B23" s="37" t="s">
        <v>259</v>
      </c>
      <c r="C23" s="38" t="s">
        <v>259</v>
      </c>
      <c r="D23" s="38" t="s">
        <v>261</v>
      </c>
      <c r="E23" s="33"/>
      <c r="F23" s="21"/>
      <c r="G23" s="22"/>
    </row>
    <row r="24" spans="1:7" ht="45" customHeight="1">
      <c r="A24" s="14" t="s">
        <v>19</v>
      </c>
      <c r="B24" s="37" t="s">
        <v>259</v>
      </c>
      <c r="C24" s="38" t="s">
        <v>260</v>
      </c>
      <c r="D24" s="38" t="s">
        <v>261</v>
      </c>
      <c r="E24" s="33"/>
      <c r="F24" s="21"/>
      <c r="G24" s="22"/>
    </row>
    <row r="25" spans="1:7" ht="45" customHeight="1">
      <c r="A25" s="14" t="s">
        <v>20</v>
      </c>
      <c r="B25" s="37" t="s">
        <v>260</v>
      </c>
      <c r="C25" s="38" t="s">
        <v>260</v>
      </c>
      <c r="D25" s="33"/>
      <c r="E25" s="33"/>
      <c r="F25" s="21"/>
      <c r="G25" s="22"/>
    </row>
    <row r="26" spans="1:7" ht="45" customHeight="1">
      <c r="A26" s="14" t="s">
        <v>21</v>
      </c>
      <c r="B26" s="21"/>
      <c r="C26" s="33"/>
      <c r="D26" s="33"/>
      <c r="E26" s="33"/>
      <c r="F26" s="37" t="s">
        <v>136</v>
      </c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300-000000000000}">
      <formula1>#REF!</formula1>
    </dataValidation>
    <dataValidation type="list" allowBlank="1" showInputMessage="1" sqref="C19:E19 D18:D19 B13:B14 B23:B26 F23:F26 B20 E20:E22" xr:uid="{00000000-0002-0000-03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G31"/>
  <sheetViews>
    <sheetView view="pageBreakPreview" topLeftCell="D8" zoomScale="50" zoomScaleNormal="70" zoomScaleSheetLayoutView="50" workbookViewId="0">
      <selection activeCell="G16" sqref="G16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27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Aula</v>
      </c>
      <c r="B8" s="50"/>
      <c r="C8" s="50"/>
      <c r="D8" s="50"/>
      <c r="E8" s="50"/>
      <c r="F8" s="50"/>
      <c r="G8" s="50"/>
    </row>
    <row r="9" spans="1:7" ht="30">
      <c r="A9" s="51" t="s">
        <v>25</v>
      </c>
      <c r="B9" s="52"/>
      <c r="C9" s="52"/>
      <c r="D9" s="52"/>
      <c r="E9" s="6"/>
      <c r="F9" s="12" t="str">
        <f>CONCATENATE(INDEX(CONCENTRADO!D2:D109, MATCH(G9, CONCENTRADO!C2:C109, 0)), ": ")</f>
        <v xml:space="preserve">Aula: </v>
      </c>
      <c r="G9" s="13" t="s">
        <v>98</v>
      </c>
    </row>
    <row r="10" spans="1:7" ht="21.6" thickBot="1">
      <c r="A10" s="53" t="s">
        <v>26</v>
      </c>
      <c r="B10" s="54"/>
      <c r="C10" s="55"/>
      <c r="D10" s="55"/>
      <c r="E10" s="55"/>
      <c r="F10" s="55"/>
      <c r="G10" s="56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/>
      <c r="C13" s="33"/>
      <c r="D13" s="33"/>
      <c r="E13" s="38" t="s">
        <v>131</v>
      </c>
      <c r="F13" s="33"/>
      <c r="G13" s="22"/>
    </row>
    <row r="14" spans="1:7" ht="45" customHeight="1">
      <c r="A14" s="14" t="s">
        <v>9</v>
      </c>
      <c r="B14" s="33"/>
      <c r="C14" s="33"/>
      <c r="D14" s="33"/>
      <c r="E14" s="38" t="s">
        <v>131</v>
      </c>
      <c r="F14" s="33"/>
      <c r="G14" s="44" t="s">
        <v>151</v>
      </c>
    </row>
    <row r="15" spans="1:7" ht="45" customHeight="1">
      <c r="A15" s="14" t="s">
        <v>10</v>
      </c>
      <c r="B15" s="38" t="s">
        <v>217</v>
      </c>
      <c r="C15" s="33"/>
      <c r="D15" s="33"/>
      <c r="E15" s="33"/>
      <c r="F15" s="38" t="s">
        <v>124</v>
      </c>
      <c r="G15" s="44" t="s">
        <v>152</v>
      </c>
    </row>
    <row r="16" spans="1:7" ht="45" customHeight="1">
      <c r="A16" s="14" t="s">
        <v>11</v>
      </c>
      <c r="B16" s="33"/>
      <c r="C16" s="33"/>
      <c r="D16" s="33"/>
      <c r="E16" s="33"/>
      <c r="F16" s="33"/>
      <c r="G16" s="44" t="s">
        <v>153</v>
      </c>
    </row>
    <row r="17" spans="1:7" ht="45" customHeight="1">
      <c r="A17" s="14" t="s">
        <v>12</v>
      </c>
      <c r="B17" s="33"/>
      <c r="C17" s="33"/>
      <c r="D17" s="33"/>
      <c r="E17" s="38" t="s">
        <v>217</v>
      </c>
      <c r="F17" s="33"/>
      <c r="G17" s="22"/>
    </row>
    <row r="18" spans="1:7" ht="45" customHeight="1">
      <c r="A18" s="14" t="s">
        <v>13</v>
      </c>
      <c r="B18" s="33"/>
      <c r="C18" s="33"/>
      <c r="D18" s="33"/>
      <c r="E18" s="38" t="s">
        <v>217</v>
      </c>
      <c r="F18" s="33"/>
      <c r="G18" s="44" t="s">
        <v>154</v>
      </c>
    </row>
    <row r="19" spans="1:7" ht="45" customHeight="1">
      <c r="A19" s="14" t="s">
        <v>14</v>
      </c>
      <c r="B19" s="37" t="s">
        <v>214</v>
      </c>
      <c r="C19" s="33"/>
      <c r="D19" s="38" t="s">
        <v>217</v>
      </c>
      <c r="E19" s="38" t="s">
        <v>215</v>
      </c>
      <c r="F19" s="38" t="s">
        <v>215</v>
      </c>
      <c r="G19" s="44" t="s">
        <v>154</v>
      </c>
    </row>
    <row r="20" spans="1:7" ht="45" customHeight="1">
      <c r="A20" s="14" t="s">
        <v>15</v>
      </c>
      <c r="B20" s="37" t="s">
        <v>214</v>
      </c>
      <c r="C20" s="33"/>
      <c r="D20" s="38" t="s">
        <v>216</v>
      </c>
      <c r="E20" s="38" t="s">
        <v>216</v>
      </c>
      <c r="F20" s="38" t="s">
        <v>215</v>
      </c>
      <c r="G20" s="22"/>
    </row>
    <row r="21" spans="1:7" ht="45" customHeight="1">
      <c r="A21" s="14" t="s">
        <v>16</v>
      </c>
      <c r="B21" s="38" t="s">
        <v>214</v>
      </c>
      <c r="C21" s="33"/>
      <c r="D21" s="37" t="s">
        <v>214</v>
      </c>
      <c r="E21" s="38" t="s">
        <v>214</v>
      </c>
      <c r="F21" s="38" t="s">
        <v>215</v>
      </c>
      <c r="G21" s="22"/>
    </row>
    <row r="22" spans="1:7" ht="45" customHeight="1">
      <c r="A22" s="14" t="s">
        <v>17</v>
      </c>
      <c r="B22" s="33"/>
      <c r="C22" s="33"/>
      <c r="D22" s="21"/>
      <c r="E22" s="33"/>
      <c r="F22" s="33"/>
      <c r="G22" s="22"/>
    </row>
    <row r="23" spans="1:7" ht="45" customHeight="1">
      <c r="A23" s="14" t="s">
        <v>18</v>
      </c>
      <c r="B23" s="33"/>
      <c r="C23" s="21"/>
      <c r="D23" s="37" t="s">
        <v>239</v>
      </c>
      <c r="E23" s="33"/>
      <c r="F23" s="33"/>
      <c r="G23" s="22"/>
    </row>
    <row r="24" spans="1:7" ht="45" customHeight="1">
      <c r="A24" s="14" t="s">
        <v>19</v>
      </c>
      <c r="B24" s="33"/>
      <c r="C24" s="21"/>
      <c r="D24" s="37" t="s">
        <v>239</v>
      </c>
      <c r="E24" s="33"/>
      <c r="F24" s="33"/>
      <c r="G24" s="22"/>
    </row>
    <row r="25" spans="1:7" ht="45" customHeight="1">
      <c r="A25" s="14" t="s">
        <v>20</v>
      </c>
      <c r="B25" s="33"/>
      <c r="C25" s="33"/>
      <c r="D25" s="33"/>
      <c r="E25" s="33"/>
      <c r="F25" s="38" t="s">
        <v>239</v>
      </c>
      <c r="G25" s="22"/>
    </row>
    <row r="26" spans="1:7" ht="45" customHeight="1">
      <c r="A26" s="14" t="s">
        <v>21</v>
      </c>
      <c r="B26" s="33"/>
      <c r="C26" s="33"/>
      <c r="D26" s="33"/>
      <c r="E26" s="33"/>
      <c r="F26" s="38" t="s">
        <v>239</v>
      </c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400-000000000000}">
      <formula1>#REF!</formula1>
    </dataValidation>
    <dataValidation type="list" allowBlank="1" showInputMessage="1" sqref="C23:C24 D21:D24 B19:B20" xr:uid="{00000000-0002-0000-04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pageSetUpPr fitToPage="1"/>
  </sheetPr>
  <dimension ref="A1:G31"/>
  <sheetViews>
    <sheetView view="pageBreakPreview" topLeftCell="A11" zoomScale="50" zoomScaleNormal="70" zoomScaleSheetLayoutView="50" workbookViewId="0">
      <selection activeCell="E23" sqref="E23:E24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27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Aula</v>
      </c>
      <c r="B8" s="50"/>
      <c r="C8" s="50"/>
      <c r="D8" s="50"/>
      <c r="E8" s="50"/>
      <c r="F8" s="50"/>
      <c r="G8" s="50"/>
    </row>
    <row r="9" spans="1:7" ht="30">
      <c r="A9" s="51" t="s">
        <v>25</v>
      </c>
      <c r="B9" s="52"/>
      <c r="C9" s="52"/>
      <c r="D9" s="52"/>
      <c r="E9" s="6"/>
      <c r="F9" s="12" t="str">
        <f>CONCATENATE(INDEX(CONCENTRADO!D2:D109, MATCH(G9, CONCENTRADO!C2:C109, 0)), ": ")</f>
        <v xml:space="preserve">Aula: </v>
      </c>
      <c r="G9" s="13" t="s">
        <v>99</v>
      </c>
    </row>
    <row r="10" spans="1:7" ht="21.6" thickBot="1">
      <c r="A10" s="53" t="s">
        <v>26</v>
      </c>
      <c r="B10" s="54"/>
      <c r="C10" s="55"/>
      <c r="D10" s="55"/>
      <c r="E10" s="55"/>
      <c r="F10" s="55"/>
      <c r="G10" s="56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8" t="s">
        <v>140</v>
      </c>
      <c r="C13" s="38" t="s">
        <v>141</v>
      </c>
      <c r="D13" s="38" t="s">
        <v>140</v>
      </c>
      <c r="E13" s="38" t="s">
        <v>141</v>
      </c>
      <c r="F13" s="33"/>
      <c r="G13" s="22"/>
    </row>
    <row r="14" spans="1:7" ht="45" customHeight="1">
      <c r="A14" s="14" t="s">
        <v>9</v>
      </c>
      <c r="B14" s="38" t="s">
        <v>140</v>
      </c>
      <c r="C14" s="38" t="s">
        <v>141</v>
      </c>
      <c r="D14" s="38" t="s">
        <v>140</v>
      </c>
      <c r="E14" s="38" t="s">
        <v>141</v>
      </c>
      <c r="F14" s="33"/>
      <c r="G14" s="22"/>
    </row>
    <row r="15" spans="1:7" ht="45" customHeight="1">
      <c r="A15" s="14" t="s">
        <v>10</v>
      </c>
      <c r="B15" s="38" t="s">
        <v>142</v>
      </c>
      <c r="C15" s="38" t="s">
        <v>142</v>
      </c>
      <c r="D15" s="38" t="s">
        <v>142</v>
      </c>
      <c r="E15" s="38" t="s">
        <v>142</v>
      </c>
      <c r="F15" s="38" t="s">
        <v>216</v>
      </c>
      <c r="G15" s="22"/>
    </row>
    <row r="16" spans="1:7" ht="45" customHeight="1">
      <c r="A16" s="14" t="s">
        <v>11</v>
      </c>
      <c r="B16" s="33"/>
      <c r="C16" s="33"/>
      <c r="D16" s="33"/>
      <c r="E16" s="33"/>
      <c r="F16" s="33"/>
      <c r="G16" s="22"/>
    </row>
    <row r="17" spans="1:7" ht="45" customHeight="1">
      <c r="A17" s="14" t="s">
        <v>12</v>
      </c>
      <c r="B17" s="33"/>
      <c r="C17" s="33"/>
      <c r="D17" s="33"/>
      <c r="E17" s="21"/>
      <c r="F17" s="33"/>
      <c r="G17" s="22"/>
    </row>
    <row r="18" spans="1:7" ht="45" customHeight="1">
      <c r="A18" s="14" t="s">
        <v>13</v>
      </c>
      <c r="B18" s="33"/>
      <c r="C18" s="33"/>
      <c r="D18" s="33"/>
      <c r="E18" s="21"/>
      <c r="F18" s="33"/>
      <c r="G18" s="22"/>
    </row>
    <row r="19" spans="1:7" ht="45" customHeight="1">
      <c r="A19" s="14" t="s">
        <v>14</v>
      </c>
      <c r="B19" s="38" t="s">
        <v>143</v>
      </c>
      <c r="C19" s="38" t="s">
        <v>215</v>
      </c>
      <c r="D19" s="38" t="s">
        <v>143</v>
      </c>
      <c r="E19" s="21"/>
      <c r="F19" s="38" t="s">
        <v>241</v>
      </c>
      <c r="G19" s="22"/>
    </row>
    <row r="20" spans="1:7" ht="45" customHeight="1">
      <c r="A20" s="14" t="s">
        <v>15</v>
      </c>
      <c r="B20" s="38" t="s">
        <v>143</v>
      </c>
      <c r="C20" s="37" t="s">
        <v>216</v>
      </c>
      <c r="D20" s="37" t="s">
        <v>143</v>
      </c>
      <c r="E20" s="33"/>
      <c r="F20" s="38" t="s">
        <v>241</v>
      </c>
      <c r="G20" s="22"/>
    </row>
    <row r="21" spans="1:7" ht="45" customHeight="1">
      <c r="A21" s="14" t="s">
        <v>16</v>
      </c>
      <c r="B21" s="33"/>
      <c r="C21" s="21"/>
      <c r="D21" s="21"/>
      <c r="E21" s="37" t="s">
        <v>240</v>
      </c>
      <c r="F21" s="38" t="s">
        <v>240</v>
      </c>
      <c r="G21" s="22"/>
    </row>
    <row r="22" spans="1:7" ht="45" customHeight="1">
      <c r="A22" s="14" t="s">
        <v>17</v>
      </c>
      <c r="B22" s="33"/>
      <c r="C22" s="33"/>
      <c r="D22" s="33"/>
      <c r="E22" s="33"/>
      <c r="F22" s="33"/>
      <c r="G22" s="22"/>
    </row>
    <row r="23" spans="1:7" ht="45" customHeight="1">
      <c r="A23" s="14" t="s">
        <v>18</v>
      </c>
      <c r="B23" s="38" t="s">
        <v>144</v>
      </c>
      <c r="C23" s="21"/>
      <c r="D23" s="37" t="s">
        <v>144</v>
      </c>
      <c r="E23" s="38" t="s">
        <v>241</v>
      </c>
      <c r="F23" s="33"/>
      <c r="G23" s="22"/>
    </row>
    <row r="24" spans="1:7" ht="45" customHeight="1">
      <c r="A24" s="14" t="s">
        <v>19</v>
      </c>
      <c r="B24" s="38" t="s">
        <v>144</v>
      </c>
      <c r="C24" s="21"/>
      <c r="D24" s="37" t="s">
        <v>144</v>
      </c>
      <c r="E24" s="38" t="s">
        <v>241</v>
      </c>
      <c r="F24" s="33"/>
      <c r="G24" s="22"/>
    </row>
    <row r="25" spans="1:7" ht="45" customHeight="1">
      <c r="A25" s="14" t="s">
        <v>20</v>
      </c>
      <c r="B25" s="38" t="s">
        <v>145</v>
      </c>
      <c r="C25" s="33"/>
      <c r="D25" s="38" t="s">
        <v>145</v>
      </c>
      <c r="E25" s="33"/>
      <c r="F25" s="33"/>
      <c r="G25" s="22"/>
    </row>
    <row r="26" spans="1:7" ht="45" customHeight="1">
      <c r="A26" s="14" t="s">
        <v>21</v>
      </c>
      <c r="B26" s="38" t="s">
        <v>145</v>
      </c>
      <c r="C26" s="33"/>
      <c r="D26" s="38" t="s">
        <v>145</v>
      </c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700-000000000000}">
      <formula1>#REF!</formula1>
    </dataValidation>
    <dataValidation type="list" allowBlank="1" showInputMessage="1" sqref="E17:E19 E21 C23:D24 C20:D21" xr:uid="{00000000-0002-0000-07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pageSetUpPr fitToPage="1"/>
  </sheetPr>
  <dimension ref="A1:G31"/>
  <sheetViews>
    <sheetView view="pageBreakPreview" topLeftCell="A14" zoomScale="50" zoomScaleNormal="70" zoomScaleSheetLayoutView="50" workbookViewId="0">
      <selection activeCell="F24" sqref="F24:F25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27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Laboratorio</v>
      </c>
      <c r="B8" s="50"/>
      <c r="C8" s="50"/>
      <c r="D8" s="50"/>
      <c r="E8" s="50"/>
      <c r="F8" s="50"/>
      <c r="G8" s="50"/>
    </row>
    <row r="9" spans="1:7" ht="30">
      <c r="A9" s="51" t="s">
        <v>25</v>
      </c>
      <c r="B9" s="52"/>
      <c r="C9" s="52"/>
      <c r="D9" s="52"/>
      <c r="E9" s="6"/>
      <c r="F9" s="12" t="str">
        <f>CONCATENATE(INDEX(CONCENTRADO!D2:D109, MATCH(G9, CONCENTRADO!C2:C109, 0)), ": ")</f>
        <v xml:space="preserve">Laboratorio: </v>
      </c>
      <c r="G9" s="13" t="s">
        <v>92</v>
      </c>
    </row>
    <row r="10" spans="1:7" ht="21.6" thickBot="1">
      <c r="A10" s="53" t="s">
        <v>26</v>
      </c>
      <c r="B10" s="54"/>
      <c r="C10" s="55"/>
      <c r="D10" s="55"/>
      <c r="E10" s="55"/>
      <c r="F10" s="55"/>
      <c r="G10" s="56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8" t="s">
        <v>218</v>
      </c>
      <c r="C13" s="38" t="s">
        <v>219</v>
      </c>
      <c r="D13" s="38" t="s">
        <v>219</v>
      </c>
      <c r="E13" s="38" t="s">
        <v>219</v>
      </c>
      <c r="F13" s="22"/>
      <c r="G13" s="22"/>
    </row>
    <row r="14" spans="1:7" ht="45" customHeight="1">
      <c r="A14" s="14" t="s">
        <v>9</v>
      </c>
      <c r="B14" s="38" t="s">
        <v>218</v>
      </c>
      <c r="C14" s="38" t="s">
        <v>218</v>
      </c>
      <c r="D14" s="38" t="s">
        <v>219</v>
      </c>
      <c r="E14" s="38" t="s">
        <v>219</v>
      </c>
      <c r="F14" s="22"/>
      <c r="G14" s="22"/>
    </row>
    <row r="15" spans="1:7" ht="45" customHeight="1">
      <c r="A15" s="14" t="s">
        <v>10</v>
      </c>
      <c r="B15" s="38" t="s">
        <v>218</v>
      </c>
      <c r="C15" s="38" t="s">
        <v>218</v>
      </c>
      <c r="D15" s="38" t="s">
        <v>218</v>
      </c>
      <c r="E15" s="38" t="s">
        <v>219</v>
      </c>
      <c r="F15" s="22"/>
      <c r="G15" s="22"/>
    </row>
    <row r="16" spans="1:7" ht="45" customHeight="1">
      <c r="A16" s="14" t="s">
        <v>11</v>
      </c>
      <c r="B16" s="33"/>
      <c r="C16" s="33"/>
      <c r="D16" s="33"/>
      <c r="E16" s="33"/>
      <c r="F16" s="33"/>
      <c r="G16" s="22"/>
    </row>
    <row r="17" spans="1:7" ht="45" customHeight="1">
      <c r="A17" s="14" t="s">
        <v>12</v>
      </c>
      <c r="B17" s="38" t="s">
        <v>205</v>
      </c>
      <c r="C17" s="38" t="s">
        <v>220</v>
      </c>
      <c r="D17" s="38" t="s">
        <v>220</v>
      </c>
      <c r="E17" s="38" t="s">
        <v>220</v>
      </c>
      <c r="F17" s="33"/>
      <c r="G17" s="22"/>
    </row>
    <row r="18" spans="1:7" ht="45" customHeight="1">
      <c r="A18" s="14" t="s">
        <v>13</v>
      </c>
      <c r="B18" s="38" t="s">
        <v>205</v>
      </c>
      <c r="C18" s="38" t="s">
        <v>220</v>
      </c>
      <c r="D18" s="38" t="s">
        <v>220</v>
      </c>
      <c r="E18" s="38" t="s">
        <v>220</v>
      </c>
      <c r="F18" s="33"/>
      <c r="G18" s="22"/>
    </row>
    <row r="19" spans="1:7" ht="45" customHeight="1">
      <c r="A19" s="14" t="s">
        <v>14</v>
      </c>
      <c r="B19" s="38" t="s">
        <v>200</v>
      </c>
      <c r="C19" s="38" t="s">
        <v>201</v>
      </c>
      <c r="D19" s="38" t="s">
        <v>200</v>
      </c>
      <c r="E19" s="38" t="s">
        <v>201</v>
      </c>
      <c r="F19" s="33"/>
      <c r="G19" s="22"/>
    </row>
    <row r="20" spans="1:7" ht="45" customHeight="1">
      <c r="A20" s="14" t="s">
        <v>15</v>
      </c>
      <c r="B20" s="37" t="s">
        <v>200</v>
      </c>
      <c r="C20" s="38" t="s">
        <v>201</v>
      </c>
      <c r="D20" s="38" t="s">
        <v>200</v>
      </c>
      <c r="E20" s="37" t="s">
        <v>201</v>
      </c>
      <c r="F20" s="33"/>
      <c r="G20" s="22"/>
    </row>
    <row r="21" spans="1:7" ht="45" customHeight="1">
      <c r="A21" s="14" t="s">
        <v>16</v>
      </c>
      <c r="B21" s="37" t="s">
        <v>200</v>
      </c>
      <c r="C21" s="38" t="s">
        <v>201</v>
      </c>
      <c r="D21" s="38" t="s">
        <v>200</v>
      </c>
      <c r="E21" s="37" t="s">
        <v>201</v>
      </c>
      <c r="F21" s="38" t="s">
        <v>202</v>
      </c>
      <c r="G21" s="22"/>
    </row>
    <row r="22" spans="1:7" ht="45" customHeight="1">
      <c r="A22" s="14" t="s">
        <v>17</v>
      </c>
      <c r="B22" s="33"/>
      <c r="C22" s="33"/>
      <c r="D22" s="33"/>
      <c r="E22" s="33"/>
      <c r="F22" s="38" t="s">
        <v>202</v>
      </c>
      <c r="G22" s="22"/>
    </row>
    <row r="23" spans="1:7" ht="45" customHeight="1">
      <c r="A23" s="14" t="s">
        <v>18</v>
      </c>
      <c r="B23" s="38" t="s">
        <v>206</v>
      </c>
      <c r="C23" s="38" t="s">
        <v>202</v>
      </c>
      <c r="D23" s="33"/>
      <c r="E23" s="33"/>
      <c r="F23" s="38" t="s">
        <v>202</v>
      </c>
      <c r="G23" s="22"/>
    </row>
    <row r="24" spans="1:7" ht="45" customHeight="1">
      <c r="A24" s="14" t="s">
        <v>19</v>
      </c>
      <c r="B24" s="38" t="s">
        <v>206</v>
      </c>
      <c r="C24" s="38" t="s">
        <v>202</v>
      </c>
      <c r="D24" s="33"/>
      <c r="E24" s="33"/>
      <c r="F24" s="38" t="s">
        <v>203</v>
      </c>
      <c r="G24" s="22"/>
    </row>
    <row r="25" spans="1:7" ht="45" customHeight="1">
      <c r="A25" s="14" t="s">
        <v>20</v>
      </c>
      <c r="B25" s="38" t="s">
        <v>206</v>
      </c>
      <c r="C25" s="38" t="s">
        <v>202</v>
      </c>
      <c r="D25" s="33"/>
      <c r="E25" s="33"/>
      <c r="F25" s="38" t="s">
        <v>203</v>
      </c>
      <c r="G25" s="22"/>
    </row>
    <row r="26" spans="1:7" ht="45" customHeight="1">
      <c r="A26" s="14" t="s">
        <v>21</v>
      </c>
      <c r="B26" s="33"/>
      <c r="C26" s="21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disablePrompts="1" count="2">
    <dataValidation type="list" allowBlank="1" showInputMessage="1" showErrorMessage="1" sqref="E29" xr:uid="{00000000-0002-0000-0A00-000000000000}">
      <formula1>#REF!</formula1>
    </dataValidation>
    <dataValidation type="list" allowBlank="1" showInputMessage="1" sqref="C26 E20:E21 B20:B21" xr:uid="{00000000-0002-0000-0A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A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5">
    <pageSetUpPr fitToPage="1"/>
  </sheetPr>
  <dimension ref="A1:G31"/>
  <sheetViews>
    <sheetView view="pageBreakPreview" zoomScale="50" zoomScaleNormal="70" zoomScaleSheetLayoutView="50" workbookViewId="0"/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27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Aula</v>
      </c>
      <c r="B8" s="50"/>
      <c r="C8" s="50"/>
      <c r="D8" s="50"/>
      <c r="E8" s="50"/>
      <c r="F8" s="50"/>
      <c r="G8" s="50"/>
    </row>
    <row r="9" spans="1:7" ht="30">
      <c r="A9" s="51" t="s">
        <v>25</v>
      </c>
      <c r="B9" s="52"/>
      <c r="C9" s="52"/>
      <c r="D9" s="52"/>
      <c r="E9" s="6"/>
      <c r="F9" s="12" t="str">
        <f>CONCATENATE(INDEX(CONCENTRADO!D2:D109, MATCH(G9, CONCENTRADO!C2:C109, 0)), ": ")</f>
        <v xml:space="preserve">Aula: </v>
      </c>
      <c r="G9" s="13" t="s">
        <v>100</v>
      </c>
    </row>
    <row r="10" spans="1:7" ht="21.6" thickBot="1">
      <c r="A10" s="53" t="s">
        <v>26</v>
      </c>
      <c r="B10" s="54"/>
      <c r="C10" s="55"/>
      <c r="D10" s="55"/>
      <c r="E10" s="55"/>
      <c r="F10" s="55"/>
      <c r="G10" s="56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/>
      <c r="C13" s="33"/>
      <c r="D13" s="33"/>
      <c r="E13" s="33"/>
      <c r="F13" s="33"/>
      <c r="G13" s="22"/>
    </row>
    <row r="14" spans="1:7" ht="45" customHeight="1">
      <c r="A14" s="14" t="s">
        <v>9</v>
      </c>
      <c r="B14" s="33"/>
      <c r="C14" s="33"/>
      <c r="D14" s="33"/>
      <c r="E14" s="33"/>
      <c r="F14" s="33"/>
      <c r="G14" s="22"/>
    </row>
    <row r="15" spans="1:7" ht="45" customHeight="1">
      <c r="A15" s="14" t="s">
        <v>10</v>
      </c>
      <c r="B15" s="33"/>
      <c r="C15" s="33"/>
      <c r="D15" s="33"/>
      <c r="E15" s="33"/>
      <c r="F15" s="33"/>
      <c r="G15" s="22"/>
    </row>
    <row r="16" spans="1:7" ht="45" customHeight="1">
      <c r="A16" s="14" t="s">
        <v>11</v>
      </c>
      <c r="B16" s="33"/>
      <c r="C16" s="33"/>
      <c r="D16" s="33"/>
      <c r="E16" s="33"/>
      <c r="F16" s="33"/>
      <c r="G16" s="22"/>
    </row>
    <row r="17" spans="1:7" ht="45" customHeight="1">
      <c r="A17" s="14" t="s">
        <v>12</v>
      </c>
      <c r="B17" s="33"/>
      <c r="C17" s="33"/>
      <c r="D17" s="33"/>
      <c r="E17" s="33"/>
      <c r="F17" s="33"/>
      <c r="G17" s="22"/>
    </row>
    <row r="18" spans="1:7" ht="45" customHeight="1">
      <c r="A18" s="14" t="s">
        <v>13</v>
      </c>
      <c r="B18" s="33"/>
      <c r="C18" s="33"/>
      <c r="D18" s="33"/>
      <c r="E18" s="33"/>
      <c r="F18" s="33"/>
      <c r="G18" s="22"/>
    </row>
    <row r="19" spans="1:7" ht="45" customHeight="1">
      <c r="A19" s="14" t="s">
        <v>14</v>
      </c>
      <c r="B19" s="21"/>
      <c r="C19" s="33"/>
      <c r="D19" s="33"/>
      <c r="E19" s="33"/>
      <c r="F19" s="33"/>
      <c r="G19" s="22"/>
    </row>
    <row r="20" spans="1:7" ht="45" customHeight="1">
      <c r="A20" s="14" t="s">
        <v>15</v>
      </c>
      <c r="B20" s="21"/>
      <c r="C20" s="21"/>
      <c r="D20" s="21"/>
      <c r="E20" s="21"/>
      <c r="F20" s="21"/>
      <c r="G20" s="22"/>
    </row>
    <row r="21" spans="1:7" ht="45" customHeight="1">
      <c r="A21" s="14" t="s">
        <v>16</v>
      </c>
      <c r="B21" s="21"/>
      <c r="C21" s="21"/>
      <c r="D21" s="21"/>
      <c r="E21" s="21"/>
      <c r="F21" s="21"/>
      <c r="G21" s="22"/>
    </row>
    <row r="22" spans="1:7" ht="45" customHeight="1">
      <c r="A22" s="14" t="s">
        <v>17</v>
      </c>
      <c r="B22" s="33"/>
      <c r="C22" s="33"/>
      <c r="D22" s="33"/>
      <c r="E22" s="33"/>
      <c r="F22" s="33"/>
      <c r="G22" s="22"/>
    </row>
    <row r="23" spans="1:7" ht="45" customHeight="1">
      <c r="A23" s="14" t="s">
        <v>18</v>
      </c>
      <c r="B23" s="21"/>
      <c r="C23" s="21"/>
      <c r="D23" s="33"/>
      <c r="E23" s="21"/>
      <c r="F23" s="33"/>
      <c r="G23" s="22"/>
    </row>
    <row r="24" spans="1:7" ht="45" customHeight="1">
      <c r="A24" s="14" t="s">
        <v>19</v>
      </c>
      <c r="B24" s="21"/>
      <c r="C24" s="21"/>
      <c r="D24" s="33"/>
      <c r="E24" s="33"/>
      <c r="F24" s="21"/>
      <c r="G24" s="22"/>
    </row>
    <row r="25" spans="1:7" ht="45" customHeight="1">
      <c r="A25" s="14" t="s">
        <v>20</v>
      </c>
      <c r="B25" s="33"/>
      <c r="C25" s="33"/>
      <c r="D25" s="33"/>
      <c r="E25" s="33"/>
      <c r="F25" s="33"/>
      <c r="G25" s="22"/>
    </row>
    <row r="26" spans="1:7" ht="45" customHeight="1">
      <c r="A26" s="14" t="s">
        <v>21</v>
      </c>
      <c r="B26" s="33"/>
      <c r="C26" s="33"/>
      <c r="D26" s="33"/>
      <c r="E26" s="33"/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9">
    <mergeCell ref="A10:B10"/>
    <mergeCell ref="C10:G10"/>
    <mergeCell ref="A30:G30"/>
    <mergeCell ref="A31:G31"/>
    <mergeCell ref="A4:G4"/>
    <mergeCell ref="A6:G6"/>
    <mergeCell ref="A7:G7"/>
    <mergeCell ref="A8:G8"/>
    <mergeCell ref="A9:D9"/>
  </mergeCells>
  <dataValidations count="2">
    <dataValidation type="list" allowBlank="1" showInputMessage="1" showErrorMessage="1" sqref="E29" xr:uid="{00000000-0002-0000-0800-000000000000}">
      <formula1>#REF!</formula1>
    </dataValidation>
    <dataValidation type="list" allowBlank="1" showInputMessage="1" sqref="B19:B21 C20:F21 E23 F24 B23:C24 F26" xr:uid="{00000000-0002-0000-0800-000002000000}"/>
  </dataValidations>
  <printOptions horizontalCentered="1" verticalCentered="1"/>
  <pageMargins left="0.25" right="0.25" top="0.75" bottom="0.75" header="0.3" footer="0.3"/>
  <pageSetup scale="42" orientation="landscape" r:id="rId1"/>
  <ignoredErrors>
    <ignoredError sqref="F9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4">
    <pageSetUpPr fitToPage="1"/>
  </sheetPr>
  <dimension ref="A1:G31"/>
  <sheetViews>
    <sheetView view="pageBreakPreview" topLeftCell="A9" zoomScale="50" zoomScaleNormal="70" zoomScaleSheetLayoutView="50" workbookViewId="0">
      <selection activeCell="F16" sqref="F16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104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Aula</v>
      </c>
      <c r="B8" s="50"/>
      <c r="C8" s="50"/>
      <c r="D8" s="50"/>
      <c r="E8" s="50"/>
      <c r="F8" s="50"/>
      <c r="G8" s="50"/>
    </row>
    <row r="9" spans="1:7" ht="21">
      <c r="A9" s="51" t="s">
        <v>105</v>
      </c>
      <c r="B9" s="52"/>
      <c r="C9" s="52"/>
      <c r="D9" s="52"/>
      <c r="E9" s="6"/>
      <c r="F9" s="57" t="str">
        <f>CONCATENATE(INDEX(CONCENTRADO!D2:D109, MATCH(G9, CONCENTRADO!C2:C109, 0)), ": ")</f>
        <v xml:space="preserve">Aula: </v>
      </c>
      <c r="G9" s="59" t="s">
        <v>68</v>
      </c>
    </row>
    <row r="10" spans="1:7" ht="21.6" thickBot="1">
      <c r="A10" s="53" t="s">
        <v>106</v>
      </c>
      <c r="B10" s="54"/>
      <c r="C10" s="7"/>
      <c r="D10" s="7"/>
      <c r="E10" s="7"/>
      <c r="F10" s="58"/>
      <c r="G10" s="63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1"/>
      <c r="C13" s="21"/>
      <c r="D13" s="21"/>
      <c r="E13" s="21"/>
      <c r="F13" s="21"/>
      <c r="G13" s="22"/>
    </row>
    <row r="14" spans="1:7" ht="45" customHeight="1">
      <c r="A14" s="14" t="s">
        <v>9</v>
      </c>
      <c r="B14" s="21"/>
      <c r="C14" s="21"/>
      <c r="D14" s="21"/>
      <c r="E14" s="21"/>
      <c r="F14" s="32"/>
      <c r="G14" s="22"/>
    </row>
    <row r="15" spans="1:7" ht="45" customHeight="1">
      <c r="A15" s="14" t="s">
        <v>10</v>
      </c>
      <c r="B15" s="21"/>
      <c r="C15" s="21"/>
      <c r="D15" s="21"/>
      <c r="E15" s="21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1"/>
      <c r="F16" s="37" t="s">
        <v>276</v>
      </c>
      <c r="G16" s="22"/>
    </row>
    <row r="17" spans="1:7" ht="45" customHeight="1">
      <c r="A17" s="14" t="s">
        <v>12</v>
      </c>
      <c r="B17" s="21"/>
      <c r="C17" s="21"/>
      <c r="D17" s="37" t="s">
        <v>276</v>
      </c>
      <c r="E17" s="21"/>
      <c r="F17" s="37" t="s">
        <v>276</v>
      </c>
      <c r="G17" s="22"/>
    </row>
    <row r="18" spans="1:7" ht="45" customHeight="1">
      <c r="A18" s="14" t="s">
        <v>13</v>
      </c>
      <c r="C18" s="37" t="s">
        <v>158</v>
      </c>
      <c r="D18" s="37" t="s">
        <v>158</v>
      </c>
      <c r="E18" s="21"/>
      <c r="F18" s="21"/>
      <c r="G18" s="22"/>
    </row>
    <row r="19" spans="1:7" ht="45" customHeight="1">
      <c r="A19" s="14" t="s">
        <v>14</v>
      </c>
      <c r="B19" s="37" t="s">
        <v>161</v>
      </c>
      <c r="C19" s="37" t="s">
        <v>158</v>
      </c>
      <c r="D19" s="37" t="s">
        <v>158</v>
      </c>
      <c r="E19" s="37" t="s">
        <v>159</v>
      </c>
      <c r="F19" s="37" t="s">
        <v>159</v>
      </c>
      <c r="G19" s="22"/>
    </row>
    <row r="20" spans="1:7" ht="45" customHeight="1">
      <c r="A20" s="14" t="s">
        <v>15</v>
      </c>
      <c r="B20" s="37" t="s">
        <v>157</v>
      </c>
      <c r="C20" s="37" t="s">
        <v>160</v>
      </c>
      <c r="D20" s="21"/>
      <c r="E20" s="37" t="s">
        <v>160</v>
      </c>
      <c r="F20" s="37" t="s">
        <v>159</v>
      </c>
      <c r="G20" s="22"/>
    </row>
    <row r="21" spans="1:7" ht="45" customHeight="1">
      <c r="A21" s="14" t="s">
        <v>16</v>
      </c>
      <c r="B21" s="21"/>
      <c r="C21" s="40" t="s">
        <v>160</v>
      </c>
      <c r="D21" s="40" t="s">
        <v>163</v>
      </c>
      <c r="E21" s="37" t="s">
        <v>160</v>
      </c>
      <c r="F21" s="37" t="s">
        <v>159</v>
      </c>
      <c r="G21" s="22"/>
    </row>
    <row r="22" spans="1:7" ht="45" customHeight="1">
      <c r="A22" s="14" t="s">
        <v>17</v>
      </c>
      <c r="B22" s="20"/>
      <c r="C22" s="20"/>
      <c r="D22" s="20"/>
      <c r="E22" s="21"/>
      <c r="F22" s="20"/>
      <c r="G22" s="22"/>
    </row>
    <row r="23" spans="1:7" ht="45" customHeight="1">
      <c r="A23" s="14" t="s">
        <v>18</v>
      </c>
      <c r="B23" s="40" t="s">
        <v>162</v>
      </c>
      <c r="C23" s="20"/>
      <c r="D23" s="37" t="s">
        <v>175</v>
      </c>
      <c r="E23" s="21"/>
      <c r="F23" s="20"/>
      <c r="G23" s="22"/>
    </row>
    <row r="24" spans="1:7" ht="45" customHeight="1">
      <c r="A24" s="14" t="s">
        <v>19</v>
      </c>
      <c r="B24" s="40" t="s">
        <v>162</v>
      </c>
      <c r="C24" s="20"/>
      <c r="D24" s="21"/>
      <c r="F24" s="21"/>
      <c r="G24" s="22"/>
    </row>
    <row r="25" spans="1:7" ht="45" customHeight="1">
      <c r="A25" s="14" t="s">
        <v>20</v>
      </c>
      <c r="B25" s="21"/>
      <c r="C25" s="40" t="s">
        <v>162</v>
      </c>
      <c r="D25" s="21"/>
      <c r="E25" s="40" t="s">
        <v>162</v>
      </c>
      <c r="F25" s="21"/>
      <c r="G25" s="22"/>
    </row>
    <row r="26" spans="1:7" ht="45" customHeight="1">
      <c r="A26" s="14" t="s">
        <v>21</v>
      </c>
      <c r="B26" s="21"/>
      <c r="C26" s="20"/>
      <c r="D26" s="21"/>
      <c r="E26" s="21"/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phoneticPr fontId="11" type="noConversion"/>
  <dataValidations count="2">
    <dataValidation type="list" allowBlank="1" showInputMessage="1" showErrorMessage="1" sqref="E29" xr:uid="{00000000-0002-0000-0F00-000000000000}">
      <formula1>#REF!</formula1>
    </dataValidation>
    <dataValidation type="list" allowBlank="1" showInputMessage="1" sqref="C17:D19 E14:E15 E13:F13 B25:B26 E17:E23 B13:B15 D23:D26 E26:F26 B19:B21 C15:D15 B17 F19:F21 F16:F17" xr:uid="{00000000-0002-0000-0F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8">
    <pageSetUpPr fitToPage="1"/>
  </sheetPr>
  <dimension ref="A1:G31"/>
  <sheetViews>
    <sheetView view="pageBreakPreview" topLeftCell="A7" zoomScale="50" zoomScaleNormal="70" zoomScaleSheetLayoutView="50" workbookViewId="0">
      <selection activeCell="C17" sqref="C17:D18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104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Aula</v>
      </c>
      <c r="B8" s="50"/>
      <c r="C8" s="50"/>
      <c r="D8" s="50"/>
      <c r="E8" s="50"/>
      <c r="F8" s="50"/>
      <c r="G8" s="50"/>
    </row>
    <row r="9" spans="1:7" ht="21">
      <c r="A9" s="51" t="s">
        <v>105</v>
      </c>
      <c r="B9" s="52"/>
      <c r="C9" s="52"/>
      <c r="D9" s="52"/>
      <c r="E9" s="6"/>
      <c r="F9" s="57" t="str">
        <f>CONCATENATE(INDEX(CONCENTRADO!D2:D109, MATCH(G9, CONCENTRADO!C2:C109, 0)), ": ")</f>
        <v xml:space="preserve">Aula: </v>
      </c>
      <c r="G9" s="59" t="s">
        <v>79</v>
      </c>
    </row>
    <row r="10" spans="1:7" ht="21.6" thickBot="1">
      <c r="A10" s="53" t="s">
        <v>106</v>
      </c>
      <c r="B10" s="54"/>
      <c r="C10" s="7"/>
      <c r="D10" s="7"/>
      <c r="E10" s="7"/>
      <c r="F10" s="58"/>
      <c r="G10" s="63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1"/>
      <c r="C13" s="21"/>
      <c r="D13" s="21"/>
      <c r="E13" s="21"/>
      <c r="F13" s="21"/>
      <c r="G13" s="22"/>
    </row>
    <row r="14" spans="1:7" ht="45" customHeight="1">
      <c r="A14" s="14" t="s">
        <v>9</v>
      </c>
      <c r="B14" s="21"/>
      <c r="C14" s="37" t="s">
        <v>207</v>
      </c>
      <c r="D14" s="21"/>
      <c r="E14" s="37" t="s">
        <v>207</v>
      </c>
      <c r="F14" s="21"/>
      <c r="G14" s="22"/>
    </row>
    <row r="15" spans="1:7" ht="45" customHeight="1">
      <c r="A15" s="14" t="s">
        <v>10</v>
      </c>
      <c r="B15" s="21"/>
      <c r="C15" s="37" t="s">
        <v>207</v>
      </c>
      <c r="D15" s="21"/>
      <c r="E15" s="37" t="s">
        <v>207</v>
      </c>
      <c r="F15" s="27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21"/>
      <c r="C17" s="37" t="s">
        <v>208</v>
      </c>
      <c r="D17" s="37" t="s">
        <v>208</v>
      </c>
      <c r="E17" s="21"/>
      <c r="F17" s="23"/>
      <c r="G17" s="22"/>
    </row>
    <row r="18" spans="1:7" ht="45" customHeight="1">
      <c r="A18" s="14" t="s">
        <v>13</v>
      </c>
      <c r="B18" s="37" t="s">
        <v>167</v>
      </c>
      <c r="C18" s="37" t="s">
        <v>208</v>
      </c>
      <c r="D18" s="37" t="s">
        <v>208</v>
      </c>
      <c r="E18" s="21"/>
      <c r="F18" s="37" t="s">
        <v>167</v>
      </c>
      <c r="G18" s="22"/>
    </row>
    <row r="19" spans="1:7" ht="45" customHeight="1">
      <c r="A19" s="14" t="s">
        <v>14</v>
      </c>
      <c r="B19" s="21"/>
      <c r="C19" s="27"/>
      <c r="D19" s="40" t="s">
        <v>167</v>
      </c>
      <c r="E19" s="37" t="s">
        <v>168</v>
      </c>
      <c r="F19" s="21"/>
      <c r="G19" s="22"/>
    </row>
    <row r="20" spans="1:7" ht="45" customHeight="1">
      <c r="A20" s="14" t="s">
        <v>15</v>
      </c>
      <c r="B20" s="21"/>
      <c r="C20" s="21"/>
      <c r="D20" s="40" t="s">
        <v>167</v>
      </c>
      <c r="E20" s="21"/>
      <c r="F20" s="21"/>
      <c r="G20" s="22"/>
    </row>
    <row r="21" spans="1:7" ht="45" customHeight="1">
      <c r="A21" s="14" t="s">
        <v>16</v>
      </c>
      <c r="B21" s="21"/>
      <c r="C21" s="20"/>
      <c r="D21" s="21"/>
      <c r="E21" s="21"/>
      <c r="F21" s="20"/>
      <c r="G21" s="22"/>
    </row>
    <row r="22" spans="1:7" ht="45" customHeight="1">
      <c r="A22" s="14" t="s">
        <v>17</v>
      </c>
      <c r="B22" s="20"/>
      <c r="C22" s="20"/>
      <c r="D22" s="20"/>
      <c r="E22" s="20"/>
      <c r="F22" s="21"/>
      <c r="G22" s="22"/>
    </row>
    <row r="23" spans="1:7" ht="45" customHeight="1">
      <c r="A23" s="14" t="s">
        <v>18</v>
      </c>
      <c r="B23" s="20"/>
      <c r="C23" s="21"/>
      <c r="D23" s="21"/>
      <c r="E23" s="20"/>
      <c r="F23" s="21"/>
      <c r="G23" s="22"/>
    </row>
    <row r="24" spans="1:7" ht="45" customHeight="1">
      <c r="A24" s="14" t="s">
        <v>19</v>
      </c>
      <c r="B24" s="20"/>
      <c r="C24" s="21"/>
      <c r="D24" s="20"/>
      <c r="E24" s="20"/>
      <c r="F24" s="21"/>
      <c r="G24" s="22"/>
    </row>
    <row r="25" spans="1:7" ht="45" customHeight="1">
      <c r="A25" s="14" t="s">
        <v>20</v>
      </c>
      <c r="B25" s="20"/>
      <c r="C25" s="21"/>
      <c r="D25" s="21"/>
      <c r="E25" s="20"/>
      <c r="F25" s="21"/>
      <c r="G25" s="22"/>
    </row>
    <row r="26" spans="1:7" ht="45" customHeight="1">
      <c r="A26" s="14" t="s">
        <v>21</v>
      </c>
      <c r="B26" s="21"/>
      <c r="C26" s="21"/>
      <c r="D26" s="21"/>
      <c r="E26" s="20"/>
      <c r="F26" s="20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A10:B10"/>
    <mergeCell ref="F9:F10"/>
    <mergeCell ref="G9:G10"/>
  </mergeCells>
  <phoneticPr fontId="11" type="noConversion"/>
  <dataValidations count="2">
    <dataValidation type="list" allowBlank="1" showInputMessage="1" showErrorMessage="1" sqref="E29" xr:uid="{00000000-0002-0000-1300-000000000000}">
      <formula1>#REF!</formula1>
    </dataValidation>
    <dataValidation type="list" allowBlank="1" showInputMessage="1" sqref="D21:E21 E20 B21 C23:C26 D25:D26 B26 D23 F22:F24 E17:E18 B17:C20 F13:F14 B15" xr:uid="{00000000-0002-0000-1300-000002000000}"/>
  </dataValidations>
  <printOptions horizontalCentered="1" verticalCentered="1"/>
  <pageMargins left="0.25" right="0.25" top="0.75" bottom="0.75" header="0.3" footer="0.3"/>
  <pageSetup scale="42" orientation="landscape" r:id="rId1"/>
  <ignoredErrors>
    <ignoredError sqref="F9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9">
    <pageSetUpPr fitToPage="1"/>
  </sheetPr>
  <dimension ref="A1:G31"/>
  <sheetViews>
    <sheetView view="pageBreakPreview" topLeftCell="A11" zoomScale="50" zoomScaleNormal="70" zoomScaleSheetLayoutView="50" workbookViewId="0">
      <selection activeCell="F20" sqref="F20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104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Aula</v>
      </c>
      <c r="B8" s="50"/>
      <c r="C8" s="50"/>
      <c r="D8" s="50"/>
      <c r="E8" s="50"/>
      <c r="F8" s="50"/>
      <c r="G8" s="50"/>
    </row>
    <row r="9" spans="1:7" ht="21">
      <c r="A9" s="51" t="s">
        <v>105</v>
      </c>
      <c r="B9" s="52"/>
      <c r="C9" s="52"/>
      <c r="D9" s="52"/>
      <c r="E9" s="6"/>
      <c r="F9" s="57" t="str">
        <f>CONCATENATE(INDEX(CONCENTRADO!D2:D109, MATCH(G9, CONCENTRADO!C2:C109, 0)), ": ")</f>
        <v xml:space="preserve">Aula: </v>
      </c>
      <c r="G9" s="59" t="s">
        <v>78</v>
      </c>
    </row>
    <row r="10" spans="1:7" ht="21" customHeight="1" thickBot="1">
      <c r="A10" s="53" t="s">
        <v>106</v>
      </c>
      <c r="B10" s="54"/>
      <c r="C10" s="7"/>
      <c r="D10" s="7"/>
      <c r="E10" s="7"/>
      <c r="F10" s="58"/>
      <c r="G10" s="63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8"/>
      <c r="C13" s="28"/>
      <c r="D13" s="28"/>
      <c r="E13" s="21"/>
      <c r="F13" s="20"/>
      <c r="G13" s="29"/>
    </row>
    <row r="14" spans="1:7" ht="45" customHeight="1">
      <c r="A14" s="14" t="s">
        <v>9</v>
      </c>
      <c r="B14" s="28"/>
      <c r="C14" s="65" t="s">
        <v>222</v>
      </c>
      <c r="D14" s="28"/>
      <c r="E14" s="65" t="s">
        <v>222</v>
      </c>
      <c r="F14" s="20"/>
      <c r="G14" s="29"/>
    </row>
    <row r="15" spans="1:7" ht="45" customHeight="1">
      <c r="A15" s="14" t="s">
        <v>10</v>
      </c>
      <c r="B15" s="28"/>
      <c r="C15" s="65" t="s">
        <v>222</v>
      </c>
      <c r="D15" s="28"/>
      <c r="E15" s="65" t="s">
        <v>222</v>
      </c>
      <c r="F15" s="65" t="s">
        <v>243</v>
      </c>
      <c r="G15" s="29"/>
    </row>
    <row r="16" spans="1:7" ht="45" customHeight="1">
      <c r="A16" s="14" t="s">
        <v>11</v>
      </c>
      <c r="B16" s="28"/>
      <c r="C16" s="28"/>
      <c r="D16" s="28"/>
      <c r="E16" s="28"/>
      <c r="F16" s="28"/>
      <c r="G16" s="29"/>
    </row>
    <row r="17" spans="1:7" ht="45" customHeight="1">
      <c r="A17" s="14" t="s">
        <v>12</v>
      </c>
      <c r="B17" s="30"/>
      <c r="C17" s="21"/>
      <c r="D17" s="30"/>
      <c r="E17" s="30"/>
      <c r="F17" s="30"/>
      <c r="G17" s="29"/>
    </row>
    <row r="18" spans="1:7" ht="45" customHeight="1">
      <c r="A18" s="14" t="s">
        <v>13</v>
      </c>
      <c r="B18" s="28"/>
      <c r="C18" s="37" t="s">
        <v>275</v>
      </c>
      <c r="D18" s="37" t="s">
        <v>242</v>
      </c>
      <c r="E18" s="30"/>
      <c r="F18" s="20"/>
      <c r="G18" s="29"/>
    </row>
    <row r="19" spans="1:7" ht="45" customHeight="1">
      <c r="A19" s="14" t="s">
        <v>14</v>
      </c>
      <c r="B19" s="31"/>
      <c r="C19" s="37" t="s">
        <v>275</v>
      </c>
      <c r="D19" s="37" t="s">
        <v>243</v>
      </c>
      <c r="E19" s="30"/>
      <c r="F19" s="65" t="s">
        <v>242</v>
      </c>
      <c r="G19" s="29"/>
    </row>
    <row r="20" spans="1:7" ht="45" customHeight="1">
      <c r="A20" s="14" t="s">
        <v>15</v>
      </c>
      <c r="B20" s="65" t="s">
        <v>233</v>
      </c>
      <c r="C20" s="65" t="s">
        <v>223</v>
      </c>
      <c r="D20" s="37" t="s">
        <v>243</v>
      </c>
      <c r="E20" s="30"/>
      <c r="F20" s="65" t="s">
        <v>242</v>
      </c>
      <c r="G20" s="29"/>
    </row>
    <row r="21" spans="1:7" ht="45" customHeight="1">
      <c r="A21" s="14" t="s">
        <v>16</v>
      </c>
      <c r="B21" s="40" t="s">
        <v>233</v>
      </c>
      <c r="C21" s="20"/>
      <c r="D21" s="20"/>
      <c r="E21" s="30"/>
      <c r="F21" s="65" t="s">
        <v>242</v>
      </c>
      <c r="G21" s="29"/>
    </row>
    <row r="22" spans="1:7" ht="45" customHeight="1">
      <c r="A22" s="14" t="s">
        <v>17</v>
      </c>
      <c r="B22" s="20"/>
      <c r="C22" s="20"/>
      <c r="D22" s="20"/>
      <c r="E22" s="20"/>
      <c r="F22" s="28"/>
      <c r="G22" s="29"/>
    </row>
    <row r="23" spans="1:7" ht="45" customHeight="1">
      <c r="A23" s="14" t="s">
        <v>18</v>
      </c>
      <c r="B23" s="40" t="s">
        <v>234</v>
      </c>
      <c r="C23" s="21"/>
      <c r="D23" s="21"/>
      <c r="E23" s="20"/>
      <c r="F23" s="28"/>
      <c r="G23" s="29"/>
    </row>
    <row r="24" spans="1:7" ht="45" customHeight="1">
      <c r="A24" s="14" t="s">
        <v>19</v>
      </c>
      <c r="B24" s="40" t="s">
        <v>234</v>
      </c>
      <c r="C24" s="21"/>
      <c r="D24" s="21"/>
      <c r="E24" s="21"/>
      <c r="F24" s="28"/>
      <c r="G24" s="29"/>
    </row>
    <row r="25" spans="1:7" ht="45" customHeight="1">
      <c r="A25" s="14" t="s">
        <v>20</v>
      </c>
      <c r="B25" s="37" t="s">
        <v>235</v>
      </c>
      <c r="C25" s="21"/>
      <c r="D25" s="21"/>
      <c r="E25" s="21"/>
      <c r="F25" s="28"/>
      <c r="G25" s="29"/>
    </row>
    <row r="26" spans="1:7" ht="45" customHeight="1">
      <c r="A26" s="14" t="s">
        <v>21</v>
      </c>
      <c r="B26" s="37" t="s">
        <v>235</v>
      </c>
      <c r="C26" s="20"/>
      <c r="D26" s="21"/>
      <c r="E26" s="21"/>
      <c r="F26" s="28"/>
      <c r="G26" s="29"/>
    </row>
    <row r="27" spans="1:7" ht="45" customHeight="1" thickBot="1">
      <c r="A27" s="15" t="s">
        <v>22</v>
      </c>
      <c r="B27" s="25"/>
      <c r="C27" s="24"/>
      <c r="D27" s="24"/>
      <c r="E27" s="24"/>
      <c r="F27" s="25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400-000000000000}">
      <formula1>#REF!</formula1>
    </dataValidation>
    <dataValidation type="list" allowBlank="1" showInputMessage="1" sqref="C25 B23:D24 E24:E26 E13 D25:D26 B25:B27 C17:C19" xr:uid="{00000000-0002-0000-14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0">
    <pageSetUpPr fitToPage="1"/>
  </sheetPr>
  <dimension ref="A1:G31"/>
  <sheetViews>
    <sheetView view="pageBreakPreview" topLeftCell="A11" zoomScale="50" zoomScaleNormal="70" zoomScaleSheetLayoutView="50" workbookViewId="0">
      <selection activeCell="C18" sqref="C18:C19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104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Aula</v>
      </c>
      <c r="B8" s="50"/>
      <c r="C8" s="50"/>
      <c r="D8" s="50"/>
      <c r="E8" s="50"/>
      <c r="F8" s="50"/>
      <c r="G8" s="50"/>
    </row>
    <row r="9" spans="1:7" ht="21">
      <c r="A9" s="51" t="s">
        <v>105</v>
      </c>
      <c r="B9" s="52"/>
      <c r="C9" s="52"/>
      <c r="D9" s="52"/>
      <c r="E9" s="6"/>
      <c r="F9" s="57" t="str">
        <f>CONCATENATE(INDEX(CONCENTRADO!D2:D109, MATCH(G9, CONCENTRADO!C2:C109, 0)), ": ")</f>
        <v xml:space="preserve">Aula: </v>
      </c>
      <c r="G9" s="59" t="s">
        <v>76</v>
      </c>
    </row>
    <row r="10" spans="1:7" ht="21" customHeight="1" thickBot="1">
      <c r="A10" s="53" t="s">
        <v>106</v>
      </c>
      <c r="B10" s="54"/>
      <c r="C10" s="7"/>
      <c r="D10" s="7"/>
      <c r="E10" s="7"/>
      <c r="F10" s="58"/>
      <c r="G10" s="63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0"/>
      <c r="C13" s="21"/>
      <c r="D13" s="20"/>
      <c r="E13" s="20"/>
      <c r="F13" s="20"/>
      <c r="G13" s="22"/>
    </row>
    <row r="14" spans="1:7" ht="45" customHeight="1">
      <c r="A14" s="14" t="s">
        <v>9</v>
      </c>
      <c r="B14" s="20"/>
      <c r="C14" s="20"/>
      <c r="D14" s="21"/>
      <c r="E14" s="21"/>
      <c r="F14" s="20"/>
      <c r="G14" s="22"/>
    </row>
    <row r="15" spans="1:7" ht="45" customHeight="1">
      <c r="A15" s="14" t="s">
        <v>10</v>
      </c>
      <c r="B15" s="21"/>
      <c r="C15" s="21"/>
      <c r="D15" s="21"/>
      <c r="E15" s="21"/>
      <c r="F15" s="27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20"/>
      <c r="C17" s="20"/>
      <c r="D17" s="20"/>
      <c r="E17" s="20"/>
      <c r="F17" s="20"/>
      <c r="G17" s="22"/>
    </row>
    <row r="18" spans="1:7" ht="45" customHeight="1">
      <c r="A18" s="14" t="s">
        <v>13</v>
      </c>
      <c r="B18" s="21"/>
      <c r="C18" s="21"/>
      <c r="D18" s="21"/>
      <c r="E18" s="21"/>
      <c r="F18" s="20"/>
      <c r="G18" s="22"/>
    </row>
    <row r="19" spans="1:7" ht="45" customHeight="1">
      <c r="A19" s="14" t="s">
        <v>14</v>
      </c>
      <c r="B19" s="37" t="s">
        <v>225</v>
      </c>
      <c r="C19" s="37" t="s">
        <v>179</v>
      </c>
      <c r="D19" s="37" t="s">
        <v>225</v>
      </c>
      <c r="E19" s="37" t="s">
        <v>228</v>
      </c>
      <c r="F19" s="40" t="s">
        <v>228</v>
      </c>
      <c r="G19" s="22"/>
    </row>
    <row r="20" spans="1:7" ht="45" customHeight="1">
      <c r="A20" s="14" t="s">
        <v>15</v>
      </c>
      <c r="B20" s="40" t="s">
        <v>225</v>
      </c>
      <c r="C20" s="37" t="s">
        <v>228</v>
      </c>
      <c r="D20" s="37" t="s">
        <v>225</v>
      </c>
      <c r="E20" s="37" t="s">
        <v>228</v>
      </c>
      <c r="F20" s="40" t="s">
        <v>228</v>
      </c>
      <c r="G20" s="22"/>
    </row>
    <row r="21" spans="1:7" ht="45" customHeight="1">
      <c r="A21" s="14" t="s">
        <v>16</v>
      </c>
      <c r="B21" s="40" t="s">
        <v>225</v>
      </c>
      <c r="C21" s="21"/>
      <c r="D21" s="37" t="s">
        <v>226</v>
      </c>
      <c r="E21" s="37" t="s">
        <v>226</v>
      </c>
      <c r="F21" s="40" t="s">
        <v>226</v>
      </c>
      <c r="G21" s="22"/>
    </row>
    <row r="22" spans="1:7" ht="45" customHeight="1">
      <c r="A22" s="14" t="s">
        <v>17</v>
      </c>
      <c r="B22" s="20"/>
      <c r="C22" s="21"/>
      <c r="D22" s="20"/>
      <c r="E22" s="20"/>
      <c r="F22" s="20"/>
      <c r="G22" s="22"/>
    </row>
    <row r="23" spans="1:7" ht="45" customHeight="1">
      <c r="A23" s="14" t="s">
        <v>18</v>
      </c>
      <c r="B23" s="37" t="s">
        <v>226</v>
      </c>
      <c r="C23" s="21"/>
      <c r="D23" s="21"/>
      <c r="E23" s="37" t="s">
        <v>227</v>
      </c>
      <c r="F23" s="20"/>
      <c r="G23" s="22"/>
    </row>
    <row r="24" spans="1:7" ht="45" customHeight="1">
      <c r="A24" s="14" t="s">
        <v>19</v>
      </c>
      <c r="B24" s="37" t="s">
        <v>226</v>
      </c>
      <c r="C24" s="21"/>
      <c r="D24" s="21"/>
      <c r="E24" s="37" t="s">
        <v>227</v>
      </c>
      <c r="F24" s="20"/>
      <c r="G24" s="22"/>
    </row>
    <row r="25" spans="1:7" ht="45" customHeight="1">
      <c r="A25" s="14" t="s">
        <v>20</v>
      </c>
      <c r="B25" s="37" t="s">
        <v>227</v>
      </c>
      <c r="C25" s="21"/>
      <c r="D25" s="21"/>
      <c r="E25" s="21"/>
      <c r="F25" s="40" t="s">
        <v>227</v>
      </c>
      <c r="G25" s="22"/>
    </row>
    <row r="26" spans="1:7" ht="45" customHeight="1">
      <c r="A26" s="14" t="s">
        <v>21</v>
      </c>
      <c r="B26" s="37" t="s">
        <v>227</v>
      </c>
      <c r="C26" s="21"/>
      <c r="D26" s="20"/>
      <c r="E26" s="21"/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5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500-000000000000}">
      <formula1>#REF!</formula1>
    </dataValidation>
    <dataValidation type="list" allowBlank="1" showInputMessage="1" sqref="D23:E25 D21 B23:B26" xr:uid="{00000000-0002-0000-15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G31"/>
  <sheetViews>
    <sheetView view="pageBreakPreview" topLeftCell="A11" zoomScale="50" zoomScaleNormal="70" zoomScaleSheetLayoutView="50" workbookViewId="0">
      <selection activeCell="B26" sqref="B26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104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Aula</v>
      </c>
      <c r="B8" s="50"/>
      <c r="C8" s="50"/>
      <c r="D8" s="50"/>
      <c r="E8" s="50"/>
      <c r="F8" s="50"/>
      <c r="G8" s="50"/>
    </row>
    <row r="9" spans="1:7" ht="21">
      <c r="A9" s="51" t="s">
        <v>105</v>
      </c>
      <c r="B9" s="52"/>
      <c r="C9" s="52"/>
      <c r="D9" s="52"/>
      <c r="E9" s="6"/>
      <c r="F9" s="57" t="s">
        <v>107</v>
      </c>
      <c r="G9" s="59" t="s">
        <v>74</v>
      </c>
    </row>
    <row r="10" spans="1:7" ht="21" customHeight="1" thickBot="1">
      <c r="A10" s="53" t="s">
        <v>106</v>
      </c>
      <c r="B10" s="54"/>
      <c r="C10" s="7"/>
      <c r="D10" s="7"/>
      <c r="E10" s="7"/>
      <c r="F10" s="58"/>
      <c r="G10" s="63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0"/>
      <c r="C13" s="21"/>
      <c r="D13" s="20"/>
      <c r="E13" s="20"/>
      <c r="F13" s="20"/>
      <c r="G13" s="22"/>
    </row>
    <row r="14" spans="1:7" ht="45" customHeight="1">
      <c r="A14" s="14" t="s">
        <v>9</v>
      </c>
      <c r="B14" s="20"/>
      <c r="C14" s="21"/>
      <c r="D14" s="21"/>
      <c r="E14" s="21"/>
      <c r="F14" s="20"/>
      <c r="G14" s="22"/>
    </row>
    <row r="15" spans="1:7" ht="45" customHeight="1">
      <c r="A15" s="14" t="s">
        <v>10</v>
      </c>
      <c r="B15" s="21"/>
      <c r="C15" s="21"/>
      <c r="D15" s="21"/>
      <c r="E15" s="21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41" t="s">
        <v>244</v>
      </c>
      <c r="C17" s="37" t="s">
        <v>249</v>
      </c>
      <c r="D17" s="37" t="s">
        <v>245</v>
      </c>
      <c r="E17" s="37" t="s">
        <v>252</v>
      </c>
      <c r="F17" s="37" t="s">
        <v>244</v>
      </c>
      <c r="G17" s="22"/>
    </row>
    <row r="18" spans="1:7" ht="45" customHeight="1">
      <c r="A18" s="14" t="s">
        <v>13</v>
      </c>
      <c r="B18" s="37" t="s">
        <v>244</v>
      </c>
      <c r="C18" s="37" t="s">
        <v>249</v>
      </c>
      <c r="D18" s="37" t="s">
        <v>245</v>
      </c>
      <c r="E18" s="37" t="s">
        <v>252</v>
      </c>
      <c r="F18" s="37" t="s">
        <v>244</v>
      </c>
      <c r="G18" s="22"/>
    </row>
    <row r="19" spans="1:7" ht="45" customHeight="1">
      <c r="A19" s="14" t="s">
        <v>14</v>
      </c>
      <c r="B19" s="37" t="s">
        <v>245</v>
      </c>
      <c r="C19" s="37" t="s">
        <v>249</v>
      </c>
      <c r="D19" s="37" t="s">
        <v>245</v>
      </c>
      <c r="E19" s="37" t="s">
        <v>245</v>
      </c>
      <c r="F19" s="37" t="s">
        <v>244</v>
      </c>
      <c r="G19" s="22"/>
    </row>
    <row r="20" spans="1:7" ht="45" customHeight="1">
      <c r="A20" s="14" t="s">
        <v>15</v>
      </c>
      <c r="B20" s="40" t="s">
        <v>246</v>
      </c>
      <c r="C20" s="37" t="s">
        <v>246</v>
      </c>
      <c r="D20" s="37" t="s">
        <v>250</v>
      </c>
      <c r="E20" s="37" t="s">
        <v>251</v>
      </c>
      <c r="F20" s="37" t="s">
        <v>250</v>
      </c>
      <c r="G20" s="22"/>
    </row>
    <row r="21" spans="1:7" ht="45" customHeight="1">
      <c r="A21" s="14" t="s">
        <v>16</v>
      </c>
      <c r="B21" s="40" t="s">
        <v>247</v>
      </c>
      <c r="C21" s="37" t="s">
        <v>248</v>
      </c>
      <c r="D21" s="37" t="s">
        <v>250</v>
      </c>
      <c r="E21" s="37" t="s">
        <v>251</v>
      </c>
      <c r="F21" s="37" t="s">
        <v>250</v>
      </c>
      <c r="G21" s="22"/>
    </row>
    <row r="22" spans="1:7" ht="45" customHeight="1">
      <c r="A22" s="14" t="s">
        <v>17</v>
      </c>
      <c r="B22" s="20"/>
      <c r="C22" s="21"/>
      <c r="D22" s="21"/>
      <c r="E22" s="21"/>
      <c r="F22" s="37" t="s">
        <v>251</v>
      </c>
      <c r="G22" s="22"/>
    </row>
    <row r="23" spans="1:7" ht="45" customHeight="1">
      <c r="A23" s="14" t="s">
        <v>18</v>
      </c>
      <c r="B23" s="40" t="s">
        <v>248</v>
      </c>
      <c r="C23" s="37" t="s">
        <v>247</v>
      </c>
      <c r="D23" s="37" t="s">
        <v>251</v>
      </c>
      <c r="E23" s="37" t="s">
        <v>250</v>
      </c>
      <c r="F23" s="37" t="s">
        <v>251</v>
      </c>
      <c r="G23" s="22"/>
    </row>
    <row r="24" spans="1:7" ht="45" customHeight="1">
      <c r="A24" s="14" t="s">
        <v>19</v>
      </c>
      <c r="B24" s="40" t="s">
        <v>248</v>
      </c>
      <c r="C24" s="37" t="s">
        <v>247</v>
      </c>
      <c r="D24" s="37" t="s">
        <v>251</v>
      </c>
      <c r="E24" s="37" t="s">
        <v>250</v>
      </c>
      <c r="F24" s="21"/>
      <c r="G24" s="22"/>
    </row>
    <row r="25" spans="1:7" ht="45" customHeight="1">
      <c r="A25" s="14" t="s">
        <v>20</v>
      </c>
      <c r="B25" s="40" t="s">
        <v>248</v>
      </c>
      <c r="C25" s="37" t="s">
        <v>247</v>
      </c>
      <c r="D25" s="37" t="s">
        <v>247</v>
      </c>
      <c r="E25" s="37" t="s">
        <v>248</v>
      </c>
      <c r="F25" s="21"/>
      <c r="G25" s="22"/>
    </row>
    <row r="26" spans="1:7" ht="45" customHeight="1">
      <c r="A26" s="14" t="s">
        <v>21</v>
      </c>
      <c r="B26" s="40" t="s">
        <v>277</v>
      </c>
      <c r="C26" s="21"/>
      <c r="D26" s="21"/>
      <c r="E26" s="21"/>
      <c r="F26" s="21"/>
      <c r="G26" s="22"/>
    </row>
    <row r="27" spans="1:7" ht="45" customHeight="1" thickBot="1">
      <c r="A27" s="15" t="s">
        <v>22</v>
      </c>
      <c r="B27" s="24"/>
      <c r="C27" s="21"/>
      <c r="D27" s="24"/>
      <c r="E27" s="24"/>
      <c r="F27" s="25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1">
    <dataValidation type="list" allowBlank="1" showInputMessage="1" showErrorMessage="1" sqref="E29" xr:uid="{00000000-0002-0000-1600-000000000000}">
      <formula1>#REF!</formula1>
    </dataValidation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G31"/>
  <sheetViews>
    <sheetView view="pageBreakPreview" topLeftCell="A8" zoomScale="50" zoomScaleNormal="70" zoomScaleSheetLayoutView="50" workbookViewId="0">
      <selection activeCell="C19" sqref="C19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104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Aula</v>
      </c>
      <c r="B8" s="50"/>
      <c r="C8" s="50"/>
      <c r="D8" s="50"/>
      <c r="E8" s="50"/>
      <c r="F8" s="50"/>
      <c r="G8" s="50"/>
    </row>
    <row r="9" spans="1:7" ht="21">
      <c r="A9" s="51" t="s">
        <v>105</v>
      </c>
      <c r="B9" s="52"/>
      <c r="C9" s="52"/>
      <c r="D9" s="52"/>
      <c r="E9" s="6"/>
      <c r="F9" s="57" t="str">
        <f>CONCATENATE(INDEX(CONCENTRADO!D2:D109, MATCH(G9, CONCENTRADO!C2:C109, 0)), ": ")</f>
        <v xml:space="preserve">Aula: </v>
      </c>
      <c r="G9" s="59" t="s">
        <v>72</v>
      </c>
    </row>
    <row r="10" spans="1:7" ht="21" customHeight="1" thickBot="1">
      <c r="A10" s="53" t="s">
        <v>106</v>
      </c>
      <c r="B10" s="54"/>
      <c r="C10" s="7"/>
      <c r="D10" s="7"/>
      <c r="E10" s="7"/>
      <c r="F10" s="58"/>
      <c r="G10" s="63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0"/>
      <c r="C13" s="21"/>
      <c r="D13" s="20"/>
      <c r="E13" s="20"/>
      <c r="F13" s="20"/>
      <c r="G13" s="22"/>
    </row>
    <row r="14" spans="1:7" ht="45" customHeight="1">
      <c r="A14" s="14" t="s">
        <v>9</v>
      </c>
      <c r="B14" s="21"/>
      <c r="C14" s="21"/>
      <c r="D14" s="21"/>
      <c r="E14" s="21"/>
      <c r="F14" s="21"/>
      <c r="G14" s="22"/>
    </row>
    <row r="15" spans="1:7" ht="45" customHeight="1">
      <c r="A15" s="14" t="s">
        <v>10</v>
      </c>
      <c r="B15" s="21"/>
      <c r="C15" s="21"/>
      <c r="D15" s="21"/>
      <c r="E15" s="21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21"/>
      <c r="C17" s="21"/>
      <c r="D17" s="21"/>
      <c r="E17" s="23"/>
      <c r="F17" s="21"/>
      <c r="G17" s="22"/>
    </row>
    <row r="18" spans="1:7" ht="45" customHeight="1">
      <c r="A18" s="14" t="s">
        <v>13</v>
      </c>
      <c r="B18" s="21"/>
      <c r="C18" s="21"/>
      <c r="D18" s="21"/>
      <c r="E18" s="23"/>
      <c r="F18" s="21"/>
      <c r="G18" s="22"/>
    </row>
    <row r="19" spans="1:7" ht="45" customHeight="1">
      <c r="A19" s="14" t="s">
        <v>14</v>
      </c>
      <c r="B19" s="21"/>
      <c r="C19" s="37" t="s">
        <v>188</v>
      </c>
      <c r="D19" s="37" t="s">
        <v>188</v>
      </c>
      <c r="E19" s="23"/>
      <c r="F19" s="21"/>
      <c r="G19" s="22"/>
    </row>
    <row r="20" spans="1:7" ht="45" customHeight="1">
      <c r="A20" s="14" t="s">
        <v>15</v>
      </c>
      <c r="B20" s="21"/>
      <c r="C20" s="21"/>
      <c r="D20" s="37" t="s">
        <v>188</v>
      </c>
      <c r="E20" s="23"/>
      <c r="F20" s="21"/>
      <c r="G20" s="22"/>
    </row>
    <row r="21" spans="1:7" ht="45" customHeight="1">
      <c r="A21" s="14" t="s">
        <v>16</v>
      </c>
      <c r="B21" s="20"/>
      <c r="C21" s="21"/>
      <c r="D21" s="37" t="s">
        <v>188</v>
      </c>
      <c r="E21" s="23"/>
      <c r="F21" s="20"/>
      <c r="G21" s="22"/>
    </row>
    <row r="22" spans="1:7" ht="45" customHeight="1">
      <c r="A22" s="14" t="s">
        <v>17</v>
      </c>
      <c r="B22" s="20"/>
      <c r="C22" s="20"/>
      <c r="D22" s="20"/>
      <c r="E22" s="23"/>
      <c r="F22" s="20"/>
      <c r="G22" s="22"/>
    </row>
    <row r="23" spans="1:7" ht="45" customHeight="1">
      <c r="A23" s="14" t="s">
        <v>18</v>
      </c>
      <c r="B23" s="20"/>
      <c r="C23" s="20"/>
      <c r="D23" s="21"/>
      <c r="E23" s="23"/>
      <c r="F23" s="20"/>
      <c r="G23" s="22"/>
    </row>
    <row r="24" spans="1:7" ht="45" customHeight="1">
      <c r="A24" s="14" t="s">
        <v>19</v>
      </c>
      <c r="B24" s="20"/>
      <c r="C24" s="21"/>
      <c r="D24" s="21"/>
      <c r="E24" s="23"/>
      <c r="F24" s="20"/>
      <c r="G24" s="22"/>
    </row>
    <row r="25" spans="1:7" ht="45" customHeight="1">
      <c r="A25" s="14" t="s">
        <v>20</v>
      </c>
      <c r="B25" s="21"/>
      <c r="C25" s="21"/>
      <c r="D25" s="20"/>
      <c r="E25" s="21"/>
      <c r="F25" s="21"/>
      <c r="G25" s="22"/>
    </row>
    <row r="26" spans="1:7" ht="45" customHeight="1">
      <c r="A26" s="14" t="s">
        <v>21</v>
      </c>
      <c r="B26" s="21"/>
      <c r="C26" s="21"/>
      <c r="D26" s="20"/>
      <c r="E26" s="21"/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5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700-000000000000}">
      <formula1>#REF!</formula1>
    </dataValidation>
    <dataValidation type="list" allowBlank="1" showInputMessage="1" sqref="D23 C24:D24 B19:B20 B25:C26 B14:B15 F14 B17 C15:F15 C17:D21 F16:F20 E25:F26" xr:uid="{00000000-0002-0000-17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3">
    <pageSetUpPr fitToPage="1"/>
  </sheetPr>
  <dimension ref="A1:G31"/>
  <sheetViews>
    <sheetView view="pageBreakPreview" topLeftCell="A8" zoomScale="50" zoomScaleNormal="70" zoomScaleSheetLayoutView="50" workbookViewId="0">
      <selection activeCell="G13" sqref="G13:G14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104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Aula</v>
      </c>
      <c r="B8" s="50"/>
      <c r="C8" s="50"/>
      <c r="D8" s="50"/>
      <c r="E8" s="50"/>
      <c r="F8" s="50"/>
      <c r="G8" s="50"/>
    </row>
    <row r="9" spans="1:7" ht="21">
      <c r="A9" s="51" t="s">
        <v>105</v>
      </c>
      <c r="B9" s="52"/>
      <c r="C9" s="52"/>
      <c r="D9" s="52"/>
      <c r="E9" s="6"/>
      <c r="F9" s="57" t="str">
        <f>CONCATENATE(INDEX(CONCENTRADO!D2:D109, MATCH(G9, CONCENTRADO!C2:C109, 0)), ": ")</f>
        <v xml:space="preserve">Aula: </v>
      </c>
      <c r="G9" s="59" t="s">
        <v>62</v>
      </c>
    </row>
    <row r="10" spans="1:7" ht="21" customHeight="1" thickBot="1">
      <c r="A10" s="53" t="s">
        <v>106</v>
      </c>
      <c r="B10" s="54"/>
      <c r="C10" s="7"/>
      <c r="D10" s="7"/>
      <c r="E10" s="7"/>
      <c r="F10" s="58"/>
      <c r="G10" s="63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0"/>
      <c r="C13" s="21"/>
      <c r="D13" s="40" t="s">
        <v>263</v>
      </c>
      <c r="E13" s="20"/>
      <c r="F13" s="20"/>
      <c r="G13" s="44" t="s">
        <v>264</v>
      </c>
    </row>
    <row r="14" spans="1:7" ht="45" customHeight="1">
      <c r="A14" s="14" t="s">
        <v>9</v>
      </c>
      <c r="B14" s="20"/>
      <c r="C14" s="23"/>
      <c r="D14" s="37" t="s">
        <v>263</v>
      </c>
      <c r="E14" s="21"/>
      <c r="F14" s="20"/>
      <c r="G14" s="44" t="s">
        <v>264</v>
      </c>
    </row>
    <row r="15" spans="1:7" ht="45" customHeight="1">
      <c r="A15" s="14" t="s">
        <v>10</v>
      </c>
      <c r="B15" s="21"/>
      <c r="C15" s="23"/>
      <c r="D15" s="37" t="s">
        <v>263</v>
      </c>
      <c r="E15" s="21"/>
      <c r="F15" s="37" t="s">
        <v>265</v>
      </c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23"/>
      <c r="C17" s="41" t="s">
        <v>266</v>
      </c>
      <c r="D17" s="23"/>
      <c r="E17" s="41" t="s">
        <v>266</v>
      </c>
      <c r="F17" s="41" t="s">
        <v>267</v>
      </c>
      <c r="G17" s="22"/>
    </row>
    <row r="18" spans="1:7" ht="45" customHeight="1">
      <c r="A18" s="14" t="s">
        <v>13</v>
      </c>
      <c r="B18" s="23"/>
      <c r="C18" s="41" t="s">
        <v>266</v>
      </c>
      <c r="D18" s="23"/>
      <c r="E18" s="41" t="s">
        <v>266</v>
      </c>
      <c r="F18" s="40" t="s">
        <v>267</v>
      </c>
      <c r="G18" s="22"/>
    </row>
    <row r="19" spans="1:7" ht="45" customHeight="1">
      <c r="A19" s="14" t="s">
        <v>14</v>
      </c>
      <c r="B19" s="37" t="s">
        <v>265</v>
      </c>
      <c r="C19" s="41" t="s">
        <v>266</v>
      </c>
      <c r="D19" s="37" t="s">
        <v>265</v>
      </c>
      <c r="E19" s="41" t="s">
        <v>267</v>
      </c>
      <c r="F19" s="37" t="s">
        <v>263</v>
      </c>
      <c r="G19" s="22"/>
    </row>
    <row r="20" spans="1:7" ht="45" customHeight="1">
      <c r="A20" s="14" t="s">
        <v>15</v>
      </c>
      <c r="B20" s="37" t="s">
        <v>265</v>
      </c>
      <c r="C20" s="41" t="s">
        <v>267</v>
      </c>
      <c r="D20" s="37" t="s">
        <v>265</v>
      </c>
      <c r="E20" s="41" t="s">
        <v>267</v>
      </c>
      <c r="F20" s="37" t="s">
        <v>263</v>
      </c>
      <c r="G20" s="22"/>
    </row>
    <row r="21" spans="1:7" ht="45" customHeight="1">
      <c r="A21" s="14" t="s">
        <v>16</v>
      </c>
      <c r="B21" s="23"/>
      <c r="C21" s="21"/>
      <c r="D21" s="23"/>
      <c r="E21" s="20"/>
      <c r="F21" s="21"/>
      <c r="G21" s="22"/>
    </row>
    <row r="22" spans="1:7" ht="45" customHeight="1">
      <c r="A22" s="19" t="s">
        <v>17</v>
      </c>
      <c r="B22" s="20"/>
      <c r="C22" s="20"/>
      <c r="D22" s="20"/>
      <c r="E22" s="20"/>
      <c r="F22" s="20"/>
      <c r="G22" s="22"/>
    </row>
    <row r="23" spans="1:7" ht="45" customHeight="1">
      <c r="A23" s="14" t="s">
        <v>18</v>
      </c>
      <c r="B23" s="21"/>
      <c r="C23" s="21"/>
      <c r="D23" s="21"/>
      <c r="E23" s="21"/>
      <c r="F23" s="20"/>
      <c r="G23" s="22"/>
    </row>
    <row r="24" spans="1:7" ht="45" customHeight="1">
      <c r="A24" s="14" t="s">
        <v>19</v>
      </c>
      <c r="B24" s="21"/>
      <c r="C24" s="21"/>
      <c r="D24" s="21"/>
      <c r="E24" s="21"/>
      <c r="F24" s="20"/>
      <c r="G24" s="22"/>
    </row>
    <row r="25" spans="1:7" ht="45" customHeight="1">
      <c r="A25" s="14" t="s">
        <v>20</v>
      </c>
      <c r="B25" s="20"/>
      <c r="C25" s="20"/>
      <c r="D25" s="20"/>
      <c r="E25" s="20"/>
      <c r="F25" s="20"/>
      <c r="G25" s="22"/>
    </row>
    <row r="26" spans="1:7" ht="45" customHeight="1">
      <c r="A26" s="14" t="s">
        <v>21</v>
      </c>
      <c r="B26" s="20"/>
      <c r="C26" s="20"/>
      <c r="D26" s="20"/>
      <c r="E26" s="21"/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42">
      <c r="A29" s="17"/>
      <c r="B29" s="17"/>
      <c r="C29" s="17"/>
      <c r="D29" s="18"/>
      <c r="E29" s="18" t="s">
        <v>108</v>
      </c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phoneticPr fontId="11" type="noConversion"/>
  <dataValidations count="3">
    <dataValidation type="list" allowBlank="1" showInputMessage="1" showErrorMessage="1" sqref="E29" xr:uid="{00000000-0002-0000-1800-000000000000}">
      <formula1>#REF!</formula1>
    </dataValidation>
    <dataValidation type="list" allowBlank="1" showInputMessage="1" sqref="F20:F21 C21 D19:D20 B19:B20 B23:E24 F26" xr:uid="{00000000-0002-0000-1800-000002000000}"/>
    <dataValidation type="list" allowBlank="1" showInputMessage="1" showErrorMessage="1" sqref="E26" xr:uid="{00000000-0002-0000-1800-000003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4">
    <pageSetUpPr fitToPage="1"/>
  </sheetPr>
  <dimension ref="A1:G31"/>
  <sheetViews>
    <sheetView tabSelected="1" view="pageBreakPreview" topLeftCell="A8" zoomScale="50" zoomScaleNormal="70" zoomScaleSheetLayoutView="50" workbookViewId="0">
      <selection activeCell="E19" sqref="E19:E20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104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Aula</v>
      </c>
      <c r="B8" s="50"/>
      <c r="C8" s="50"/>
      <c r="D8" s="50"/>
      <c r="E8" s="50"/>
      <c r="F8" s="50"/>
      <c r="G8" s="50"/>
    </row>
    <row r="9" spans="1:7" ht="21">
      <c r="A9" s="51" t="s">
        <v>105</v>
      </c>
      <c r="B9" s="52"/>
      <c r="C9" s="52"/>
      <c r="D9" s="52"/>
      <c r="E9" s="6"/>
      <c r="F9" s="57" t="str">
        <f>CONCATENATE(INDEX(CONCENTRADO!D2:D109, MATCH(G9, CONCENTRADO!C2:C109, 0)), ": ")</f>
        <v xml:space="preserve">Aula: </v>
      </c>
      <c r="G9" s="59" t="s">
        <v>66</v>
      </c>
    </row>
    <row r="10" spans="1:7" ht="21" customHeight="1" thickBot="1">
      <c r="A10" s="53" t="s">
        <v>106</v>
      </c>
      <c r="B10" s="54"/>
      <c r="C10" s="7"/>
      <c r="D10" s="7"/>
      <c r="E10" s="7"/>
      <c r="F10" s="58"/>
      <c r="G10" s="63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0"/>
      <c r="C13" s="21"/>
      <c r="D13" s="21"/>
      <c r="E13" s="21"/>
      <c r="F13" s="20"/>
      <c r="G13" s="22"/>
    </row>
    <row r="14" spans="1:7" ht="45" customHeight="1">
      <c r="A14" s="14" t="s">
        <v>9</v>
      </c>
      <c r="B14" s="20"/>
      <c r="C14" s="21"/>
      <c r="D14" s="21"/>
      <c r="E14" s="37" t="s">
        <v>253</v>
      </c>
      <c r="F14" s="20"/>
      <c r="G14" s="22"/>
    </row>
    <row r="15" spans="1:7" ht="45" customHeight="1">
      <c r="A15" s="14" t="s">
        <v>10</v>
      </c>
      <c r="B15" s="21"/>
      <c r="C15" s="37" t="s">
        <v>253</v>
      </c>
      <c r="D15" s="21"/>
      <c r="E15" s="37" t="s">
        <v>253</v>
      </c>
      <c r="F15" s="20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0"/>
      <c r="G16" s="22"/>
    </row>
    <row r="17" spans="1:7" ht="45" customHeight="1">
      <c r="A17" s="14" t="s">
        <v>12</v>
      </c>
      <c r="B17" s="21"/>
      <c r="C17" s="41" t="s">
        <v>254</v>
      </c>
      <c r="D17" s="21"/>
      <c r="E17" s="37" t="s">
        <v>254</v>
      </c>
      <c r="F17" s="20"/>
      <c r="G17" s="22"/>
    </row>
    <row r="18" spans="1:7" ht="45" customHeight="1">
      <c r="A18" s="14" t="s">
        <v>13</v>
      </c>
      <c r="B18" s="21"/>
      <c r="C18" s="37" t="s">
        <v>254</v>
      </c>
      <c r="D18" s="21"/>
      <c r="E18" s="37" t="s">
        <v>254</v>
      </c>
      <c r="F18" s="20"/>
      <c r="G18" s="22"/>
    </row>
    <row r="19" spans="1:7" ht="45" customHeight="1">
      <c r="A19" s="14" t="s">
        <v>14</v>
      </c>
      <c r="B19" s="21"/>
      <c r="C19" s="37" t="s">
        <v>255</v>
      </c>
      <c r="D19" s="21"/>
      <c r="E19" s="37" t="s">
        <v>255</v>
      </c>
      <c r="F19" s="20"/>
      <c r="G19" s="22"/>
    </row>
    <row r="20" spans="1:7" ht="45" customHeight="1">
      <c r="A20" s="14" t="s">
        <v>15</v>
      </c>
      <c r="B20" s="37" t="s">
        <v>253</v>
      </c>
      <c r="C20" s="37" t="s">
        <v>255</v>
      </c>
      <c r="D20" s="21"/>
      <c r="E20" s="37" t="s">
        <v>255</v>
      </c>
      <c r="F20" s="20"/>
      <c r="G20" s="22"/>
    </row>
    <row r="21" spans="1:7" ht="45" customHeight="1">
      <c r="A21" s="14" t="s">
        <v>16</v>
      </c>
      <c r="B21" s="21"/>
      <c r="C21" s="21"/>
      <c r="D21" s="21"/>
      <c r="E21" s="21"/>
      <c r="F21" s="20"/>
      <c r="G21" s="22"/>
    </row>
    <row r="22" spans="1:7" ht="45" customHeight="1">
      <c r="A22" s="14" t="s">
        <v>17</v>
      </c>
      <c r="B22" s="20"/>
      <c r="C22" s="20"/>
      <c r="D22" s="21"/>
      <c r="E22" s="20"/>
      <c r="F22" s="20"/>
      <c r="G22" s="22"/>
    </row>
    <row r="23" spans="1:7" ht="45" customHeight="1">
      <c r="A23" s="14" t="s">
        <v>18</v>
      </c>
      <c r="B23" s="21"/>
      <c r="C23" s="21"/>
      <c r="D23" s="20"/>
      <c r="E23" s="21"/>
      <c r="F23" s="21"/>
      <c r="G23" s="22"/>
    </row>
    <row r="24" spans="1:7" ht="45" customHeight="1">
      <c r="A24" s="14" t="s">
        <v>19</v>
      </c>
      <c r="B24" s="21"/>
      <c r="C24" s="21"/>
      <c r="D24" s="20"/>
      <c r="E24" s="21"/>
      <c r="F24" s="21"/>
      <c r="G24" s="22"/>
    </row>
    <row r="25" spans="1:7" ht="45" customHeight="1">
      <c r="A25" s="14" t="s">
        <v>20</v>
      </c>
      <c r="B25" s="21"/>
      <c r="C25" s="21"/>
      <c r="D25" s="21"/>
      <c r="E25" s="21"/>
      <c r="F25" s="21"/>
      <c r="G25" s="22"/>
    </row>
    <row r="26" spans="1:7" ht="45" customHeight="1">
      <c r="A26" s="14" t="s">
        <v>21</v>
      </c>
      <c r="B26" s="21"/>
      <c r="C26" s="21"/>
      <c r="D26" s="21"/>
      <c r="E26" s="21"/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5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900-000000000000}">
      <formula1>#REF!</formula1>
    </dataValidation>
    <dataValidation type="list" allowBlank="1" showInputMessage="1" sqref="C13:C15 B20:B21 B23:C24 F23:F26" xr:uid="{00000000-0002-0000-19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29"/>
  <dimension ref="A1:E46"/>
  <sheetViews>
    <sheetView topLeftCell="A31" workbookViewId="0">
      <selection activeCell="A32" sqref="A32:A46"/>
    </sheetView>
  </sheetViews>
  <sheetFormatPr baseColWidth="10" defaultRowHeight="14.4"/>
  <cols>
    <col min="1" max="1" width="4.44140625" bestFit="1" customWidth="1"/>
    <col min="2" max="2" width="9" bestFit="1" customWidth="1"/>
    <col min="3" max="3" width="21.44140625" style="5" bestFit="1" customWidth="1"/>
    <col min="4" max="4" width="10.109375" bestFit="1" customWidth="1"/>
    <col min="5" max="5" width="9" bestFit="1" customWidth="1"/>
  </cols>
  <sheetData>
    <row r="1" spans="1:5">
      <c r="A1" t="s">
        <v>52</v>
      </c>
      <c r="B1" t="s">
        <v>59</v>
      </c>
      <c r="C1" s="5" t="s">
        <v>58</v>
      </c>
      <c r="D1" t="s">
        <v>60</v>
      </c>
      <c r="E1" t="s">
        <v>65</v>
      </c>
    </row>
    <row r="2" spans="1:5">
      <c r="A2">
        <v>1</v>
      </c>
      <c r="B2" t="s">
        <v>55</v>
      </c>
      <c r="C2" s="5" t="s">
        <v>77</v>
      </c>
      <c r="D2" t="s">
        <v>93</v>
      </c>
      <c r="E2" t="s">
        <v>70</v>
      </c>
    </row>
    <row r="3" spans="1:5">
      <c r="A3">
        <v>2</v>
      </c>
      <c r="B3" t="s">
        <v>55</v>
      </c>
      <c r="C3" s="5" t="s">
        <v>61</v>
      </c>
      <c r="D3" t="s">
        <v>93</v>
      </c>
      <c r="E3" t="s">
        <v>80</v>
      </c>
    </row>
    <row r="4" spans="1:5" ht="28.8">
      <c r="A4">
        <v>3</v>
      </c>
      <c r="B4" t="s">
        <v>55</v>
      </c>
      <c r="C4" s="5" t="s">
        <v>69</v>
      </c>
      <c r="D4" t="s">
        <v>93</v>
      </c>
      <c r="E4" t="s">
        <v>70</v>
      </c>
    </row>
    <row r="5" spans="1:5">
      <c r="A5">
        <v>4</v>
      </c>
      <c r="B5" t="s">
        <v>55</v>
      </c>
      <c r="C5" s="5" t="s">
        <v>96</v>
      </c>
      <c r="D5" t="s">
        <v>63</v>
      </c>
      <c r="E5" t="s">
        <v>67</v>
      </c>
    </row>
    <row r="6" spans="1:5">
      <c r="A6">
        <v>5</v>
      </c>
      <c r="B6" t="s">
        <v>55</v>
      </c>
      <c r="C6" s="5" t="s">
        <v>97</v>
      </c>
      <c r="D6" t="s">
        <v>93</v>
      </c>
      <c r="E6" t="s">
        <v>64</v>
      </c>
    </row>
    <row r="7" spans="1:5">
      <c r="A7">
        <v>6</v>
      </c>
      <c r="B7" t="s">
        <v>55</v>
      </c>
      <c r="C7" s="5" t="s">
        <v>98</v>
      </c>
      <c r="D7" t="s">
        <v>63</v>
      </c>
      <c r="E7" t="s">
        <v>67</v>
      </c>
    </row>
    <row r="8" spans="1:5">
      <c r="A8">
        <v>7</v>
      </c>
      <c r="B8" t="s">
        <v>55</v>
      </c>
      <c r="C8" s="5" t="s">
        <v>99</v>
      </c>
      <c r="D8" t="s">
        <v>63</v>
      </c>
      <c r="E8" t="s">
        <v>67</v>
      </c>
    </row>
    <row r="9" spans="1:5">
      <c r="A9">
        <v>8</v>
      </c>
      <c r="B9" t="s">
        <v>55</v>
      </c>
      <c r="C9" s="5" t="s">
        <v>100</v>
      </c>
      <c r="D9" t="s">
        <v>63</v>
      </c>
      <c r="E9" t="s">
        <v>67</v>
      </c>
    </row>
    <row r="10" spans="1:5">
      <c r="A10">
        <v>9</v>
      </c>
      <c r="B10" t="s">
        <v>55</v>
      </c>
      <c r="C10" s="5" t="s">
        <v>101</v>
      </c>
      <c r="D10" t="s">
        <v>93</v>
      </c>
      <c r="E10" t="s">
        <v>64</v>
      </c>
    </row>
    <row r="11" spans="1:5">
      <c r="A11">
        <v>10</v>
      </c>
      <c r="B11" t="s">
        <v>55</v>
      </c>
      <c r="C11" s="5" t="s">
        <v>102</v>
      </c>
      <c r="D11" t="s">
        <v>93</v>
      </c>
      <c r="E11" t="s">
        <v>64</v>
      </c>
    </row>
    <row r="12" spans="1:5">
      <c r="A12">
        <v>11</v>
      </c>
      <c r="B12" t="s">
        <v>55</v>
      </c>
      <c r="C12" s="5" t="s">
        <v>103</v>
      </c>
      <c r="D12" t="s">
        <v>93</v>
      </c>
      <c r="E12" t="s">
        <v>64</v>
      </c>
    </row>
    <row r="13" spans="1:5">
      <c r="A13">
        <v>12</v>
      </c>
      <c r="B13" t="s">
        <v>55</v>
      </c>
      <c r="C13" s="5" t="s">
        <v>68</v>
      </c>
      <c r="D13" t="s">
        <v>63</v>
      </c>
      <c r="E13" t="s">
        <v>67</v>
      </c>
    </row>
    <row r="14" spans="1:5">
      <c r="A14">
        <v>13</v>
      </c>
      <c r="B14" t="s">
        <v>55</v>
      </c>
      <c r="C14" s="5" t="s">
        <v>71</v>
      </c>
      <c r="D14" t="s">
        <v>63</v>
      </c>
      <c r="E14" t="s">
        <v>67</v>
      </c>
    </row>
    <row r="15" spans="1:5">
      <c r="A15">
        <v>14</v>
      </c>
      <c r="B15" t="s">
        <v>55</v>
      </c>
      <c r="C15" s="5" t="s">
        <v>73</v>
      </c>
      <c r="D15" t="s">
        <v>63</v>
      </c>
      <c r="E15" t="s">
        <v>67</v>
      </c>
    </row>
    <row r="16" spans="1:5">
      <c r="A16">
        <v>15</v>
      </c>
      <c r="B16" t="s">
        <v>55</v>
      </c>
      <c r="C16" s="5" t="s">
        <v>75</v>
      </c>
      <c r="D16" t="s">
        <v>63</v>
      </c>
      <c r="E16" t="s">
        <v>67</v>
      </c>
    </row>
    <row r="17" spans="1:5">
      <c r="A17">
        <v>16</v>
      </c>
      <c r="B17" t="s">
        <v>55</v>
      </c>
      <c r="C17" s="5" t="s">
        <v>79</v>
      </c>
      <c r="D17" t="s">
        <v>63</v>
      </c>
      <c r="E17" t="s">
        <v>67</v>
      </c>
    </row>
    <row r="18" spans="1:5">
      <c r="A18">
        <v>17</v>
      </c>
      <c r="B18" t="s">
        <v>55</v>
      </c>
      <c r="C18" s="5" t="s">
        <v>78</v>
      </c>
      <c r="D18" t="s">
        <v>63</v>
      </c>
      <c r="E18" t="s">
        <v>64</v>
      </c>
    </row>
    <row r="19" spans="1:5">
      <c r="A19">
        <v>18</v>
      </c>
      <c r="B19" t="s">
        <v>55</v>
      </c>
      <c r="C19" s="5" t="s">
        <v>76</v>
      </c>
      <c r="D19" t="s">
        <v>63</v>
      </c>
      <c r="E19" t="s">
        <v>64</v>
      </c>
    </row>
    <row r="20" spans="1:5">
      <c r="A20">
        <v>19</v>
      </c>
      <c r="B20" t="s">
        <v>55</v>
      </c>
      <c r="C20" s="5" t="s">
        <v>74</v>
      </c>
      <c r="D20" t="s">
        <v>63</v>
      </c>
      <c r="E20" t="s">
        <v>67</v>
      </c>
    </row>
    <row r="21" spans="1:5">
      <c r="A21">
        <v>20</v>
      </c>
      <c r="B21" t="s">
        <v>55</v>
      </c>
      <c r="C21" s="5" t="s">
        <v>72</v>
      </c>
      <c r="D21" t="s">
        <v>63</v>
      </c>
      <c r="E21" t="s">
        <v>67</v>
      </c>
    </row>
    <row r="22" spans="1:5">
      <c r="A22">
        <v>21</v>
      </c>
      <c r="B22" t="s">
        <v>55</v>
      </c>
      <c r="C22" s="5" t="s">
        <v>62</v>
      </c>
      <c r="D22" t="s">
        <v>63</v>
      </c>
      <c r="E22" t="s">
        <v>64</v>
      </c>
    </row>
    <row r="23" spans="1:5">
      <c r="A23">
        <v>22</v>
      </c>
      <c r="B23" t="s">
        <v>55</v>
      </c>
      <c r="C23" s="5" t="s">
        <v>66</v>
      </c>
      <c r="D23" t="s">
        <v>63</v>
      </c>
      <c r="E23" t="s">
        <v>67</v>
      </c>
    </row>
    <row r="24" spans="1:5" ht="28.8">
      <c r="A24">
        <v>23</v>
      </c>
      <c r="B24" t="s">
        <v>81</v>
      </c>
      <c r="C24" s="5" t="s">
        <v>82</v>
      </c>
      <c r="D24" t="s">
        <v>63</v>
      </c>
      <c r="E24" t="s">
        <v>64</v>
      </c>
    </row>
    <row r="25" spans="1:5" ht="28.8">
      <c r="A25">
        <v>24</v>
      </c>
      <c r="B25" t="s">
        <v>81</v>
      </c>
      <c r="C25" s="5" t="s">
        <v>83</v>
      </c>
      <c r="D25" t="s">
        <v>63</v>
      </c>
      <c r="E25" t="s">
        <v>67</v>
      </c>
    </row>
    <row r="26" spans="1:5" ht="28.8">
      <c r="A26">
        <v>25</v>
      </c>
      <c r="B26" t="s">
        <v>81</v>
      </c>
      <c r="C26" s="5" t="s">
        <v>84</v>
      </c>
      <c r="D26" t="s">
        <v>63</v>
      </c>
      <c r="E26" t="s">
        <v>64</v>
      </c>
    </row>
    <row r="27" spans="1:5">
      <c r="A27">
        <v>26</v>
      </c>
      <c r="B27" t="s">
        <v>89</v>
      </c>
      <c r="C27" s="5" t="s">
        <v>85</v>
      </c>
      <c r="D27" t="s">
        <v>93</v>
      </c>
      <c r="E27" t="s">
        <v>80</v>
      </c>
    </row>
    <row r="28" spans="1:5">
      <c r="A28">
        <v>27</v>
      </c>
      <c r="B28" t="s">
        <v>89</v>
      </c>
      <c r="C28" s="5" t="s">
        <v>86</v>
      </c>
      <c r="D28" t="s">
        <v>93</v>
      </c>
      <c r="E28" t="s">
        <v>70</v>
      </c>
    </row>
    <row r="29" spans="1:5">
      <c r="A29">
        <v>28</v>
      </c>
      <c r="B29" t="s">
        <v>89</v>
      </c>
      <c r="C29" s="5" t="s">
        <v>87</v>
      </c>
      <c r="D29" t="s">
        <v>93</v>
      </c>
      <c r="E29" t="s">
        <v>70</v>
      </c>
    </row>
    <row r="30" spans="1:5">
      <c r="A30">
        <v>29</v>
      </c>
      <c r="B30" t="s">
        <v>89</v>
      </c>
      <c r="C30" s="5" t="s">
        <v>88</v>
      </c>
      <c r="D30" t="s">
        <v>93</v>
      </c>
      <c r="E30" t="s">
        <v>80</v>
      </c>
    </row>
    <row r="31" spans="1:5">
      <c r="A31">
        <v>30</v>
      </c>
      <c r="B31" t="s">
        <v>89</v>
      </c>
      <c r="C31" s="5" t="s">
        <v>95</v>
      </c>
      <c r="D31" t="s">
        <v>63</v>
      </c>
    </row>
    <row r="32" spans="1:5">
      <c r="A32">
        <v>31</v>
      </c>
      <c r="B32" t="s">
        <v>90</v>
      </c>
      <c r="C32" s="5" t="s">
        <v>91</v>
      </c>
      <c r="D32" t="s">
        <v>93</v>
      </c>
      <c r="E32" t="s">
        <v>70</v>
      </c>
    </row>
    <row r="33" spans="1:5">
      <c r="A33">
        <v>32</v>
      </c>
      <c r="B33" t="s">
        <v>90</v>
      </c>
      <c r="C33" s="5" t="s">
        <v>92</v>
      </c>
      <c r="D33" t="s">
        <v>93</v>
      </c>
      <c r="E33" t="s">
        <v>80</v>
      </c>
    </row>
    <row r="34" spans="1:5">
      <c r="A34">
        <v>33</v>
      </c>
      <c r="B34" t="s">
        <v>81</v>
      </c>
      <c r="C34" s="5" t="s">
        <v>109</v>
      </c>
      <c r="D34" t="s">
        <v>63</v>
      </c>
      <c r="E34" t="s">
        <v>64</v>
      </c>
    </row>
    <row r="35" spans="1:5">
      <c r="A35">
        <v>34</v>
      </c>
      <c r="B35" t="s">
        <v>81</v>
      </c>
      <c r="C35" s="5" t="s">
        <v>110</v>
      </c>
      <c r="D35" t="s">
        <v>63</v>
      </c>
      <c r="E35" t="s">
        <v>64</v>
      </c>
    </row>
    <row r="36" spans="1:5">
      <c r="A36">
        <v>35</v>
      </c>
      <c r="B36" t="s">
        <v>81</v>
      </c>
      <c r="C36" s="5" t="s">
        <v>111</v>
      </c>
      <c r="D36" t="s">
        <v>63</v>
      </c>
      <c r="E36" t="s">
        <v>64</v>
      </c>
    </row>
    <row r="37" spans="1:5">
      <c r="A37">
        <v>36</v>
      </c>
      <c r="B37" t="s">
        <v>81</v>
      </c>
      <c r="C37" s="5" t="s">
        <v>112</v>
      </c>
      <c r="D37" t="s">
        <v>63</v>
      </c>
      <c r="E37" t="s">
        <v>64</v>
      </c>
    </row>
    <row r="38" spans="1:5">
      <c r="A38">
        <v>37</v>
      </c>
      <c r="B38" t="s">
        <v>81</v>
      </c>
      <c r="C38" s="5" t="s">
        <v>113</v>
      </c>
      <c r="D38" t="s">
        <v>63</v>
      </c>
      <c r="E38" t="s">
        <v>64</v>
      </c>
    </row>
    <row r="39" spans="1:5">
      <c r="A39">
        <v>38</v>
      </c>
      <c r="B39" t="s">
        <v>55</v>
      </c>
      <c r="C39" s="5" t="s">
        <v>96</v>
      </c>
      <c r="D39" t="s">
        <v>63</v>
      </c>
      <c r="E39" t="s">
        <v>64</v>
      </c>
    </row>
    <row r="40" spans="1:5">
      <c r="A40">
        <v>39</v>
      </c>
      <c r="B40" t="s">
        <v>55</v>
      </c>
      <c r="C40" s="5" t="s">
        <v>97</v>
      </c>
      <c r="D40" t="s">
        <v>93</v>
      </c>
      <c r="E40" t="s">
        <v>67</v>
      </c>
    </row>
    <row r="41" spans="1:5">
      <c r="A41">
        <v>40</v>
      </c>
      <c r="B41" t="s">
        <v>55</v>
      </c>
      <c r="C41" s="5" t="s">
        <v>98</v>
      </c>
      <c r="D41" t="s">
        <v>63</v>
      </c>
      <c r="E41" t="s">
        <v>64</v>
      </c>
    </row>
    <row r="42" spans="1:5">
      <c r="A42">
        <v>41</v>
      </c>
      <c r="B42" t="s">
        <v>55</v>
      </c>
      <c r="C42" s="5" t="s">
        <v>99</v>
      </c>
      <c r="D42" t="s">
        <v>63</v>
      </c>
      <c r="E42" t="s">
        <v>64</v>
      </c>
    </row>
    <row r="43" spans="1:5">
      <c r="A43">
        <v>42</v>
      </c>
      <c r="B43" t="s">
        <v>55</v>
      </c>
      <c r="C43" s="5" t="s">
        <v>100</v>
      </c>
      <c r="D43" t="s">
        <v>63</v>
      </c>
      <c r="E43" t="s">
        <v>64</v>
      </c>
    </row>
    <row r="44" spans="1:5">
      <c r="A44">
        <v>43</v>
      </c>
      <c r="B44" t="s">
        <v>55</v>
      </c>
      <c r="C44" s="5" t="s">
        <v>101</v>
      </c>
      <c r="D44" t="s">
        <v>93</v>
      </c>
      <c r="E44" t="s">
        <v>67</v>
      </c>
    </row>
    <row r="45" spans="1:5">
      <c r="A45">
        <v>44</v>
      </c>
      <c r="B45" t="s">
        <v>55</v>
      </c>
      <c r="C45" s="5" t="s">
        <v>102</v>
      </c>
      <c r="D45" t="s">
        <v>93</v>
      </c>
      <c r="E45" t="s">
        <v>67</v>
      </c>
    </row>
    <row r="46" spans="1:5">
      <c r="A46">
        <v>45</v>
      </c>
      <c r="B46" t="s">
        <v>55</v>
      </c>
      <c r="C46" s="5" t="s">
        <v>103</v>
      </c>
      <c r="D46" t="s">
        <v>93</v>
      </c>
      <c r="E46" t="s">
        <v>114</v>
      </c>
    </row>
  </sheetData>
  <autoFilter ref="A1:E33" xr:uid="{00000000-0009-0000-0000-00001E000000}"/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3">
    <pageSetUpPr fitToPage="1"/>
  </sheetPr>
  <dimension ref="A1:G31"/>
  <sheetViews>
    <sheetView view="pageBreakPreview" topLeftCell="A11" zoomScale="50" zoomScaleNormal="70" zoomScaleSheetLayoutView="50" workbookViewId="0">
      <selection activeCell="E19" sqref="E19:E20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27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Aula</v>
      </c>
      <c r="B8" s="50"/>
      <c r="C8" s="50"/>
      <c r="D8" s="50"/>
      <c r="E8" s="50"/>
      <c r="F8" s="50"/>
      <c r="G8" s="50"/>
    </row>
    <row r="9" spans="1:7" ht="30">
      <c r="A9" s="51" t="s">
        <v>25</v>
      </c>
      <c r="B9" s="52"/>
      <c r="C9" s="52"/>
      <c r="D9" s="52"/>
      <c r="E9" s="6"/>
      <c r="F9" s="12" t="str">
        <f>CONCATENATE(INDEX(CONCENTRADO!D2:D109, MATCH(G9, CONCENTRADO!C2:C109, 0)), ": ")</f>
        <v xml:space="preserve">Aula: </v>
      </c>
      <c r="G9" s="13" t="s">
        <v>109</v>
      </c>
    </row>
    <row r="10" spans="1:7" ht="21.6" thickBot="1">
      <c r="A10" s="53" t="s">
        <v>26</v>
      </c>
      <c r="B10" s="54"/>
      <c r="C10" s="55"/>
      <c r="D10" s="55"/>
      <c r="E10" s="55"/>
      <c r="F10" s="55"/>
      <c r="G10" s="56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8" t="s">
        <v>166</v>
      </c>
      <c r="C13" s="33"/>
      <c r="D13" s="38" t="s">
        <v>166</v>
      </c>
      <c r="E13" s="38" t="s">
        <v>166</v>
      </c>
      <c r="F13" s="33"/>
      <c r="G13" s="22"/>
    </row>
    <row r="14" spans="1:7" ht="45" customHeight="1">
      <c r="A14" s="14" t="s">
        <v>9</v>
      </c>
      <c r="B14" s="37" t="s">
        <v>166</v>
      </c>
      <c r="C14" s="33"/>
      <c r="D14" s="38" t="s">
        <v>166</v>
      </c>
      <c r="E14" s="37" t="s">
        <v>164</v>
      </c>
      <c r="F14" s="33"/>
      <c r="G14" s="22"/>
    </row>
    <row r="15" spans="1:7" ht="45" customHeight="1">
      <c r="A15" s="14" t="s">
        <v>10</v>
      </c>
      <c r="B15" s="37" t="s">
        <v>164</v>
      </c>
      <c r="C15" s="33"/>
      <c r="D15" s="37" t="s">
        <v>164</v>
      </c>
      <c r="E15" s="37" t="s">
        <v>164</v>
      </c>
      <c r="F15" s="33"/>
      <c r="G15" s="22"/>
    </row>
    <row r="16" spans="1:7" ht="45" customHeight="1">
      <c r="A16" s="14" t="s">
        <v>11</v>
      </c>
      <c r="B16" s="36"/>
      <c r="C16" s="36"/>
      <c r="D16" s="36"/>
      <c r="E16" s="36"/>
      <c r="F16" s="36"/>
      <c r="G16" s="22"/>
    </row>
    <row r="17" spans="1:7" ht="45" customHeight="1">
      <c r="A17" s="14" t="s">
        <v>12</v>
      </c>
      <c r="B17" s="21"/>
      <c r="C17" s="21"/>
      <c r="D17" s="33"/>
      <c r="E17" s="21"/>
      <c r="F17" s="21"/>
      <c r="G17" s="22"/>
    </row>
    <row r="18" spans="1:7" ht="45" customHeight="1">
      <c r="A18" s="14" t="s">
        <v>13</v>
      </c>
      <c r="B18" s="21"/>
      <c r="C18" s="21"/>
      <c r="D18" s="33"/>
      <c r="E18" s="21"/>
      <c r="F18" s="21"/>
      <c r="G18" s="22"/>
    </row>
    <row r="19" spans="1:7" ht="45" customHeight="1">
      <c r="A19" s="14" t="s">
        <v>14</v>
      </c>
      <c r="B19" s="21"/>
      <c r="C19" s="37" t="s">
        <v>164</v>
      </c>
      <c r="D19" s="21"/>
      <c r="E19" s="38" t="s">
        <v>165</v>
      </c>
      <c r="F19" s="37" t="s">
        <v>164</v>
      </c>
      <c r="G19" s="22"/>
    </row>
    <row r="20" spans="1:7" ht="45" customHeight="1">
      <c r="A20" s="14" t="s">
        <v>15</v>
      </c>
      <c r="B20" s="33"/>
      <c r="C20" s="38" t="s">
        <v>164</v>
      </c>
      <c r="D20" s="21"/>
      <c r="E20" s="38" t="s">
        <v>165</v>
      </c>
      <c r="F20" s="33"/>
      <c r="G20" s="22"/>
    </row>
    <row r="21" spans="1:7" ht="45" customHeight="1">
      <c r="A21" s="14" t="s">
        <v>16</v>
      </c>
      <c r="B21" s="33"/>
      <c r="C21" s="21"/>
      <c r="D21" s="21"/>
      <c r="E21" s="21"/>
      <c r="F21" s="33"/>
      <c r="G21" s="22"/>
    </row>
    <row r="22" spans="1:7" ht="45" customHeight="1">
      <c r="A22" s="14" t="s">
        <v>17</v>
      </c>
      <c r="B22" s="33"/>
      <c r="C22" s="33"/>
      <c r="D22" s="33"/>
      <c r="E22" s="33"/>
      <c r="F22" s="33"/>
      <c r="G22" s="22"/>
    </row>
    <row r="23" spans="1:7" ht="45" customHeight="1">
      <c r="A23" s="14" t="s">
        <v>18</v>
      </c>
      <c r="B23" s="21"/>
      <c r="C23" s="33"/>
      <c r="D23" s="21"/>
      <c r="E23" s="33"/>
      <c r="F23" s="33"/>
      <c r="G23" s="22"/>
    </row>
    <row r="24" spans="1:7" ht="45" customHeight="1">
      <c r="A24" s="14" t="s">
        <v>19</v>
      </c>
      <c r="B24" s="21"/>
      <c r="C24" s="33"/>
      <c r="D24" s="21"/>
      <c r="E24" s="33"/>
      <c r="F24" s="33"/>
      <c r="G24" s="22"/>
    </row>
    <row r="25" spans="1:7" ht="45" customHeight="1">
      <c r="A25" s="14" t="s">
        <v>20</v>
      </c>
      <c r="B25" s="21"/>
      <c r="C25" s="33"/>
      <c r="D25" s="33"/>
      <c r="E25" s="33"/>
      <c r="F25" s="33"/>
      <c r="G25" s="22"/>
    </row>
    <row r="26" spans="1:7" ht="45" customHeight="1">
      <c r="A26" s="14" t="s">
        <v>21</v>
      </c>
      <c r="B26" s="33"/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E00-000000000000}">
      <formula1>#REF!</formula1>
    </dataValidation>
    <dataValidation type="list" allowBlank="1" showInputMessage="1" sqref="D19:F19 B23:B25 D20:E21 D23:D24 C21 B14:B15" xr:uid="{00000000-0002-0000-0E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28"/>
  <dimension ref="A1:C25"/>
  <sheetViews>
    <sheetView topLeftCell="A8" workbookViewId="0">
      <selection activeCell="E6" sqref="E6"/>
    </sheetView>
  </sheetViews>
  <sheetFormatPr baseColWidth="10" defaultRowHeight="14.4"/>
  <sheetData>
    <row r="1" spans="1:3">
      <c r="A1" t="s">
        <v>52</v>
      </c>
      <c r="B1" t="s">
        <v>53</v>
      </c>
      <c r="C1" t="s">
        <v>54</v>
      </c>
    </row>
    <row r="2" spans="1:3">
      <c r="A2">
        <v>1</v>
      </c>
      <c r="B2" t="s">
        <v>28</v>
      </c>
      <c r="C2" t="s">
        <v>55</v>
      </c>
    </row>
    <row r="3" spans="1:3">
      <c r="A3">
        <v>2</v>
      </c>
      <c r="B3" t="s">
        <v>29</v>
      </c>
      <c r="C3" t="s">
        <v>55</v>
      </c>
    </row>
    <row r="4" spans="1:3">
      <c r="A4">
        <v>3</v>
      </c>
      <c r="B4" t="s">
        <v>30</v>
      </c>
      <c r="C4" t="s">
        <v>55</v>
      </c>
    </row>
    <row r="5" spans="1:3">
      <c r="A5">
        <v>4</v>
      </c>
      <c r="B5" t="s">
        <v>31</v>
      </c>
      <c r="C5" t="s">
        <v>55</v>
      </c>
    </row>
    <row r="6" spans="1:3">
      <c r="A6">
        <v>5</v>
      </c>
      <c r="B6" t="s">
        <v>32</v>
      </c>
      <c r="C6" t="s">
        <v>55</v>
      </c>
    </row>
    <row r="7" spans="1:3">
      <c r="A7">
        <v>6</v>
      </c>
      <c r="B7" t="s">
        <v>33</v>
      </c>
      <c r="C7" t="s">
        <v>55</v>
      </c>
    </row>
    <row r="8" spans="1:3">
      <c r="A8">
        <v>7</v>
      </c>
      <c r="B8" t="s">
        <v>34</v>
      </c>
      <c r="C8" t="s">
        <v>56</v>
      </c>
    </row>
    <row r="9" spans="1:3">
      <c r="A9">
        <v>8</v>
      </c>
      <c r="B9" t="s">
        <v>35</v>
      </c>
      <c r="C9" t="s">
        <v>56</v>
      </c>
    </row>
    <row r="10" spans="1:3">
      <c r="A10">
        <v>9</v>
      </c>
      <c r="B10" t="s">
        <v>36</v>
      </c>
      <c r="C10" t="s">
        <v>56</v>
      </c>
    </row>
    <row r="11" spans="1:3">
      <c r="A11">
        <v>10</v>
      </c>
      <c r="B11" t="s">
        <v>37</v>
      </c>
      <c r="C11" t="s">
        <v>55</v>
      </c>
    </row>
    <row r="12" spans="1:3">
      <c r="A12">
        <v>11</v>
      </c>
      <c r="B12" t="s">
        <v>38</v>
      </c>
      <c r="C12" t="s">
        <v>55</v>
      </c>
    </row>
    <row r="13" spans="1:3">
      <c r="A13">
        <v>12</v>
      </c>
      <c r="B13" t="s">
        <v>39</v>
      </c>
      <c r="C13" t="s">
        <v>55</v>
      </c>
    </row>
    <row r="14" spans="1:3">
      <c r="A14">
        <v>13</v>
      </c>
      <c r="B14" t="s">
        <v>40</v>
      </c>
      <c r="C14" t="s">
        <v>55</v>
      </c>
    </row>
    <row r="15" spans="1:3">
      <c r="A15">
        <v>14</v>
      </c>
      <c r="B15" t="s">
        <v>41</v>
      </c>
      <c r="C15" t="s">
        <v>56</v>
      </c>
    </row>
    <row r="16" spans="1:3">
      <c r="A16">
        <v>15</v>
      </c>
      <c r="B16" t="s">
        <v>42</v>
      </c>
      <c r="C16" t="s">
        <v>56</v>
      </c>
    </row>
    <row r="17" spans="1:3">
      <c r="A17">
        <v>16</v>
      </c>
      <c r="B17" t="s">
        <v>43</v>
      </c>
      <c r="C17" t="s">
        <v>56</v>
      </c>
    </row>
    <row r="18" spans="1:3">
      <c r="A18">
        <v>17</v>
      </c>
      <c r="B18" t="s">
        <v>44</v>
      </c>
      <c r="C18" t="s">
        <v>56</v>
      </c>
    </row>
    <row r="19" spans="1:3">
      <c r="A19">
        <v>18</v>
      </c>
      <c r="B19" t="s">
        <v>45</v>
      </c>
      <c r="C19" t="s">
        <v>56</v>
      </c>
    </row>
    <row r="20" spans="1:3">
      <c r="A20">
        <v>19</v>
      </c>
      <c r="B20" t="s">
        <v>46</v>
      </c>
      <c r="C20" t="s">
        <v>56</v>
      </c>
    </row>
    <row r="21" spans="1:3">
      <c r="A21">
        <v>20</v>
      </c>
      <c r="B21" t="s">
        <v>47</v>
      </c>
      <c r="C21" t="s">
        <v>56</v>
      </c>
    </row>
    <row r="22" spans="1:3">
      <c r="A22">
        <v>21</v>
      </c>
      <c r="B22" t="s">
        <v>48</v>
      </c>
      <c r="C22" t="s">
        <v>56</v>
      </c>
    </row>
    <row r="23" spans="1:3">
      <c r="A23">
        <v>22</v>
      </c>
      <c r="B23" t="s">
        <v>49</v>
      </c>
      <c r="C23" t="s">
        <v>56</v>
      </c>
    </row>
    <row r="24" spans="1:3">
      <c r="A24">
        <v>23</v>
      </c>
      <c r="B24" t="s">
        <v>50</v>
      </c>
      <c r="C24" t="s">
        <v>57</v>
      </c>
    </row>
    <row r="25" spans="1:3">
      <c r="A25">
        <v>24</v>
      </c>
      <c r="B25" t="s">
        <v>51</v>
      </c>
      <c r="C25" t="s">
        <v>56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2">
    <pageSetUpPr fitToPage="1"/>
  </sheetPr>
  <dimension ref="A1:G31"/>
  <sheetViews>
    <sheetView view="pageBreakPreview" topLeftCell="A7" zoomScale="50" zoomScaleNormal="70" zoomScaleSheetLayoutView="50" workbookViewId="0"/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27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Aula</v>
      </c>
      <c r="B8" s="50"/>
      <c r="C8" s="50"/>
      <c r="D8" s="50"/>
      <c r="E8" s="50"/>
      <c r="F8" s="50"/>
      <c r="G8" s="50"/>
    </row>
    <row r="9" spans="1:7" ht="30">
      <c r="A9" s="51" t="s">
        <v>25</v>
      </c>
      <c r="B9" s="52"/>
      <c r="C9" s="52"/>
      <c r="D9" s="52"/>
      <c r="E9" s="6"/>
      <c r="F9" s="12" t="str">
        <f>CONCATENATE(INDEX(CONCENTRADO!D2:D109, MATCH(G9, CONCENTRADO!C2:C109, 0)), ": ")</f>
        <v xml:space="preserve">Aula: </v>
      </c>
      <c r="G9" s="13" t="s">
        <v>111</v>
      </c>
    </row>
    <row r="10" spans="1:7" ht="21.6" thickBot="1">
      <c r="A10" s="53" t="s">
        <v>26</v>
      </c>
      <c r="B10" s="54"/>
      <c r="C10" s="55"/>
      <c r="D10" s="55"/>
      <c r="E10" s="55"/>
      <c r="F10" s="55"/>
      <c r="G10" s="56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/>
      <c r="C13" s="33"/>
      <c r="D13" s="33"/>
      <c r="E13" s="33"/>
      <c r="F13" s="33"/>
      <c r="G13" s="22"/>
    </row>
    <row r="14" spans="1:7" ht="45" customHeight="1">
      <c r="A14" s="14" t="s">
        <v>9</v>
      </c>
      <c r="B14" s="33"/>
      <c r="C14" s="33"/>
      <c r="D14" s="33"/>
      <c r="E14" s="33"/>
      <c r="F14" s="33"/>
      <c r="G14" s="22"/>
    </row>
    <row r="15" spans="1:7" ht="45" customHeight="1">
      <c r="A15" s="14" t="s">
        <v>10</v>
      </c>
      <c r="B15" s="33"/>
      <c r="C15" s="33"/>
      <c r="D15" s="33"/>
      <c r="E15" s="33"/>
      <c r="F15" s="33"/>
      <c r="G15" s="22"/>
    </row>
    <row r="16" spans="1:7" ht="45" customHeight="1">
      <c r="A16" s="14" t="s">
        <v>11</v>
      </c>
      <c r="B16" s="33"/>
      <c r="C16" s="33"/>
      <c r="D16" s="33"/>
      <c r="E16" s="33"/>
      <c r="F16" s="33"/>
      <c r="G16" s="22"/>
    </row>
    <row r="17" spans="1:7" ht="45" customHeight="1">
      <c r="A17" s="14" t="s">
        <v>12</v>
      </c>
      <c r="B17" s="33"/>
      <c r="C17" s="21"/>
      <c r="D17" s="33"/>
      <c r="E17" s="33"/>
      <c r="F17" s="21"/>
      <c r="G17" s="22"/>
    </row>
    <row r="18" spans="1:7" ht="45" customHeight="1">
      <c r="A18" s="14" t="s">
        <v>13</v>
      </c>
      <c r="B18" s="33"/>
      <c r="C18" s="21"/>
      <c r="D18" s="33"/>
      <c r="E18" s="33"/>
      <c r="F18" s="21"/>
      <c r="G18" s="22"/>
    </row>
    <row r="19" spans="1:7" ht="45" customHeight="1">
      <c r="A19" s="14" t="s">
        <v>14</v>
      </c>
      <c r="B19" s="21"/>
      <c r="C19" s="21"/>
      <c r="D19" s="33"/>
      <c r="E19" s="21"/>
      <c r="F19" s="33"/>
      <c r="G19" s="22"/>
    </row>
    <row r="20" spans="1:7" ht="45" customHeight="1">
      <c r="A20" s="14" t="s">
        <v>15</v>
      </c>
      <c r="B20" s="21"/>
      <c r="C20" s="21"/>
      <c r="D20" s="33"/>
      <c r="E20" s="21"/>
      <c r="F20" s="33"/>
      <c r="G20" s="22"/>
    </row>
    <row r="21" spans="1:7" ht="45" customHeight="1">
      <c r="A21" s="14" t="s">
        <v>16</v>
      </c>
      <c r="B21" s="21"/>
      <c r="C21" s="33"/>
      <c r="D21" s="33"/>
      <c r="E21" s="33"/>
      <c r="F21" s="33"/>
      <c r="G21" s="22"/>
    </row>
    <row r="22" spans="1:7" ht="45" customHeight="1">
      <c r="A22" s="14" t="s">
        <v>17</v>
      </c>
      <c r="B22" s="33"/>
      <c r="C22" s="33"/>
      <c r="D22" s="33"/>
      <c r="E22" s="33"/>
      <c r="F22" s="33"/>
      <c r="G22" s="22"/>
    </row>
    <row r="23" spans="1:7" ht="45" customHeight="1">
      <c r="A23" s="14" t="s">
        <v>18</v>
      </c>
      <c r="B23" s="33"/>
      <c r="C23" s="33"/>
      <c r="D23" s="33"/>
      <c r="E23" s="33"/>
      <c r="F23" s="33"/>
      <c r="G23" s="22"/>
    </row>
    <row r="24" spans="1:7" ht="45" customHeight="1">
      <c r="A24" s="14" t="s">
        <v>19</v>
      </c>
      <c r="B24" s="33"/>
      <c r="C24" s="33"/>
      <c r="D24" s="33"/>
      <c r="E24" s="33"/>
      <c r="F24" s="33"/>
      <c r="G24" s="22"/>
    </row>
    <row r="25" spans="1:7" ht="45" customHeight="1">
      <c r="A25" s="14" t="s">
        <v>20</v>
      </c>
      <c r="B25" s="33"/>
      <c r="C25" s="33"/>
      <c r="D25" s="33"/>
      <c r="E25" s="33"/>
      <c r="F25" s="33"/>
      <c r="G25" s="22"/>
    </row>
    <row r="26" spans="1:7" ht="45" customHeight="1">
      <c r="A26" s="14" t="s">
        <v>21</v>
      </c>
      <c r="B26" s="33"/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D00-000000000000}">
      <formula1>#REF!</formula1>
    </dataValidation>
    <dataValidation type="list" allowBlank="1" showInputMessage="1" sqref="C17:C20 F17:F18 E19:E20 B19:B21" xr:uid="{00000000-0002-0000-0D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1">
    <pageSetUpPr fitToPage="1"/>
  </sheetPr>
  <dimension ref="A1:G31"/>
  <sheetViews>
    <sheetView view="pageBreakPreview" topLeftCell="A7" zoomScale="50" zoomScaleNormal="70" zoomScaleSheetLayoutView="50" workbookViewId="0">
      <selection activeCell="F15" sqref="F15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27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Aula</v>
      </c>
      <c r="B8" s="50"/>
      <c r="C8" s="50"/>
      <c r="D8" s="50"/>
      <c r="E8" s="50"/>
      <c r="F8" s="50"/>
      <c r="G8" s="50"/>
    </row>
    <row r="9" spans="1:7" ht="30">
      <c r="A9" s="51" t="s">
        <v>25</v>
      </c>
      <c r="B9" s="52"/>
      <c r="C9" s="52"/>
      <c r="D9" s="52"/>
      <c r="E9" s="6"/>
      <c r="F9" s="12" t="str">
        <f>CONCATENATE(INDEX(CONCENTRADO!D2:D109, MATCH(G9, CONCENTRADO!C2:C109, 0)), ": ")</f>
        <v xml:space="preserve">Aula: </v>
      </c>
      <c r="G9" s="13" t="s">
        <v>112</v>
      </c>
    </row>
    <row r="10" spans="1:7" ht="21.6" thickBot="1">
      <c r="A10" s="53" t="s">
        <v>26</v>
      </c>
      <c r="B10" s="54"/>
      <c r="C10" s="55"/>
      <c r="D10" s="55"/>
      <c r="E10" s="55"/>
      <c r="F10" s="55"/>
      <c r="G10" s="56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1"/>
      <c r="C13" s="21"/>
      <c r="D13" s="21"/>
      <c r="E13" s="33"/>
      <c r="F13" s="33"/>
      <c r="G13" s="22"/>
    </row>
    <row r="14" spans="1:7" ht="45" customHeight="1">
      <c r="A14" s="14" t="s">
        <v>9</v>
      </c>
      <c r="B14" s="33"/>
      <c r="C14" s="37" t="s">
        <v>231</v>
      </c>
      <c r="D14" s="37" t="s">
        <v>232</v>
      </c>
      <c r="E14" s="38" t="s">
        <v>232</v>
      </c>
      <c r="F14" s="33"/>
      <c r="G14" s="22"/>
    </row>
    <row r="15" spans="1:7" ht="45" customHeight="1">
      <c r="A15" s="14" t="s">
        <v>10</v>
      </c>
      <c r="B15" s="38" t="s">
        <v>231</v>
      </c>
      <c r="C15" s="37" t="s">
        <v>231</v>
      </c>
      <c r="D15" s="38" t="s">
        <v>231</v>
      </c>
      <c r="E15" s="38" t="s">
        <v>232</v>
      </c>
      <c r="F15" s="38" t="s">
        <v>232</v>
      </c>
      <c r="G15" s="22"/>
    </row>
    <row r="16" spans="1:7" ht="45" customHeight="1">
      <c r="A16" s="14" t="s">
        <v>11</v>
      </c>
      <c r="B16" s="33"/>
      <c r="C16" s="33"/>
      <c r="D16" s="33"/>
      <c r="E16" s="33"/>
      <c r="F16" s="33"/>
      <c r="G16" s="22"/>
    </row>
    <row r="17" spans="1:7" ht="45" customHeight="1">
      <c r="A17" s="14" t="s">
        <v>12</v>
      </c>
      <c r="B17" s="33"/>
      <c r="C17" s="33"/>
      <c r="D17" s="33"/>
      <c r="E17" s="33"/>
      <c r="F17" s="33"/>
      <c r="G17" s="22"/>
    </row>
    <row r="18" spans="1:7" ht="45" customHeight="1">
      <c r="A18" s="14" t="s">
        <v>13</v>
      </c>
      <c r="B18" s="21"/>
      <c r="C18" s="33"/>
      <c r="D18" s="33"/>
      <c r="E18" s="33"/>
      <c r="F18" s="33"/>
      <c r="G18" s="22"/>
    </row>
    <row r="19" spans="1:7" ht="45" customHeight="1">
      <c r="A19" s="14" t="s">
        <v>14</v>
      </c>
      <c r="B19" s="21"/>
      <c r="C19" s="21"/>
      <c r="D19" s="21"/>
      <c r="E19" s="21"/>
      <c r="F19" s="23"/>
      <c r="G19" s="22"/>
    </row>
    <row r="20" spans="1:7" ht="45" customHeight="1">
      <c r="A20" s="14" t="s">
        <v>15</v>
      </c>
      <c r="B20" s="21"/>
      <c r="C20" s="27"/>
      <c r="D20" s="21"/>
      <c r="E20" s="21"/>
      <c r="F20" s="23"/>
      <c r="G20" s="22"/>
    </row>
    <row r="21" spans="1:7" ht="45" customHeight="1">
      <c r="A21" s="14" t="s">
        <v>16</v>
      </c>
      <c r="B21" s="21"/>
      <c r="C21" s="33"/>
      <c r="D21" s="33"/>
      <c r="E21" s="21"/>
      <c r="F21" s="33"/>
      <c r="G21" s="22"/>
    </row>
    <row r="22" spans="1:7" ht="45" customHeight="1">
      <c r="A22" s="14" t="s">
        <v>17</v>
      </c>
      <c r="B22" s="33"/>
      <c r="C22" s="33"/>
      <c r="D22" s="33"/>
      <c r="E22" s="33"/>
      <c r="F22" s="33"/>
      <c r="G22" s="22"/>
    </row>
    <row r="23" spans="1:7" ht="45" customHeight="1">
      <c r="A23" s="14" t="s">
        <v>18</v>
      </c>
      <c r="B23" s="33"/>
      <c r="C23" s="33"/>
      <c r="D23" s="33"/>
      <c r="E23" s="33"/>
      <c r="F23" s="33"/>
      <c r="G23" s="22"/>
    </row>
    <row r="24" spans="1:7" ht="45" customHeight="1">
      <c r="A24" s="14" t="s">
        <v>19</v>
      </c>
      <c r="B24" s="33"/>
      <c r="C24" s="33"/>
      <c r="D24" s="33"/>
      <c r="E24" s="33"/>
      <c r="F24" s="33"/>
      <c r="G24" s="22"/>
    </row>
    <row r="25" spans="1:7" ht="45" customHeight="1">
      <c r="A25" s="14" t="s">
        <v>20</v>
      </c>
      <c r="B25" s="21"/>
      <c r="C25" s="33"/>
      <c r="D25" s="33"/>
      <c r="E25" s="33"/>
      <c r="F25" s="33"/>
      <c r="G25" s="22"/>
    </row>
    <row r="26" spans="1:7" ht="45" customHeight="1">
      <c r="A26" s="14" t="s">
        <v>21</v>
      </c>
      <c r="B26" s="21"/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C00-000000000000}">
      <formula1>#REF!</formula1>
    </dataValidation>
    <dataValidation type="list" allowBlank="1" showInputMessage="1" sqref="B21 C19:C20 E19:E21 B25:B26 B13:D13 D14" xr:uid="{00000000-0002-0000-0C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0">
    <pageSetUpPr fitToPage="1"/>
  </sheetPr>
  <dimension ref="A1:G31"/>
  <sheetViews>
    <sheetView view="pageBreakPreview" topLeftCell="D11" zoomScale="50" zoomScaleNormal="70" zoomScaleSheetLayoutView="50" workbookViewId="0">
      <selection activeCell="F18" sqref="F18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27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Aula</v>
      </c>
      <c r="B8" s="50"/>
      <c r="C8" s="50"/>
      <c r="D8" s="50"/>
      <c r="E8" s="50"/>
      <c r="F8" s="50"/>
      <c r="G8" s="50"/>
    </row>
    <row r="9" spans="1:7" ht="30">
      <c r="A9" s="51" t="s">
        <v>25</v>
      </c>
      <c r="B9" s="52"/>
      <c r="C9" s="52"/>
      <c r="D9" s="52"/>
      <c r="E9" s="6"/>
      <c r="F9" s="12" t="str">
        <f>CONCATENATE(INDEX(CONCENTRADO!D2:D109, MATCH(G9, CONCENTRADO!C2:C109, 0)), ": ")</f>
        <v xml:space="preserve">Aula: </v>
      </c>
      <c r="G9" s="13" t="s">
        <v>113</v>
      </c>
    </row>
    <row r="10" spans="1:7" ht="21.6" thickBot="1">
      <c r="A10" s="53" t="s">
        <v>26</v>
      </c>
      <c r="B10" s="54"/>
      <c r="C10" s="55"/>
      <c r="D10" s="55"/>
      <c r="E10" s="55"/>
      <c r="F10" s="55"/>
      <c r="G10" s="56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/>
      <c r="C13" s="33"/>
      <c r="D13" s="33"/>
      <c r="E13" s="33"/>
      <c r="F13" s="33"/>
      <c r="G13" s="22"/>
    </row>
    <row r="14" spans="1:7" ht="45" customHeight="1">
      <c r="A14" s="14" t="s">
        <v>9</v>
      </c>
      <c r="B14" s="33"/>
      <c r="C14" s="37" t="s">
        <v>270</v>
      </c>
      <c r="D14" s="33"/>
      <c r="E14" s="38" t="s">
        <v>270</v>
      </c>
      <c r="F14" s="38" t="s">
        <v>272</v>
      </c>
      <c r="G14" s="22"/>
    </row>
    <row r="15" spans="1:7" ht="45" customHeight="1">
      <c r="A15" s="14" t="s">
        <v>10</v>
      </c>
      <c r="B15" s="33"/>
      <c r="C15" s="37" t="s">
        <v>270</v>
      </c>
      <c r="D15" s="33"/>
      <c r="E15" s="38" t="s">
        <v>270</v>
      </c>
      <c r="F15" s="38" t="s">
        <v>272</v>
      </c>
      <c r="G15" s="22"/>
    </row>
    <row r="16" spans="1:7" ht="45" customHeight="1">
      <c r="A16" s="14" t="s">
        <v>11</v>
      </c>
      <c r="B16" s="33"/>
      <c r="C16" s="33"/>
      <c r="D16" s="33"/>
      <c r="E16" s="33"/>
      <c r="F16" s="38" t="s">
        <v>272</v>
      </c>
      <c r="G16" s="22"/>
    </row>
    <row r="17" spans="1:7" ht="45" customHeight="1">
      <c r="A17" s="14" t="s">
        <v>12</v>
      </c>
      <c r="B17" s="37" t="s">
        <v>268</v>
      </c>
      <c r="C17" s="33"/>
      <c r="D17" s="38" t="s">
        <v>268</v>
      </c>
      <c r="E17" s="33"/>
      <c r="F17" s="33"/>
      <c r="G17" s="22"/>
    </row>
    <row r="18" spans="1:7" ht="45" customHeight="1">
      <c r="A18" s="14" t="s">
        <v>13</v>
      </c>
      <c r="B18" s="37" t="s">
        <v>268</v>
      </c>
      <c r="C18" s="38" t="s">
        <v>271</v>
      </c>
      <c r="D18" s="38" t="s">
        <v>268</v>
      </c>
      <c r="E18" s="38" t="s">
        <v>271</v>
      </c>
      <c r="F18" s="38" t="s">
        <v>271</v>
      </c>
      <c r="G18" s="22"/>
    </row>
    <row r="19" spans="1:7" ht="45" customHeight="1">
      <c r="A19" s="14" t="s">
        <v>14</v>
      </c>
      <c r="B19" s="37" t="s">
        <v>269</v>
      </c>
      <c r="C19" s="38" t="s">
        <v>271</v>
      </c>
      <c r="D19" s="37" t="s">
        <v>270</v>
      </c>
      <c r="E19" s="38" t="s">
        <v>269</v>
      </c>
      <c r="F19" s="38" t="s">
        <v>269</v>
      </c>
      <c r="G19" s="22"/>
    </row>
    <row r="20" spans="1:7" ht="45" customHeight="1">
      <c r="A20" s="14" t="s">
        <v>15</v>
      </c>
      <c r="B20" s="21"/>
      <c r="C20" s="33"/>
      <c r="D20" s="33"/>
      <c r="E20" s="33"/>
      <c r="F20" s="33"/>
      <c r="G20" s="22"/>
    </row>
    <row r="21" spans="1:7" ht="45" customHeight="1">
      <c r="A21" s="14" t="s">
        <v>16</v>
      </c>
      <c r="B21" s="27"/>
      <c r="C21" s="21"/>
      <c r="D21" s="33"/>
      <c r="E21" s="33"/>
      <c r="F21" s="33"/>
      <c r="G21" s="22"/>
    </row>
    <row r="22" spans="1:7" ht="45" customHeight="1">
      <c r="A22" s="14" t="s">
        <v>17</v>
      </c>
      <c r="B22" s="33"/>
      <c r="C22" s="21"/>
      <c r="D22" s="33"/>
      <c r="E22" s="33"/>
      <c r="F22" s="33"/>
      <c r="G22" s="22"/>
    </row>
    <row r="23" spans="1:7" ht="45" customHeight="1">
      <c r="A23" s="14" t="s">
        <v>18</v>
      </c>
      <c r="B23" s="33"/>
      <c r="C23" s="21"/>
      <c r="D23" s="33"/>
      <c r="E23" s="33"/>
      <c r="F23" s="33"/>
      <c r="G23" s="22"/>
    </row>
    <row r="24" spans="1:7" ht="45" customHeight="1">
      <c r="A24" s="14" t="s">
        <v>19</v>
      </c>
      <c r="B24" s="33"/>
      <c r="C24" s="21"/>
      <c r="D24" s="33"/>
      <c r="E24" s="33"/>
      <c r="F24" s="33"/>
      <c r="G24" s="22"/>
    </row>
    <row r="25" spans="1:7" ht="45" customHeight="1">
      <c r="A25" s="14" t="s">
        <v>20</v>
      </c>
      <c r="B25" s="33"/>
      <c r="C25" s="33"/>
      <c r="D25" s="33"/>
      <c r="E25" s="33"/>
      <c r="F25" s="33"/>
      <c r="G25" s="22"/>
    </row>
    <row r="26" spans="1:7" ht="45" customHeight="1">
      <c r="A26" s="14" t="s">
        <v>21</v>
      </c>
      <c r="B26" s="33"/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B00-000000000000}">
      <formula1>#REF!</formula1>
    </dataValidation>
    <dataValidation type="list" allowBlank="1" showInputMessage="1" sqref="B19:B21" xr:uid="{00000000-0002-0000-0B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6">
    <pageSetUpPr fitToPage="1"/>
  </sheetPr>
  <dimension ref="A1:G31"/>
  <sheetViews>
    <sheetView view="pageBreakPreview" topLeftCell="A14" zoomScale="50" zoomScaleNormal="70" zoomScaleSheetLayoutView="50" workbookViewId="0">
      <selection activeCell="F26" sqref="F26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104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Laboratorio</v>
      </c>
      <c r="B8" s="50"/>
      <c r="C8" s="50"/>
      <c r="D8" s="50"/>
      <c r="E8" s="50"/>
      <c r="F8" s="50"/>
      <c r="G8" s="50"/>
    </row>
    <row r="9" spans="1:7" ht="21">
      <c r="A9" s="51" t="s">
        <v>105</v>
      </c>
      <c r="B9" s="52"/>
      <c r="C9" s="52"/>
      <c r="D9" s="52"/>
      <c r="E9" s="6"/>
      <c r="F9" s="57" t="str">
        <f>CONCATENATE(INDEX(CONCENTRADO!D2:D109, MATCH(G9, CONCENTRADO!C2:C109, 0)), ": ")</f>
        <v xml:space="preserve">Laboratorio: </v>
      </c>
      <c r="G9" s="59" t="s">
        <v>61</v>
      </c>
    </row>
    <row r="10" spans="1:7" ht="40.5" customHeight="1" thickBot="1">
      <c r="A10" s="53" t="s">
        <v>106</v>
      </c>
      <c r="B10" s="54"/>
      <c r="C10" s="7"/>
      <c r="D10" s="7"/>
      <c r="E10" s="7"/>
      <c r="F10" s="58"/>
      <c r="G10" s="60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7" t="s">
        <v>197</v>
      </c>
      <c r="C13" s="20"/>
      <c r="D13" s="40" t="s">
        <v>197</v>
      </c>
      <c r="E13" s="21"/>
      <c r="F13" s="20"/>
      <c r="G13" s="22"/>
    </row>
    <row r="14" spans="1:7" ht="45" customHeight="1">
      <c r="A14" s="14" t="s">
        <v>9</v>
      </c>
      <c r="B14" s="40" t="s">
        <v>197</v>
      </c>
      <c r="C14" s="20"/>
      <c r="D14" s="40" t="s">
        <v>197</v>
      </c>
      <c r="E14" s="21"/>
      <c r="F14" s="20"/>
      <c r="G14" s="22"/>
    </row>
    <row r="15" spans="1:7" ht="45" customHeight="1">
      <c r="A15" s="14" t="s">
        <v>10</v>
      </c>
      <c r="B15" s="37" t="s">
        <v>197</v>
      </c>
      <c r="C15" s="21"/>
      <c r="D15" s="37" t="s">
        <v>197</v>
      </c>
      <c r="E15" s="21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41" t="s">
        <v>182</v>
      </c>
      <c r="C17" s="37" t="s">
        <v>180</v>
      </c>
      <c r="D17" s="21"/>
      <c r="E17" s="21"/>
      <c r="F17" s="37" t="s">
        <v>198</v>
      </c>
      <c r="G17" s="22"/>
    </row>
    <row r="18" spans="1:7" ht="45" customHeight="1">
      <c r="A18" s="14" t="s">
        <v>13</v>
      </c>
      <c r="B18" s="37" t="s">
        <v>182</v>
      </c>
      <c r="C18" s="37" t="s">
        <v>180</v>
      </c>
      <c r="D18" s="37" t="s">
        <v>183</v>
      </c>
      <c r="E18" s="37" t="s">
        <v>183</v>
      </c>
      <c r="F18" s="37" t="s">
        <v>198</v>
      </c>
      <c r="G18" s="22"/>
    </row>
    <row r="19" spans="1:7" ht="45" customHeight="1">
      <c r="A19" s="14" t="s">
        <v>14</v>
      </c>
      <c r="B19" s="37" t="s">
        <v>181</v>
      </c>
      <c r="C19" s="37" t="s">
        <v>180</v>
      </c>
      <c r="D19" s="37" t="s">
        <v>183</v>
      </c>
      <c r="E19" s="37" t="s">
        <v>183</v>
      </c>
      <c r="F19" s="37" t="s">
        <v>199</v>
      </c>
      <c r="G19" s="22"/>
    </row>
    <row r="20" spans="1:7" ht="45" customHeight="1">
      <c r="A20" s="14" t="s">
        <v>15</v>
      </c>
      <c r="B20" s="40" t="s">
        <v>181</v>
      </c>
      <c r="C20" s="21"/>
      <c r="D20" s="37" t="s">
        <v>183</v>
      </c>
      <c r="E20" s="37" t="s">
        <v>183</v>
      </c>
      <c r="F20" s="37" t="s">
        <v>199</v>
      </c>
      <c r="G20" s="22"/>
    </row>
    <row r="21" spans="1:7" ht="45" customHeight="1">
      <c r="A21" s="14" t="s">
        <v>16</v>
      </c>
      <c r="B21" s="20"/>
      <c r="C21" s="37" t="s">
        <v>212</v>
      </c>
      <c r="D21" s="20"/>
      <c r="E21" s="21"/>
      <c r="F21" s="21"/>
      <c r="G21" s="22"/>
    </row>
    <row r="22" spans="1:7" ht="45" customHeight="1">
      <c r="A22" s="14" t="s">
        <v>17</v>
      </c>
      <c r="B22" s="20"/>
      <c r="C22" s="21"/>
      <c r="D22" s="20"/>
      <c r="E22" s="21"/>
      <c r="F22" s="37" t="s">
        <v>237</v>
      </c>
      <c r="G22" s="22"/>
    </row>
    <row r="23" spans="1:7" ht="45" customHeight="1">
      <c r="A23" s="14" t="s">
        <v>18</v>
      </c>
      <c r="B23" s="20"/>
      <c r="C23" s="37" t="s">
        <v>213</v>
      </c>
      <c r="D23" s="40" t="s">
        <v>213</v>
      </c>
      <c r="E23" s="37" t="s">
        <v>212</v>
      </c>
      <c r="F23" s="37" t="s">
        <v>237</v>
      </c>
      <c r="G23" s="22"/>
    </row>
    <row r="24" spans="1:7" ht="45" customHeight="1">
      <c r="A24" s="14" t="s">
        <v>19</v>
      </c>
      <c r="B24" s="20"/>
      <c r="C24" s="37" t="s">
        <v>213</v>
      </c>
      <c r="D24" s="20"/>
      <c r="E24" s="37" t="s">
        <v>212</v>
      </c>
      <c r="F24" s="37" t="s">
        <v>236</v>
      </c>
      <c r="G24" s="22"/>
    </row>
    <row r="25" spans="1:7" ht="45" customHeight="1">
      <c r="A25" s="14" t="s">
        <v>20</v>
      </c>
      <c r="B25" s="21"/>
      <c r="C25" s="20"/>
      <c r="D25" s="20"/>
      <c r="E25" s="21"/>
      <c r="F25" s="21"/>
      <c r="G25" s="22"/>
    </row>
    <row r="26" spans="1:7" ht="45" customHeight="1">
      <c r="A26" s="14" t="s">
        <v>21</v>
      </c>
      <c r="B26" s="21"/>
      <c r="C26" s="20"/>
      <c r="D26" s="21"/>
      <c r="E26" s="20"/>
      <c r="F26" s="37" t="s">
        <v>230</v>
      </c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B00-000000000000}">
      <formula1>#REF!</formula1>
    </dataValidation>
    <dataValidation type="list" allowBlank="1" showInputMessage="1" sqref="B25:B26 C15:C24 E25:F25 F26 F17:F24 E13:E15 B13 D26" xr:uid="{00000000-0002-0000-1B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7">
    <pageSetUpPr fitToPage="1"/>
  </sheetPr>
  <dimension ref="A1:G31"/>
  <sheetViews>
    <sheetView view="pageBreakPreview" topLeftCell="A15" zoomScale="50" zoomScaleNormal="70" zoomScaleSheetLayoutView="50" workbookViewId="0">
      <selection activeCell="F22" sqref="F22:F27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104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Laboratorio</v>
      </c>
      <c r="B8" s="50"/>
      <c r="C8" s="50"/>
      <c r="D8" s="50"/>
      <c r="E8" s="50"/>
      <c r="F8" s="50"/>
      <c r="G8" s="50"/>
    </row>
    <row r="9" spans="1:7" ht="21">
      <c r="A9" s="51" t="s">
        <v>105</v>
      </c>
      <c r="B9" s="52"/>
      <c r="C9" s="52"/>
      <c r="D9" s="52"/>
      <c r="E9" s="6"/>
      <c r="F9" s="57" t="str">
        <f>CONCATENATE(INDEX(CONCENTRADO!D2:D109, MATCH(G9, CONCENTRADO!C2:C109, 0)), ": ")</f>
        <v xml:space="preserve">Laboratorio: </v>
      </c>
      <c r="G9" s="61" t="s">
        <v>77</v>
      </c>
    </row>
    <row r="10" spans="1:7" ht="21" customHeight="1" thickBot="1">
      <c r="A10" s="53" t="s">
        <v>106</v>
      </c>
      <c r="B10" s="54"/>
      <c r="C10" s="7"/>
      <c r="D10" s="7"/>
      <c r="E10" s="7"/>
      <c r="F10" s="58"/>
      <c r="G10" s="62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7" t="s">
        <v>180</v>
      </c>
      <c r="C13" s="37" t="s">
        <v>181</v>
      </c>
      <c r="D13" s="37" t="s">
        <v>182</v>
      </c>
      <c r="E13" s="23"/>
      <c r="F13" s="20"/>
      <c r="G13" s="22"/>
    </row>
    <row r="14" spans="1:7" ht="45" customHeight="1">
      <c r="A14" s="14" t="s">
        <v>9</v>
      </c>
      <c r="B14" s="37" t="s">
        <v>180</v>
      </c>
      <c r="C14" s="37" t="s">
        <v>181</v>
      </c>
      <c r="D14" s="37" t="s">
        <v>182</v>
      </c>
      <c r="E14" s="23"/>
      <c r="F14" s="20"/>
      <c r="G14" s="22"/>
    </row>
    <row r="15" spans="1:7" ht="45" customHeight="1">
      <c r="A15" s="14" t="s">
        <v>10</v>
      </c>
      <c r="B15" s="37" t="s">
        <v>180</v>
      </c>
      <c r="C15" s="37" t="s">
        <v>181</v>
      </c>
      <c r="D15" s="37" t="s">
        <v>182</v>
      </c>
      <c r="E15" s="23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3"/>
      <c r="F16" s="21"/>
      <c r="G16" s="22"/>
    </row>
    <row r="17" spans="1:7" ht="45" customHeight="1">
      <c r="A17" s="14" t="s">
        <v>12</v>
      </c>
      <c r="B17" s="23"/>
      <c r="C17" s="21"/>
      <c r="D17" s="21"/>
      <c r="E17" s="23"/>
      <c r="F17" s="23"/>
      <c r="G17" s="22"/>
    </row>
    <row r="18" spans="1:7" ht="45" customHeight="1">
      <c r="A18" s="14" t="s">
        <v>13</v>
      </c>
      <c r="B18" s="42" t="s">
        <v>173</v>
      </c>
      <c r="C18" s="37" t="s">
        <v>173</v>
      </c>
      <c r="D18" s="21"/>
      <c r="E18" s="37" t="s">
        <v>173</v>
      </c>
      <c r="F18" s="23"/>
      <c r="G18" s="22"/>
    </row>
    <row r="19" spans="1:7" ht="45" customHeight="1">
      <c r="A19" s="14" t="s">
        <v>14</v>
      </c>
      <c r="B19" s="37" t="s">
        <v>173</v>
      </c>
      <c r="C19" s="37" t="s">
        <v>173</v>
      </c>
      <c r="D19" s="21"/>
      <c r="E19" s="37" t="s">
        <v>173</v>
      </c>
      <c r="F19" s="41" t="s">
        <v>173</v>
      </c>
      <c r="G19" s="22"/>
    </row>
    <row r="20" spans="1:7" ht="45" customHeight="1">
      <c r="A20" s="14" t="s">
        <v>15</v>
      </c>
      <c r="B20" s="21"/>
      <c r="C20" s="21"/>
      <c r="D20" s="37" t="s">
        <v>174</v>
      </c>
      <c r="E20" s="37" t="s">
        <v>176</v>
      </c>
      <c r="F20" s="41" t="s">
        <v>173</v>
      </c>
      <c r="G20" s="22"/>
    </row>
    <row r="21" spans="1:7" ht="45" customHeight="1">
      <c r="A21" s="14" t="s">
        <v>16</v>
      </c>
      <c r="B21" s="20"/>
      <c r="C21" s="37" t="s">
        <v>229</v>
      </c>
      <c r="D21" s="40" t="s">
        <v>174</v>
      </c>
      <c r="E21" s="21"/>
      <c r="F21" s="21"/>
      <c r="G21" s="22"/>
    </row>
    <row r="22" spans="1:7" ht="45" customHeight="1">
      <c r="A22" s="14" t="s">
        <v>17</v>
      </c>
      <c r="B22" s="20"/>
      <c r="C22" s="20"/>
      <c r="D22" s="20"/>
      <c r="E22" s="20"/>
      <c r="F22" s="40" t="s">
        <v>133</v>
      </c>
      <c r="G22" s="22"/>
    </row>
    <row r="23" spans="1:7" ht="45" customHeight="1">
      <c r="A23" s="14" t="s">
        <v>18</v>
      </c>
      <c r="B23" s="21"/>
      <c r="C23" s="37" t="s">
        <v>174</v>
      </c>
      <c r="D23" s="20"/>
      <c r="E23" s="21"/>
      <c r="F23" s="40" t="s">
        <v>133</v>
      </c>
      <c r="G23" s="22"/>
    </row>
    <row r="24" spans="1:7" ht="45" customHeight="1">
      <c r="A24" s="14" t="s">
        <v>19</v>
      </c>
      <c r="B24" s="21"/>
      <c r="C24" s="40" t="s">
        <v>174</v>
      </c>
      <c r="D24" s="20"/>
      <c r="E24" s="20"/>
      <c r="F24" s="40" t="s">
        <v>134</v>
      </c>
      <c r="G24" s="22"/>
    </row>
    <row r="25" spans="1:7" ht="45" customHeight="1">
      <c r="A25" s="14" t="s">
        <v>20</v>
      </c>
      <c r="B25" s="21"/>
      <c r="C25" s="20"/>
      <c r="D25" s="20"/>
      <c r="E25" s="20"/>
      <c r="F25" s="40" t="s">
        <v>134</v>
      </c>
      <c r="G25" s="22"/>
    </row>
    <row r="26" spans="1:7" ht="45" customHeight="1">
      <c r="A26" s="14" t="s">
        <v>21</v>
      </c>
      <c r="C26" s="20"/>
      <c r="D26" s="20"/>
      <c r="E26" s="37" t="s">
        <v>229</v>
      </c>
      <c r="F26" s="40" t="s">
        <v>135</v>
      </c>
      <c r="G26" s="22"/>
    </row>
    <row r="27" spans="1:7" ht="45" customHeight="1" thickBot="1">
      <c r="A27" s="15" t="s">
        <v>22</v>
      </c>
      <c r="B27" s="24"/>
      <c r="C27" s="24"/>
      <c r="D27" s="24"/>
      <c r="E27" s="43" t="s">
        <v>229</v>
      </c>
      <c r="F27" s="40" t="s">
        <v>135</v>
      </c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C00-000000000000}">
      <formula1>#REF!</formula1>
    </dataValidation>
    <dataValidation type="list" allowBlank="1" showInputMessage="1" sqref="B19:E20 D13:D18 B13:B15 E23 E21:F21 C23 C13:C17 C21 B23:B25 E26" xr:uid="{00000000-0002-0000-1C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>
    <pageSetUpPr fitToPage="1"/>
  </sheetPr>
  <dimension ref="A1:G31"/>
  <sheetViews>
    <sheetView view="pageBreakPreview" topLeftCell="A9" zoomScale="50" zoomScaleNormal="70" zoomScaleSheetLayoutView="50" workbookViewId="0">
      <selection activeCell="C16" sqref="C16:C20"/>
    </sheetView>
  </sheetViews>
  <sheetFormatPr baseColWidth="10" defaultRowHeight="14.4"/>
  <cols>
    <col min="2" max="7" width="50.5546875" customWidth="1"/>
  </cols>
  <sheetData>
    <row r="1" spans="1:7" ht="15.6">
      <c r="A1" s="1"/>
      <c r="B1" s="1"/>
      <c r="C1" s="2"/>
      <c r="D1" s="2"/>
      <c r="E1" s="2"/>
      <c r="F1" s="2"/>
      <c r="G1" s="1"/>
    </row>
    <row r="2" spans="1:7" ht="15.6">
      <c r="A2" s="1"/>
      <c r="B2" s="1"/>
      <c r="C2" s="2"/>
      <c r="D2" s="2"/>
      <c r="E2" s="2"/>
      <c r="F2" s="2"/>
      <c r="G2" s="1"/>
    </row>
    <row r="3" spans="1:7" ht="15.6">
      <c r="A3" s="1"/>
      <c r="B3" s="1"/>
      <c r="C3" s="2"/>
      <c r="D3" s="2"/>
      <c r="E3" s="2"/>
      <c r="F3" s="2"/>
      <c r="G3" s="1"/>
    </row>
    <row r="4" spans="1:7" ht="28.2">
      <c r="A4" s="47" t="s">
        <v>0</v>
      </c>
      <c r="B4" s="47"/>
      <c r="C4" s="47"/>
      <c r="D4" s="47"/>
      <c r="E4" s="47"/>
      <c r="F4" s="47"/>
      <c r="G4" s="47"/>
    </row>
    <row r="5" spans="1:7" ht="15.6">
      <c r="A5" s="3"/>
      <c r="B5" s="3"/>
      <c r="C5" s="3"/>
      <c r="D5" s="3"/>
      <c r="E5" s="3"/>
      <c r="F5" s="3"/>
      <c r="G5" s="3"/>
    </row>
    <row r="6" spans="1:7" ht="24.6">
      <c r="A6" s="48" t="s">
        <v>24</v>
      </c>
      <c r="B6" s="48"/>
      <c r="C6" s="48"/>
      <c r="D6" s="48"/>
      <c r="E6" s="48"/>
      <c r="F6" s="48"/>
      <c r="G6" s="48"/>
    </row>
    <row r="7" spans="1:7" ht="39.9" customHeight="1">
      <c r="A7" s="49" t="s">
        <v>27</v>
      </c>
      <c r="B7" s="49"/>
      <c r="C7" s="49"/>
      <c r="D7" s="49"/>
      <c r="E7" s="49"/>
      <c r="F7" s="49"/>
      <c r="G7" s="49"/>
    </row>
    <row r="8" spans="1:7" ht="21.6" thickBot="1">
      <c r="A8" s="50" t="str">
        <f>CONCATENATE("Horario de ", INDEX(CONCENTRADO!D2:D109, MATCH(G9, CONCENTRADO!C2:C109, 0)))</f>
        <v>Horario de Laboratorio</v>
      </c>
      <c r="B8" s="50"/>
      <c r="C8" s="50"/>
      <c r="D8" s="50"/>
      <c r="E8" s="50"/>
      <c r="F8" s="50"/>
      <c r="G8" s="50"/>
    </row>
    <row r="9" spans="1:7" ht="30">
      <c r="A9" s="51" t="s">
        <v>25</v>
      </c>
      <c r="B9" s="52"/>
      <c r="C9" s="52"/>
      <c r="D9" s="52"/>
      <c r="E9" s="6"/>
      <c r="F9" s="12" t="str">
        <f>CONCATENATE(INDEX(CONCENTRADO!D2:D109, MATCH(G9, CONCENTRADO!C2:C109, 0)), ": ")</f>
        <v xml:space="preserve">Laboratorio: </v>
      </c>
      <c r="G9" s="13" t="s">
        <v>97</v>
      </c>
    </row>
    <row r="10" spans="1:7" ht="21.6" thickBot="1">
      <c r="A10" s="53" t="s">
        <v>26</v>
      </c>
      <c r="B10" s="54"/>
      <c r="C10" s="55"/>
      <c r="D10" s="55"/>
      <c r="E10" s="55"/>
      <c r="F10" s="55"/>
      <c r="G10" s="56"/>
    </row>
    <row r="11" spans="1:7" ht="15.6" thickBot="1">
      <c r="A11" s="4"/>
      <c r="B11" s="4"/>
      <c r="C11" s="4"/>
      <c r="D11" s="4"/>
      <c r="E11" s="4"/>
      <c r="F11" s="4"/>
      <c r="G11" s="4"/>
    </row>
    <row r="12" spans="1:7" ht="39.9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/>
      <c r="C13" s="33"/>
      <c r="D13" s="33"/>
      <c r="E13" s="33"/>
      <c r="F13" s="33"/>
      <c r="G13" s="44" t="s">
        <v>118</v>
      </c>
    </row>
    <row r="14" spans="1:7" ht="45" customHeight="1">
      <c r="A14" s="14" t="s">
        <v>9</v>
      </c>
      <c r="B14" s="33"/>
      <c r="C14" s="33"/>
      <c r="D14" s="33"/>
      <c r="E14" s="33"/>
      <c r="F14" s="33"/>
      <c r="G14" s="44" t="s">
        <v>118</v>
      </c>
    </row>
    <row r="15" spans="1:7" ht="45" customHeight="1">
      <c r="A15" s="14" t="s">
        <v>10</v>
      </c>
      <c r="B15" s="33"/>
      <c r="C15" s="33"/>
      <c r="D15" s="33"/>
      <c r="E15" s="33"/>
      <c r="F15" s="33"/>
      <c r="G15" s="44" t="s">
        <v>118</v>
      </c>
    </row>
    <row r="16" spans="1:7" ht="45" customHeight="1">
      <c r="A16" s="14" t="s">
        <v>11</v>
      </c>
      <c r="B16" s="33"/>
      <c r="C16" s="33"/>
      <c r="D16" s="33"/>
      <c r="E16" s="33"/>
      <c r="F16" s="33"/>
      <c r="G16" s="22"/>
    </row>
    <row r="17" spans="1:7" ht="45" customHeight="1">
      <c r="A17" s="14" t="s">
        <v>12</v>
      </c>
      <c r="B17" s="38" t="s">
        <v>211</v>
      </c>
      <c r="C17" s="33"/>
      <c r="D17" s="38" t="s">
        <v>211</v>
      </c>
      <c r="E17" s="33"/>
      <c r="F17" s="38" t="s">
        <v>211</v>
      </c>
      <c r="G17" s="44" t="s">
        <v>119</v>
      </c>
    </row>
    <row r="18" spans="1:7" ht="45" customHeight="1">
      <c r="A18" s="14" t="s">
        <v>13</v>
      </c>
      <c r="B18" s="38" t="s">
        <v>211</v>
      </c>
      <c r="C18" s="33"/>
      <c r="D18" s="38" t="s">
        <v>211</v>
      </c>
      <c r="E18" s="33"/>
      <c r="F18" s="38" t="s">
        <v>211</v>
      </c>
      <c r="G18" s="44" t="s">
        <v>119</v>
      </c>
    </row>
    <row r="19" spans="1:7" ht="45" customHeight="1">
      <c r="A19" s="14" t="s">
        <v>14</v>
      </c>
      <c r="B19" s="33"/>
      <c r="C19" s="33"/>
      <c r="D19" s="37" t="s">
        <v>115</v>
      </c>
      <c r="E19" s="37" t="s">
        <v>115</v>
      </c>
      <c r="F19" s="38" t="s">
        <v>115</v>
      </c>
      <c r="G19" s="44" t="s">
        <v>119</v>
      </c>
    </row>
    <row r="20" spans="1:7" ht="45" customHeight="1">
      <c r="A20" s="14" t="s">
        <v>15</v>
      </c>
      <c r="B20" s="33"/>
      <c r="C20" s="21"/>
      <c r="D20" s="37" t="s">
        <v>115</v>
      </c>
      <c r="E20" s="37" t="s">
        <v>115</v>
      </c>
      <c r="F20" s="38" t="s">
        <v>115</v>
      </c>
      <c r="G20" s="22"/>
    </row>
    <row r="21" spans="1:7" ht="45" customHeight="1">
      <c r="A21" s="14" t="s">
        <v>16</v>
      </c>
      <c r="B21" s="33"/>
      <c r="C21" s="21"/>
      <c r="D21" s="21"/>
      <c r="E21" s="21"/>
      <c r="F21" s="33"/>
      <c r="G21" s="22"/>
    </row>
    <row r="22" spans="1:7" ht="45" customHeight="1">
      <c r="A22" s="14" t="s">
        <v>17</v>
      </c>
      <c r="B22" s="33"/>
      <c r="C22" s="33"/>
      <c r="D22" s="33"/>
      <c r="E22" s="33"/>
      <c r="F22" s="37" t="s">
        <v>116</v>
      </c>
      <c r="G22" s="22"/>
    </row>
    <row r="23" spans="1:7" ht="45" customHeight="1">
      <c r="A23" s="14" t="s">
        <v>18</v>
      </c>
      <c r="B23" s="33"/>
      <c r="C23" s="33"/>
      <c r="D23" s="38" t="s">
        <v>116</v>
      </c>
      <c r="E23" s="37" t="s">
        <v>117</v>
      </c>
      <c r="F23" s="37" t="s">
        <v>116</v>
      </c>
      <c r="G23" s="22"/>
    </row>
    <row r="24" spans="1:7" ht="45" customHeight="1">
      <c r="A24" s="14" t="s">
        <v>19</v>
      </c>
      <c r="B24" s="33"/>
      <c r="C24" s="33"/>
      <c r="D24" s="38" t="s">
        <v>116</v>
      </c>
      <c r="E24" s="37" t="s">
        <v>117</v>
      </c>
      <c r="F24" s="37" t="s">
        <v>117</v>
      </c>
      <c r="G24" s="22"/>
    </row>
    <row r="25" spans="1:7" ht="45" customHeight="1">
      <c r="A25" s="14" t="s">
        <v>20</v>
      </c>
      <c r="B25" s="33"/>
      <c r="C25" s="33"/>
      <c r="D25" s="33"/>
      <c r="E25" s="33"/>
      <c r="F25" s="38" t="s">
        <v>117</v>
      </c>
      <c r="G25" s="22"/>
    </row>
    <row r="26" spans="1:7" ht="45" customHeight="1">
      <c r="A26" s="14" t="s">
        <v>21</v>
      </c>
      <c r="B26" s="33"/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399999999999999">
      <c r="A28" s="16"/>
      <c r="B28" s="16"/>
      <c r="C28" s="16"/>
      <c r="D28" s="16"/>
      <c r="E28" s="16"/>
      <c r="F28" s="16"/>
      <c r="G28" s="16"/>
    </row>
    <row r="29" spans="1:7" ht="21">
      <c r="A29" s="17"/>
      <c r="B29" s="17"/>
      <c r="C29" s="17"/>
      <c r="D29" s="18"/>
      <c r="E29" s="18"/>
      <c r="F29" s="18"/>
      <c r="G29" s="18"/>
    </row>
    <row r="30" spans="1:7" ht="21">
      <c r="A30" s="46" t="s">
        <v>94</v>
      </c>
      <c r="B30" s="46"/>
      <c r="C30" s="46"/>
      <c r="D30" s="46"/>
      <c r="E30" s="46"/>
      <c r="F30" s="46"/>
      <c r="G30" s="46"/>
    </row>
    <row r="31" spans="1:7" ht="21">
      <c r="A31" s="46" t="s">
        <v>23</v>
      </c>
      <c r="B31" s="46"/>
      <c r="C31" s="46"/>
      <c r="D31" s="46"/>
      <c r="E31" s="46"/>
      <c r="F31" s="46"/>
      <c r="G31" s="46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phoneticPr fontId="11" type="noConversion"/>
  <dataValidations count="2">
    <dataValidation type="list" allowBlank="1" showInputMessage="1" showErrorMessage="1" sqref="E29" xr:uid="{00000000-0002-0000-0000-000000000000}">
      <formula1>#REF!</formula1>
    </dataValidation>
    <dataValidation type="list" allowBlank="1" showInputMessage="1" sqref="C20:C21 F22:F24 E23:E24 D19:E21" xr:uid="{00000000-0002-0000-0000-000001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CONCENTRADO!$C$2:$C$109</xm:f>
          </x14:formula1>
          <xm:sqref>G9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4</vt:i4>
      </vt:variant>
    </vt:vector>
  </HeadingPairs>
  <TitlesOfParts>
    <vt:vector size="34" baseType="lpstr">
      <vt:lpstr>CAI LAB MAC</vt:lpstr>
      <vt:lpstr>CAI LAB PC</vt:lpstr>
      <vt:lpstr>L102 MESAS G</vt:lpstr>
      <vt:lpstr>L104 ch</vt:lpstr>
      <vt:lpstr>L105</vt:lpstr>
      <vt:lpstr>L106 MESAS G</vt:lpstr>
      <vt:lpstr>LAB DISEÑO PC</vt:lpstr>
      <vt:lpstr>LAB INF BASICA PC</vt:lpstr>
      <vt:lpstr>LAB M102 </vt:lpstr>
      <vt:lpstr>LAB M106</vt:lpstr>
      <vt:lpstr>LAB M107</vt:lpstr>
      <vt:lpstr>LAB M108</vt:lpstr>
      <vt:lpstr>LAB M202 MAC</vt:lpstr>
      <vt:lpstr>LAB M203 PC</vt:lpstr>
      <vt:lpstr>LAB M204 MAC</vt:lpstr>
      <vt:lpstr>LABORATORIO BITMAP MAC</vt:lpstr>
      <vt:lpstr>M101</vt:lpstr>
      <vt:lpstr>M103</vt:lpstr>
      <vt:lpstr>M104</vt:lpstr>
      <vt:lpstr>M105 bodega</vt:lpstr>
      <vt:lpstr>M201</vt:lpstr>
      <vt:lpstr>M205</vt:lpstr>
      <vt:lpstr>M206</vt:lpstr>
      <vt:lpstr>M207</vt:lpstr>
      <vt:lpstr>M208</vt:lpstr>
      <vt:lpstr>M209</vt:lpstr>
      <vt:lpstr>M210 MESAS</vt:lpstr>
      <vt:lpstr>M211</vt:lpstr>
      <vt:lpstr>CONCENTRADO</vt:lpstr>
      <vt:lpstr>Grupos</vt:lpstr>
      <vt:lpstr>'LAB DISEÑO PC'!Área_de_impresión</vt:lpstr>
      <vt:lpstr>'M205'!Área_de_impresión</vt:lpstr>
      <vt:lpstr>'M210 MESAS'!Área_de_impresión</vt:lpstr>
      <vt:lpstr>'M211'!Área_de_impresión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Raúl Velazquez Torres</dc:creator>
  <cp:lastModifiedBy>Oliver Raúl Velazquez Torres</cp:lastModifiedBy>
  <cp:lastPrinted>2024-09-06T23:43:47Z</cp:lastPrinted>
  <dcterms:created xsi:type="dcterms:W3CDTF">2024-05-01T00:44:09Z</dcterms:created>
  <dcterms:modified xsi:type="dcterms:W3CDTF">2025-04-28T03:57:33Z</dcterms:modified>
</cp:coreProperties>
</file>