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kopytko7457_saskpolytech_ca/Documents/214/BrightSpace Content/Templates/2 - Planning/"/>
    </mc:Choice>
  </mc:AlternateContent>
  <xr:revisionPtr revIDLastSave="58" documentId="11_DB241D6A3F460A892F2657D8BE79591513335DCD" xr6:coauthVersionLast="47" xr6:coauthVersionMax="47" xr10:uidLastSave="{074AF257-5AC4-4EAD-9D7E-63C864756DDB}"/>
  <bookViews>
    <workbookView xWindow="-120" yWindow="-120" windowWidth="29040" windowHeight="17520" tabRatio="479" xr2:uid="{00000000-000D-0000-FFFF-FFFF00000000}"/>
  </bookViews>
  <sheets>
    <sheet name="Duration Work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1" l="1"/>
  <c r="S16" i="1"/>
  <c r="S17" i="1"/>
  <c r="Q15" i="1"/>
  <c r="Q16" i="1"/>
  <c r="Q17" i="1"/>
  <c r="O15" i="1"/>
  <c r="O16" i="1"/>
  <c r="O17" i="1"/>
  <c r="M15" i="1"/>
  <c r="M16" i="1"/>
  <c r="M17" i="1"/>
  <c r="L18" i="1"/>
  <c r="R18" i="1"/>
  <c r="P18" i="1"/>
  <c r="N18" i="1"/>
  <c r="K17" i="1"/>
  <c r="K16" i="1"/>
  <c r="K15" i="1"/>
  <c r="J18" i="1" l="1"/>
  <c r="F10" i="1" l="1"/>
  <c r="H10" i="1" s="1"/>
  <c r="F14" i="1"/>
  <c r="H14" i="1" s="1"/>
  <c r="F13" i="1"/>
  <c r="H13" i="1" s="1"/>
  <c r="F12" i="1"/>
  <c r="H12" i="1" s="1"/>
  <c r="F11" i="1"/>
  <c r="H11" i="1" s="1"/>
  <c r="F9" i="1"/>
  <c r="S10" i="1" l="1"/>
  <c r="O10" i="1"/>
  <c r="Q10" i="1"/>
  <c r="M10" i="1"/>
  <c r="S13" i="1"/>
  <c r="O13" i="1"/>
  <c r="M13" i="1"/>
  <c r="Q13" i="1"/>
  <c r="S14" i="1"/>
  <c r="M14" i="1"/>
  <c r="O14" i="1"/>
  <c r="Q14" i="1"/>
  <c r="S11" i="1"/>
  <c r="M11" i="1"/>
  <c r="O11" i="1"/>
  <c r="Q11" i="1"/>
  <c r="S12" i="1"/>
  <c r="M12" i="1"/>
  <c r="O12" i="1"/>
  <c r="Q12" i="1"/>
  <c r="H9" i="1"/>
  <c r="K12" i="1"/>
  <c r="K14" i="1"/>
  <c r="K11" i="1"/>
  <c r="K13" i="1"/>
  <c r="K10" i="1"/>
  <c r="K20" i="1" l="1"/>
  <c r="O20" i="1"/>
  <c r="K9" i="1"/>
  <c r="K18" i="1" s="1"/>
  <c r="S9" i="1"/>
  <c r="S18" i="1" s="1"/>
  <c r="Q9" i="1"/>
  <c r="Q18" i="1" s="1"/>
  <c r="O9" i="1"/>
  <c r="O18" i="1" s="1"/>
  <c r="M9" i="1"/>
  <c r="M18" i="1" s="1"/>
  <c r="Q20" i="1"/>
  <c r="S20" i="1"/>
  <c r="M20" i="1"/>
  <c r="H18" i="1"/>
  <c r="H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Osborne, Gavin</author>
    <author>Kopytko, Hannah</author>
  </authors>
  <commentList>
    <comment ref="G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Osborne, Gavin:</t>
        </r>
        <r>
          <rPr>
            <sz val="9"/>
            <color indexed="81"/>
            <rFont val="Tahoma"/>
            <family val="2"/>
          </rPr>
          <t xml:space="preserve">
Not sure about quality of tank sprite sheets on the Internet
</t>
        </r>
      </text>
    </comment>
    <comment ref="J9" authorId="1" shapeId="0" xr:uid="{AE7B12A5-6C53-439D-A169-FBA835823DF4}">
      <text>
        <r>
          <rPr>
            <b/>
            <sz val="9"/>
            <color indexed="81"/>
            <rFont val="Tahoma"/>
            <charset val="1"/>
          </rPr>
          <t xml:space="preserve">Kopytko, Hannah:
</t>
        </r>
        <r>
          <rPr>
            <sz val="9"/>
            <color indexed="81"/>
            <rFont val="Tahoma"/>
            <family val="2"/>
          </rPr>
          <t>What percentage of this task is assigned to this this member. Smallest factor is .25</t>
        </r>
      </text>
    </comment>
    <comment ref="K9" authorId="1" shapeId="0" xr:uid="{859C8DC1-080F-4822-8728-BC59F8BE2931}">
      <text>
        <r>
          <rPr>
            <b/>
            <sz val="9"/>
            <color indexed="81"/>
            <rFont val="Tahoma"/>
            <family val="2"/>
          </rPr>
          <t>Kopytko, Hannah:</t>
        </r>
        <r>
          <rPr>
            <sz val="9"/>
            <color indexed="81"/>
            <rFont val="Tahoma"/>
            <family val="2"/>
          </rPr>
          <t xml:space="preserve">
Amount of time allocated to this member for this task based on the percentage of task assigned.</t>
        </r>
      </text>
    </comment>
  </commentList>
</comments>
</file>

<file path=xl/sharedStrings.xml><?xml version="1.0" encoding="utf-8"?>
<sst xmlns="http://schemas.openxmlformats.org/spreadsheetml/2006/main" count="24" uniqueCount="20">
  <si>
    <t>Duration Estimating Worksheet</t>
  </si>
  <si>
    <t>Project Title:</t>
  </si>
  <si>
    <t xml:space="preserve">Date Prepared: </t>
  </si>
  <si>
    <t>Work Package</t>
  </si>
  <si>
    <t>Optimistic Duration</t>
  </si>
  <si>
    <t>Expected Duration</t>
  </si>
  <si>
    <t>Pessimistic Duration</t>
  </si>
  <si>
    <t>Weighted Duration</t>
  </si>
  <si>
    <t>Reserve Analysis (Optional, requires comment)</t>
  </si>
  <si>
    <t>Final Estimate</t>
  </si>
  <si>
    <t>Comments</t>
  </si>
  <si>
    <t>Assigned To</t>
  </si>
  <si>
    <t>(o + 4e + p)/6</t>
  </si>
  <si>
    <t>Team Member Name</t>
  </si>
  <si>
    <t>Task 1</t>
  </si>
  <si>
    <t>Task 2</t>
  </si>
  <si>
    <t>Total Estimate</t>
  </si>
  <si>
    <t>Time Budget</t>
  </si>
  <si>
    <t>Slack Time</t>
  </si>
  <si>
    <t>Task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</si>
</sst>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3"/>
      <color rgb="FF2E74B5"/>
      <name val="Calibri Light"/>
      <family val="2"/>
    </font>
    <font>
      <b/>
      <sz val="13"/>
      <color rgb="FF2E74B5"/>
      <name val="Calibri Light"/>
      <family val="2"/>
    </font>
    <font>
      <sz val="16"/>
      <color theme="4" tint="-0.249977111117893"/>
      <name val="Calibri Light"/>
      <family val="2"/>
    </font>
    <font>
      <b/>
      <sz val="16"/>
      <color theme="4" tint="-0.249977111117893"/>
      <name val="Calibri Light"/>
      <family val="2"/>
    </font>
    <font>
      <b/>
      <sz val="10"/>
      <color theme="1"/>
      <name val="Calibri"/>
      <family val="2"/>
      <scheme val="minor"/>
    </font>
    <font>
      <b/>
      <sz val="10"/>
      <name val="Calibri Light"/>
      <family val="2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b/>
      <sz val="13"/>
      <color theme="4" tint="-0.249977111117893"/>
      <name val="Calibri Light"/>
      <family val="2"/>
    </font>
    <font>
      <sz val="11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/>
      <diagonal/>
    </border>
    <border>
      <left style="medium">
        <color rgb="FFBDD6EE"/>
      </left>
      <right style="medium">
        <color rgb="FFBDD6EE"/>
      </right>
      <top/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/>
      <diagonal/>
    </border>
    <border>
      <left/>
      <right style="medium">
        <color rgb="FFBDD6EE"/>
      </right>
      <top/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 style="medium">
        <color rgb="FFBDD6EE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medium">
        <color rgb="FFBDD6EE"/>
      </right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6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8" xfId="0" applyFont="1" applyBorder="1"/>
    <xf numFmtId="0" fontId="14" fillId="2" borderId="3" xfId="0" applyFont="1" applyFill="1" applyBorder="1" applyAlignment="1">
      <alignment vertical="center" wrapText="1"/>
    </xf>
    <xf numFmtId="0" fontId="15" fillId="0" borderId="0" xfId="0" applyFont="1"/>
    <xf numFmtId="0" fontId="16" fillId="2" borderId="0" xfId="0" applyFont="1" applyFill="1"/>
    <xf numFmtId="0" fontId="0" fillId="4" borderId="10" xfId="0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0"/>
  <sheetViews>
    <sheetView tabSelected="1" workbookViewId="0">
      <selection activeCell="G26" sqref="G26"/>
    </sheetView>
  </sheetViews>
  <sheetFormatPr defaultRowHeight="15" x14ac:dyDescent="0.25"/>
  <cols>
    <col min="1" max="1" width="9.140625" customWidth="1"/>
    <col min="2" max="9" width="18.28515625" customWidth="1"/>
    <col min="10" max="13" width="16.85546875" bestFit="1" customWidth="1"/>
    <col min="14" max="14" width="13" customWidth="1"/>
    <col min="15" max="15" width="18.140625" customWidth="1"/>
    <col min="16" max="16" width="14.7109375" customWidth="1"/>
    <col min="17" max="17" width="12.85546875" customWidth="1"/>
    <col min="18" max="18" width="13.140625" customWidth="1"/>
    <col min="19" max="19" width="14.42578125" customWidth="1"/>
  </cols>
  <sheetData>
    <row r="2" spans="1:19" ht="15" customHeight="1" x14ac:dyDescent="0.2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5" customHeight="1" x14ac:dyDescent="0.25">
      <c r="A3" s="7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x14ac:dyDescent="0.25">
      <c r="B4" s="2"/>
    </row>
    <row r="5" spans="1:19" ht="18.75" x14ac:dyDescent="0.25">
      <c r="B5" s="16" t="s">
        <v>1</v>
      </c>
      <c r="C5" s="23"/>
      <c r="D5" s="23"/>
      <c r="E5" s="23"/>
      <c r="F5" s="16" t="s">
        <v>2</v>
      </c>
      <c r="G5" s="16"/>
      <c r="H5" s="16"/>
      <c r="I5" s="16"/>
      <c r="J5" s="16"/>
      <c r="K5" s="16"/>
      <c r="L5" s="16"/>
      <c r="M5" s="16"/>
      <c r="N5" s="16"/>
    </row>
    <row r="6" spans="1:19" ht="15.75" thickBot="1" x14ac:dyDescent="0.3">
      <c r="B6" s="1"/>
    </row>
    <row r="7" spans="1:19" ht="85.5" customHeight="1" x14ac:dyDescent="0.25">
      <c r="B7" s="24" t="s">
        <v>3</v>
      </c>
      <c r="C7" s="24" t="s">
        <v>4</v>
      </c>
      <c r="D7" s="24" t="s">
        <v>5</v>
      </c>
      <c r="E7" s="24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28" t="s">
        <v>11</v>
      </c>
      <c r="K7" s="29"/>
      <c r="L7" s="29"/>
      <c r="M7" s="29"/>
      <c r="N7" s="29"/>
      <c r="O7" s="29"/>
      <c r="P7" s="29"/>
      <c r="Q7" s="29"/>
      <c r="R7" s="29"/>
      <c r="S7" s="29"/>
    </row>
    <row r="8" spans="1:19" ht="15.75" customHeight="1" thickBot="1" x14ac:dyDescent="0.3">
      <c r="B8" s="25"/>
      <c r="C8" s="25"/>
      <c r="D8" s="25"/>
      <c r="E8" s="25"/>
      <c r="F8" s="6" t="s">
        <v>12</v>
      </c>
      <c r="G8" s="6"/>
      <c r="H8" s="6"/>
      <c r="I8" s="12"/>
      <c r="J8" s="26" t="s">
        <v>13</v>
      </c>
      <c r="K8" s="27"/>
      <c r="L8" s="21" t="s">
        <v>13</v>
      </c>
      <c r="M8" s="21"/>
      <c r="N8" s="21" t="s">
        <v>13</v>
      </c>
      <c r="O8" s="21"/>
      <c r="P8" s="21" t="s">
        <v>13</v>
      </c>
      <c r="Q8" s="21"/>
      <c r="R8" s="21" t="s">
        <v>13</v>
      </c>
      <c r="S8" s="21"/>
    </row>
    <row r="9" spans="1:19" ht="18.75" thickTop="1" thickBot="1" x14ac:dyDescent="0.35">
      <c r="B9" s="9" t="s">
        <v>14</v>
      </c>
      <c r="C9" s="3">
        <v>0.5</v>
      </c>
      <c r="D9" s="3">
        <v>1</v>
      </c>
      <c r="E9" s="3">
        <v>2</v>
      </c>
      <c r="F9" s="11">
        <f>(C9+4*D9+E9)/6</f>
        <v>1.0833333333333333</v>
      </c>
      <c r="G9" s="3">
        <v>1</v>
      </c>
      <c r="H9" s="11">
        <f>$F9+$G9</f>
        <v>2.083333333333333</v>
      </c>
      <c r="I9" s="13"/>
      <c r="J9" s="11">
        <v>0.5</v>
      </c>
      <c r="K9" s="17">
        <f>J9*H9</f>
        <v>1.0416666666666665</v>
      </c>
      <c r="L9" s="14">
        <v>1</v>
      </c>
      <c r="M9" s="17">
        <f>L9*H9</f>
        <v>2.083333333333333</v>
      </c>
      <c r="N9" s="14"/>
      <c r="O9" s="17">
        <f>N9*H9</f>
        <v>0</v>
      </c>
      <c r="P9" s="14"/>
      <c r="Q9" s="17">
        <f>P9*H9</f>
        <v>0</v>
      </c>
      <c r="R9" s="14"/>
      <c r="S9" s="17">
        <f>R9*H9</f>
        <v>0</v>
      </c>
    </row>
    <row r="10" spans="1:19" ht="18" thickBot="1" x14ac:dyDescent="0.35">
      <c r="B10" s="9" t="s">
        <v>15</v>
      </c>
      <c r="C10" s="3">
        <v>0.5</v>
      </c>
      <c r="D10" s="3">
        <v>1</v>
      </c>
      <c r="E10" s="3">
        <v>2</v>
      </c>
      <c r="F10" s="11">
        <f>(C10+4*D10+E10)/6</f>
        <v>1.0833333333333333</v>
      </c>
      <c r="G10" s="3">
        <v>0</v>
      </c>
      <c r="H10" s="11">
        <f t="shared" ref="H10:H14" si="0">F10+G10</f>
        <v>1.0833333333333333</v>
      </c>
      <c r="I10" s="13"/>
      <c r="J10" s="13">
        <v>1</v>
      </c>
      <c r="K10" s="17">
        <f>J10*H10</f>
        <v>1.0833333333333333</v>
      </c>
      <c r="L10" s="14"/>
      <c r="M10" s="17">
        <f>L10*H10</f>
        <v>0</v>
      </c>
      <c r="N10" s="14"/>
      <c r="O10" s="17">
        <f>N10*H10</f>
        <v>0</v>
      </c>
      <c r="P10" s="14"/>
      <c r="Q10" s="17">
        <f>P10*H10</f>
        <v>0</v>
      </c>
      <c r="R10" s="14"/>
      <c r="S10" s="17">
        <f>R10*H10</f>
        <v>0</v>
      </c>
    </row>
    <row r="11" spans="1:19" ht="18" thickBot="1" x14ac:dyDescent="0.35">
      <c r="B11" s="10" t="s">
        <v>19</v>
      </c>
      <c r="C11" s="3">
        <v>1</v>
      </c>
      <c r="D11" s="3">
        <v>1.5</v>
      </c>
      <c r="E11" s="3">
        <v>4</v>
      </c>
      <c r="F11" s="11">
        <f t="shared" ref="F11:F14" si="1">(C11+4*D11+E11)/6</f>
        <v>1.8333333333333333</v>
      </c>
      <c r="G11" s="3">
        <v>0</v>
      </c>
      <c r="H11" s="11">
        <f t="shared" si="0"/>
        <v>1.8333333333333333</v>
      </c>
      <c r="I11" s="13"/>
      <c r="J11" s="13">
        <v>1</v>
      </c>
      <c r="K11" s="17">
        <f>J11*H11</f>
        <v>1.8333333333333333</v>
      </c>
      <c r="L11" s="14"/>
      <c r="M11" s="17">
        <f>L11*H11</f>
        <v>0</v>
      </c>
      <c r="N11" s="14"/>
      <c r="O11" s="17">
        <f>N11*H11</f>
        <v>0</v>
      </c>
      <c r="P11" s="14"/>
      <c r="Q11" s="17">
        <f>P11*H11</f>
        <v>0</v>
      </c>
      <c r="R11" s="14"/>
      <c r="S11" s="17">
        <f>R11*H11</f>
        <v>0</v>
      </c>
    </row>
    <row r="12" spans="1:19" ht="18" thickBot="1" x14ac:dyDescent="0.35">
      <c r="B12" s="8"/>
      <c r="C12" s="4"/>
      <c r="D12" s="4"/>
      <c r="E12" s="4"/>
      <c r="F12" s="11">
        <f t="shared" si="1"/>
        <v>0</v>
      </c>
      <c r="G12" s="3"/>
      <c r="H12" s="11">
        <f t="shared" si="0"/>
        <v>0</v>
      </c>
      <c r="I12" s="14"/>
      <c r="J12" s="15"/>
      <c r="K12" s="17">
        <f>J12*H12</f>
        <v>0</v>
      </c>
      <c r="L12" s="14"/>
      <c r="M12" s="17">
        <f>L12*H12</f>
        <v>0</v>
      </c>
      <c r="N12" s="14"/>
      <c r="O12" s="17">
        <f>N12*H12</f>
        <v>0</v>
      </c>
      <c r="P12" s="14"/>
      <c r="Q12" s="17">
        <f>P12*H12</f>
        <v>0</v>
      </c>
      <c r="R12" s="14"/>
      <c r="S12" s="17">
        <f>R12*H12</f>
        <v>0</v>
      </c>
    </row>
    <row r="13" spans="1:19" ht="18" thickBot="1" x14ac:dyDescent="0.35">
      <c r="B13" s="8"/>
      <c r="C13" s="4"/>
      <c r="D13" s="4"/>
      <c r="E13" s="4"/>
      <c r="F13" s="11">
        <f t="shared" si="1"/>
        <v>0</v>
      </c>
      <c r="G13" s="3"/>
      <c r="H13" s="11">
        <f t="shared" si="0"/>
        <v>0</v>
      </c>
      <c r="I13" s="13"/>
      <c r="J13" s="15"/>
      <c r="K13" s="17">
        <f>J13*H13</f>
        <v>0</v>
      </c>
      <c r="L13" s="14"/>
      <c r="M13" s="17">
        <f>L13*H13</f>
        <v>0</v>
      </c>
      <c r="N13" s="14"/>
      <c r="O13" s="17">
        <f>N13*H13</f>
        <v>0</v>
      </c>
      <c r="P13" s="14"/>
      <c r="Q13" s="17">
        <f>P13*H13</f>
        <v>0</v>
      </c>
      <c r="R13" s="14"/>
      <c r="S13" s="17">
        <f>R13*H13</f>
        <v>0</v>
      </c>
    </row>
    <row r="14" spans="1:19" ht="18" thickBot="1" x14ac:dyDescent="0.35">
      <c r="B14" s="8"/>
      <c r="C14" s="4"/>
      <c r="D14" s="4"/>
      <c r="E14" s="4"/>
      <c r="F14" s="11">
        <f t="shared" si="1"/>
        <v>0</v>
      </c>
      <c r="G14" s="3"/>
      <c r="H14" s="11">
        <f t="shared" si="0"/>
        <v>0</v>
      </c>
      <c r="I14" s="13"/>
      <c r="J14" s="15"/>
      <c r="K14" s="17">
        <f>J14*H14</f>
        <v>0</v>
      </c>
      <c r="L14" s="14"/>
      <c r="M14" s="17">
        <f>L14*H14</f>
        <v>0</v>
      </c>
      <c r="N14" s="14"/>
      <c r="O14" s="17">
        <f>N14*H14</f>
        <v>0</v>
      </c>
      <c r="P14" s="14"/>
      <c r="Q14" s="17">
        <f>P14*H14</f>
        <v>0</v>
      </c>
      <c r="R14" s="14"/>
      <c r="S14" s="17">
        <f>R14*H14</f>
        <v>0</v>
      </c>
    </row>
    <row r="15" spans="1:19" ht="18" thickBot="1" x14ac:dyDescent="0.35">
      <c r="B15" s="8"/>
      <c r="C15" s="4"/>
      <c r="D15" s="4"/>
      <c r="E15" s="4"/>
      <c r="F15" s="11"/>
      <c r="G15" s="3"/>
      <c r="H15" s="11"/>
      <c r="I15" s="13"/>
      <c r="J15" s="15"/>
      <c r="K15" s="17">
        <f>J15*H15</f>
        <v>0</v>
      </c>
      <c r="L15" s="14"/>
      <c r="M15" s="17">
        <f>L15*H15</f>
        <v>0</v>
      </c>
      <c r="N15" s="14"/>
      <c r="O15" s="17">
        <f>N15*H15</f>
        <v>0</v>
      </c>
      <c r="P15" s="14"/>
      <c r="Q15" s="17">
        <f>P15*H15</f>
        <v>0</v>
      </c>
      <c r="R15" s="14"/>
      <c r="S15" s="17">
        <f>R15*H15</f>
        <v>0</v>
      </c>
    </row>
    <row r="16" spans="1:19" ht="18" thickBot="1" x14ac:dyDescent="0.35">
      <c r="B16" s="8"/>
      <c r="C16" s="4"/>
      <c r="D16" s="4"/>
      <c r="E16" s="4"/>
      <c r="F16" s="11"/>
      <c r="G16" s="3"/>
      <c r="H16" s="11"/>
      <c r="I16" s="13"/>
      <c r="J16" s="15"/>
      <c r="K16" s="17">
        <f>J16*H16</f>
        <v>0</v>
      </c>
      <c r="L16" s="14"/>
      <c r="M16" s="17">
        <f>L16*H16</f>
        <v>0</v>
      </c>
      <c r="N16" s="14"/>
      <c r="O16" s="17">
        <f>N16*H16</f>
        <v>0</v>
      </c>
      <c r="P16" s="14"/>
      <c r="Q16" s="17">
        <f>P16*H16</f>
        <v>0</v>
      </c>
      <c r="R16" s="14"/>
      <c r="S16" s="17">
        <f>R16*H16</f>
        <v>0</v>
      </c>
    </row>
    <row r="17" spans="2:19" ht="18" thickBot="1" x14ac:dyDescent="0.35">
      <c r="B17" s="1"/>
      <c r="I17" s="14"/>
      <c r="J17" s="14"/>
      <c r="K17" s="17">
        <f>J17*H17</f>
        <v>0</v>
      </c>
      <c r="L17" s="14"/>
      <c r="M17" s="17">
        <f>L17*H17</f>
        <v>0</v>
      </c>
      <c r="N17" s="14"/>
      <c r="O17" s="17">
        <f>N17*H17</f>
        <v>0</v>
      </c>
      <c r="P17" s="14"/>
      <c r="Q17" s="17">
        <f>P17*H17</f>
        <v>0</v>
      </c>
      <c r="R17" s="14"/>
      <c r="S17" s="17">
        <f>R17*H17</f>
        <v>0</v>
      </c>
    </row>
    <row r="18" spans="2:19" ht="18" thickBot="1" x14ac:dyDescent="0.3">
      <c r="G18" s="5" t="s">
        <v>16</v>
      </c>
      <c r="H18" s="5">
        <f>SUM(H9:H16)</f>
        <v>4.9999999999999991</v>
      </c>
      <c r="I18" s="14"/>
      <c r="J18" s="5">
        <f t="shared" ref="J18:M18" si="2">SUM(J9:J16)</f>
        <v>2.5</v>
      </c>
      <c r="K18" s="18">
        <f t="shared" si="2"/>
        <v>3.958333333333333</v>
      </c>
      <c r="L18" s="5">
        <f>SUM(L9:L16)</f>
        <v>1</v>
      </c>
      <c r="M18" s="5">
        <f t="shared" si="2"/>
        <v>2.083333333333333</v>
      </c>
      <c r="N18" s="5">
        <f t="shared" ref="N18:S18" si="3">SUM(N9:N16)</f>
        <v>0</v>
      </c>
      <c r="O18" s="5">
        <f t="shared" si="3"/>
        <v>0</v>
      </c>
      <c r="P18" s="5">
        <f t="shared" si="3"/>
        <v>0</v>
      </c>
      <c r="Q18" s="5">
        <f t="shared" si="3"/>
        <v>0</v>
      </c>
      <c r="R18" s="5">
        <f t="shared" si="3"/>
        <v>0</v>
      </c>
      <c r="S18" s="5">
        <f t="shared" si="3"/>
        <v>0</v>
      </c>
    </row>
    <row r="19" spans="2:19" ht="18" thickBot="1" x14ac:dyDescent="0.3">
      <c r="G19" s="5" t="s">
        <v>17</v>
      </c>
      <c r="H19" s="5">
        <v>0</v>
      </c>
      <c r="K19" s="19"/>
    </row>
    <row r="20" spans="2:19" ht="18.75" x14ac:dyDescent="0.3">
      <c r="G20" s="5" t="s">
        <v>18</v>
      </c>
      <c r="H20" s="5">
        <f>H19-H18</f>
        <v>-4.9999999999999991</v>
      </c>
      <c r="K20" s="20">
        <f>SUM(K10:K17)</f>
        <v>2.9166666666666665</v>
      </c>
      <c r="M20" s="20">
        <f>SUM(M10:M17)</f>
        <v>0</v>
      </c>
      <c r="O20" s="20">
        <f>SUM(O10:O17)</f>
        <v>0</v>
      </c>
      <c r="Q20" s="20">
        <f>SUM(Q10:Q17)</f>
        <v>0</v>
      </c>
      <c r="S20" s="20">
        <f>SUM(S10:S17)</f>
        <v>0</v>
      </c>
    </row>
  </sheetData>
  <mergeCells count="11">
    <mergeCell ref="P8:Q8"/>
    <mergeCell ref="R8:S8"/>
    <mergeCell ref="B2:S3"/>
    <mergeCell ref="C5:E5"/>
    <mergeCell ref="B7:B8"/>
    <mergeCell ref="C7:C8"/>
    <mergeCell ref="D7:D8"/>
    <mergeCell ref="E7:E8"/>
    <mergeCell ref="J8:K8"/>
    <mergeCell ref="L8:M8"/>
    <mergeCell ref="N8:O8"/>
  </mergeCells>
  <conditionalFormatting sqref="H2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4955ACD9FEFB44A18E67FBE725F399" ma:contentTypeVersion="19" ma:contentTypeDescription="Create a new document." ma:contentTypeScope="" ma:versionID="0241c6fa5020584c0fe24469d6269ce9">
  <xsd:schema xmlns:xsd="http://www.w3.org/2001/XMLSchema" xmlns:xs="http://www.w3.org/2001/XMLSchema" xmlns:p="http://schemas.microsoft.com/office/2006/metadata/properties" xmlns:ns2="fa0a5b70-032b-4121-a4c1-5b1275581157" xmlns:ns3="906ba92d-599e-4b69-b48c-622f8dfa89d0" targetNamespace="http://schemas.microsoft.com/office/2006/metadata/properties" ma:root="true" ma:fieldsID="f4f8152ed9988b2b6baef9bcf69b33f0" ns2:_="" ns3:_="">
    <xsd:import namespace="fa0a5b70-032b-4121-a4c1-5b1275581157"/>
    <xsd:import namespace="906ba92d-599e-4b69-b48c-622f8dfa89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a5b70-032b-4121-a4c1-5b12755811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a92d-599e-4b69-b48c-622f8dfa89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144d50d-8692-4f1e-bb49-e701d6fca262}" ma:internalName="TaxCatchAll" ma:showField="CatchAllData" ma:web="906ba92d-599e-4b69-b48c-622f8dfa89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0a5b70-032b-4121-a4c1-5b1275581157">
      <Terms xmlns="http://schemas.microsoft.com/office/infopath/2007/PartnerControls"/>
    </lcf76f155ced4ddcb4097134ff3c332f>
    <TaxCatchAll xmlns="906ba92d-599e-4b69-b48c-622f8dfa89d0" xsi:nil="true"/>
  </documentManagement>
</p:properties>
</file>

<file path=customXml/itemProps1.xml><?xml version="1.0" encoding="utf-8"?>
<ds:datastoreItem xmlns:ds="http://schemas.openxmlformats.org/officeDocument/2006/customXml" ds:itemID="{DAACF804-9ACB-4A79-B88D-B77A147ADD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A2F60B-4E2B-47DE-B27A-0C37BEBB6D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0a5b70-032b-4121-a4c1-5b1275581157"/>
    <ds:schemaRef ds:uri="906ba92d-599e-4b69-b48c-622f8dfa89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A9074E-293C-4B7A-9BBF-BDA026AB3C26}">
  <ds:schemaRefs>
    <ds:schemaRef ds:uri="http://schemas.microsoft.com/office/2006/metadata/properties"/>
    <ds:schemaRef ds:uri="http://schemas.microsoft.com/office/infopath/2007/PartnerControls"/>
    <ds:schemaRef ds:uri="82f9781f-5efe-4169-a6d7-f55297cf1a66"/>
    <ds:schemaRef ds:uri="8ded3f93-9732-44e3-8f21-798139c1cd4a"/>
    <ds:schemaRef ds:uri="fa0a5b70-032b-4121-a4c1-5b1275581157"/>
    <ds:schemaRef ds:uri="906ba92d-599e-4b69-b48c-622f8dfa89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 Worksheet</vt:lpstr>
    </vt:vector>
  </TitlesOfParts>
  <Manager/>
  <Company>SIAST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Palliser Template</dc:creator>
  <cp:keywords/>
  <dc:description/>
  <cp:lastModifiedBy>Kopytko, Hannah</cp:lastModifiedBy>
  <cp:revision/>
  <dcterms:created xsi:type="dcterms:W3CDTF">2014-10-30T18:54:36Z</dcterms:created>
  <dcterms:modified xsi:type="dcterms:W3CDTF">2025-08-27T17:38:37Z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0x0101003A4955ACD9FEFB44A18E67FBE725F399</vt:lpwstr>
  </property>
  <property fmtid="{D5CDD505-2E9C-101B-9397-08002B2CF9AE}" pid="3" name="MediaServiceImageTags">
    <vt:lpwstr/>
  </property>
  <property fmtid="{D5CDD505-2E9C-101B-9397-08002B2CF9AE}" pid="4" name="_ExtendedDescription">
    <vt:lpwstr/>
  </property>
</Properties>
</file>