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ATELIER\Saison 26H\1EVA69\1EVA69-V04844 LAUREN\"/>
    </mc:Choice>
  </mc:AlternateContent>
  <xr:revisionPtr revIDLastSave="0" documentId="13_ncr:1_{E3E1938B-BE94-4D1B-B6E7-C3F38ED2B7AE}" xr6:coauthVersionLast="47" xr6:coauthVersionMax="47" xr10:uidLastSave="{00000000-0000-0000-0000-000000000000}"/>
  <bookViews>
    <workbookView xWindow="-120" yWindow="-120" windowWidth="29040" windowHeight="15840" tabRatio="797" activeTab="2" xr2:uid="{00000000-000D-0000-FFFF-FFFF00000000}"/>
  </bookViews>
  <sheets>
    <sheet name="CROQUIS" sheetId="58" r:id="rId1"/>
    <sheet name="FICHE COMMENTAIRES" sheetId="59" r:id="rId2"/>
    <sheet name="Fiche technique " sheetId="57" r:id="rId3"/>
    <sheet name="Mesures &amp; Gradation - 36" sheetId="60" r:id="rId4"/>
    <sheet name="Mesures &amp; Gradation - S" sheetId="61" state="hidden" r:id="rId5"/>
    <sheet name="Prise Mesures " sheetId="62" r:id="rId6"/>
    <sheet name="FCM" sheetId="52" r:id="rId7"/>
    <sheet name="Labelling JEAN" sheetId="53" r:id="rId8"/>
  </sheets>
  <definedNames>
    <definedName name="_xlnm.Print_Area" localSheetId="0">CROQUIS!$A$2:$H$54</definedName>
    <definedName name="_xlnm.Print_Area" localSheetId="6">FCM!$A$1:$M$110</definedName>
    <definedName name="_xlnm.Print_Area" localSheetId="1">'FICHE COMMENTAIRES'!$I$1:$X$55</definedName>
    <definedName name="_xlnm.Print_Area" localSheetId="2">'Fiche technique '!$A$1:$R$58</definedName>
    <definedName name="_xlnm.Print_Area" localSheetId="7">'Labelling JEAN'!$A$1:$P$49</definedName>
    <definedName name="_xlnm.Print_Area" localSheetId="3">'Mesures &amp; Gradation - 36'!$A$1:$I$40</definedName>
    <definedName name="_xlnm.Print_Area" localSheetId="4">'Mesures &amp; Gradation - S'!$A$1:$AA$40</definedName>
    <definedName name="_xlnm.Print_Area" localSheetId="5">'Prise Mesures '!$A$1:$C$19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4" i="61" l="1"/>
  <c r="O25" i="61"/>
  <c r="O26" i="61"/>
  <c r="O27" i="61"/>
  <c r="O28" i="61"/>
  <c r="O29" i="61"/>
  <c r="O30" i="61"/>
  <c r="O31" i="61"/>
  <c r="O32" i="61"/>
  <c r="O33" i="61"/>
  <c r="O34" i="61"/>
  <c r="O35" i="61"/>
  <c r="O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23" i="61"/>
  <c r="J35" i="61"/>
  <c r="K35" i="61"/>
  <c r="Q35" i="61"/>
  <c r="P35" i="61" s="1"/>
  <c r="S35" i="61"/>
  <c r="W35" i="61"/>
  <c r="A35" i="61"/>
  <c r="H35" i="61"/>
  <c r="B35" i="61"/>
  <c r="A24" i="61"/>
  <c r="A25" i="61"/>
  <c r="A26" i="61"/>
  <c r="A27" i="61"/>
  <c r="A28" i="61"/>
  <c r="A29" i="61"/>
  <c r="A30" i="61"/>
  <c r="A31" i="61"/>
  <c r="A32" i="61"/>
  <c r="A33" i="61"/>
  <c r="A34" i="61"/>
  <c r="A23" i="61"/>
  <c r="B24" i="61"/>
  <c r="K24" i="61" s="1"/>
  <c r="B25" i="61"/>
  <c r="K25" i="61" s="1"/>
  <c r="B26" i="61"/>
  <c r="K26" i="61" s="1"/>
  <c r="B27" i="61"/>
  <c r="K27" i="61" s="1"/>
  <c r="B28" i="61"/>
  <c r="B29" i="61"/>
  <c r="B30" i="61"/>
  <c r="B31" i="61"/>
  <c r="K31" i="61" s="1"/>
  <c r="B32" i="61"/>
  <c r="B33" i="61"/>
  <c r="K33" i="61" s="1"/>
  <c r="B34" i="61"/>
  <c r="K34" i="61" s="1"/>
  <c r="B23" i="61"/>
  <c r="K28" i="61"/>
  <c r="K29" i="61"/>
  <c r="K30" i="61"/>
  <c r="K32" i="61"/>
  <c r="O35" i="60"/>
  <c r="Q35" i="60"/>
  <c r="P35" i="60" s="1"/>
  <c r="S35" i="60"/>
  <c r="W35" i="60"/>
  <c r="J35" i="60"/>
  <c r="H35" i="60"/>
  <c r="I35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K35" i="60" s="1"/>
  <c r="A24" i="60"/>
  <c r="A25" i="60"/>
  <c r="A26" i="60"/>
  <c r="A27" i="60"/>
  <c r="A28" i="60"/>
  <c r="A29" i="60"/>
  <c r="A30" i="60"/>
  <c r="A31" i="60"/>
  <c r="A32" i="60"/>
  <c r="A33" i="60"/>
  <c r="A34" i="60"/>
  <c r="A35" i="60"/>
  <c r="A23" i="60"/>
  <c r="T35" i="60" l="1"/>
  <c r="U35" i="60" s="1"/>
  <c r="X35" i="60" s="1"/>
  <c r="Y35" i="60" s="1"/>
  <c r="T35" i="61"/>
  <c r="U35" i="61" s="1"/>
  <c r="X35" i="61" s="1"/>
  <c r="Y35" i="61" s="1"/>
  <c r="W34" i="61" l="1"/>
  <c r="S34" i="61"/>
  <c r="Q34" i="61"/>
  <c r="P34" i="61" s="1"/>
  <c r="J34" i="61"/>
  <c r="H34" i="61"/>
  <c r="W33" i="61"/>
  <c r="S33" i="61"/>
  <c r="Q33" i="61"/>
  <c r="P33" i="61" s="1"/>
  <c r="J33" i="61"/>
  <c r="H33" i="61"/>
  <c r="W32" i="61"/>
  <c r="S32" i="61"/>
  <c r="Q32" i="61"/>
  <c r="T32" i="61" s="1"/>
  <c r="U32" i="61" s="1"/>
  <c r="X32" i="61" s="1"/>
  <c r="Y32" i="61" s="1"/>
  <c r="P32" i="61"/>
  <c r="J32" i="61"/>
  <c r="H32" i="61"/>
  <c r="W31" i="61"/>
  <c r="T31" i="61"/>
  <c r="U31" i="61" s="1"/>
  <c r="X31" i="61" s="1"/>
  <c r="Y31" i="61" s="1"/>
  <c r="S31" i="61"/>
  <c r="Q31" i="61"/>
  <c r="P31" i="61" s="1"/>
  <c r="J31" i="61"/>
  <c r="H31" i="61"/>
  <c r="W30" i="61"/>
  <c r="T30" i="61"/>
  <c r="U30" i="61" s="1"/>
  <c r="X30" i="61" s="1"/>
  <c r="Y30" i="61" s="1"/>
  <c r="S30" i="61"/>
  <c r="Q30" i="61"/>
  <c r="P30" i="61" s="1"/>
  <c r="J30" i="61"/>
  <c r="H30" i="61"/>
  <c r="W29" i="61"/>
  <c r="S29" i="61"/>
  <c r="Q29" i="61"/>
  <c r="T29" i="61" s="1"/>
  <c r="U29" i="61" s="1"/>
  <c r="X29" i="61" s="1"/>
  <c r="Y29" i="61" s="1"/>
  <c r="J29" i="61"/>
  <c r="H29" i="61"/>
  <c r="W28" i="61"/>
  <c r="S28" i="61"/>
  <c r="Q28" i="61"/>
  <c r="T28" i="61" s="1"/>
  <c r="U28" i="61" s="1"/>
  <c r="X28" i="61" s="1"/>
  <c r="Y28" i="61" s="1"/>
  <c r="J28" i="61"/>
  <c r="H28" i="61"/>
  <c r="W27" i="61"/>
  <c r="T27" i="61"/>
  <c r="U27" i="61" s="1"/>
  <c r="X27" i="61" s="1"/>
  <c r="Y27" i="61" s="1"/>
  <c r="S27" i="61"/>
  <c r="Q27" i="61"/>
  <c r="P27" i="61"/>
  <c r="J27" i="61"/>
  <c r="H27" i="61"/>
  <c r="W26" i="61"/>
  <c r="U26" i="61"/>
  <c r="X26" i="61" s="1"/>
  <c r="Y26" i="61" s="1"/>
  <c r="T26" i="61"/>
  <c r="S26" i="61"/>
  <c r="Q26" i="61"/>
  <c r="P26" i="61"/>
  <c r="J26" i="61"/>
  <c r="H26" i="61"/>
  <c r="W25" i="61"/>
  <c r="S25" i="61"/>
  <c r="Q25" i="61"/>
  <c r="T25" i="61" s="1"/>
  <c r="U25" i="61" s="1"/>
  <c r="X25" i="61" s="1"/>
  <c r="Y25" i="61" s="1"/>
  <c r="P25" i="61"/>
  <c r="J25" i="61"/>
  <c r="H25" i="61"/>
  <c r="W24" i="61"/>
  <c r="S24" i="61"/>
  <c r="Q24" i="61"/>
  <c r="T24" i="61" s="1"/>
  <c r="U24" i="61" s="1"/>
  <c r="X24" i="61" s="1"/>
  <c r="Y24" i="61" s="1"/>
  <c r="P24" i="61"/>
  <c r="J24" i="61"/>
  <c r="H24" i="61"/>
  <c r="W23" i="61"/>
  <c r="S23" i="61"/>
  <c r="Q23" i="61"/>
  <c r="T23" i="61" s="1"/>
  <c r="U23" i="61" s="1"/>
  <c r="X23" i="61" s="1"/>
  <c r="Y23" i="61" s="1"/>
  <c r="P23" i="61"/>
  <c r="J23" i="61"/>
  <c r="H23" i="61"/>
  <c r="K23" i="61"/>
  <c r="T4" i="61"/>
  <c r="Q4" i="61"/>
  <c r="L4" i="61"/>
  <c r="J4" i="61"/>
  <c r="T1" i="61"/>
  <c r="W34" i="60"/>
  <c r="S34" i="60"/>
  <c r="Q34" i="60"/>
  <c r="T34" i="60" s="1"/>
  <c r="U34" i="60" s="1"/>
  <c r="X34" i="60" s="1"/>
  <c r="Y34" i="60" s="1"/>
  <c r="J34" i="60"/>
  <c r="I34" i="60"/>
  <c r="O34" i="60" s="1"/>
  <c r="H34" i="60"/>
  <c r="K34" i="60"/>
  <c r="W33" i="60"/>
  <c r="S33" i="60"/>
  <c r="Q33" i="60"/>
  <c r="P33" i="60" s="1"/>
  <c r="J33" i="60"/>
  <c r="I33" i="60"/>
  <c r="O33" i="60" s="1"/>
  <c r="H33" i="60"/>
  <c r="K33" i="60"/>
  <c r="W32" i="60"/>
  <c r="S32" i="60"/>
  <c r="Q32" i="60"/>
  <c r="P32" i="60" s="1"/>
  <c r="J32" i="60"/>
  <c r="I32" i="60"/>
  <c r="O32" i="60" s="1"/>
  <c r="H32" i="60"/>
  <c r="K32" i="60"/>
  <c r="W31" i="60"/>
  <c r="S31" i="60"/>
  <c r="Q31" i="60"/>
  <c r="P31" i="60" s="1"/>
  <c r="J31" i="60"/>
  <c r="I31" i="60"/>
  <c r="O31" i="60" s="1"/>
  <c r="H31" i="60"/>
  <c r="K31" i="60"/>
  <c r="W30" i="60"/>
  <c r="S30" i="60"/>
  <c r="Q30" i="60"/>
  <c r="T30" i="60" s="1"/>
  <c r="U30" i="60" s="1"/>
  <c r="X30" i="60" s="1"/>
  <c r="Y30" i="60" s="1"/>
  <c r="J30" i="60"/>
  <c r="I30" i="60"/>
  <c r="O30" i="60" s="1"/>
  <c r="H30" i="60"/>
  <c r="K30" i="60"/>
  <c r="W29" i="60"/>
  <c r="T29" i="60"/>
  <c r="U29" i="60" s="1"/>
  <c r="X29" i="60" s="1"/>
  <c r="Y29" i="60" s="1"/>
  <c r="S29" i="60"/>
  <c r="Q29" i="60"/>
  <c r="P29" i="60" s="1"/>
  <c r="J29" i="60"/>
  <c r="I29" i="60"/>
  <c r="O29" i="60" s="1"/>
  <c r="H29" i="60"/>
  <c r="K29" i="60"/>
  <c r="W28" i="60"/>
  <c r="S28" i="60"/>
  <c r="Q28" i="60"/>
  <c r="P28" i="60" s="1"/>
  <c r="J28" i="60"/>
  <c r="I28" i="60"/>
  <c r="O28" i="60" s="1"/>
  <c r="H28" i="60"/>
  <c r="K28" i="60"/>
  <c r="W27" i="60"/>
  <c r="S27" i="60"/>
  <c r="Q27" i="60"/>
  <c r="T27" i="60" s="1"/>
  <c r="U27" i="60" s="1"/>
  <c r="X27" i="60" s="1"/>
  <c r="Y27" i="60" s="1"/>
  <c r="J27" i="60"/>
  <c r="I27" i="60"/>
  <c r="O27" i="60" s="1"/>
  <c r="H27" i="60"/>
  <c r="K27" i="60"/>
  <c r="W26" i="60"/>
  <c r="S26" i="60"/>
  <c r="Q26" i="60"/>
  <c r="T26" i="60" s="1"/>
  <c r="U26" i="60" s="1"/>
  <c r="X26" i="60" s="1"/>
  <c r="Y26" i="60" s="1"/>
  <c r="J26" i="60"/>
  <c r="I26" i="60"/>
  <c r="O26" i="60" s="1"/>
  <c r="H26" i="60"/>
  <c r="K26" i="60"/>
  <c r="W25" i="60"/>
  <c r="S25" i="60"/>
  <c r="Q25" i="60"/>
  <c r="P25" i="60" s="1"/>
  <c r="J25" i="60"/>
  <c r="I25" i="60"/>
  <c r="O25" i="60" s="1"/>
  <c r="H25" i="60"/>
  <c r="K25" i="60"/>
  <c r="W24" i="60"/>
  <c r="S24" i="60"/>
  <c r="Q24" i="60"/>
  <c r="P24" i="60" s="1"/>
  <c r="J24" i="60"/>
  <c r="I24" i="60"/>
  <c r="O24" i="60" s="1"/>
  <c r="H24" i="60"/>
  <c r="K24" i="60"/>
  <c r="W23" i="60"/>
  <c r="S23" i="60"/>
  <c r="Q23" i="60"/>
  <c r="T23" i="60" s="1"/>
  <c r="U23" i="60" s="1"/>
  <c r="X23" i="60" s="1"/>
  <c r="Y23" i="60" s="1"/>
  <c r="J23" i="60"/>
  <c r="I23" i="60"/>
  <c r="O23" i="60" s="1"/>
  <c r="H23" i="60"/>
  <c r="B23" i="60"/>
  <c r="K23" i="60" s="1"/>
  <c r="T4" i="60"/>
  <c r="Q4" i="60"/>
  <c r="L4" i="60"/>
  <c r="J4" i="60"/>
  <c r="T1" i="60"/>
  <c r="BD7" i="59"/>
  <c r="BB7" i="59"/>
  <c r="AN7" i="59"/>
  <c r="AL7" i="59"/>
  <c r="X7" i="59"/>
  <c r="V7" i="59"/>
  <c r="BD5" i="59"/>
  <c r="AY5" i="59"/>
  <c r="AW5" i="59"/>
  <c r="AV5" i="59"/>
  <c r="AQ5" i="59"/>
  <c r="AO5" i="59"/>
  <c r="AN5" i="59"/>
  <c r="AI5" i="59"/>
  <c r="AG5" i="59"/>
  <c r="AF5" i="59"/>
  <c r="AA5" i="59"/>
  <c r="Y5" i="59"/>
  <c r="X5" i="59"/>
  <c r="S5" i="59"/>
  <c r="Q5" i="59"/>
  <c r="H5" i="59"/>
  <c r="C5" i="59"/>
  <c r="A5" i="59"/>
  <c r="AE2" i="59"/>
  <c r="AM2" i="59" s="1"/>
  <c r="AU2" i="59" s="1"/>
  <c r="BC2" i="59" s="1"/>
  <c r="W2" i="59"/>
  <c r="G2" i="59"/>
  <c r="T33" i="60" l="1"/>
  <c r="U33" i="60" s="1"/>
  <c r="X33" i="60" s="1"/>
  <c r="Y33" i="60" s="1"/>
  <c r="T31" i="60"/>
  <c r="U31" i="60" s="1"/>
  <c r="X31" i="60" s="1"/>
  <c r="Y31" i="60" s="1"/>
  <c r="T33" i="61"/>
  <c r="U33" i="61" s="1"/>
  <c r="X33" i="61" s="1"/>
  <c r="Y33" i="61" s="1"/>
  <c r="T34" i="61"/>
  <c r="U34" i="61" s="1"/>
  <c r="X34" i="61" s="1"/>
  <c r="Y34" i="61" s="1"/>
  <c r="P29" i="61"/>
  <c r="P28" i="61"/>
  <c r="T25" i="60"/>
  <c r="U25" i="60" s="1"/>
  <c r="X25" i="60" s="1"/>
  <c r="Y25" i="60" s="1"/>
  <c r="P23" i="60"/>
  <c r="P27" i="60"/>
  <c r="T24" i="60"/>
  <c r="U24" i="60" s="1"/>
  <c r="X24" i="60" s="1"/>
  <c r="Y24" i="60" s="1"/>
  <c r="T28" i="60"/>
  <c r="U28" i="60" s="1"/>
  <c r="X28" i="60" s="1"/>
  <c r="Y28" i="60" s="1"/>
  <c r="T32" i="60"/>
  <c r="U32" i="60" s="1"/>
  <c r="X32" i="60" s="1"/>
  <c r="Y32" i="60" s="1"/>
  <c r="P26" i="60"/>
  <c r="P30" i="60"/>
  <c r="P34" i="60"/>
  <c r="L3" i="57"/>
  <c r="K3" i="57"/>
  <c r="H3" i="57"/>
  <c r="G3" i="57"/>
  <c r="L1" i="57"/>
  <c r="J1" i="57"/>
  <c r="T3" i="57" l="1"/>
  <c r="N3" i="57"/>
  <c r="W3" i="57"/>
  <c r="Q3" i="57"/>
  <c r="X3" i="57"/>
  <c r="R3" i="57"/>
  <c r="V1" i="57"/>
  <c r="P1" i="57"/>
  <c r="X1" i="57"/>
  <c r="R1" i="57"/>
  <c r="S3" i="57"/>
  <c r="M3" i="57"/>
  <c r="P4" i="53"/>
  <c r="N4" i="53"/>
  <c r="K4" i="53"/>
  <c r="I4" i="53"/>
  <c r="N1" i="53"/>
</calcChain>
</file>

<file path=xl/sharedStrings.xml><?xml version="1.0" encoding="utf-8"?>
<sst xmlns="http://schemas.openxmlformats.org/spreadsheetml/2006/main" count="227" uniqueCount="112">
  <si>
    <r>
      <t>SO</t>
    </r>
    <r>
      <rPr>
        <b/>
        <sz val="11"/>
        <color indexed="55"/>
        <rFont val="Arial"/>
        <family val="2"/>
      </rPr>
      <t>LUNE</t>
    </r>
  </si>
  <si>
    <t>DESCRIPTION</t>
  </si>
  <si>
    <t>N°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</si>
  <si>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</si>
  <si>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</si>
  <si>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</si>
  <si>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</si>
  <si>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</si>
  <si>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</si>
  <si>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</si>
  <si>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</si>
  <si>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</si>
  <si>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</si>
  <si>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</si>
  <si>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</si>
  <si>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S</t>
  </si>
  <si>
    <t>CODE</t>
  </si>
  <si>
    <t>PRISE DE MESURES  / MEASUREMENT CHART</t>
  </si>
  <si>
    <r>
      <t>SO</t>
    </r>
    <r>
      <rPr>
        <b/>
        <sz val="11"/>
        <color indexed="55"/>
        <rFont val="Arial"/>
        <family val="2"/>
      </rPr>
      <t>LUNE</t>
    </r>
    <r>
      <rPr>
        <b/>
        <sz val="11"/>
        <color indexed="55"/>
        <rFont val="Times New Roman"/>
        <family val="1"/>
      </rPr>
      <t xml:space="preserve">   </t>
    </r>
    <r>
      <rPr>
        <b/>
        <sz val="11"/>
        <rFont val="Times New Roman"/>
        <family val="1"/>
      </rPr>
      <t xml:space="preserve">                   </t>
    </r>
  </si>
  <si>
    <t xml:space="preserve"> FICHE TECHNIQUE </t>
  </si>
  <si>
    <r>
      <t>SO</t>
    </r>
    <r>
      <rPr>
        <b/>
        <sz val="14"/>
        <color indexed="55"/>
        <rFont val="Arial"/>
        <family val="2"/>
      </rPr>
      <t>LUNE</t>
    </r>
  </si>
  <si>
    <t>MEASUREMENTS CHART / PRISE DE MESURES</t>
  </si>
  <si>
    <t>Tolerance</t>
  </si>
  <si>
    <t>Value grading</t>
  </si>
  <si>
    <r>
      <t>SO</t>
    </r>
    <r>
      <rPr>
        <b/>
        <sz val="11"/>
        <color indexed="55"/>
        <rFont val="Arial"/>
        <family val="2"/>
      </rPr>
      <t xml:space="preserve">LUNE   </t>
    </r>
    <r>
      <rPr>
        <b/>
        <sz val="11"/>
        <rFont val="Arial"/>
        <family val="2"/>
      </rPr>
      <t xml:space="preserve">                   </t>
    </r>
  </si>
  <si>
    <t>1er commentaires/ First comments</t>
  </si>
  <si>
    <t>Collection : VB</t>
  </si>
  <si>
    <t>Collection :  VB</t>
  </si>
  <si>
    <t>PICTURES / SKETCH + COMMENTS</t>
  </si>
  <si>
    <t xml:space="preserve">Thème: </t>
  </si>
  <si>
    <t xml:space="preserve">Modèle : </t>
  </si>
  <si>
    <t xml:space="preserve">Thème : </t>
  </si>
  <si>
    <t xml:space="preserve">Saison : </t>
  </si>
  <si>
    <t>T44</t>
  </si>
  <si>
    <t xml:space="preserve">Les mesures de ce tableau sont les mesures voulues du produit après montage.
The measures of this chart are the measures of the product after assembly.
</t>
  </si>
  <si>
    <t xml:space="preserve">Saison: </t>
  </si>
  <si>
    <t>Modèle : V04</t>
  </si>
  <si>
    <t>Collection: VB</t>
  </si>
  <si>
    <t xml:space="preserve">Modèle: </t>
  </si>
  <si>
    <t>POSITION DE L'ETIQUETTE D'ENTRETIEN / CARE LABEL POSITION</t>
  </si>
  <si>
    <t xml:space="preserve">Fabricant: </t>
  </si>
  <si>
    <t xml:space="preserve">Updated : </t>
  </si>
  <si>
    <t xml:space="preserve">Modéliste : </t>
  </si>
  <si>
    <t xml:space="preserve">Fabricant : </t>
  </si>
  <si>
    <t>TDS 2 / PPS 2 comments</t>
  </si>
  <si>
    <t>Ecarts/Gap</t>
  </si>
  <si>
    <t>Ecart/Gap</t>
  </si>
  <si>
    <t>1/2 tour de taille / 1/2 waist width</t>
  </si>
  <si>
    <t>1/2 largeur bas / 1/2 bottom width</t>
  </si>
  <si>
    <t>Longueur entrejambe / Inside leg length</t>
  </si>
  <si>
    <t>TABLEAU DE MESURES PANTALON &amp; SHORT / TROUSERS &amp; SHORT MEASUREMENTS CHART</t>
  </si>
  <si>
    <t>THREAD</t>
  </si>
  <si>
    <t>FIL /</t>
  </si>
  <si>
    <r>
      <t xml:space="preserve">Coloris / Color : </t>
    </r>
    <r>
      <rPr>
        <sz val="12"/>
        <rFont val="Arial"/>
        <family val="2"/>
      </rPr>
      <t>TONE ON TONE</t>
    </r>
  </si>
  <si>
    <t>NORMAL</t>
  </si>
  <si>
    <t>CORDONNET</t>
  </si>
  <si>
    <t xml:space="preserve">PPS measurement   Date : </t>
  </si>
  <si>
    <t xml:space="preserve">Mesures voulues/ Required measurement   Date : </t>
  </si>
  <si>
    <t xml:space="preserve">Collection sample measurement  Date : </t>
  </si>
  <si>
    <t>XS</t>
  </si>
  <si>
    <t>XL</t>
  </si>
  <si>
    <t>FICHE COMPOSANTS / ARTICLE SHEET</t>
  </si>
  <si>
    <t xml:space="preserve">Traitement : </t>
  </si>
  <si>
    <t>NORMAL THREAD</t>
  </si>
  <si>
    <t>CORDONNET THREAD</t>
  </si>
  <si>
    <t>FLAT+ HANGERS</t>
  </si>
  <si>
    <t>FOLDED</t>
  </si>
  <si>
    <t>SUSPENDED</t>
  </si>
  <si>
    <t>COMPONENT</t>
  </si>
  <si>
    <t>METRAGE COLL 
OU QUANTITE</t>
  </si>
  <si>
    <t>METRAGE PROD
OU QUANTITE</t>
  </si>
  <si>
    <t xml:space="preserve">           COLORWAY</t>
  </si>
  <si>
    <t>Assembly : 5  pts/cm</t>
  </si>
  <si>
    <t>Topstitching : 3,5  pts/cm</t>
  </si>
  <si>
    <t>POSITION DE LA GRIFFE / BLABEL POSITION</t>
  </si>
  <si>
    <t>CROQUIS TECHNIQUE</t>
  </si>
  <si>
    <t>Base</t>
  </si>
  <si>
    <t xml:space="preserve"> </t>
  </si>
  <si>
    <t>N° plomb 36 : 
N° plomb 40 :</t>
  </si>
  <si>
    <t>TDS / PPS comments</t>
  </si>
  <si>
    <t>ble/gold</t>
  </si>
  <si>
    <t>NORMALISATION</t>
  </si>
  <si>
    <t xml:space="preserve">N° plomb 36 : </t>
  </si>
  <si>
    <t>PARTICIPANTS:</t>
  </si>
  <si>
    <t>DATE :</t>
  </si>
  <si>
    <t>COMMENTAIRES</t>
  </si>
  <si>
    <t>TOLERANCES</t>
  </si>
  <si>
    <t>1/2 tour de hanches (sous la braguette) / 1/2 hip width (below the fly)</t>
  </si>
  <si>
    <t>1/2 tour de cuisse (sous la fourche) / 1/2 thigh width (below the crotch)</t>
  </si>
  <si>
    <t>1/2 tour genoux (35 cm de la fourche) / 1/2 knee width (35 cm from the crotch)</t>
  </si>
  <si>
    <t xml:space="preserve">F </t>
  </si>
  <si>
    <t>Longueur fourche devant / Front crotch length</t>
  </si>
  <si>
    <t>Longueur fourche dos / Back crotch length</t>
  </si>
  <si>
    <t>Longueur poche dos / Back pocket length</t>
  </si>
  <si>
    <t>Largeur poche dos / Back pocket width</t>
  </si>
  <si>
    <t>Longueur côté (avec ceinture) / Side length (with waistband)</t>
  </si>
  <si>
    <t>Longueur zip / Zip length</t>
  </si>
  <si>
    <t>Hauteur ceinture / Waistband height</t>
  </si>
  <si>
    <t>LABEL 7</t>
  </si>
  <si>
    <t>Reference : VBR SL 0001</t>
  </si>
  <si>
    <t>Reference : VB22_PACK002</t>
  </si>
  <si>
    <t>Reference : VBR WL 0003</t>
  </si>
  <si>
    <t xml:space="preserve">Saison : 26H </t>
  </si>
  <si>
    <t>Saison : 26H</t>
  </si>
  <si>
    <t>X</t>
  </si>
  <si>
    <r>
      <t xml:space="preserve">Taille du prototype / Original sample size </t>
    </r>
    <r>
      <rPr>
        <b/>
        <sz val="12"/>
        <color indexed="10"/>
        <rFont val="Arial"/>
        <family val="2"/>
      </rPr>
      <t xml:space="preserve">: </t>
    </r>
    <r>
      <rPr>
        <b/>
        <sz val="12"/>
        <color rgb="FFDD0806"/>
        <rFont val="Arial"/>
        <family val="2"/>
      </rPr>
      <t>36</t>
    </r>
  </si>
  <si>
    <t>Mesures voulues/ Required measurement   Date : 25/11/25</t>
  </si>
  <si>
    <t>Modèle : V04844  HULDA</t>
  </si>
  <si>
    <t>Modèle : V04844   LAUREN</t>
  </si>
  <si>
    <t>Modèle : V04844 LAUREN</t>
  </si>
  <si>
    <t>Thème : 1EVA69</t>
  </si>
  <si>
    <t>Updated : 28/11/2025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</si>
</sst>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0\ &quot;€&quot;;[Red]\-#,##0.000\ &quot;€&quot;"/>
  </numFmts>
  <fonts count="5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55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indexed="55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color indexed="55"/>
      <name val="Arial"/>
      <family val="2"/>
    </font>
    <font>
      <sz val="14"/>
      <name val="Arial"/>
      <family val="2"/>
    </font>
    <font>
      <u/>
      <sz val="11"/>
      <name val="Arial"/>
      <family val="2"/>
    </font>
    <font>
      <b/>
      <u/>
      <sz val="12"/>
      <color indexed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2"/>
      <color indexed="10"/>
      <name val="Arial"/>
      <family val="2"/>
    </font>
    <font>
      <b/>
      <sz val="18"/>
      <color rgb="FF000000"/>
      <name val="Calibri"/>
      <family val="2"/>
    </font>
    <font>
      <b/>
      <sz val="18"/>
      <color rgb="FF00B050"/>
      <name val="Arial"/>
      <family val="2"/>
    </font>
    <font>
      <b/>
      <sz val="16"/>
      <name val="Arial"/>
      <family val="2"/>
    </font>
    <font>
      <b/>
      <sz val="18"/>
      <color rgb="FFFF0000"/>
      <name val="Arial"/>
      <family val="2"/>
    </font>
    <font>
      <sz val="11"/>
      <color indexed="10"/>
      <name val="Verdana"/>
      <family val="2"/>
    </font>
    <font>
      <sz val="11"/>
      <name val="Verdana"/>
      <family val="2"/>
    </font>
    <font>
      <b/>
      <sz val="15"/>
      <color rgb="FFFF0000"/>
      <name val="Verdana"/>
      <family val="2"/>
    </font>
    <font>
      <sz val="15"/>
      <name val="Verdana"/>
      <family val="2"/>
    </font>
    <font>
      <sz val="16"/>
      <name val="Verdana"/>
      <family val="2"/>
    </font>
    <font>
      <b/>
      <sz val="15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4"/>
      <name val="Verdana"/>
      <family val="2"/>
    </font>
    <font>
      <sz val="11"/>
      <color theme="1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  <font>
      <sz val="11"/>
      <color indexed="8"/>
      <name val="Verdana"/>
      <family val="2"/>
    </font>
    <font>
      <b/>
      <sz val="15"/>
      <color rgb="FF0070C0"/>
      <name val="Verdana"/>
      <family val="2"/>
    </font>
    <font>
      <u/>
      <sz val="11"/>
      <name val="Verdana"/>
      <family val="2"/>
    </font>
    <font>
      <u/>
      <sz val="10"/>
      <color indexed="12"/>
      <name val="Arial"/>
      <family val="2"/>
    </font>
    <font>
      <u/>
      <sz val="11"/>
      <color indexed="12"/>
      <name val="Verdana"/>
      <family val="2"/>
    </font>
    <font>
      <u/>
      <sz val="11"/>
      <color indexed="48"/>
      <name val="Verdana"/>
      <family val="2"/>
    </font>
    <font>
      <sz val="11"/>
      <color theme="0" tint="-0.499984740745262"/>
      <name val="Arial"/>
      <family val="2"/>
    </font>
    <font>
      <u/>
      <sz val="12"/>
      <name val="Arial"/>
      <family val="2"/>
    </font>
    <font>
      <b/>
      <sz val="8"/>
      <name val="Arial"/>
      <family val="2"/>
    </font>
    <font>
      <b/>
      <sz val="12"/>
      <color rgb="FFDD0806"/>
      <name val="Arial"/>
      <family val="2"/>
    </font>
    <font>
      <b/>
      <sz val="1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</cellStyleXfs>
  <cellXfs count="492">
    <xf numFmtId="0" fontId="0" fillId="0" borderId="0" xfId="0"/>
    <xf numFmtId="0" fontId="8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1" fillId="0" borderId="0" xfId="2"/>
    <xf numFmtId="0" fontId="8" fillId="0" borderId="0" xfId="2" applyFont="1"/>
    <xf numFmtId="0" fontId="11" fillId="0" borderId="0" xfId="2" applyFont="1"/>
    <xf numFmtId="0" fontId="17" fillId="0" borderId="0" xfId="2" applyFont="1" applyAlignment="1">
      <alignment vertical="justify"/>
    </xf>
    <xf numFmtId="0" fontId="17" fillId="0" borderId="6" xfId="2" applyFont="1" applyBorder="1" applyAlignment="1">
      <alignment vertical="justify"/>
    </xf>
    <xf numFmtId="0" fontId="17" fillId="0" borderId="7" xfId="2" applyFont="1" applyBorder="1" applyAlignment="1">
      <alignment vertical="justify"/>
    </xf>
    <xf numFmtId="0" fontId="1" fillId="0" borderId="0" xfId="2" applyAlignment="1">
      <alignment vertical="center"/>
    </xf>
    <xf numFmtId="0" fontId="14" fillId="0" borderId="0" xfId="2" applyFont="1"/>
    <xf numFmtId="0" fontId="11" fillId="0" borderId="6" xfId="2" applyFont="1" applyBorder="1" applyAlignment="1">
      <alignment vertical="center" wrapText="1"/>
    </xf>
    <xf numFmtId="0" fontId="1" fillId="0" borderId="0" xfId="2" applyAlignment="1">
      <alignment vertical="center" wrapText="1"/>
    </xf>
    <xf numFmtId="0" fontId="1" fillId="0" borderId="7" xfId="2" applyBorder="1" applyAlignment="1">
      <alignment vertical="center" wrapText="1"/>
    </xf>
    <xf numFmtId="0" fontId="1" fillId="0" borderId="6" xfId="2" applyBorder="1" applyAlignment="1">
      <alignment vertical="center" wrapText="1"/>
    </xf>
    <xf numFmtId="0" fontId="1" fillId="0" borderId="8" xfId="2" applyBorder="1" applyAlignment="1">
      <alignment vertical="center" wrapText="1"/>
    </xf>
    <xf numFmtId="0" fontId="1" fillId="0" borderId="9" xfId="2" applyBorder="1" applyAlignment="1">
      <alignment vertical="center" wrapText="1"/>
    </xf>
    <xf numFmtId="0" fontId="1" fillId="0" borderId="10" xfId="2" applyBorder="1" applyAlignment="1">
      <alignment vertical="center" wrapText="1"/>
    </xf>
    <xf numFmtId="14" fontId="11" fillId="0" borderId="44" xfId="2" applyNumberFormat="1" applyFont="1" applyBorder="1" applyAlignment="1">
      <alignment horizontal="center" vertical="center"/>
    </xf>
    <xf numFmtId="0" fontId="1" fillId="0" borderId="0" xfId="3"/>
    <xf numFmtId="0" fontId="1" fillId="6" borderId="0" xfId="3" applyFill="1"/>
    <xf numFmtId="0" fontId="19" fillId="0" borderId="1" xfId="3" applyFont="1" applyBorder="1" applyAlignment="1">
      <alignment horizontal="center" vertical="center" wrapText="1"/>
    </xf>
    <xf numFmtId="0" fontId="19" fillId="0" borderId="0" xfId="3" applyFont="1"/>
    <xf numFmtId="0" fontId="19" fillId="5" borderId="5" xfId="3" applyFont="1" applyFill="1" applyBorder="1" applyAlignment="1">
      <alignment horizontal="center" vertical="center"/>
    </xf>
    <xf numFmtId="0" fontId="20" fillId="7" borderId="1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20" fillId="6" borderId="1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0" fillId="0" borderId="0" xfId="3" applyFont="1"/>
    <xf numFmtId="0" fontId="24" fillId="2" borderId="1" xfId="3" applyFont="1" applyFill="1" applyBorder="1" applyAlignment="1">
      <alignment horizontal="center" vertical="center" wrapText="1"/>
    </xf>
    <xf numFmtId="0" fontId="21" fillId="0" borderId="0" xfId="3" applyFont="1"/>
    <xf numFmtId="0" fontId="19" fillId="3" borderId="5" xfId="3" applyFont="1" applyFill="1" applyBorder="1" applyAlignment="1">
      <alignment horizontal="center" vertical="center" wrapText="1"/>
    </xf>
    <xf numFmtId="0" fontId="23" fillId="0" borderId="0" xfId="3" applyFont="1" applyAlignment="1">
      <alignment horizontal="center" vertical="center"/>
    </xf>
    <xf numFmtId="0" fontId="8" fillId="0" borderId="25" xfId="3" applyFont="1" applyBorder="1" applyAlignment="1">
      <alignment horizontal="center" vertical="center" wrapText="1"/>
    </xf>
    <xf numFmtId="0" fontId="8" fillId="4" borderId="26" xfId="3" applyFont="1" applyFill="1" applyBorder="1" applyAlignment="1">
      <alignment horizontal="center" vertical="center" wrapText="1"/>
    </xf>
    <xf numFmtId="0" fontId="8" fillId="2" borderId="26" xfId="3" applyFont="1" applyFill="1" applyBorder="1" applyAlignment="1">
      <alignment horizontal="center" vertical="center" wrapText="1"/>
    </xf>
    <xf numFmtId="0" fontId="8" fillId="5" borderId="27" xfId="3" applyFont="1" applyFill="1" applyBorder="1" applyAlignment="1">
      <alignment horizontal="center" vertical="center" textRotation="90" wrapText="1"/>
    </xf>
    <xf numFmtId="0" fontId="8" fillId="3" borderId="27" xfId="3" applyFont="1" applyFill="1" applyBorder="1" applyAlignment="1">
      <alignment horizontal="center" vertical="center" wrapText="1"/>
    </xf>
    <xf numFmtId="0" fontId="19" fillId="3" borderId="1" xfId="3" applyFont="1" applyFill="1" applyBorder="1" applyAlignment="1">
      <alignment horizontal="center" vertical="center" wrapText="1"/>
    </xf>
    <xf numFmtId="0" fontId="8" fillId="3" borderId="26" xfId="3" applyFont="1" applyFill="1" applyBorder="1" applyAlignment="1">
      <alignment horizontal="center" vertical="center" textRotation="90" wrapText="1"/>
    </xf>
    <xf numFmtId="0" fontId="14" fillId="7" borderId="26" xfId="3" applyFont="1" applyFill="1" applyBorder="1" applyAlignment="1">
      <alignment horizontal="left" textRotation="90" wrapText="1"/>
    </xf>
    <xf numFmtId="0" fontId="8" fillId="0" borderId="26" xfId="3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0" fontId="14" fillId="0" borderId="48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14" fontId="14" fillId="0" borderId="51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6" fillId="0" borderId="4" xfId="3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14" fontId="11" fillId="0" borderId="27" xfId="0" applyNumberFormat="1" applyFont="1" applyBorder="1" applyAlignment="1">
      <alignment horizontal="left"/>
    </xf>
    <xf numFmtId="0" fontId="1" fillId="0" borderId="44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28" fillId="0" borderId="0" xfId="3" applyFont="1"/>
    <xf numFmtId="0" fontId="2" fillId="0" borderId="0" xfId="3" applyFont="1" applyAlignment="1">
      <alignment horizontal="left" vertical="center"/>
    </xf>
    <xf numFmtId="14" fontId="11" fillId="0" borderId="0" xfId="3" applyNumberFormat="1" applyFont="1" applyAlignment="1">
      <alignment horizontal="left"/>
    </xf>
    <xf numFmtId="0" fontId="14" fillId="0" borderId="0" xfId="3" applyFont="1" applyAlignment="1">
      <alignment horizontal="left" vertical="center"/>
    </xf>
    <xf numFmtId="14" fontId="14" fillId="0" borderId="0" xfId="3" applyNumberFormat="1" applyFont="1" applyAlignment="1">
      <alignment horizontal="left" vertical="center"/>
    </xf>
    <xf numFmtId="0" fontId="1" fillId="0" borderId="0" xfId="3" applyAlignment="1">
      <alignment vertical="center"/>
    </xf>
    <xf numFmtId="0" fontId="1" fillId="0" borderId="0" xfId="3" applyAlignment="1">
      <alignment horizontal="left" vertical="center"/>
    </xf>
    <xf numFmtId="0" fontId="28" fillId="0" borderId="0" xfId="3" applyFont="1" applyAlignment="1">
      <alignment horizontal="left"/>
    </xf>
    <xf numFmtId="8" fontId="28" fillId="0" borderId="0" xfId="3" applyNumberFormat="1" applyFont="1" applyAlignment="1">
      <alignment horizontal="right"/>
    </xf>
    <xf numFmtId="0" fontId="34" fillId="0" borderId="0" xfId="3" applyFont="1"/>
    <xf numFmtId="0" fontId="28" fillId="0" borderId="0" xfId="3" applyFont="1" applyAlignment="1">
      <alignment horizontal="right"/>
    </xf>
    <xf numFmtId="0" fontId="28" fillId="0" borderId="35" xfId="3" applyFont="1" applyBorder="1"/>
    <xf numFmtId="0" fontId="33" fillId="0" borderId="6" xfId="3" applyFont="1" applyBorder="1"/>
    <xf numFmtId="0" fontId="33" fillId="0" borderId="0" xfId="3" applyFont="1"/>
    <xf numFmtId="0" fontId="28" fillId="0" borderId="6" xfId="3" applyFont="1" applyBorder="1"/>
    <xf numFmtId="0" fontId="28" fillId="0" borderId="12" xfId="3" applyFont="1" applyBorder="1"/>
    <xf numFmtId="0" fontId="28" fillId="0" borderId="13" xfId="3" applyFont="1" applyBorder="1" applyAlignment="1">
      <alignment horizontal="left"/>
    </xf>
    <xf numFmtId="0" fontId="28" fillId="0" borderId="20" xfId="3" applyFont="1" applyBorder="1" applyAlignment="1">
      <alignment horizontal="right"/>
    </xf>
    <xf numFmtId="0" fontId="36" fillId="0" borderId="13" xfId="3" applyFont="1" applyBorder="1"/>
    <xf numFmtId="0" fontId="36" fillId="0" borderId="14" xfId="3" applyFont="1" applyBorder="1"/>
    <xf numFmtId="0" fontId="28" fillId="0" borderId="33" xfId="3" applyFont="1" applyBorder="1" applyAlignment="1">
      <alignment horizontal="right"/>
    </xf>
    <xf numFmtId="0" fontId="36" fillId="0" borderId="0" xfId="3" applyFont="1"/>
    <xf numFmtId="0" fontId="36" fillId="0" borderId="7" xfId="3" applyFont="1" applyBorder="1"/>
    <xf numFmtId="0" fontId="28" fillId="0" borderId="6" xfId="3" applyFont="1" applyBorder="1" applyAlignment="1">
      <alignment horizontal="left"/>
    </xf>
    <xf numFmtId="0" fontId="36" fillId="0" borderId="32" xfId="3" applyFont="1" applyBorder="1"/>
    <xf numFmtId="0" fontId="28" fillId="0" borderId="32" xfId="3" applyFont="1" applyBorder="1"/>
    <xf numFmtId="0" fontId="36" fillId="0" borderId="33" xfId="3" applyFont="1" applyBorder="1" applyAlignment="1">
      <alignment horizontal="left"/>
    </xf>
    <xf numFmtId="0" fontId="36" fillId="0" borderId="0" xfId="3" applyFont="1" applyAlignment="1">
      <alignment horizontal="right"/>
    </xf>
    <xf numFmtId="0" fontId="36" fillId="0" borderId="7" xfId="3" applyFont="1" applyBorder="1" applyAlignment="1">
      <alignment horizontal="right"/>
    </xf>
    <xf numFmtId="0" fontId="28" fillId="0" borderId="33" xfId="3" applyFont="1" applyBorder="1"/>
    <xf numFmtId="8" fontId="28" fillId="0" borderId="0" xfId="3" applyNumberFormat="1" applyFont="1" applyAlignment="1">
      <alignment horizontal="left"/>
    </xf>
    <xf numFmtId="8" fontId="28" fillId="0" borderId="33" xfId="3" applyNumberFormat="1" applyFont="1" applyBorder="1" applyAlignment="1">
      <alignment horizontal="right"/>
    </xf>
    <xf numFmtId="44" fontId="28" fillId="0" borderId="0" xfId="4" applyFont="1" applyBorder="1" applyAlignment="1">
      <alignment horizontal="right"/>
    </xf>
    <xf numFmtId="0" fontId="36" fillId="0" borderId="33" xfId="3" applyFont="1" applyBorder="1"/>
    <xf numFmtId="0" fontId="28" fillId="0" borderId="7" xfId="3" applyFont="1" applyBorder="1"/>
    <xf numFmtId="0" fontId="33" fillId="0" borderId="0" xfId="3" applyFont="1" applyAlignment="1">
      <alignment horizontal="left"/>
    </xf>
    <xf numFmtId="0" fontId="28" fillId="0" borderId="15" xfId="3" applyFont="1" applyBorder="1" applyAlignment="1">
      <alignment horizontal="left"/>
    </xf>
    <xf numFmtId="0" fontId="28" fillId="0" borderId="16" xfId="3" applyFont="1" applyBorder="1" applyAlignment="1">
      <alignment horizontal="right"/>
    </xf>
    <xf numFmtId="0" fontId="28" fillId="0" borderId="21" xfId="3" applyFont="1" applyBorder="1" applyAlignment="1">
      <alignment horizontal="right"/>
    </xf>
    <xf numFmtId="0" fontId="28" fillId="0" borderId="23" xfId="3" applyFont="1" applyBorder="1"/>
    <xf numFmtId="0" fontId="28" fillId="0" borderId="16" xfId="3" applyFont="1" applyBorder="1"/>
    <xf numFmtId="0" fontId="28" fillId="0" borderId="21" xfId="3" applyFont="1" applyBorder="1"/>
    <xf numFmtId="0" fontId="28" fillId="0" borderId="17" xfId="3" applyFont="1" applyBorder="1"/>
    <xf numFmtId="0" fontId="28" fillId="0" borderId="0" xfId="3" applyFont="1" applyAlignment="1">
      <alignment vertical="center"/>
    </xf>
    <xf numFmtId="8" fontId="28" fillId="0" borderId="0" xfId="3" applyNumberFormat="1" applyFont="1" applyAlignment="1">
      <alignment vertical="center" wrapText="1"/>
    </xf>
    <xf numFmtId="0" fontId="28" fillId="0" borderId="0" xfId="3" applyFont="1" applyAlignment="1">
      <alignment horizontal="right" vertical="center"/>
    </xf>
    <xf numFmtId="0" fontId="28" fillId="0" borderId="12" xfId="3" applyFont="1" applyBorder="1" applyAlignment="1">
      <alignment horizontal="left"/>
    </xf>
    <xf numFmtId="0" fontId="28" fillId="0" borderId="22" xfId="3" applyFont="1" applyBorder="1" applyAlignment="1">
      <alignment horizontal="left"/>
    </xf>
    <xf numFmtId="0" fontId="28" fillId="0" borderId="20" xfId="3" applyFont="1" applyBorder="1"/>
    <xf numFmtId="0" fontId="33" fillId="0" borderId="12" xfId="3" applyFont="1" applyBorder="1"/>
    <xf numFmtId="0" fontId="33" fillId="0" borderId="13" xfId="3" applyFont="1" applyBorder="1"/>
    <xf numFmtId="0" fontId="28" fillId="0" borderId="22" xfId="3" applyFont="1" applyBorder="1"/>
    <xf numFmtId="0" fontId="33" fillId="0" borderId="22" xfId="3" applyFont="1" applyBorder="1"/>
    <xf numFmtId="0" fontId="33" fillId="0" borderId="32" xfId="3" applyFont="1" applyBorder="1"/>
    <xf numFmtId="0" fontId="38" fillId="0" borderId="32" xfId="3" applyFont="1" applyBorder="1"/>
    <xf numFmtId="0" fontId="28" fillId="0" borderId="15" xfId="3" applyFont="1" applyBorder="1"/>
    <xf numFmtId="0" fontId="28" fillId="0" borderId="13" xfId="3" applyFont="1" applyBorder="1"/>
    <xf numFmtId="0" fontId="28" fillId="0" borderId="32" xfId="3" applyFont="1" applyBorder="1" applyAlignment="1">
      <alignment vertical="center"/>
    </xf>
    <xf numFmtId="0" fontId="39" fillId="0" borderId="0" xfId="3" applyFont="1"/>
    <xf numFmtId="0" fontId="28" fillId="0" borderId="32" xfId="3" applyFont="1" applyBorder="1" applyAlignment="1">
      <alignment horizontal="left" vertical="center"/>
    </xf>
    <xf numFmtId="0" fontId="39" fillId="0" borderId="32" xfId="3" applyFont="1" applyBorder="1"/>
    <xf numFmtId="0" fontId="37" fillId="0" borderId="32" xfId="3" applyFont="1" applyBorder="1" applyAlignment="1">
      <alignment horizontal="left"/>
    </xf>
    <xf numFmtId="164" fontId="28" fillId="0" borderId="0" xfId="3" applyNumberFormat="1" applyFont="1"/>
    <xf numFmtId="0" fontId="36" fillId="0" borderId="22" xfId="3" applyFont="1" applyBorder="1"/>
    <xf numFmtId="0" fontId="36" fillId="0" borderId="32" xfId="3" applyFont="1" applyBorder="1" applyAlignment="1">
      <alignment horizontal="right"/>
    </xf>
    <xf numFmtId="8" fontId="28" fillId="0" borderId="32" xfId="3" applyNumberFormat="1" applyFont="1" applyBorder="1" applyAlignment="1">
      <alignment horizontal="left"/>
    </xf>
    <xf numFmtId="0" fontId="28" fillId="0" borderId="28" xfId="3" applyFont="1" applyBorder="1"/>
    <xf numFmtId="0" fontId="28" fillId="0" borderId="9" xfId="3" applyFont="1" applyBorder="1"/>
    <xf numFmtId="0" fontId="28" fillId="0" borderId="45" xfId="3" applyFont="1" applyBorder="1"/>
    <xf numFmtId="0" fontId="28" fillId="0" borderId="10" xfId="3" applyFont="1" applyBorder="1"/>
    <xf numFmtId="0" fontId="41" fillId="0" borderId="0" xfId="3" applyFont="1"/>
    <xf numFmtId="0" fontId="43" fillId="0" borderId="0" xfId="5" applyFont="1" applyBorder="1" applyAlignment="1" applyProtection="1"/>
    <xf numFmtId="0" fontId="33" fillId="0" borderId="0" xfId="3" applyFont="1" applyAlignment="1">
      <alignment wrapText="1"/>
    </xf>
    <xf numFmtId="3" fontId="28" fillId="0" borderId="0" xfId="3" applyNumberFormat="1" applyFont="1"/>
    <xf numFmtId="49" fontId="28" fillId="0" borderId="0" xfId="3" applyNumberFormat="1" applyFont="1"/>
    <xf numFmtId="49" fontId="28" fillId="0" borderId="0" xfId="3" applyNumberFormat="1" applyFont="1" applyAlignment="1">
      <alignment horizontal="left"/>
    </xf>
    <xf numFmtId="0" fontId="43" fillId="0" borderId="0" xfId="5" applyFont="1" applyBorder="1" applyAlignment="1" applyProtection="1">
      <alignment horizontal="left"/>
    </xf>
    <xf numFmtId="0" fontId="44" fillId="0" borderId="0" xfId="3" applyFont="1"/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 wrapText="1"/>
    </xf>
    <xf numFmtId="0" fontId="20" fillId="2" borderId="43" xfId="3" applyFont="1" applyFill="1" applyBorder="1" applyAlignment="1">
      <alignment horizontal="center" vertical="center" wrapText="1"/>
    </xf>
    <xf numFmtId="0" fontId="20" fillId="7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3" xfId="0" applyFont="1" applyBorder="1" applyAlignment="1">
      <alignment horizontal="left" vertical="center"/>
    </xf>
    <xf numFmtId="14" fontId="11" fillId="0" borderId="0" xfId="2" applyNumberFormat="1" applyFont="1" applyAlignment="1">
      <alignment horizontal="center" vertical="center"/>
    </xf>
    <xf numFmtId="0" fontId="16" fillId="0" borderId="29" xfId="3" applyFont="1" applyBorder="1"/>
    <xf numFmtId="0" fontId="16" fillId="0" borderId="19" xfId="3" applyFont="1" applyBorder="1"/>
    <xf numFmtId="0" fontId="16" fillId="0" borderId="18" xfId="3" applyFont="1" applyBorder="1"/>
    <xf numFmtId="0" fontId="8" fillId="2" borderId="26" xfId="3" applyFont="1" applyFill="1" applyBorder="1" applyAlignment="1">
      <alignment horizontal="left" vertical="top" wrapText="1"/>
    </xf>
    <xf numFmtId="0" fontId="8" fillId="6" borderId="26" xfId="3" applyFont="1" applyFill="1" applyBorder="1" applyAlignment="1">
      <alignment horizontal="left" vertical="top" wrapText="1"/>
    </xf>
    <xf numFmtId="0" fontId="8" fillId="6" borderId="26" xfId="3" applyFont="1" applyFill="1" applyBorder="1" applyAlignment="1">
      <alignment horizontal="center" vertical="center" wrapText="1"/>
    </xf>
    <xf numFmtId="0" fontId="8" fillId="7" borderId="26" xfId="3" applyFont="1" applyFill="1" applyBorder="1" applyAlignment="1">
      <alignment horizontal="center" textRotation="90" wrapText="1"/>
    </xf>
    <xf numFmtId="0" fontId="0" fillId="0" borderId="5" xfId="0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0" fillId="8" borderId="5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8" borderId="3" xfId="0" applyFill="1" applyBorder="1" applyAlignment="1">
      <alignment wrapText="1"/>
    </xf>
    <xf numFmtId="0" fontId="1" fillId="8" borderId="3" xfId="0" applyFont="1" applyFill="1" applyBorder="1"/>
    <xf numFmtId="16" fontId="0" fillId="0" borderId="3" xfId="0" applyNumberFormat="1" applyBorder="1"/>
    <xf numFmtId="0" fontId="0" fillId="8" borderId="0" xfId="0" applyFill="1"/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8" borderId="63" xfId="0" applyFont="1" applyFill="1" applyBorder="1" applyAlignment="1">
      <alignment horizontal="center" vertical="center"/>
    </xf>
    <xf numFmtId="0" fontId="1" fillId="8" borderId="23" xfId="3" applyFill="1" applyBorder="1" applyAlignment="1">
      <alignment wrapText="1"/>
    </xf>
    <xf numFmtId="0" fontId="0" fillId="8" borderId="62" xfId="0" applyFill="1" applyBorder="1" applyAlignment="1">
      <alignment horizontal="center" vertical="center" wrapText="1"/>
    </xf>
    <xf numFmtId="0" fontId="47" fillId="9" borderId="64" xfId="0" applyFont="1" applyFill="1" applyBorder="1" applyAlignment="1">
      <alignment horizontal="center" vertical="center"/>
    </xf>
    <xf numFmtId="0" fontId="47" fillId="9" borderId="57" xfId="0" applyFont="1" applyFill="1" applyBorder="1" applyAlignment="1">
      <alignment horizontal="center" vertical="center"/>
    </xf>
    <xf numFmtId="0" fontId="47" fillId="9" borderId="65" xfId="0" applyFont="1" applyFill="1" applyBorder="1" applyAlignment="1">
      <alignment horizontal="center" vertical="center"/>
    </xf>
    <xf numFmtId="0" fontId="0" fillId="0" borderId="3" xfId="0" applyBorder="1"/>
    <xf numFmtId="0" fontId="20" fillId="2" borderId="66" xfId="3" applyFont="1" applyFill="1" applyBorder="1" applyAlignment="1">
      <alignment horizontal="center" vertical="center" wrapText="1"/>
    </xf>
    <xf numFmtId="0" fontId="20" fillId="6" borderId="66" xfId="3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9" fillId="5" borderId="1" xfId="3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19" fillId="5" borderId="43" xfId="3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16" fontId="1" fillId="8" borderId="40" xfId="0" applyNumberFormat="1" applyFont="1" applyFill="1" applyBorder="1"/>
    <xf numFmtId="0" fontId="0" fillId="8" borderId="44" xfId="0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 vertical="center" wrapText="1"/>
    </xf>
    <xf numFmtId="0" fontId="14" fillId="0" borderId="0" xfId="2" applyFont="1" applyAlignment="1">
      <alignment horizontal="left" vertical="center"/>
    </xf>
    <xf numFmtId="0" fontId="1" fillId="0" borderId="0" xfId="2" applyAlignment="1">
      <alignment vertical="center"/>
    </xf>
    <xf numFmtId="0" fontId="14" fillId="0" borderId="0" xfId="2" applyFont="1" applyAlignment="1">
      <alignment vertical="center"/>
    </xf>
    <xf numFmtId="0" fontId="14" fillId="0" borderId="0" xfId="2" applyFont="1" applyAlignment="1">
      <alignment horizontal="center" vertical="center"/>
    </xf>
    <xf numFmtId="0" fontId="46" fillId="0" borderId="6" xfId="2" applyFont="1" applyBorder="1" applyAlignment="1">
      <alignment vertical="justify"/>
    </xf>
    <xf numFmtId="0" fontId="46" fillId="0" borderId="0" xfId="2" applyFont="1" applyAlignment="1">
      <alignment vertical="justify"/>
    </xf>
    <xf numFmtId="0" fontId="46" fillId="0" borderId="7" xfId="2" applyFont="1" applyBorder="1" applyAlignment="1">
      <alignment vertical="justify"/>
    </xf>
    <xf numFmtId="0" fontId="46" fillId="0" borderId="8" xfId="2" applyFont="1" applyBorder="1" applyAlignment="1">
      <alignment vertical="justify"/>
    </xf>
    <xf numFmtId="0" fontId="46" fillId="0" borderId="9" xfId="2" applyFont="1" applyBorder="1" applyAlignment="1">
      <alignment vertical="justify"/>
    </xf>
    <xf numFmtId="0" fontId="46" fillId="0" borderId="10" xfId="2" applyFont="1" applyBorder="1" applyAlignment="1">
      <alignment vertical="justify"/>
    </xf>
    <xf numFmtId="0" fontId="45" fillId="8" borderId="8" xfId="2" applyFont="1" applyFill="1" applyBorder="1" applyAlignment="1">
      <alignment horizontal="center" vertical="center" wrapText="1"/>
    </xf>
    <xf numFmtId="0" fontId="45" fillId="8" borderId="45" xfId="2" applyFont="1" applyFill="1" applyBorder="1" applyAlignment="1">
      <alignment horizontal="center" vertical="center" wrapText="1"/>
    </xf>
    <xf numFmtId="0" fontId="45" fillId="8" borderId="28" xfId="2" applyFont="1" applyFill="1" applyBorder="1" applyAlignment="1">
      <alignment horizontal="left" vertical="center" wrapText="1"/>
    </xf>
    <xf numFmtId="0" fontId="45" fillId="8" borderId="45" xfId="2" applyFont="1" applyFill="1" applyBorder="1" applyAlignment="1">
      <alignment horizontal="left" vertical="center" wrapText="1"/>
    </xf>
    <xf numFmtId="0" fontId="45" fillId="8" borderId="10" xfId="2" applyFont="1" applyFill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/>
    </xf>
    <xf numFmtId="0" fontId="22" fillId="0" borderId="6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5" fillId="0" borderId="61" xfId="2" applyFont="1" applyBorder="1" applyAlignment="1">
      <alignment horizontal="center" vertical="center" wrapText="1"/>
    </xf>
    <xf numFmtId="0" fontId="45" fillId="0" borderId="2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left" vertical="center" wrapText="1"/>
    </xf>
    <xf numFmtId="0" fontId="11" fillId="0" borderId="24" xfId="2" applyFont="1" applyBorder="1" applyAlignment="1">
      <alignment horizontal="left" vertical="center" wrapText="1"/>
    </xf>
    <xf numFmtId="0" fontId="11" fillId="0" borderId="37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38" xfId="2" applyFont="1" applyBorder="1" applyAlignment="1">
      <alignment horizontal="left"/>
    </xf>
    <xf numFmtId="0" fontId="11" fillId="0" borderId="19" xfId="2" applyFont="1" applyBorder="1" applyAlignment="1">
      <alignment horizontal="left"/>
    </xf>
    <xf numFmtId="0" fontId="11" fillId="0" borderId="38" xfId="2" applyFont="1" applyBorder="1" applyAlignment="1">
      <alignment horizontal="left"/>
    </xf>
    <xf numFmtId="0" fontId="11" fillId="0" borderId="29" xfId="2" applyFont="1" applyBorder="1" applyAlignment="1">
      <alignment horizontal="left"/>
    </xf>
    <xf numFmtId="0" fontId="11" fillId="0" borderId="18" xfId="2" applyFont="1" applyBorder="1" applyAlignment="1">
      <alignment horizontal="left"/>
    </xf>
    <xf numFmtId="0" fontId="2" fillId="0" borderId="0" xfId="2" applyFont="1" applyAlignment="1">
      <alignment horizontal="left"/>
    </xf>
    <xf numFmtId="0" fontId="1" fillId="0" borderId="6" xfId="2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1" fillId="0" borderId="7" xfId="2" applyBorder="1" applyAlignment="1">
      <alignment horizontal="left" vertical="center" wrapText="1"/>
    </xf>
    <xf numFmtId="0" fontId="1" fillId="0" borderId="8" xfId="2" applyBorder="1" applyAlignment="1">
      <alignment horizontal="left" vertical="center" wrapText="1"/>
    </xf>
    <xf numFmtId="0" fontId="1" fillId="0" borderId="9" xfId="2" applyBorder="1" applyAlignment="1">
      <alignment horizontal="left" vertical="center" wrapText="1"/>
    </xf>
    <xf numFmtId="0" fontId="1" fillId="0" borderId="10" xfId="2" applyBorder="1" applyAlignment="1">
      <alignment horizontal="left" vertical="center" wrapText="1"/>
    </xf>
    <xf numFmtId="0" fontId="17" fillId="0" borderId="6" xfId="2" applyFont="1" applyBorder="1" applyAlignment="1">
      <alignment horizontal="left" vertical="center"/>
    </xf>
    <xf numFmtId="0" fontId="17" fillId="0" borderId="0" xfId="2" applyFont="1" applyAlignment="1">
      <alignment horizontal="left" vertical="center"/>
    </xf>
    <xf numFmtId="0" fontId="17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11" fillId="0" borderId="7" xfId="2" applyFont="1" applyBorder="1" applyAlignment="1">
      <alignment horizontal="left" vertical="center" wrapText="1"/>
    </xf>
    <xf numFmtId="0" fontId="17" fillId="8" borderId="61" xfId="2" applyFont="1" applyFill="1" applyBorder="1" applyAlignment="1">
      <alignment horizontal="center" vertical="justify"/>
    </xf>
    <xf numFmtId="0" fontId="17" fillId="8" borderId="2" xfId="2" applyFont="1" applyFill="1" applyBorder="1" applyAlignment="1">
      <alignment horizontal="center" vertical="justify"/>
    </xf>
    <xf numFmtId="0" fontId="17" fillId="8" borderId="37" xfId="2" applyFont="1" applyFill="1" applyBorder="1" applyAlignment="1">
      <alignment horizontal="center" vertical="justify"/>
    </xf>
    <xf numFmtId="0" fontId="16" fillId="0" borderId="1" xfId="2" applyFont="1" applyBorder="1" applyAlignment="1">
      <alignment horizontal="center" vertical="center"/>
    </xf>
    <xf numFmtId="0" fontId="14" fillId="0" borderId="40" xfId="2" applyFont="1" applyBorder="1" applyAlignment="1">
      <alignment horizontal="left" vertical="center" wrapText="1"/>
    </xf>
    <xf numFmtId="0" fontId="14" fillId="0" borderId="42" xfId="2" applyFont="1" applyBorder="1" applyAlignment="1">
      <alignment horizontal="left" vertical="center" wrapText="1"/>
    </xf>
    <xf numFmtId="0" fontId="17" fillId="8" borderId="11" xfId="2" applyFont="1" applyFill="1" applyBorder="1" applyAlignment="1">
      <alignment horizontal="center" vertical="justify"/>
    </xf>
    <xf numFmtId="0" fontId="17" fillId="8" borderId="19" xfId="2" applyFont="1" applyFill="1" applyBorder="1" applyAlignment="1">
      <alignment horizontal="center" vertical="justify"/>
    </xf>
    <xf numFmtId="0" fontId="17" fillId="8" borderId="18" xfId="2" applyFont="1" applyFill="1" applyBorder="1" applyAlignment="1">
      <alignment horizontal="center" vertical="justify"/>
    </xf>
    <xf numFmtId="0" fontId="8" fillId="0" borderId="3" xfId="2" applyFont="1" applyBorder="1" applyAlignment="1">
      <alignment horizontal="right" vertical="justify"/>
    </xf>
    <xf numFmtId="0" fontId="8" fillId="0" borderId="24" xfId="2" applyFont="1" applyBorder="1" applyAlignment="1">
      <alignment horizontal="right" vertical="justify"/>
    </xf>
    <xf numFmtId="0" fontId="17" fillId="0" borderId="3" xfId="2" applyFont="1" applyBorder="1" applyAlignment="1">
      <alignment horizontal="center" vertical="justify"/>
    </xf>
    <xf numFmtId="0" fontId="17" fillId="0" borderId="2" xfId="2" applyFont="1" applyBorder="1" applyAlignment="1">
      <alignment horizontal="center" vertical="justify"/>
    </xf>
    <xf numFmtId="0" fontId="17" fillId="0" borderId="24" xfId="2" applyFont="1" applyBorder="1" applyAlignment="1">
      <alignment horizontal="center" vertical="justify"/>
    </xf>
    <xf numFmtId="0" fontId="8" fillId="0" borderId="41" xfId="2" applyFont="1" applyBorder="1" applyAlignment="1">
      <alignment horizontal="left" vertical="center" wrapText="1"/>
    </xf>
    <xf numFmtId="0" fontId="8" fillId="0" borderId="42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/>
    </xf>
    <xf numFmtId="0" fontId="11" fillId="0" borderId="20" xfId="2" applyFont="1" applyBorder="1" applyAlignment="1">
      <alignment horizontal="left" vertical="center"/>
    </xf>
    <xf numFmtId="0" fontId="11" fillId="0" borderId="15" xfId="2" applyFont="1" applyBorder="1" applyAlignment="1">
      <alignment horizontal="left" vertical="center"/>
    </xf>
    <xf numFmtId="0" fontId="11" fillId="0" borderId="21" xfId="2" applyFont="1" applyBorder="1" applyAlignment="1">
      <alignment horizontal="left" vertical="center"/>
    </xf>
    <xf numFmtId="0" fontId="11" fillId="0" borderId="22" xfId="2" applyFont="1" applyBorder="1" applyAlignment="1">
      <alignment horizontal="left" vertical="center"/>
    </xf>
    <xf numFmtId="0" fontId="11" fillId="0" borderId="13" xfId="2" applyFont="1" applyBorder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0" fontId="11" fillId="0" borderId="16" xfId="2" applyFont="1" applyBorder="1" applyAlignment="1">
      <alignment horizontal="left" vertical="center"/>
    </xf>
    <xf numFmtId="0" fontId="11" fillId="0" borderId="5" xfId="2" applyFont="1" applyBorder="1" applyAlignment="1">
      <alignment horizontal="left" vertical="center"/>
    </xf>
    <xf numFmtId="0" fontId="8" fillId="0" borderId="41" xfId="2" applyFont="1" applyBorder="1" applyAlignment="1">
      <alignment horizontal="center" vertical="center" wrapText="1"/>
    </xf>
    <xf numFmtId="0" fontId="8" fillId="0" borderId="47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0" borderId="9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9" fillId="0" borderId="1" xfId="3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5" fillId="0" borderId="12" xfId="3" applyFont="1" applyBorder="1" applyAlignment="1">
      <alignment horizontal="center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14" xfId="3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5" fillId="0" borderId="7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10" xfId="3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" fillId="0" borderId="34" xfId="3" applyFont="1" applyBorder="1" applyAlignment="1">
      <alignment horizontal="center" wrapText="1"/>
    </xf>
    <xf numFmtId="0" fontId="2" fillId="0" borderId="35" xfId="3" applyFont="1" applyBorder="1" applyAlignment="1">
      <alignment horizontal="center" wrapText="1"/>
    </xf>
    <xf numFmtId="0" fontId="2" fillId="0" borderId="36" xfId="3" applyFont="1" applyBorder="1" applyAlignment="1">
      <alignment horizontal="center" wrapText="1"/>
    </xf>
    <xf numFmtId="0" fontId="2" fillId="0" borderId="6" xfId="3" applyFont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0" fontId="2" fillId="0" borderId="7" xfId="3" applyFont="1" applyBorder="1" applyAlignment="1">
      <alignment horizontal="center" wrapText="1"/>
    </xf>
    <xf numFmtId="0" fontId="2" fillId="0" borderId="8" xfId="3" applyFont="1" applyBorder="1" applyAlignment="1">
      <alignment horizontal="center" wrapText="1"/>
    </xf>
    <xf numFmtId="0" fontId="2" fillId="0" borderId="9" xfId="3" applyFont="1" applyBorder="1" applyAlignment="1">
      <alignment horizontal="center" wrapText="1"/>
    </xf>
    <xf numFmtId="0" fontId="2" fillId="0" borderId="10" xfId="3" applyFont="1" applyBorder="1" applyAlignment="1">
      <alignment horizontal="center" wrapText="1"/>
    </xf>
    <xf numFmtId="0" fontId="21" fillId="0" borderId="4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0" borderId="0" xfId="3" applyFont="1" applyAlignment="1">
      <alignment horizontal="left" vertical="center" wrapText="1"/>
    </xf>
    <xf numFmtId="0" fontId="21" fillId="0" borderId="33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left"/>
    </xf>
    <xf numFmtId="0" fontId="7" fillId="0" borderId="19" xfId="3" applyFont="1" applyBorder="1" applyAlignment="1">
      <alignment horizontal="left"/>
    </xf>
    <xf numFmtId="0" fontId="7" fillId="0" borderId="38" xfId="3" applyFont="1" applyBorder="1" applyAlignment="1">
      <alignment horizontal="left"/>
    </xf>
    <xf numFmtId="0" fontId="16" fillId="0" borderId="29" xfId="3" applyFont="1" applyBorder="1" applyAlignment="1">
      <alignment horizontal="left"/>
    </xf>
    <xf numFmtId="0" fontId="16" fillId="0" borderId="19" xfId="3" applyFont="1" applyBorder="1" applyAlignment="1">
      <alignment horizontal="left"/>
    </xf>
    <xf numFmtId="0" fontId="16" fillId="0" borderId="18" xfId="3" applyFont="1" applyBorder="1" applyAlignment="1">
      <alignment horizontal="left"/>
    </xf>
    <xf numFmtId="0" fontId="6" fillId="0" borderId="12" xfId="3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27" fillId="0" borderId="53" xfId="3" applyFont="1" applyBorder="1" applyAlignment="1">
      <alignment horizontal="center"/>
    </xf>
    <xf numFmtId="0" fontId="28" fillId="0" borderId="53" xfId="3" applyFont="1" applyBorder="1" applyAlignment="1">
      <alignment horizontal="center"/>
    </xf>
    <xf numFmtId="0" fontId="27" fillId="0" borderId="54" xfId="3" applyFont="1" applyBorder="1" applyAlignment="1">
      <alignment horizontal="center"/>
    </xf>
    <xf numFmtId="0" fontId="28" fillId="0" borderId="54" xfId="3" applyFont="1" applyBorder="1" applyAlignment="1">
      <alignment horizontal="center"/>
    </xf>
    <xf numFmtId="0" fontId="29" fillId="0" borderId="34" xfId="3" applyFont="1" applyBorder="1" applyAlignment="1">
      <alignment horizontal="center" vertical="center"/>
    </xf>
    <xf numFmtId="0" fontId="29" fillId="0" borderId="35" xfId="3" applyFont="1" applyBorder="1" applyAlignment="1">
      <alignment horizontal="center" vertical="center"/>
    </xf>
    <xf numFmtId="0" fontId="29" fillId="0" borderId="36" xfId="3" applyFont="1" applyBorder="1" applyAlignment="1">
      <alignment horizontal="center" vertical="center"/>
    </xf>
    <xf numFmtId="0" fontId="29" fillId="0" borderId="8" xfId="3" applyFont="1" applyBorder="1" applyAlignment="1">
      <alignment horizontal="center" vertical="center"/>
    </xf>
    <xf numFmtId="0" fontId="29" fillId="0" borderId="9" xfId="3" applyFont="1" applyBorder="1" applyAlignment="1">
      <alignment horizontal="center" vertical="center"/>
    </xf>
    <xf numFmtId="0" fontId="29" fillId="0" borderId="10" xfId="3" applyFont="1" applyBorder="1" applyAlignment="1">
      <alignment horizontal="center" vertical="center"/>
    </xf>
    <xf numFmtId="0" fontId="30" fillId="0" borderId="34" xfId="3" applyFont="1" applyBorder="1" applyAlignment="1">
      <alignment horizontal="left" vertical="center"/>
    </xf>
    <xf numFmtId="0" fontId="30" fillId="0" borderId="36" xfId="3" applyFont="1" applyBorder="1" applyAlignment="1">
      <alignment horizontal="left" vertical="center"/>
    </xf>
    <xf numFmtId="0" fontId="30" fillId="0" borderId="8" xfId="3" applyFont="1" applyBorder="1" applyAlignment="1">
      <alignment horizontal="left" vertical="center"/>
    </xf>
    <xf numFmtId="0" fontId="30" fillId="0" borderId="10" xfId="3" applyFont="1" applyBorder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21" fillId="0" borderId="55" xfId="3" applyFont="1" applyBorder="1" applyAlignment="1">
      <alignment horizontal="left" vertical="center"/>
    </xf>
    <xf numFmtId="0" fontId="21" fillId="0" borderId="56" xfId="3" applyFont="1" applyBorder="1" applyAlignment="1">
      <alignment horizontal="left" vertical="center"/>
    </xf>
    <xf numFmtId="0" fontId="21" fillId="0" borderId="57" xfId="3" applyFont="1" applyBorder="1" applyAlignment="1">
      <alignment horizontal="left" vertical="center"/>
    </xf>
    <xf numFmtId="0" fontId="21" fillId="0" borderId="58" xfId="3" applyFont="1" applyBorder="1" applyAlignment="1">
      <alignment horizontal="left" vertical="center"/>
    </xf>
    <xf numFmtId="14" fontId="21" fillId="0" borderId="57" xfId="3" applyNumberFormat="1" applyFont="1" applyBorder="1" applyAlignment="1">
      <alignment horizontal="left" vertical="center"/>
    </xf>
    <xf numFmtId="14" fontId="21" fillId="0" borderId="58" xfId="3" applyNumberFormat="1" applyFont="1" applyBorder="1" applyAlignment="1">
      <alignment horizontal="left" vertical="center"/>
    </xf>
    <xf numFmtId="14" fontId="21" fillId="0" borderId="59" xfId="3" applyNumberFormat="1" applyFon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" fillId="0" borderId="0" xfId="3" applyAlignment="1">
      <alignment horizontal="left" vertical="center"/>
    </xf>
    <xf numFmtId="0" fontId="30" fillId="0" borderId="34" xfId="3" applyFont="1" applyBorder="1" applyAlignment="1">
      <alignment horizontal="left" vertical="top"/>
    </xf>
    <xf numFmtId="0" fontId="30" fillId="0" borderId="35" xfId="3" applyFont="1" applyBorder="1" applyAlignment="1">
      <alignment horizontal="left" vertical="top"/>
    </xf>
    <xf numFmtId="0" fontId="30" fillId="0" borderId="36" xfId="3" applyFont="1" applyBorder="1" applyAlignment="1">
      <alignment horizontal="left" vertical="top"/>
    </xf>
    <xf numFmtId="0" fontId="30" fillId="0" borderId="6" xfId="3" applyFont="1" applyBorder="1" applyAlignment="1">
      <alignment horizontal="left" vertical="top"/>
    </xf>
    <xf numFmtId="0" fontId="30" fillId="0" borderId="0" xfId="3" applyFont="1" applyAlignment="1">
      <alignment horizontal="left" vertical="top"/>
    </xf>
    <xf numFmtId="0" fontId="30" fillId="0" borderId="7" xfId="3" applyFont="1" applyBorder="1" applyAlignment="1">
      <alignment horizontal="left" vertical="top"/>
    </xf>
    <xf numFmtId="0" fontId="30" fillId="0" borderId="8" xfId="3" applyFont="1" applyBorder="1" applyAlignment="1">
      <alignment horizontal="left" vertical="top"/>
    </xf>
    <xf numFmtId="0" fontId="30" fillId="0" borderId="9" xfId="3" applyFont="1" applyBorder="1" applyAlignment="1">
      <alignment horizontal="left" vertical="top"/>
    </xf>
    <xf numFmtId="0" fontId="30" fillId="0" borderId="10" xfId="3" applyFont="1" applyBorder="1" applyAlignment="1">
      <alignment horizontal="left" vertical="top"/>
    </xf>
    <xf numFmtId="0" fontId="3" fillId="0" borderId="34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2" fillId="0" borderId="53" xfId="3" applyFont="1" applyBorder="1" applyAlignment="1">
      <alignment horizontal="center" vertical="center"/>
    </xf>
    <xf numFmtId="0" fontId="32" fillId="0" borderId="60" xfId="3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/>
    </xf>
    <xf numFmtId="0" fontId="31" fillId="0" borderId="34" xfId="3" applyFont="1" applyBorder="1" applyAlignment="1">
      <alignment horizontal="left" vertical="center"/>
    </xf>
    <xf numFmtId="0" fontId="31" fillId="0" borderId="35" xfId="3" applyFont="1" applyBorder="1" applyAlignment="1">
      <alignment horizontal="left" vertical="center"/>
    </xf>
    <xf numFmtId="0" fontId="31" fillId="0" borderId="36" xfId="3" applyFont="1" applyBorder="1" applyAlignment="1">
      <alignment horizontal="left" vertical="center"/>
    </xf>
    <xf numFmtId="0" fontId="31" fillId="0" borderId="6" xfId="3" applyFont="1" applyBorder="1" applyAlignment="1">
      <alignment horizontal="left" vertical="center"/>
    </xf>
    <xf numFmtId="0" fontId="31" fillId="0" borderId="0" xfId="3" applyFont="1" applyAlignment="1">
      <alignment horizontal="left" vertical="center"/>
    </xf>
    <xf numFmtId="0" fontId="31" fillId="0" borderId="7" xfId="3" applyFont="1" applyBorder="1" applyAlignment="1">
      <alignment horizontal="left" vertical="center"/>
    </xf>
    <xf numFmtId="0" fontId="31" fillId="0" borderId="8" xfId="3" applyFont="1" applyBorder="1" applyAlignment="1">
      <alignment horizontal="left" vertical="center"/>
    </xf>
    <xf numFmtId="0" fontId="31" fillId="0" borderId="9" xfId="3" applyFont="1" applyBorder="1" applyAlignment="1">
      <alignment horizontal="left" vertical="center"/>
    </xf>
    <xf numFmtId="0" fontId="31" fillId="0" borderId="10" xfId="3" applyFont="1" applyBorder="1" applyAlignment="1">
      <alignment horizontal="left" vertical="center"/>
    </xf>
    <xf numFmtId="0" fontId="33" fillId="0" borderId="4" xfId="3" applyFont="1" applyBorder="1" applyAlignment="1">
      <alignment horizontal="center" vertical="center"/>
    </xf>
    <xf numFmtId="0" fontId="32" fillId="0" borderId="26" xfId="3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/>
    </xf>
    <xf numFmtId="0" fontId="33" fillId="0" borderId="39" xfId="3" applyFont="1" applyBorder="1" applyAlignment="1">
      <alignment horizontal="center" vertical="center"/>
    </xf>
    <xf numFmtId="0" fontId="33" fillId="0" borderId="34" xfId="3" applyFont="1" applyBorder="1" applyAlignment="1">
      <alignment horizontal="center"/>
    </xf>
    <xf numFmtId="0" fontId="33" fillId="0" borderId="35" xfId="3" applyFont="1" applyBorder="1" applyAlignment="1">
      <alignment horizontal="center"/>
    </xf>
    <xf numFmtId="0" fontId="33" fillId="0" borderId="50" xfId="3" applyFont="1" applyBorder="1" applyAlignment="1">
      <alignment horizontal="center" vertical="center" wrapText="1"/>
    </xf>
    <xf numFmtId="0" fontId="28" fillId="0" borderId="49" xfId="3" applyFont="1" applyBorder="1"/>
    <xf numFmtId="0" fontId="28" fillId="0" borderId="32" xfId="3" applyFont="1" applyBorder="1"/>
    <xf numFmtId="0" fontId="28" fillId="0" borderId="33" xfId="3" applyFont="1" applyBorder="1"/>
    <xf numFmtId="0" fontId="28" fillId="0" borderId="23" xfId="3" applyFont="1" applyBorder="1"/>
    <xf numFmtId="0" fontId="28" fillId="0" borderId="21" xfId="3" applyFont="1" applyBorder="1"/>
    <xf numFmtId="0" fontId="33" fillId="0" borderId="49" xfId="3" applyFont="1" applyBorder="1" applyAlignment="1">
      <alignment horizontal="center" vertical="center" wrapText="1"/>
    </xf>
    <xf numFmtId="0" fontId="33" fillId="0" borderId="32" xfId="3" applyFont="1" applyBorder="1" applyAlignment="1">
      <alignment horizontal="center" vertical="center" wrapText="1"/>
    </xf>
    <xf numFmtId="0" fontId="33" fillId="0" borderId="33" xfId="3" applyFont="1" applyBorder="1" applyAlignment="1">
      <alignment horizontal="center" vertical="center" wrapText="1"/>
    </xf>
    <xf numFmtId="0" fontId="33" fillId="0" borderId="23" xfId="3" applyFont="1" applyBorder="1" applyAlignment="1">
      <alignment horizontal="center" vertical="center" wrapText="1"/>
    </xf>
    <xf numFmtId="0" fontId="33" fillId="0" borderId="21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/>
    </xf>
    <xf numFmtId="0" fontId="33" fillId="0" borderId="32" xfId="3" applyFont="1" applyBorder="1" applyAlignment="1">
      <alignment horizontal="center" vertical="center"/>
    </xf>
    <xf numFmtId="0" fontId="33" fillId="0" borderId="33" xfId="3" applyFont="1" applyBorder="1" applyAlignment="1">
      <alignment horizontal="center" vertical="center"/>
    </xf>
    <xf numFmtId="0" fontId="33" fillId="0" borderId="23" xfId="3" applyFont="1" applyBorder="1" applyAlignment="1">
      <alignment horizontal="center" vertical="center"/>
    </xf>
    <xf numFmtId="0" fontId="33" fillId="0" borderId="21" xfId="3" applyFont="1" applyBorder="1" applyAlignment="1">
      <alignment horizontal="center" vertical="center"/>
    </xf>
    <xf numFmtId="0" fontId="33" fillId="0" borderId="36" xfId="3" applyFont="1" applyBorder="1" applyAlignment="1">
      <alignment horizontal="center" vertical="center"/>
    </xf>
    <xf numFmtId="0" fontId="33" fillId="0" borderId="7" xfId="3" applyFont="1" applyBorder="1" applyAlignment="1">
      <alignment horizontal="center" vertical="center"/>
    </xf>
    <xf numFmtId="0" fontId="33" fillId="0" borderId="17" xfId="3" applyFont="1" applyBorder="1" applyAlignment="1">
      <alignment horizontal="center" vertical="center"/>
    </xf>
    <xf numFmtId="0" fontId="28" fillId="0" borderId="34" xfId="3" applyFont="1" applyBorder="1" applyAlignment="1">
      <alignment horizontal="center"/>
    </xf>
    <xf numFmtId="0" fontId="28" fillId="0" borderId="35" xfId="3" applyFont="1" applyBorder="1" applyAlignment="1">
      <alignment horizontal="center"/>
    </xf>
    <xf numFmtId="0" fontId="28" fillId="0" borderId="36" xfId="3" applyFont="1" applyBorder="1" applyAlignment="1">
      <alignment horizontal="center"/>
    </xf>
    <xf numFmtId="0" fontId="28" fillId="0" borderId="6" xfId="3" applyFont="1" applyBorder="1" applyAlignment="1">
      <alignment horizontal="center"/>
    </xf>
    <xf numFmtId="0" fontId="28" fillId="0" borderId="0" xfId="3" applyFont="1" applyAlignment="1">
      <alignment horizontal="center"/>
    </xf>
    <xf numFmtId="0" fontId="28" fillId="0" borderId="7" xfId="3" applyFont="1" applyBorder="1" applyAlignment="1">
      <alignment horizontal="center"/>
    </xf>
    <xf numFmtId="0" fontId="28" fillId="0" borderId="8" xfId="3" applyFont="1" applyBorder="1" applyAlignment="1">
      <alignment horizontal="center"/>
    </xf>
    <xf numFmtId="0" fontId="28" fillId="0" borderId="9" xfId="3" applyFont="1" applyBorder="1" applyAlignment="1">
      <alignment horizontal="center"/>
    </xf>
    <xf numFmtId="0" fontId="28" fillId="0" borderId="10" xfId="3" applyFont="1" applyBorder="1" applyAlignment="1">
      <alignment horizontal="center"/>
    </xf>
    <xf numFmtId="0" fontId="33" fillId="0" borderId="25" xfId="3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2" fontId="28" fillId="0" borderId="22" xfId="3" applyNumberFormat="1" applyFont="1" applyBorder="1" applyAlignment="1">
      <alignment horizontal="center" vertical="center"/>
    </xf>
    <xf numFmtId="2" fontId="28" fillId="0" borderId="20" xfId="3" applyNumberFormat="1" applyFont="1" applyBorder="1" applyAlignment="1">
      <alignment horizontal="center" vertical="center"/>
    </xf>
    <xf numFmtId="2" fontId="28" fillId="0" borderId="32" xfId="3" applyNumberFormat="1" applyFont="1" applyBorder="1" applyAlignment="1">
      <alignment horizontal="center" vertical="center"/>
    </xf>
    <xf numFmtId="2" fontId="28" fillId="0" borderId="33" xfId="3" applyNumberFormat="1" applyFont="1" applyBorder="1" applyAlignment="1">
      <alignment horizontal="center" vertical="center"/>
    </xf>
    <xf numFmtId="2" fontId="28" fillId="0" borderId="23" xfId="3" applyNumberFormat="1" applyFont="1" applyBorder="1" applyAlignment="1">
      <alignment horizontal="center" vertical="center"/>
    </xf>
    <xf numFmtId="2" fontId="28" fillId="0" borderId="21" xfId="3" applyNumberFormat="1" applyFont="1" applyBorder="1" applyAlignment="1">
      <alignment horizontal="center" vertical="center"/>
    </xf>
    <xf numFmtId="2" fontId="35" fillId="0" borderId="22" xfId="3" applyNumberFormat="1" applyFont="1" applyBorder="1" applyAlignment="1">
      <alignment horizontal="center" vertical="center"/>
    </xf>
    <xf numFmtId="2" fontId="35" fillId="0" borderId="13" xfId="3" applyNumberFormat="1" applyFont="1" applyBorder="1" applyAlignment="1">
      <alignment horizontal="center" vertical="center"/>
    </xf>
    <xf numFmtId="2" fontId="35" fillId="0" borderId="32" xfId="3" applyNumberFormat="1" applyFont="1" applyBorder="1" applyAlignment="1">
      <alignment horizontal="center" vertical="center"/>
    </xf>
    <xf numFmtId="2" fontId="35" fillId="0" borderId="0" xfId="3" applyNumberFormat="1" applyFont="1" applyAlignment="1">
      <alignment horizontal="center" vertical="center"/>
    </xf>
    <xf numFmtId="2" fontId="35" fillId="0" borderId="23" xfId="3" applyNumberFormat="1" applyFont="1" applyBorder="1" applyAlignment="1">
      <alignment horizontal="center" vertical="center"/>
    </xf>
    <xf numFmtId="2" fontId="35" fillId="0" borderId="16" xfId="3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/>
    </xf>
    <xf numFmtId="0" fontId="28" fillId="0" borderId="20" xfId="3" applyFont="1" applyBorder="1" applyAlignment="1">
      <alignment horizontal="center"/>
    </xf>
    <xf numFmtId="0" fontId="37" fillId="0" borderId="32" xfId="3" applyFont="1" applyBorder="1" applyAlignment="1">
      <alignment horizontal="center"/>
    </xf>
    <xf numFmtId="0" fontId="37" fillId="0" borderId="33" xfId="3" applyFont="1" applyBorder="1" applyAlignment="1">
      <alignment horizontal="center"/>
    </xf>
    <xf numFmtId="0" fontId="27" fillId="0" borderId="0" xfId="3" applyFont="1" applyAlignment="1">
      <alignment horizontal="center"/>
    </xf>
    <xf numFmtId="0" fontId="40" fillId="0" borderId="0" xfId="3" applyFont="1" applyAlignment="1">
      <alignment horizontal="center" vertical="center"/>
    </xf>
    <xf numFmtId="2" fontId="35" fillId="0" borderId="20" xfId="3" applyNumberFormat="1" applyFont="1" applyBorder="1" applyAlignment="1">
      <alignment horizontal="center" vertical="center"/>
    </xf>
    <xf numFmtId="2" fontId="35" fillId="0" borderId="33" xfId="3" applyNumberFormat="1" applyFont="1" applyBorder="1" applyAlignment="1">
      <alignment horizontal="center" vertical="center"/>
    </xf>
    <xf numFmtId="2" fontId="35" fillId="0" borderId="21" xfId="3" applyNumberFormat="1" applyFont="1" applyBorder="1" applyAlignment="1">
      <alignment horizontal="center" vertical="center"/>
    </xf>
    <xf numFmtId="0" fontId="28" fillId="0" borderId="32" xfId="3" applyFont="1" applyBorder="1" applyAlignment="1">
      <alignment horizontal="left" vertical="center" wrapText="1"/>
    </xf>
    <xf numFmtId="0" fontId="28" fillId="0" borderId="0" xfId="3" applyFont="1" applyAlignment="1">
      <alignment horizontal="left" vertical="center" wrapText="1"/>
    </xf>
    <xf numFmtId="0" fontId="28" fillId="0" borderId="33" xfId="3" applyFont="1" applyBorder="1" applyAlignment="1">
      <alignment horizontal="left" vertical="center" wrapText="1"/>
    </xf>
    <xf numFmtId="0" fontId="28" fillId="0" borderId="0" xfId="3" applyFont="1" applyAlignment="1">
      <alignment horizontal="left" vertical="center"/>
    </xf>
    <xf numFmtId="2" fontId="35" fillId="0" borderId="28" xfId="3" applyNumberFormat="1" applyFont="1" applyBorder="1" applyAlignment="1">
      <alignment horizontal="center" vertical="center"/>
    </xf>
    <xf numFmtId="2" fontId="35" fillId="0" borderId="45" xfId="3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1" fillId="0" borderId="13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left"/>
    </xf>
  </cellXfs>
  <cellStyles count="6">
    <cellStyle name="Lien hypertexte" xfId="5" builtinId="8"/>
    <cellStyle name="Monétaire 2" xfId="4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3" xfId="2" xr:uid="{00000000-0005-0000-0000-000005000000}"/>
  </cellStyles>
  <dxfs count="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00"/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18" Type="http://schemas.openxmlformats.org/officeDocument/2006/relationships/image" Target="../media/image30.png"/><Relationship Id="rId3" Type="http://schemas.openxmlformats.org/officeDocument/2006/relationships/image" Target="../media/image15.png"/><Relationship Id="rId21" Type="http://schemas.openxmlformats.org/officeDocument/2006/relationships/image" Target="../media/image33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17" Type="http://schemas.openxmlformats.org/officeDocument/2006/relationships/image" Target="../media/image29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20" Type="http://schemas.openxmlformats.org/officeDocument/2006/relationships/image" Target="../media/image32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19" Type="http://schemas.openxmlformats.org/officeDocument/2006/relationships/image" Target="../media/image31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1.png"/><Relationship Id="rId1" Type="http://schemas.openxmlformats.org/officeDocument/2006/relationships/image" Target="../media/image17.png"/><Relationship Id="rId5" Type="http://schemas.openxmlformats.org/officeDocument/2006/relationships/image" Target="../media/image32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40.png"/><Relationship Id="rId2" Type="http://schemas.openxmlformats.org/officeDocument/2006/relationships/image" Target="../media/image36.jpeg"/><Relationship Id="rId1" Type="http://schemas.openxmlformats.org/officeDocument/2006/relationships/image" Target="../media/image35.jpe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3.png"/><Relationship Id="rId7" Type="http://schemas.openxmlformats.org/officeDocument/2006/relationships/image" Target="../media/image38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10" Type="http://schemas.openxmlformats.org/officeDocument/2006/relationships/image" Target="../media/image48.png"/><Relationship Id="rId4" Type="http://schemas.microsoft.com/office/2007/relationships/hdphoto" Target="../media/hdphoto1.wdp"/><Relationship Id="rId9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107127</xdr:colOff>
      <xdr:row>6</xdr:row>
      <xdr:rowOff>38099</xdr:rowOff>
    </xdr:from>
    <xdr:to>
      <xdr:col>15</xdr:col>
      <xdr:colOff>1571594</xdr:colOff>
      <xdr:row>12</xdr:row>
      <xdr:rowOff>92869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55652" y="1362074"/>
          <a:ext cx="7112792" cy="11977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Description 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7</xdr:row>
      <xdr:rowOff>9524</xdr:rowOff>
    </xdr:from>
    <xdr:to>
      <xdr:col>15</xdr:col>
      <xdr:colOff>1657350</xdr:colOff>
      <xdr:row>54</xdr:row>
      <xdr:rowOff>295275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953250" y="1466849"/>
          <a:ext cx="6896100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QUALITY :</a:t>
          </a:r>
          <a:endParaRPr lang="fr-FR" sz="14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131990</xdr:colOff>
      <xdr:row>57</xdr:row>
      <xdr:rowOff>103415</xdr:rowOff>
    </xdr:from>
    <xdr:to>
      <xdr:col>16</xdr:col>
      <xdr:colOff>55790</xdr:colOff>
      <xdr:row>60</xdr:row>
      <xdr:rowOff>42184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056665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16</xdr:col>
      <xdr:colOff>19050</xdr:colOff>
      <xdr:row>7</xdr:row>
      <xdr:rowOff>20782</xdr:rowOff>
    </xdr:from>
    <xdr:to>
      <xdr:col>23</xdr:col>
      <xdr:colOff>1628775</xdr:colOff>
      <xdr:row>54</xdr:row>
      <xdr:rowOff>304800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86840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9526</xdr:colOff>
      <xdr:row>7</xdr:row>
      <xdr:rowOff>9525</xdr:rowOff>
    </xdr:from>
    <xdr:to>
      <xdr:col>31</xdr:col>
      <xdr:colOff>1657350</xdr:colOff>
      <xdr:row>54</xdr:row>
      <xdr:rowOff>295276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1116926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138546</xdr:colOff>
      <xdr:row>60</xdr:row>
      <xdr:rowOff>65560</xdr:rowOff>
    </xdr:from>
    <xdr:to>
      <xdr:col>16</xdr:col>
      <xdr:colOff>62346</xdr:colOff>
      <xdr:row>61</xdr:row>
      <xdr:rowOff>359227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063221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11</xdr:col>
      <xdr:colOff>733479</xdr:colOff>
      <xdr:row>65</xdr:row>
      <xdr:rowOff>44758</xdr:rowOff>
    </xdr:from>
    <xdr:ext cx="667563" cy="548956"/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9629829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13</xdr:col>
      <xdr:colOff>103910</xdr:colOff>
      <xdr:row>65</xdr:row>
      <xdr:rowOff>62572</xdr:rowOff>
    </xdr:from>
    <xdr:ext cx="566854" cy="562114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10543310" y="15216847"/>
          <a:ext cx="566854" cy="562114"/>
        </a:xfrm>
        <a:prstGeom prst="rect">
          <a:avLst/>
        </a:prstGeom>
      </xdr:spPr>
    </xdr:pic>
    <xdr:clientData/>
  </xdr:oneCellAnchor>
  <xdr:twoCellAnchor editAs="oneCell">
    <xdr:from>
      <xdr:col>23</xdr:col>
      <xdr:colOff>6067</xdr:colOff>
      <xdr:row>57</xdr:row>
      <xdr:rowOff>97138</xdr:rowOff>
    </xdr:from>
    <xdr:to>
      <xdr:col>30</xdr:col>
      <xdr:colOff>944181</xdr:colOff>
      <xdr:row>64</xdr:row>
      <xdr:rowOff>171542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03742" y="12384388"/>
          <a:ext cx="6510239" cy="2512804"/>
        </a:xfrm>
        <a:prstGeom prst="rect">
          <a:avLst/>
        </a:prstGeom>
      </xdr:spPr>
    </xdr:pic>
    <xdr:clientData/>
  </xdr:twoCellAnchor>
  <xdr:twoCellAnchor>
    <xdr:from>
      <xdr:col>8</xdr:col>
      <xdr:colOff>123518</xdr:colOff>
      <xdr:row>62</xdr:row>
      <xdr:rowOff>212008</xdr:rowOff>
    </xdr:from>
    <xdr:to>
      <xdr:col>16</xdr:col>
      <xdr:colOff>10370</xdr:colOff>
      <xdr:row>64</xdr:row>
      <xdr:rowOff>163692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048193" y="14080408"/>
          <a:ext cx="6811527" cy="8089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les TDS en 36 et 40 pour validation avant production.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36 and 40 for approval. </a:t>
          </a:r>
        </a:p>
      </xdr:txBody>
    </xdr:sp>
    <xdr:clientData/>
  </xdr:twoCellAnchor>
  <xdr:twoCellAnchor editAs="oneCell">
    <xdr:from>
      <xdr:col>30</xdr:col>
      <xdr:colOff>1119187</xdr:colOff>
      <xdr:row>57</xdr:row>
      <xdr:rowOff>85725</xdr:rowOff>
    </xdr:from>
    <xdr:to>
      <xdr:col>38</xdr:col>
      <xdr:colOff>56292</xdr:colOff>
      <xdr:row>64</xdr:row>
      <xdr:rowOff>113984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88987" y="12372975"/>
          <a:ext cx="6671405" cy="2466659"/>
        </a:xfrm>
        <a:prstGeom prst="rect">
          <a:avLst/>
        </a:prstGeom>
      </xdr:spPr>
    </xdr:pic>
    <xdr:clientData/>
  </xdr:twoCellAnchor>
  <xdr:twoCellAnchor>
    <xdr:from>
      <xdr:col>16</xdr:col>
      <xdr:colOff>384034</xdr:colOff>
      <xdr:row>57</xdr:row>
      <xdr:rowOff>70860</xdr:rowOff>
    </xdr:from>
    <xdr:to>
      <xdr:col>22</xdr:col>
      <xdr:colOff>676757</xdr:colOff>
      <xdr:row>65</xdr:row>
      <xdr:rowOff>174744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4242909" y="12381923"/>
          <a:ext cx="5055223" cy="2985196"/>
          <a:chOff x="15211684" y="15962254"/>
          <a:chExt cx="5198964" cy="2960543"/>
        </a:xfrm>
      </xdr:grpSpPr>
      <xdr:pic>
        <xdr:nvPicPr>
          <xdr:cNvPr id="13" name="Imag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14" name="Imag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15" name="Imag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16" name="Image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17" name="Imag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18" name="Imag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19" name="Imag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20" name="Imag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21" name="Imag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1176337</xdr:colOff>
      <xdr:row>65</xdr:row>
      <xdr:rowOff>333375</xdr:rowOff>
    </xdr:from>
    <xdr:to>
      <xdr:col>37</xdr:col>
      <xdr:colOff>611968</xdr:colOff>
      <xdr:row>83</xdr:row>
      <xdr:rowOff>128155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46137" y="15487650"/>
          <a:ext cx="6293631" cy="3299980"/>
        </a:xfrm>
        <a:prstGeom prst="rect">
          <a:avLst/>
        </a:prstGeom>
      </xdr:spPr>
    </xdr:pic>
    <xdr:clientData/>
  </xdr:twoCellAnchor>
  <xdr:twoCellAnchor editAs="oneCell">
    <xdr:from>
      <xdr:col>23</xdr:col>
      <xdr:colOff>129540</xdr:colOff>
      <xdr:row>65</xdr:row>
      <xdr:rowOff>327660</xdr:rowOff>
    </xdr:from>
    <xdr:to>
      <xdr:col>30</xdr:col>
      <xdr:colOff>989137</xdr:colOff>
      <xdr:row>84</xdr:row>
      <xdr:rowOff>41467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27215" y="15481935"/>
          <a:ext cx="6431722" cy="3380932"/>
        </a:xfrm>
        <a:prstGeom prst="rect">
          <a:avLst/>
        </a:prstGeom>
      </xdr:spPr>
    </xdr:pic>
    <xdr:clientData/>
  </xdr:twoCellAnchor>
  <xdr:twoCellAnchor editAs="oneCell">
    <xdr:from>
      <xdr:col>43</xdr:col>
      <xdr:colOff>257175</xdr:colOff>
      <xdr:row>28</xdr:row>
      <xdr:rowOff>161925</xdr:rowOff>
    </xdr:from>
    <xdr:to>
      <xdr:col>43</xdr:col>
      <xdr:colOff>533400</xdr:colOff>
      <xdr:row>30</xdr:row>
      <xdr:rowOff>57150</xdr:rowOff>
    </xdr:to>
    <xdr:pic>
      <xdr:nvPicPr>
        <xdr:cNvPr id="30" name="Graphique 29" descr="Case cochée avec un remplissage uni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7518975" y="5610225"/>
          <a:ext cx="276225" cy="276225"/>
        </a:xfrm>
        <a:prstGeom prst="rect">
          <a:avLst/>
        </a:prstGeom>
      </xdr:spPr>
    </xdr:pic>
    <xdr:clientData/>
  </xdr:twoCellAnchor>
  <xdr:twoCellAnchor editAs="oneCell">
    <xdr:from>
      <xdr:col>80</xdr:col>
      <xdr:colOff>238126</xdr:colOff>
      <xdr:row>28</xdr:row>
      <xdr:rowOff>152400</xdr:rowOff>
    </xdr:from>
    <xdr:to>
      <xdr:col>80</xdr:col>
      <xdr:colOff>533400</xdr:colOff>
      <xdr:row>30</xdr:row>
      <xdr:rowOff>66674</xdr:rowOff>
    </xdr:to>
    <xdr:pic>
      <xdr:nvPicPr>
        <xdr:cNvPr id="31" name="Graphique 30" descr="Case à cocher barrée avec un remplissage uni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7998976" y="5600700"/>
          <a:ext cx="295274" cy="295274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65</xdr:row>
      <xdr:rowOff>19051</xdr:rowOff>
    </xdr:from>
    <xdr:to>
      <xdr:col>11</xdr:col>
      <xdr:colOff>571500</xdr:colOff>
      <xdr:row>67</xdr:row>
      <xdr:rowOff>159787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77075" y="15173326"/>
          <a:ext cx="2390775" cy="997986"/>
        </a:xfrm>
        <a:prstGeom prst="rect">
          <a:avLst/>
        </a:prstGeom>
      </xdr:spPr>
    </xdr:pic>
    <xdr:clientData/>
  </xdr:twoCellAnchor>
  <xdr:twoCellAnchor>
    <xdr:from>
      <xdr:col>16</xdr:col>
      <xdr:colOff>28575</xdr:colOff>
      <xdr:row>7</xdr:row>
      <xdr:rowOff>9524</xdr:rowOff>
    </xdr:from>
    <xdr:to>
      <xdr:col>23</xdr:col>
      <xdr:colOff>1657350</xdr:colOff>
      <xdr:row>54</xdr:row>
      <xdr:rowOff>295275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13877925" y="1466849"/>
          <a:ext cx="722947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282434</xdr:colOff>
      <xdr:row>10</xdr:row>
      <xdr:rowOff>80385</xdr:rowOff>
    </xdr:from>
    <xdr:to>
      <xdr:col>23</xdr:col>
      <xdr:colOff>464032</xdr:colOff>
      <xdr:row>26</xdr:row>
      <xdr:rowOff>9644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14903309" y="2116354"/>
          <a:ext cx="5063161" cy="2965353"/>
          <a:chOff x="15211684" y="15962254"/>
          <a:chExt cx="5198964" cy="2960543"/>
        </a:xfrm>
      </xdr:grpSpPr>
      <xdr:pic>
        <xdr:nvPicPr>
          <xdr:cNvPr id="35" name="Image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36" name="Image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38" name="Image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39" name="Image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40" name="Image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42" name="Image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44" name="Image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46" name="Image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48" name="Image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49" name="Image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24</xdr:col>
      <xdr:colOff>28575</xdr:colOff>
      <xdr:row>7</xdr:row>
      <xdr:rowOff>9524</xdr:rowOff>
    </xdr:from>
    <xdr:to>
      <xdr:col>31</xdr:col>
      <xdr:colOff>1657350</xdr:colOff>
      <xdr:row>54</xdr:row>
      <xdr:rowOff>295275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21135975" y="1466849"/>
          <a:ext cx="6896100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QUALITY :</a:t>
          </a:r>
          <a:endParaRPr lang="fr-FR" sz="14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19050</xdr:colOff>
      <xdr:row>7</xdr:row>
      <xdr:rowOff>20782</xdr:rowOff>
    </xdr:from>
    <xdr:to>
      <xdr:col>39</xdr:col>
      <xdr:colOff>1628775</xdr:colOff>
      <xdr:row>54</xdr:row>
      <xdr:rowOff>304800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28051125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28575</xdr:colOff>
      <xdr:row>7</xdr:row>
      <xdr:rowOff>9524</xdr:rowOff>
    </xdr:from>
    <xdr:to>
      <xdr:col>39</xdr:col>
      <xdr:colOff>1657350</xdr:colOff>
      <xdr:row>54</xdr:row>
      <xdr:rowOff>295275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28060650" y="1466849"/>
          <a:ext cx="722947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282434</xdr:colOff>
      <xdr:row>10</xdr:row>
      <xdr:rowOff>80385</xdr:rowOff>
    </xdr:from>
    <xdr:to>
      <xdr:col>39</xdr:col>
      <xdr:colOff>464032</xdr:colOff>
      <xdr:row>26</xdr:row>
      <xdr:rowOff>9644</xdr:rowOff>
    </xdr:to>
    <xdr:grpSp>
      <xdr:nvGrpSpPr>
        <xdr:cNvPr id="53" name="Group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29083653" y="2116354"/>
          <a:ext cx="5063160" cy="2965353"/>
          <a:chOff x="15211684" y="15962254"/>
          <a:chExt cx="5198964" cy="2960543"/>
        </a:xfrm>
      </xdr:grpSpPr>
      <xdr:pic>
        <xdr:nvPicPr>
          <xdr:cNvPr id="54" name="Image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55" name="Image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56" name="Image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57" name="Image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58" name="Image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59" name="Image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60" name="Image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61" name="Image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62" name="Image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63" name="Image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64" name="Image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65" name="Image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66" name="Image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67" name="Image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68" name="Image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40</xdr:col>
      <xdr:colOff>9526</xdr:colOff>
      <xdr:row>7</xdr:row>
      <xdr:rowOff>9525</xdr:rowOff>
    </xdr:from>
    <xdr:to>
      <xdr:col>47</xdr:col>
      <xdr:colOff>1657350</xdr:colOff>
      <xdr:row>54</xdr:row>
      <xdr:rowOff>295276</xdr:rowOff>
    </xdr:to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35299651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28575</xdr:colOff>
      <xdr:row>7</xdr:row>
      <xdr:rowOff>9524</xdr:rowOff>
    </xdr:from>
    <xdr:to>
      <xdr:col>47</xdr:col>
      <xdr:colOff>1657350</xdr:colOff>
      <xdr:row>54</xdr:row>
      <xdr:rowOff>295275</xdr:rowOff>
    </xdr:to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35318700" y="1466849"/>
          <a:ext cx="6896100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QUALITY :</a:t>
          </a:r>
          <a:endParaRPr lang="fr-FR" sz="14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19050</xdr:colOff>
      <xdr:row>7</xdr:row>
      <xdr:rowOff>20782</xdr:rowOff>
    </xdr:from>
    <xdr:to>
      <xdr:col>55</xdr:col>
      <xdr:colOff>1628775</xdr:colOff>
      <xdr:row>54</xdr:row>
      <xdr:rowOff>304800</xdr:rowOff>
    </xdr:to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4223385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28575</xdr:colOff>
      <xdr:row>7</xdr:row>
      <xdr:rowOff>9524</xdr:rowOff>
    </xdr:from>
    <xdr:to>
      <xdr:col>55</xdr:col>
      <xdr:colOff>1657350</xdr:colOff>
      <xdr:row>54</xdr:row>
      <xdr:rowOff>295275</xdr:rowOff>
    </xdr:to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42243375" y="1466849"/>
          <a:ext cx="722947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282434</xdr:colOff>
      <xdr:row>10</xdr:row>
      <xdr:rowOff>80385</xdr:rowOff>
    </xdr:from>
    <xdr:to>
      <xdr:col>55</xdr:col>
      <xdr:colOff>464032</xdr:colOff>
      <xdr:row>26</xdr:row>
      <xdr:rowOff>9644</xdr:rowOff>
    </xdr:to>
    <xdr:grpSp>
      <xdr:nvGrpSpPr>
        <xdr:cNvPr id="73" name="Group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43263997" y="2116354"/>
          <a:ext cx="5063160" cy="2965353"/>
          <a:chOff x="15211684" y="15962254"/>
          <a:chExt cx="5198964" cy="2960543"/>
        </a:xfrm>
      </xdr:grpSpPr>
      <xdr:pic>
        <xdr:nvPicPr>
          <xdr:cNvPr id="74" name="Image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75" name="Image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76" name="Image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77" name="Image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78" name="Image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79" name="Image 7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80" name="Image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81" name="Image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82" name="Image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83" name="Image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84" name="Image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85" name="Image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86" name="Image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87" name="Image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88" name="Image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131990</xdr:colOff>
      <xdr:row>57</xdr:row>
      <xdr:rowOff>103415</xdr:rowOff>
    </xdr:from>
    <xdr:to>
      <xdr:col>8</xdr:col>
      <xdr:colOff>55790</xdr:colOff>
      <xdr:row>60</xdr:row>
      <xdr:rowOff>42184</xdr:rowOff>
    </xdr:to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31990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0</xdr:col>
      <xdr:colOff>138546</xdr:colOff>
      <xdr:row>60</xdr:row>
      <xdr:rowOff>65560</xdr:rowOff>
    </xdr:from>
    <xdr:to>
      <xdr:col>8</xdr:col>
      <xdr:colOff>62346</xdr:colOff>
      <xdr:row>61</xdr:row>
      <xdr:rowOff>359227</xdr:rowOff>
    </xdr:to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38546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3</xdr:col>
      <xdr:colOff>733479</xdr:colOff>
      <xdr:row>65</xdr:row>
      <xdr:rowOff>44758</xdr:rowOff>
    </xdr:from>
    <xdr:ext cx="667563" cy="548956"/>
    <xdr:pic>
      <xdr:nvPicPr>
        <xdr:cNvPr id="91" name="Imag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2705154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5</xdr:col>
      <xdr:colOff>103910</xdr:colOff>
      <xdr:row>65</xdr:row>
      <xdr:rowOff>62572</xdr:rowOff>
    </xdr:from>
    <xdr:ext cx="566854" cy="562114"/>
    <xdr:pic>
      <xdr:nvPicPr>
        <xdr:cNvPr id="92" name="Imag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3618635" y="15216847"/>
          <a:ext cx="566854" cy="562114"/>
        </a:xfrm>
        <a:prstGeom prst="rect">
          <a:avLst/>
        </a:prstGeom>
      </xdr:spPr>
    </xdr:pic>
    <xdr:clientData/>
  </xdr:oneCellAnchor>
  <xdr:twoCellAnchor>
    <xdr:from>
      <xdr:col>0</xdr:col>
      <xdr:colOff>123518</xdr:colOff>
      <xdr:row>62</xdr:row>
      <xdr:rowOff>212008</xdr:rowOff>
    </xdr:from>
    <xdr:to>
      <xdr:col>8</xdr:col>
      <xdr:colOff>10370</xdr:colOff>
      <xdr:row>64</xdr:row>
      <xdr:rowOff>163692</xdr:rowOff>
    </xdr:to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23518" y="14080408"/>
          <a:ext cx="6811527" cy="8089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les TDS en 36 et 40 pour validation avant production.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36 and 40 for approval. </a:t>
          </a:r>
        </a:p>
      </xdr:txBody>
    </xdr:sp>
    <xdr:clientData/>
  </xdr:twoCellAnchor>
  <xdr:oneCellAnchor>
    <xdr:from>
      <xdr:col>0</xdr:col>
      <xdr:colOff>152400</xdr:colOff>
      <xdr:row>65</xdr:row>
      <xdr:rowOff>19051</xdr:rowOff>
    </xdr:from>
    <xdr:ext cx="2405743" cy="1011593"/>
    <xdr:pic>
      <xdr:nvPicPr>
        <xdr:cNvPr id="94" name="Imag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00" y="15173326"/>
          <a:ext cx="2405743" cy="10115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70036</xdr:colOff>
      <xdr:row>39</xdr:row>
      <xdr:rowOff>42022</xdr:rowOff>
    </xdr:from>
    <xdr:to>
      <xdr:col>5</xdr:col>
      <xdr:colOff>1302683</xdr:colOff>
      <xdr:row>54</xdr:row>
      <xdr:rowOff>94541</xdr:rowOff>
    </xdr:to>
    <xdr:pic>
      <xdr:nvPicPr>
        <xdr:cNvPr id="118" name="Image 117">
          <a:extLst>
            <a:ext uri="{FF2B5EF4-FFF2-40B4-BE49-F238E27FC236}">
              <a16:creationId xmlns:a16="http://schemas.microsoft.com/office/drawing/2014/main" id="{00D8CD4A-3400-46D6-815D-7195AD3E4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2279" y="8908676"/>
          <a:ext cx="2353235" cy="3078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276046</xdr:colOff>
      <xdr:row>9</xdr:row>
      <xdr:rowOff>56024</xdr:rowOff>
    </xdr:from>
    <xdr:to>
      <xdr:col>5</xdr:col>
      <xdr:colOff>590371</xdr:colOff>
      <xdr:row>18</xdr:row>
      <xdr:rowOff>8399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209A70A3-7ADD-4887-BD7F-7292A1AE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4946" y="3027824"/>
          <a:ext cx="3067050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221770</xdr:colOff>
      <xdr:row>19</xdr:row>
      <xdr:rowOff>112685</xdr:rowOff>
    </xdr:from>
    <xdr:to>
      <xdr:col>4</xdr:col>
      <xdr:colOff>904695</xdr:colOff>
      <xdr:row>25</xdr:row>
      <xdr:rowOff>31063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31B028B4-6FC5-463F-B75B-92886DAD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0670" y="4989485"/>
          <a:ext cx="2321225" cy="1061378"/>
        </a:xfrm>
        <a:prstGeom prst="rect">
          <a:avLst/>
        </a:prstGeom>
      </xdr:spPr>
    </xdr:pic>
    <xdr:clientData/>
  </xdr:twoCellAnchor>
  <xdr:oneCellAnchor>
    <xdr:from>
      <xdr:col>1</xdr:col>
      <xdr:colOff>928363</xdr:colOff>
      <xdr:row>62</xdr:row>
      <xdr:rowOff>67058</xdr:rowOff>
    </xdr:from>
    <xdr:ext cx="538417" cy="31149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366638" y="13221083"/>
          <a:ext cx="53841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 A</a:t>
          </a:r>
        </a:p>
      </xdr:txBody>
    </xdr:sp>
    <xdr:clientData/>
  </xdr:oneCellAnchor>
  <xdr:oneCellAnchor>
    <xdr:from>
      <xdr:col>3</xdr:col>
      <xdr:colOff>62894</xdr:colOff>
      <xdr:row>62</xdr:row>
      <xdr:rowOff>66741</xdr:rowOff>
    </xdr:from>
    <xdr:ext cx="813171" cy="311496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25169" y="13220766"/>
          <a:ext cx="8131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 A</a:t>
          </a:r>
        </a:p>
      </xdr:txBody>
    </xdr:sp>
    <xdr:clientData/>
  </xdr:oneCellAnchor>
  <xdr:oneCellAnchor>
    <xdr:from>
      <xdr:col>1</xdr:col>
      <xdr:colOff>938866</xdr:colOff>
      <xdr:row>64</xdr:row>
      <xdr:rowOff>99508</xdr:rowOff>
    </xdr:from>
    <xdr:ext cx="522131" cy="31149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377141" y="13577383"/>
          <a:ext cx="5221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oneCellAnchor>
  <xdr:oneCellAnchor>
    <xdr:from>
      <xdr:col>3</xdr:col>
      <xdr:colOff>55431</xdr:colOff>
      <xdr:row>64</xdr:row>
      <xdr:rowOff>103721</xdr:rowOff>
    </xdr:from>
    <xdr:ext cx="796885" cy="31149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017706" y="13581596"/>
          <a:ext cx="79688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oneCellAnchor>
    <xdr:from>
      <xdr:col>3</xdr:col>
      <xdr:colOff>30617</xdr:colOff>
      <xdr:row>67</xdr:row>
      <xdr:rowOff>37513</xdr:rowOff>
    </xdr:from>
    <xdr:ext cx="823174" cy="31149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992892" y="14001163"/>
          <a:ext cx="8231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------- C</a:t>
          </a:r>
        </a:p>
      </xdr:txBody>
    </xdr:sp>
    <xdr:clientData/>
  </xdr:oneCellAnchor>
  <xdr:oneCellAnchor>
    <xdr:from>
      <xdr:col>1</xdr:col>
      <xdr:colOff>928502</xdr:colOff>
      <xdr:row>67</xdr:row>
      <xdr:rowOff>11363</xdr:rowOff>
    </xdr:from>
    <xdr:ext cx="510845" cy="31149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366777" y="13975013"/>
          <a:ext cx="5108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 - C</a:t>
          </a:r>
        </a:p>
      </xdr:txBody>
    </xdr:sp>
    <xdr:clientData/>
  </xdr:oneCellAnchor>
  <xdr:twoCellAnchor editAs="oneCell">
    <xdr:from>
      <xdr:col>0</xdr:col>
      <xdr:colOff>66675</xdr:colOff>
      <xdr:row>59</xdr:row>
      <xdr:rowOff>19050</xdr:rowOff>
    </xdr:from>
    <xdr:to>
      <xdr:col>1</xdr:col>
      <xdr:colOff>652030</xdr:colOff>
      <xdr:row>67</xdr:row>
      <xdr:rowOff>147085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12687300"/>
          <a:ext cx="2023630" cy="1423435"/>
        </a:xfrm>
        <a:prstGeom prst="rect">
          <a:avLst/>
        </a:prstGeom>
      </xdr:spPr>
    </xdr:pic>
    <xdr:clientData/>
  </xdr:twoCellAnchor>
  <xdr:twoCellAnchor>
    <xdr:from>
      <xdr:col>1</xdr:col>
      <xdr:colOff>726281</xdr:colOff>
      <xdr:row>59</xdr:row>
      <xdr:rowOff>47625</xdr:rowOff>
    </xdr:from>
    <xdr:to>
      <xdr:col>5</xdr:col>
      <xdr:colOff>607219</xdr:colOff>
      <xdr:row>80</xdr:row>
      <xdr:rowOff>11906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64556" y="12715875"/>
          <a:ext cx="3824288" cy="33647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761999</xdr:colOff>
      <xdr:row>59</xdr:row>
      <xdr:rowOff>119062</xdr:rowOff>
    </xdr:from>
    <xdr:to>
      <xdr:col>5</xdr:col>
      <xdr:colOff>571499</xdr:colOff>
      <xdr:row>61</xdr:row>
      <xdr:rowOff>35718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200274" y="12787312"/>
          <a:ext cx="3752850" cy="240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DESIGNATIONS</a:t>
          </a:r>
        </a:p>
      </xdr:txBody>
    </xdr:sp>
    <xdr:clientData/>
  </xdr:twoCellAnchor>
  <xdr:oneCellAnchor>
    <xdr:from>
      <xdr:col>1</xdr:col>
      <xdr:colOff>926120</xdr:colOff>
      <xdr:row>69</xdr:row>
      <xdr:rowOff>80419</xdr:rowOff>
    </xdr:from>
    <xdr:ext cx="547137" cy="31149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364395" y="14367919"/>
          <a:ext cx="5471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 - D</a:t>
          </a:r>
        </a:p>
      </xdr:txBody>
    </xdr:sp>
    <xdr:clientData/>
  </xdr:oneCellAnchor>
  <xdr:oneCellAnchor>
    <xdr:from>
      <xdr:col>1</xdr:col>
      <xdr:colOff>938026</xdr:colOff>
      <xdr:row>71</xdr:row>
      <xdr:rowOff>139950</xdr:rowOff>
    </xdr:from>
    <xdr:ext cx="495970" cy="31149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376301" y="14751300"/>
          <a:ext cx="4959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 - E</a:t>
          </a:r>
        </a:p>
      </xdr:txBody>
    </xdr:sp>
    <xdr:clientData/>
  </xdr:oneCellAnchor>
  <xdr:oneCellAnchor>
    <xdr:from>
      <xdr:col>1</xdr:col>
      <xdr:colOff>923738</xdr:colOff>
      <xdr:row>74</xdr:row>
      <xdr:rowOff>78038</xdr:rowOff>
    </xdr:from>
    <xdr:ext cx="485582" cy="31149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362013" y="15175163"/>
          <a:ext cx="48558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F - F</a:t>
          </a:r>
        </a:p>
      </xdr:txBody>
    </xdr:sp>
    <xdr:clientData/>
  </xdr:oneCellAnchor>
  <xdr:oneCellAnchor>
    <xdr:from>
      <xdr:col>1</xdr:col>
      <xdr:colOff>909451</xdr:colOff>
      <xdr:row>77</xdr:row>
      <xdr:rowOff>4219</xdr:rowOff>
    </xdr:from>
    <xdr:ext cx="549574" cy="31149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2347726" y="15587119"/>
          <a:ext cx="5495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 - G</a:t>
          </a:r>
        </a:p>
      </xdr:txBody>
    </xdr:sp>
    <xdr:clientData/>
  </xdr:oneCellAnchor>
  <xdr:oneCellAnchor>
    <xdr:from>
      <xdr:col>3</xdr:col>
      <xdr:colOff>41143</xdr:colOff>
      <xdr:row>69</xdr:row>
      <xdr:rowOff>101339</xdr:rowOff>
    </xdr:from>
    <xdr:ext cx="804516" cy="31149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003418" y="14388839"/>
          <a:ext cx="80451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D</a:t>
          </a:r>
        </a:p>
      </xdr:txBody>
    </xdr:sp>
    <xdr:clientData/>
  </xdr:oneCellAnchor>
  <xdr:oneCellAnchor>
    <xdr:from>
      <xdr:col>3</xdr:col>
      <xdr:colOff>38761</xdr:colOff>
      <xdr:row>72</xdr:row>
      <xdr:rowOff>3708</xdr:rowOff>
    </xdr:from>
    <xdr:ext cx="753348" cy="311496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001036" y="14776983"/>
          <a:ext cx="75334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E</a:t>
          </a:r>
        </a:p>
      </xdr:txBody>
    </xdr:sp>
    <xdr:clientData/>
  </xdr:oneCellAnchor>
  <xdr:oneCellAnchor>
    <xdr:from>
      <xdr:col>3</xdr:col>
      <xdr:colOff>24473</xdr:colOff>
      <xdr:row>74</xdr:row>
      <xdr:rowOff>72764</xdr:rowOff>
    </xdr:from>
    <xdr:ext cx="742960" cy="311496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86748" y="15169889"/>
          <a:ext cx="7429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F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F</a:t>
          </a:r>
        </a:p>
      </xdr:txBody>
    </xdr:sp>
    <xdr:clientData/>
  </xdr:oneCellAnchor>
  <xdr:oneCellAnchor>
    <xdr:from>
      <xdr:col>2</xdr:col>
      <xdr:colOff>331656</xdr:colOff>
      <xdr:row>77</xdr:row>
      <xdr:rowOff>10852</xdr:rowOff>
    </xdr:from>
    <xdr:ext cx="806952" cy="311496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960556" y="15593752"/>
          <a:ext cx="80695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G</a:t>
          </a:r>
        </a:p>
      </xdr:txBody>
    </xdr:sp>
    <xdr:clientData/>
  </xdr:oneCellAnchor>
  <xdr:twoCellAnchor>
    <xdr:from>
      <xdr:col>3</xdr:col>
      <xdr:colOff>881063</xdr:colOff>
      <xdr:row>62</xdr:row>
      <xdr:rowOff>95249</xdr:rowOff>
    </xdr:from>
    <xdr:to>
      <xdr:col>4</xdr:col>
      <xdr:colOff>750094</xdr:colOff>
      <xdr:row>64</xdr:row>
      <xdr:rowOff>47625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843338" y="13249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Button</a:t>
          </a:r>
        </a:p>
      </xdr:txBody>
    </xdr:sp>
    <xdr:clientData/>
  </xdr:twoCellAnchor>
  <xdr:twoCellAnchor>
    <xdr:from>
      <xdr:col>3</xdr:col>
      <xdr:colOff>866776</xdr:colOff>
      <xdr:row>64</xdr:row>
      <xdr:rowOff>152399</xdr:rowOff>
    </xdr:from>
    <xdr:to>
      <xdr:col>4</xdr:col>
      <xdr:colOff>735807</xdr:colOff>
      <xdr:row>66</xdr:row>
      <xdr:rowOff>104775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3829051" y="13630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Pintuck</a:t>
          </a:r>
        </a:p>
      </xdr:txBody>
    </xdr:sp>
    <xdr:clientData/>
  </xdr:twoCellAnchor>
  <xdr:twoCellAnchor>
    <xdr:from>
      <xdr:col>3</xdr:col>
      <xdr:colOff>852489</xdr:colOff>
      <xdr:row>67</xdr:row>
      <xdr:rowOff>66673</xdr:rowOff>
    </xdr:from>
    <xdr:to>
      <xdr:col>4</xdr:col>
      <xdr:colOff>721520</xdr:colOff>
      <xdr:row>69</xdr:row>
      <xdr:rowOff>19049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3814764" y="14030323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Fusible</a:t>
          </a:r>
        </a:p>
      </xdr:txBody>
    </xdr:sp>
    <xdr:clientData/>
  </xdr:twoCellAnchor>
  <xdr:twoCellAnchor>
    <xdr:from>
      <xdr:col>3</xdr:col>
      <xdr:colOff>862014</xdr:colOff>
      <xdr:row>69</xdr:row>
      <xdr:rowOff>135730</xdr:rowOff>
    </xdr:from>
    <xdr:to>
      <xdr:col>4</xdr:col>
      <xdr:colOff>731045</xdr:colOff>
      <xdr:row>71</xdr:row>
      <xdr:rowOff>88106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3824289" y="14423230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Overcast seam</a:t>
          </a:r>
        </a:p>
      </xdr:txBody>
    </xdr:sp>
    <xdr:clientData/>
  </xdr:twoCellAnchor>
  <xdr:twoCellAnchor>
    <xdr:from>
      <xdr:col>3</xdr:col>
      <xdr:colOff>788195</xdr:colOff>
      <xdr:row>72</xdr:row>
      <xdr:rowOff>38099</xdr:rowOff>
    </xdr:from>
    <xdr:to>
      <xdr:col>4</xdr:col>
      <xdr:colOff>657226</xdr:colOff>
      <xdr:row>73</xdr:row>
      <xdr:rowOff>157162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3750470" y="14811374"/>
          <a:ext cx="1173956" cy="28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Lace</a:t>
          </a:r>
        </a:p>
      </xdr:txBody>
    </xdr:sp>
    <xdr:clientData/>
  </xdr:twoCellAnchor>
  <xdr:twoCellAnchor>
    <xdr:from>
      <xdr:col>3</xdr:col>
      <xdr:colOff>797720</xdr:colOff>
      <xdr:row>74</xdr:row>
      <xdr:rowOff>119061</xdr:rowOff>
    </xdr:from>
    <xdr:to>
      <xdr:col>4</xdr:col>
      <xdr:colOff>666751</xdr:colOff>
      <xdr:row>76</xdr:row>
      <xdr:rowOff>71437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3759995" y="15216186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Embroidery</a:t>
          </a:r>
        </a:p>
      </xdr:txBody>
    </xdr:sp>
    <xdr:clientData/>
  </xdr:twoCellAnchor>
  <xdr:twoCellAnchor>
    <xdr:from>
      <xdr:col>4</xdr:col>
      <xdr:colOff>881062</xdr:colOff>
      <xdr:row>63</xdr:row>
      <xdr:rowOff>47624</xdr:rowOff>
    </xdr:from>
    <xdr:to>
      <xdr:col>5</xdr:col>
      <xdr:colOff>321469</xdr:colOff>
      <xdr:row>63</xdr:row>
      <xdr:rowOff>47624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H="1">
          <a:off x="5148262" y="13363574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878681</xdr:colOff>
      <xdr:row>65</xdr:row>
      <xdr:rowOff>128587</xdr:rowOff>
    </xdr:from>
    <xdr:to>
      <xdr:col>5</xdr:col>
      <xdr:colOff>319088</xdr:colOff>
      <xdr:row>65</xdr:row>
      <xdr:rowOff>128587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>
          <a:off x="5145881" y="13768387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68</xdr:row>
      <xdr:rowOff>47623</xdr:rowOff>
    </xdr:from>
    <xdr:to>
      <xdr:col>5</xdr:col>
      <xdr:colOff>321469</xdr:colOff>
      <xdr:row>68</xdr:row>
      <xdr:rowOff>47623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>
          <a:off x="5124450" y="14173198"/>
          <a:ext cx="57864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892968</xdr:colOff>
      <xdr:row>70</xdr:row>
      <xdr:rowOff>107155</xdr:rowOff>
    </xdr:from>
    <xdr:to>
      <xdr:col>5</xdr:col>
      <xdr:colOff>309563</xdr:colOff>
      <xdr:row>70</xdr:row>
      <xdr:rowOff>107155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>
          <a:off x="5160168" y="14556580"/>
          <a:ext cx="53102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492917</xdr:colOff>
      <xdr:row>5</xdr:row>
      <xdr:rowOff>90484</xdr:rowOff>
    </xdr:from>
    <xdr:to>
      <xdr:col>5</xdr:col>
      <xdr:colOff>2155029</xdr:colOff>
      <xdr:row>6</xdr:row>
      <xdr:rowOff>319086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F4127D38-52CA-49E5-BEFA-1E7989791E3A}"/>
            </a:ext>
          </a:extLst>
        </xdr:cNvPr>
        <xdr:cNvSpPr txBox="1"/>
      </xdr:nvSpPr>
      <xdr:spPr>
        <a:xfrm>
          <a:off x="4760117" y="1709734"/>
          <a:ext cx="2776537" cy="80962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 rtl="0">
            <a:defRPr sz="1000"/>
          </a:pPr>
          <a:r>
            <a:rPr lang="fr-FR" sz="1400" b="0" i="0" u="none" strike="noStrike" baseline="0">
              <a:solidFill>
                <a:srgbClr val="FF0000"/>
              </a:solidFill>
              <a:latin typeface="+mn-lt"/>
              <a:cs typeface="Calibri"/>
            </a:rPr>
            <a:t>TOPSTITCHINGS WITH CORDONNET THREAD  TOBACCO COLOR</a:t>
          </a:r>
        </a:p>
      </xdr:txBody>
    </xdr:sp>
    <xdr:clientData/>
  </xdr:twoCellAnchor>
  <xdr:twoCellAnchor editAs="oneCell">
    <xdr:from>
      <xdr:col>0</xdr:col>
      <xdr:colOff>38100</xdr:colOff>
      <xdr:row>5</xdr:row>
      <xdr:rowOff>561975</xdr:rowOff>
    </xdr:from>
    <xdr:to>
      <xdr:col>1</xdr:col>
      <xdr:colOff>485775</xdr:colOff>
      <xdr:row>33</xdr:row>
      <xdr:rowOff>66675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F4516155-1DCE-561C-577E-9742E4FD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81225"/>
          <a:ext cx="18859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809411</xdr:colOff>
      <xdr:row>5</xdr:row>
      <xdr:rowOff>385974</xdr:rowOff>
    </xdr:from>
    <xdr:ext cx="2232762" cy="843821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1CC5D937-3EAE-408F-9F1C-906E2989DA2C}"/>
            </a:ext>
          </a:extLst>
        </xdr:cNvPr>
        <xdr:cNvSpPr txBox="1"/>
      </xdr:nvSpPr>
      <xdr:spPr>
        <a:xfrm>
          <a:off x="2247686" y="2005224"/>
          <a:ext cx="2232762" cy="843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200" b="0"/>
            <a:t>JEANS</a:t>
          </a:r>
          <a:r>
            <a:rPr lang="fr-FR" sz="1200" b="0" baseline="0"/>
            <a:t> BUTTON</a:t>
          </a:r>
          <a:r>
            <a:rPr lang="fr-FR" sz="1200" b="0"/>
            <a:t> </a:t>
          </a:r>
          <a:r>
            <a:rPr lang="fr-FR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Ø17MM </a:t>
          </a:r>
        </a:p>
        <a:p>
          <a:r>
            <a:rPr lang="fr-FR" sz="1200" b="0"/>
            <a:t>SIGLED VANESSA BRUNO</a:t>
          </a:r>
        </a:p>
        <a:p>
          <a:r>
            <a:rPr lang="fr-FR" sz="1200" b="0"/>
            <a:t>METALWORK</a:t>
          </a:r>
          <a:r>
            <a:rPr lang="fr-FR" sz="1200" b="0" baseline="0"/>
            <a:t> : GUN METAL</a:t>
          </a:r>
        </a:p>
        <a:p>
          <a:r>
            <a:rPr lang="fr-FR" sz="1200" b="0" baseline="0"/>
            <a:t>RIVETS </a:t>
          </a:r>
          <a:r>
            <a:rPr lang="fr-F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Ø8MM</a:t>
          </a:r>
          <a:r>
            <a:rPr lang="fr-FR" sz="1200" b="0" baseline="0"/>
            <a:t> </a:t>
          </a:r>
          <a:r>
            <a:rPr lang="fr-FR" sz="1200" b="0"/>
            <a:t> X6</a:t>
          </a:r>
        </a:p>
      </xdr:txBody>
    </xdr:sp>
    <xdr:clientData/>
  </xdr:oneCellAnchor>
  <xdr:oneCellAnchor>
    <xdr:from>
      <xdr:col>0</xdr:col>
      <xdr:colOff>561975</xdr:colOff>
      <xdr:row>7</xdr:row>
      <xdr:rowOff>113784</xdr:rowOff>
    </xdr:from>
    <xdr:ext cx="868123" cy="311496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213EB8DD-A7B6-47A6-8017-BD68112552C9}"/>
            </a:ext>
          </a:extLst>
        </xdr:cNvPr>
        <xdr:cNvSpPr txBox="1"/>
      </xdr:nvSpPr>
      <xdr:spPr>
        <a:xfrm>
          <a:off x="561975" y="2704584"/>
          <a:ext cx="868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------- A</a:t>
          </a:r>
        </a:p>
      </xdr:txBody>
    </xdr:sp>
    <xdr:clientData/>
  </xdr:oneCellAnchor>
  <xdr:oneCellAnchor>
    <xdr:from>
      <xdr:col>0</xdr:col>
      <xdr:colOff>602362</xdr:colOff>
      <xdr:row>10</xdr:row>
      <xdr:rowOff>65936</xdr:rowOff>
    </xdr:from>
    <xdr:ext cx="796885" cy="311496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57D5029C-108C-4DE7-B733-FDD5FBEF5FC6}"/>
            </a:ext>
          </a:extLst>
        </xdr:cNvPr>
        <xdr:cNvSpPr txBox="1"/>
      </xdr:nvSpPr>
      <xdr:spPr>
        <a:xfrm>
          <a:off x="602362" y="3228236"/>
          <a:ext cx="79688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oneCellAnchor>
    <xdr:from>
      <xdr:col>1</xdr:col>
      <xdr:colOff>907571</xdr:colOff>
      <xdr:row>20</xdr:row>
      <xdr:rowOff>160309</xdr:rowOff>
    </xdr:from>
    <xdr:ext cx="522131" cy="311496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BDAA1C3E-B0B3-4458-B715-97C6057A5B25}"/>
            </a:ext>
          </a:extLst>
        </xdr:cNvPr>
        <xdr:cNvSpPr txBox="1"/>
      </xdr:nvSpPr>
      <xdr:spPr>
        <a:xfrm>
          <a:off x="2345846" y="5227609"/>
          <a:ext cx="5221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oneCellAnchor>
  <xdr:oneCellAnchor>
    <xdr:from>
      <xdr:col>3</xdr:col>
      <xdr:colOff>395112</xdr:colOff>
      <xdr:row>8</xdr:row>
      <xdr:rowOff>108995</xdr:rowOff>
    </xdr:from>
    <xdr:ext cx="538417" cy="311496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78305BF4-7F96-4601-ACBC-DC710287EF5D}"/>
            </a:ext>
          </a:extLst>
        </xdr:cNvPr>
        <xdr:cNvSpPr txBox="1"/>
      </xdr:nvSpPr>
      <xdr:spPr>
        <a:xfrm>
          <a:off x="3357387" y="2890295"/>
          <a:ext cx="53841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 A</a:t>
          </a:r>
        </a:p>
      </xdr:txBody>
    </xdr:sp>
    <xdr:clientData/>
  </xdr:oneCellAnchor>
  <xdr:twoCellAnchor editAs="oneCell">
    <xdr:from>
      <xdr:col>6</xdr:col>
      <xdr:colOff>752475</xdr:colOff>
      <xdr:row>5</xdr:row>
      <xdr:rowOff>552450</xdr:rowOff>
    </xdr:from>
    <xdr:to>
      <xdr:col>7</xdr:col>
      <xdr:colOff>895350</xdr:colOff>
      <xdr:row>33</xdr:row>
      <xdr:rowOff>57150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5C1F97FB-2280-F468-4F5F-B75C51E0E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2171700"/>
          <a:ext cx="18478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391706</xdr:colOff>
      <xdr:row>8</xdr:row>
      <xdr:rowOff>123825</xdr:rowOff>
    </xdr:from>
    <xdr:to>
      <xdr:col>5</xdr:col>
      <xdr:colOff>3050</xdr:colOff>
      <xdr:row>10</xdr:row>
      <xdr:rowOff>134711</xdr:rowOff>
    </xdr:to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E555519A-5AB6-4A26-ADA1-DE2CA117F748}"/>
            </a:ext>
          </a:extLst>
        </xdr:cNvPr>
        <xdr:cNvSpPr txBox="1"/>
      </xdr:nvSpPr>
      <xdr:spPr>
        <a:xfrm>
          <a:off x="4658906" y="2905125"/>
          <a:ext cx="725769" cy="391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kern="1200">
              <a:solidFill>
                <a:srgbClr val="FF0000"/>
              </a:solidFill>
            </a:rPr>
            <a:t>0,5cm</a:t>
          </a:r>
        </a:p>
      </xdr:txBody>
    </xdr:sp>
    <xdr:clientData/>
  </xdr:twoCellAnchor>
  <xdr:twoCellAnchor>
    <xdr:from>
      <xdr:col>4</xdr:col>
      <xdr:colOff>591731</xdr:colOff>
      <xdr:row>10</xdr:row>
      <xdr:rowOff>57150</xdr:rowOff>
    </xdr:from>
    <xdr:to>
      <xdr:col>4</xdr:col>
      <xdr:colOff>776788</xdr:colOff>
      <xdr:row>10</xdr:row>
      <xdr:rowOff>57150</xdr:rowOff>
    </xdr:to>
    <xdr:cxnSp macro="">
      <xdr:nvCxnSpPr>
        <xdr:cNvPr id="57" name="Connecteur droit avec flèche 56">
          <a:extLst>
            <a:ext uri="{FF2B5EF4-FFF2-40B4-BE49-F238E27FC236}">
              <a16:creationId xmlns:a16="http://schemas.microsoft.com/office/drawing/2014/main" id="{27CD5CA8-F590-4B63-B620-DE68037E5017}"/>
            </a:ext>
          </a:extLst>
        </xdr:cNvPr>
        <xdr:cNvCxnSpPr/>
      </xdr:nvCxnSpPr>
      <xdr:spPr>
        <a:xfrm>
          <a:off x="4858931" y="3219450"/>
          <a:ext cx="185057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314325</xdr:colOff>
      <xdr:row>29</xdr:row>
      <xdr:rowOff>133350</xdr:rowOff>
    </xdr:from>
    <xdr:to>
      <xdr:col>5</xdr:col>
      <xdr:colOff>466725</xdr:colOff>
      <xdr:row>33</xdr:row>
      <xdr:rowOff>162958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29F5E842-473B-4646-A85F-E5B10F5B9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43225" y="6915150"/>
          <a:ext cx="2905125" cy="791608"/>
        </a:xfrm>
        <a:prstGeom prst="rect">
          <a:avLst/>
        </a:prstGeom>
      </xdr:spPr>
    </xdr:pic>
    <xdr:clientData/>
  </xdr:twoCellAnchor>
  <xdr:twoCellAnchor>
    <xdr:from>
      <xdr:col>0</xdr:col>
      <xdr:colOff>1379328</xdr:colOff>
      <xdr:row>15</xdr:row>
      <xdr:rowOff>45291</xdr:rowOff>
    </xdr:from>
    <xdr:to>
      <xdr:col>1</xdr:col>
      <xdr:colOff>880319</xdr:colOff>
      <xdr:row>17</xdr:row>
      <xdr:rowOff>56596</xdr:rowOff>
    </xdr:to>
    <xdr:sp macro="" textlink="">
      <xdr:nvSpPr>
        <xdr:cNvPr id="59" name="ZoneTexte 58">
          <a:extLst>
            <a:ext uri="{FF2B5EF4-FFF2-40B4-BE49-F238E27FC236}">
              <a16:creationId xmlns:a16="http://schemas.microsoft.com/office/drawing/2014/main" id="{80492D90-F261-45FC-A9A7-6AFFC5AD934A}"/>
            </a:ext>
          </a:extLst>
        </xdr:cNvPr>
        <xdr:cNvSpPr txBox="1"/>
      </xdr:nvSpPr>
      <xdr:spPr>
        <a:xfrm>
          <a:off x="1379328" y="4160091"/>
          <a:ext cx="939266" cy="39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D</a:t>
          </a:r>
          <a:r>
            <a:rPr lang="fr-FR" sz="1600" b="1" kern="1200">
              <a:solidFill>
                <a:srgbClr val="FF0000"/>
              </a:solidFill>
            </a:rPr>
            <a:t> --- </a:t>
          </a:r>
          <a:r>
            <a:rPr lang="fr-FR" sz="1400" b="1" kern="1200">
              <a:solidFill>
                <a:srgbClr val="FF0000"/>
              </a:solidFill>
            </a:rPr>
            <a:t>D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938555</xdr:colOff>
      <xdr:row>30</xdr:row>
      <xdr:rowOff>41156</xdr:rowOff>
    </xdr:from>
    <xdr:to>
      <xdr:col>3</xdr:col>
      <xdr:colOff>290741</xdr:colOff>
      <xdr:row>32</xdr:row>
      <xdr:rowOff>5780</xdr:rowOff>
    </xdr:to>
    <xdr:sp macro="" textlink="">
      <xdr:nvSpPr>
        <xdr:cNvPr id="60" name="ZoneTexte 59">
          <a:extLst>
            <a:ext uri="{FF2B5EF4-FFF2-40B4-BE49-F238E27FC236}">
              <a16:creationId xmlns:a16="http://schemas.microsoft.com/office/drawing/2014/main" id="{660F9D03-5343-46C1-AECD-53AA9671A26D}"/>
            </a:ext>
          </a:extLst>
        </xdr:cNvPr>
        <xdr:cNvSpPr txBox="1"/>
      </xdr:nvSpPr>
      <xdr:spPr>
        <a:xfrm>
          <a:off x="2376830" y="7013456"/>
          <a:ext cx="876186" cy="345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D</a:t>
          </a:r>
          <a:r>
            <a:rPr lang="fr-FR" sz="1600" b="1" kern="1200">
              <a:solidFill>
                <a:srgbClr val="FF0000"/>
              </a:solidFill>
            </a:rPr>
            <a:t> - </a:t>
          </a:r>
          <a:r>
            <a:rPr lang="fr-FR" sz="1400" b="1" kern="1200">
              <a:solidFill>
                <a:srgbClr val="FF0000"/>
              </a:solidFill>
            </a:rPr>
            <a:t>D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1262283</xdr:colOff>
      <xdr:row>5</xdr:row>
      <xdr:rowOff>390774</xdr:rowOff>
    </xdr:from>
    <xdr:to>
      <xdr:col>1</xdr:col>
      <xdr:colOff>216313</xdr:colOff>
      <xdr:row>12</xdr:row>
      <xdr:rowOff>9527</xdr:rowOff>
    </xdr:to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C922486C-74DC-4F26-A7AE-C80D8B0A9CFC}"/>
            </a:ext>
          </a:extLst>
        </xdr:cNvPr>
        <xdr:cNvSpPr txBox="1"/>
      </xdr:nvSpPr>
      <xdr:spPr>
        <a:xfrm rot="5400000">
          <a:off x="687034" y="2585273"/>
          <a:ext cx="1542803" cy="39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C</a:t>
          </a:r>
          <a:r>
            <a:rPr lang="fr-FR" sz="1600" b="1" kern="1200">
              <a:solidFill>
                <a:srgbClr val="FF0000"/>
              </a:solidFill>
            </a:rPr>
            <a:t> ------------- </a:t>
          </a:r>
          <a:r>
            <a:rPr lang="fr-FR" sz="1400" b="1" kern="1200">
              <a:solidFill>
                <a:srgbClr val="FF0000"/>
              </a:solidFill>
            </a:rPr>
            <a:t>C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1536517</xdr:colOff>
      <xdr:row>8</xdr:row>
      <xdr:rowOff>114300</xdr:rowOff>
    </xdr:from>
    <xdr:to>
      <xdr:col>5</xdr:col>
      <xdr:colOff>2412703</xdr:colOff>
      <xdr:row>10</xdr:row>
      <xdr:rowOff>78924</xdr:rowOff>
    </xdr:to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BC75AEC6-91FE-464E-B8F8-2694F973384C}"/>
            </a:ext>
          </a:extLst>
        </xdr:cNvPr>
        <xdr:cNvSpPr txBox="1"/>
      </xdr:nvSpPr>
      <xdr:spPr>
        <a:xfrm>
          <a:off x="6918142" y="2895600"/>
          <a:ext cx="876186" cy="345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C </a:t>
          </a:r>
          <a:r>
            <a:rPr lang="fr-FR" sz="1600" b="1" kern="1200">
              <a:solidFill>
                <a:srgbClr val="FF0000"/>
              </a:solidFill>
            </a:rPr>
            <a:t>- </a:t>
          </a:r>
          <a:r>
            <a:rPr lang="fr-FR" sz="1400" b="1" kern="1200">
              <a:solidFill>
                <a:srgbClr val="FF0000"/>
              </a:solidFill>
            </a:rPr>
            <a:t>C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1216398</xdr:colOff>
      <xdr:row>66</xdr:row>
      <xdr:rowOff>4109</xdr:rowOff>
    </xdr:from>
    <xdr:to>
      <xdr:col>11</xdr:col>
      <xdr:colOff>206748</xdr:colOff>
      <xdr:row>96</xdr:row>
      <xdr:rowOff>51906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3D10C9DB-E28B-461C-9267-6622315F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8494" y="14137528"/>
          <a:ext cx="1371600" cy="5090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1289798</xdr:colOff>
      <xdr:row>66</xdr:row>
      <xdr:rowOff>114300</xdr:rowOff>
    </xdr:from>
    <xdr:to>
      <xdr:col>9</xdr:col>
      <xdr:colOff>388844</xdr:colOff>
      <xdr:row>84</xdr:row>
      <xdr:rowOff>38101</xdr:rowOff>
    </xdr:to>
    <xdr:pic>
      <xdr:nvPicPr>
        <xdr:cNvPr id="64" name="Image 63">
          <a:extLst>
            <a:ext uri="{FF2B5EF4-FFF2-40B4-BE49-F238E27FC236}">
              <a16:creationId xmlns:a16="http://schemas.microsoft.com/office/drawing/2014/main" id="{74842A6E-D7CF-4F38-9DDE-AC05DD1F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0202" y="14247719"/>
          <a:ext cx="2320738" cy="2949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929621</xdr:colOff>
      <xdr:row>48</xdr:row>
      <xdr:rowOff>48243</xdr:rowOff>
    </xdr:from>
    <xdr:to>
      <xdr:col>5</xdr:col>
      <xdr:colOff>777884</xdr:colOff>
      <xdr:row>50</xdr:row>
      <xdr:rowOff>49816</xdr:rowOff>
    </xdr:to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BB1D48C4-6170-44AF-898E-F6C1D99AB375}"/>
            </a:ext>
          </a:extLst>
        </xdr:cNvPr>
        <xdr:cNvSpPr txBox="1"/>
      </xdr:nvSpPr>
      <xdr:spPr>
        <a:xfrm>
          <a:off x="5196821" y="10449543"/>
          <a:ext cx="962688" cy="382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F</a:t>
          </a:r>
          <a:r>
            <a:rPr lang="fr-FR" sz="1600" b="1" kern="1200">
              <a:solidFill>
                <a:srgbClr val="FF0000"/>
              </a:solidFill>
            </a:rPr>
            <a:t> ---- </a:t>
          </a:r>
          <a:r>
            <a:rPr lang="fr-FR" sz="1400" b="1" kern="1200">
              <a:solidFill>
                <a:srgbClr val="FF0000"/>
              </a:solidFill>
            </a:rPr>
            <a:t>F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854182</xdr:colOff>
      <xdr:row>42</xdr:row>
      <xdr:rowOff>37939</xdr:rowOff>
    </xdr:from>
    <xdr:to>
      <xdr:col>5</xdr:col>
      <xdr:colOff>1138156</xdr:colOff>
      <xdr:row>43</xdr:row>
      <xdr:rowOff>105582</xdr:rowOff>
    </xdr:to>
    <xdr:sp macro="" textlink="">
      <xdr:nvSpPr>
        <xdr:cNvPr id="66" name="Ellipse 65">
          <a:extLst>
            <a:ext uri="{FF2B5EF4-FFF2-40B4-BE49-F238E27FC236}">
              <a16:creationId xmlns:a16="http://schemas.microsoft.com/office/drawing/2014/main" id="{546D46C6-B259-4C76-8888-038C79007713}"/>
            </a:ext>
          </a:extLst>
        </xdr:cNvPr>
        <xdr:cNvSpPr/>
      </xdr:nvSpPr>
      <xdr:spPr>
        <a:xfrm>
          <a:off x="6235807" y="9296239"/>
          <a:ext cx="283974" cy="258143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5</xdr:col>
      <xdr:colOff>1129197</xdr:colOff>
      <xdr:row>43</xdr:row>
      <xdr:rowOff>8536</xdr:rowOff>
    </xdr:from>
    <xdr:to>
      <xdr:col>5</xdr:col>
      <xdr:colOff>1543050</xdr:colOff>
      <xdr:row>44</xdr:row>
      <xdr:rowOff>104775</xdr:rowOff>
    </xdr:to>
    <xdr:cxnSp macro="">
      <xdr:nvCxnSpPr>
        <xdr:cNvPr id="67" name="Connecteur droit avec flèche 66">
          <a:extLst>
            <a:ext uri="{FF2B5EF4-FFF2-40B4-BE49-F238E27FC236}">
              <a16:creationId xmlns:a16="http://schemas.microsoft.com/office/drawing/2014/main" id="{058A4C77-E947-4B01-B549-64C69176946B}"/>
            </a:ext>
          </a:extLst>
        </xdr:cNvPr>
        <xdr:cNvCxnSpPr/>
      </xdr:nvCxnSpPr>
      <xdr:spPr>
        <a:xfrm>
          <a:off x="6510822" y="9457336"/>
          <a:ext cx="413853" cy="286739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1520754</xdr:colOff>
      <xdr:row>42</xdr:row>
      <xdr:rowOff>76176</xdr:rowOff>
    </xdr:from>
    <xdr:ext cx="1022588" cy="280205"/>
    <xdr:sp macro="" textlink="">
      <xdr:nvSpPr>
        <xdr:cNvPr id="68" name="ZoneTexte 67">
          <a:extLst>
            <a:ext uri="{FF2B5EF4-FFF2-40B4-BE49-F238E27FC236}">
              <a16:creationId xmlns:a16="http://schemas.microsoft.com/office/drawing/2014/main" id="{08693D4D-263E-4E97-95EA-82A9491E544D}"/>
            </a:ext>
          </a:extLst>
        </xdr:cNvPr>
        <xdr:cNvSpPr txBox="1"/>
      </xdr:nvSpPr>
      <xdr:spPr>
        <a:xfrm>
          <a:off x="6902379" y="9334476"/>
          <a:ext cx="102258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 kern="1200">
              <a:solidFill>
                <a:srgbClr val="FF0000"/>
              </a:solidFill>
            </a:rPr>
            <a:t>RIVET Ø8MM</a:t>
          </a:r>
        </a:p>
      </xdr:txBody>
    </xdr:sp>
    <xdr:clientData/>
  </xdr:oneCellAnchor>
  <xdr:oneCellAnchor>
    <xdr:from>
      <xdr:col>4</xdr:col>
      <xdr:colOff>819150</xdr:colOff>
      <xdr:row>37</xdr:row>
      <xdr:rowOff>171450</xdr:rowOff>
    </xdr:from>
    <xdr:ext cx="1135888" cy="405432"/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0CD5A732-59E0-498D-A4E9-2609F34E4775}"/>
            </a:ext>
          </a:extLst>
        </xdr:cNvPr>
        <xdr:cNvSpPr txBox="1"/>
      </xdr:nvSpPr>
      <xdr:spPr>
        <a:xfrm>
          <a:off x="5086350" y="8477250"/>
          <a:ext cx="11358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 kern="1200"/>
            <a:t>      BARTACKS  </a:t>
          </a:r>
          <a:r>
            <a:rPr lang="fr-FR" sz="2000" b="1" kern="1200"/>
            <a:t>-</a:t>
          </a:r>
          <a:endParaRPr lang="fr-FR" sz="1100" b="1" kern="1200"/>
        </a:p>
      </xdr:txBody>
    </xdr:sp>
    <xdr:clientData/>
  </xdr:oneCellAnchor>
  <xdr:twoCellAnchor editAs="oneCell">
    <xdr:from>
      <xdr:col>5</xdr:col>
      <xdr:colOff>1644579</xdr:colOff>
      <xdr:row>44</xdr:row>
      <xdr:rowOff>30456</xdr:rowOff>
    </xdr:from>
    <xdr:to>
      <xdr:col>5</xdr:col>
      <xdr:colOff>2434994</xdr:colOff>
      <xdr:row>46</xdr:row>
      <xdr:rowOff>142722</xdr:rowOff>
    </xdr:to>
    <xdr:pic>
      <xdr:nvPicPr>
        <xdr:cNvPr id="70" name="Image 69">
          <a:extLst>
            <a:ext uri="{FF2B5EF4-FFF2-40B4-BE49-F238E27FC236}">
              <a16:creationId xmlns:a16="http://schemas.microsoft.com/office/drawing/2014/main" id="{39BD19C3-3A5F-4488-80BE-257FD9D7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6204" y="9669756"/>
          <a:ext cx="790415" cy="493266"/>
        </a:xfrm>
        <a:prstGeom prst="rect">
          <a:avLst/>
        </a:prstGeom>
      </xdr:spPr>
    </xdr:pic>
    <xdr:clientData/>
  </xdr:twoCellAnchor>
  <xdr:twoCellAnchor>
    <xdr:from>
      <xdr:col>0</xdr:col>
      <xdr:colOff>504825</xdr:colOff>
      <xdr:row>47</xdr:row>
      <xdr:rowOff>126534</xdr:rowOff>
    </xdr:from>
    <xdr:to>
      <xdr:col>3</xdr:col>
      <xdr:colOff>269019</xdr:colOff>
      <xdr:row>53</xdr:row>
      <xdr:rowOff>90805</xdr:rowOff>
    </xdr:to>
    <xdr:pic>
      <xdr:nvPicPr>
        <xdr:cNvPr id="71" name="Image 70">
          <a:extLst>
            <a:ext uri="{FF2B5EF4-FFF2-40B4-BE49-F238E27FC236}">
              <a16:creationId xmlns:a16="http://schemas.microsoft.com/office/drawing/2014/main" id="{C17BBB4A-C422-4502-9DCD-E23D754C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4825" y="10337334"/>
          <a:ext cx="2726469" cy="1164421"/>
        </a:xfrm>
        <a:prstGeom prst="rect">
          <a:avLst/>
        </a:prstGeom>
      </xdr:spPr>
    </xdr:pic>
    <xdr:clientData/>
  </xdr:twoCellAnchor>
  <xdr:oneCellAnchor>
    <xdr:from>
      <xdr:col>0</xdr:col>
      <xdr:colOff>730063</xdr:colOff>
      <xdr:row>46</xdr:row>
      <xdr:rowOff>66675</xdr:rowOff>
    </xdr:from>
    <xdr:ext cx="505010" cy="342786"/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69A268BB-AB36-42C2-AD3F-57FEE2978D74}"/>
            </a:ext>
          </a:extLst>
        </xdr:cNvPr>
        <xdr:cNvSpPr txBox="1"/>
      </xdr:nvSpPr>
      <xdr:spPr>
        <a:xfrm>
          <a:off x="730063" y="10086975"/>
          <a:ext cx="50501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F</a:t>
          </a:r>
          <a:r>
            <a:rPr lang="fr-FR" sz="1600" b="1">
              <a:solidFill>
                <a:srgbClr val="FF0000"/>
              </a:solidFill>
            </a:rPr>
            <a:t> - </a:t>
          </a:r>
          <a:r>
            <a:rPr lang="fr-FR" sz="1400" b="1">
              <a:solidFill>
                <a:srgbClr val="FF0000"/>
              </a:solidFill>
            </a:rPr>
            <a:t>F</a:t>
          </a:r>
          <a:endParaRPr lang="fr-FR" sz="16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281330</xdr:colOff>
      <xdr:row>36</xdr:row>
      <xdr:rowOff>164981</xdr:rowOff>
    </xdr:from>
    <xdr:to>
      <xdr:col>0</xdr:col>
      <xdr:colOff>1157516</xdr:colOff>
      <xdr:row>38</xdr:row>
      <xdr:rowOff>129605</xdr:rowOff>
    </xdr:to>
    <xdr:sp macro="" textlink="">
      <xdr:nvSpPr>
        <xdr:cNvPr id="73" name="ZoneTexte 72">
          <a:extLst>
            <a:ext uri="{FF2B5EF4-FFF2-40B4-BE49-F238E27FC236}">
              <a16:creationId xmlns:a16="http://schemas.microsoft.com/office/drawing/2014/main" id="{94062ACE-8E40-44CF-96E6-863BBFBCEC32}"/>
            </a:ext>
          </a:extLst>
        </xdr:cNvPr>
        <xdr:cNvSpPr txBox="1"/>
      </xdr:nvSpPr>
      <xdr:spPr>
        <a:xfrm>
          <a:off x="281330" y="8280281"/>
          <a:ext cx="876186" cy="345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E</a:t>
          </a:r>
          <a:r>
            <a:rPr lang="fr-FR" sz="1600" b="1" kern="1200">
              <a:solidFill>
                <a:srgbClr val="FF0000"/>
              </a:solidFill>
            </a:rPr>
            <a:t> - </a:t>
          </a:r>
          <a:r>
            <a:rPr lang="fr-FR" sz="1400" b="1" kern="1200">
              <a:solidFill>
                <a:srgbClr val="FF0000"/>
              </a:solidFill>
            </a:rPr>
            <a:t>E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817353</xdr:colOff>
      <xdr:row>23</xdr:row>
      <xdr:rowOff>169116</xdr:rowOff>
    </xdr:from>
    <xdr:to>
      <xdr:col>1</xdr:col>
      <xdr:colOff>318344</xdr:colOff>
      <xdr:row>25</xdr:row>
      <xdr:rowOff>180421</xdr:rowOff>
    </xdr:to>
    <xdr:sp macro="" textlink="">
      <xdr:nvSpPr>
        <xdr:cNvPr id="74" name="ZoneTexte 73">
          <a:extLst>
            <a:ext uri="{FF2B5EF4-FFF2-40B4-BE49-F238E27FC236}">
              <a16:creationId xmlns:a16="http://schemas.microsoft.com/office/drawing/2014/main" id="{35AEE798-BF2C-4281-8890-D3D6BF819A24}"/>
            </a:ext>
          </a:extLst>
        </xdr:cNvPr>
        <xdr:cNvSpPr txBox="1"/>
      </xdr:nvSpPr>
      <xdr:spPr>
        <a:xfrm>
          <a:off x="817353" y="5807916"/>
          <a:ext cx="939266" cy="39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E</a:t>
          </a:r>
          <a:r>
            <a:rPr lang="fr-FR" sz="1600" b="1" kern="1200">
              <a:solidFill>
                <a:srgbClr val="FF0000"/>
              </a:solidFill>
            </a:rPr>
            <a:t> --- </a:t>
          </a:r>
          <a:r>
            <a:rPr lang="fr-FR" sz="1400" b="1" kern="1200">
              <a:solidFill>
                <a:srgbClr val="FF0000"/>
              </a:solidFill>
            </a:rPr>
            <a:t>E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5</xdr:col>
      <xdr:colOff>1838325</xdr:colOff>
      <xdr:row>65</xdr:row>
      <xdr:rowOff>38100</xdr:rowOff>
    </xdr:from>
    <xdr:to>
      <xdr:col>6</xdr:col>
      <xdr:colOff>1019175</xdr:colOff>
      <xdr:row>71</xdr:row>
      <xdr:rowOff>66675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7459D6C1-0678-6535-CC4F-22B8FA91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3677900"/>
          <a:ext cx="2171700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781050</xdr:colOff>
      <xdr:row>35</xdr:row>
      <xdr:rowOff>133350</xdr:rowOff>
    </xdr:from>
    <xdr:to>
      <xdr:col>3</xdr:col>
      <xdr:colOff>314325</xdr:colOff>
      <xdr:row>41</xdr:row>
      <xdr:rowOff>133350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BE3BC89A-C93E-C34B-2D3A-D715926B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8058150"/>
          <a:ext cx="24955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385762</xdr:colOff>
      <xdr:row>5</xdr:row>
      <xdr:rowOff>319088</xdr:rowOff>
    </xdr:from>
    <xdr:to>
      <xdr:col>17</xdr:col>
      <xdr:colOff>2509837</xdr:colOff>
      <xdr:row>33</xdr:row>
      <xdr:rowOff>7144</xdr:rowOff>
    </xdr:to>
    <xdr:pic>
      <xdr:nvPicPr>
        <xdr:cNvPr id="78" name="Image 1">
          <a:extLst>
            <a:ext uri="{FF2B5EF4-FFF2-40B4-BE49-F238E27FC236}">
              <a16:creationId xmlns:a16="http://schemas.microsoft.com/office/drawing/2014/main" id="{C0C2E22D-2B1D-49A7-A0C5-6855AD23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" y="1938338"/>
          <a:ext cx="7724775" cy="5612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171450</xdr:colOff>
      <xdr:row>34</xdr:row>
      <xdr:rowOff>161925</xdr:rowOff>
    </xdr:from>
    <xdr:ext cx="4686740" cy="3989569"/>
    <xdr:pic>
      <xdr:nvPicPr>
        <xdr:cNvPr id="80" name="Image 79">
          <a:extLst>
            <a:ext uri="{FF2B5EF4-FFF2-40B4-BE49-F238E27FC236}">
              <a16:creationId xmlns:a16="http://schemas.microsoft.com/office/drawing/2014/main" id="{331ECB4B-8B0B-4EF3-B3AB-06206DEE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48900" y="7896225"/>
          <a:ext cx="4686740" cy="3989569"/>
        </a:xfrm>
        <a:prstGeom prst="rect">
          <a:avLst/>
        </a:prstGeom>
      </xdr:spPr>
    </xdr:pic>
    <xdr:clientData/>
  </xdr:oneCellAnchor>
  <xdr:oneCellAnchor>
    <xdr:from>
      <xdr:col>11</xdr:col>
      <xdr:colOff>1838325</xdr:colOff>
      <xdr:row>65</xdr:row>
      <xdr:rowOff>38100</xdr:rowOff>
    </xdr:from>
    <xdr:ext cx="2171700" cy="1000125"/>
    <xdr:pic>
      <xdr:nvPicPr>
        <xdr:cNvPr id="82" name="Image 81">
          <a:extLst>
            <a:ext uri="{FF2B5EF4-FFF2-40B4-BE49-F238E27FC236}">
              <a16:creationId xmlns:a16="http://schemas.microsoft.com/office/drawing/2014/main" id="{18875CF1-FA15-4837-917F-073F7F79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3677900"/>
          <a:ext cx="2171700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47623</xdr:colOff>
      <xdr:row>6</xdr:row>
      <xdr:rowOff>85726</xdr:rowOff>
    </xdr:from>
    <xdr:to>
      <xdr:col>7</xdr:col>
      <xdr:colOff>472142</xdr:colOff>
      <xdr:row>9</xdr:row>
      <xdr:rowOff>123827</xdr:rowOff>
    </xdr:to>
    <xdr:sp macro="" textlink="">
      <xdr:nvSpPr>
        <xdr:cNvPr id="83" name="ZoneTexte 82">
          <a:extLst>
            <a:ext uri="{FF2B5EF4-FFF2-40B4-BE49-F238E27FC236}">
              <a16:creationId xmlns:a16="http://schemas.microsoft.com/office/drawing/2014/main" id="{EF998DCE-5BEE-45F2-BDAF-7580B644B5DB}"/>
            </a:ext>
          </a:extLst>
        </xdr:cNvPr>
        <xdr:cNvSpPr txBox="1"/>
      </xdr:nvSpPr>
      <xdr:spPr>
        <a:xfrm rot="5400000">
          <a:off x="9932520" y="2478554"/>
          <a:ext cx="809626" cy="424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G</a:t>
          </a:r>
          <a:r>
            <a:rPr lang="fr-FR" sz="1600" b="1" kern="1200">
              <a:solidFill>
                <a:srgbClr val="FF0000"/>
              </a:solidFill>
            </a:rPr>
            <a:t> ---- </a:t>
          </a:r>
          <a:r>
            <a:rPr lang="fr-FR" sz="1400" b="1" kern="1200">
              <a:solidFill>
                <a:srgbClr val="FF0000"/>
              </a:solidFill>
            </a:rPr>
            <a:t>G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1196364</xdr:colOff>
      <xdr:row>5</xdr:row>
      <xdr:rowOff>409575</xdr:rowOff>
    </xdr:from>
    <xdr:to>
      <xdr:col>11</xdr:col>
      <xdr:colOff>2131257</xdr:colOff>
      <xdr:row>6</xdr:row>
      <xdr:rowOff>220759</xdr:rowOff>
    </xdr:to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E2654541-117B-4175-9EF7-BCFFC19A1F54}"/>
            </a:ext>
          </a:extLst>
        </xdr:cNvPr>
        <xdr:cNvSpPr txBox="1"/>
      </xdr:nvSpPr>
      <xdr:spPr>
        <a:xfrm>
          <a:off x="15169539" y="2028825"/>
          <a:ext cx="934893" cy="392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H</a:t>
          </a:r>
          <a:r>
            <a:rPr lang="fr-FR" sz="1600" b="1" kern="1200">
              <a:solidFill>
                <a:srgbClr val="FF0000"/>
              </a:solidFill>
            </a:rPr>
            <a:t> -</a:t>
          </a:r>
          <a:r>
            <a:rPr lang="fr-FR" sz="1600" b="1" kern="1200" baseline="0">
              <a:solidFill>
                <a:srgbClr val="FF0000"/>
              </a:solidFill>
            </a:rPr>
            <a:t> </a:t>
          </a:r>
          <a:r>
            <a:rPr lang="fr-FR" sz="1400" b="1" kern="1200">
              <a:solidFill>
                <a:srgbClr val="FF0000"/>
              </a:solidFill>
            </a:rPr>
            <a:t>H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11</xdr:col>
      <xdr:colOff>1399647</xdr:colOff>
      <xdr:row>6</xdr:row>
      <xdr:rowOff>160249</xdr:rowOff>
    </xdr:from>
    <xdr:to>
      <xdr:col>11</xdr:col>
      <xdr:colOff>2482322</xdr:colOff>
      <xdr:row>25</xdr:row>
      <xdr:rowOff>5865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A1198E06-37F8-4676-A163-D3271033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2822" y="2360524"/>
          <a:ext cx="1082675" cy="3665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771525</xdr:colOff>
      <xdr:row>5</xdr:row>
      <xdr:rowOff>440527</xdr:rowOff>
    </xdr:from>
    <xdr:to>
      <xdr:col>11</xdr:col>
      <xdr:colOff>378051</xdr:colOff>
      <xdr:row>6</xdr:row>
      <xdr:rowOff>214277</xdr:rowOff>
    </xdr:to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5AB3BF7C-9BE9-4058-9228-7707C5066A0D}"/>
            </a:ext>
          </a:extLst>
        </xdr:cNvPr>
        <xdr:cNvSpPr txBox="1"/>
      </xdr:nvSpPr>
      <xdr:spPr>
        <a:xfrm>
          <a:off x="13677900" y="2059777"/>
          <a:ext cx="673326" cy="354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G</a:t>
          </a:r>
          <a:r>
            <a:rPr lang="fr-FR" sz="1600" b="1" kern="1200">
              <a:solidFill>
                <a:srgbClr val="FF0000"/>
              </a:solidFill>
            </a:rPr>
            <a:t> - </a:t>
          </a:r>
          <a:r>
            <a:rPr lang="fr-FR" sz="1400" b="1" kern="1200">
              <a:solidFill>
                <a:srgbClr val="FF0000"/>
              </a:solidFill>
            </a:rPr>
            <a:t>G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10</xdr:col>
      <xdr:colOff>776212</xdr:colOff>
      <xdr:row>6</xdr:row>
      <xdr:rowOff>197693</xdr:rowOff>
    </xdr:from>
    <xdr:to>
      <xdr:col>11</xdr:col>
      <xdr:colOff>1047506</xdr:colOff>
      <xdr:row>20</xdr:row>
      <xdr:rowOff>179481</xdr:rowOff>
    </xdr:to>
    <xdr:pic>
      <xdr:nvPicPr>
        <xdr:cNvPr id="87" name="Image 86">
          <a:extLst>
            <a:ext uri="{FF2B5EF4-FFF2-40B4-BE49-F238E27FC236}">
              <a16:creationId xmlns:a16="http://schemas.microsoft.com/office/drawing/2014/main" id="{C336CB93-EED2-4FF3-B54C-455B4BBE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2927227" y="3153328"/>
          <a:ext cx="2848813" cy="1338094"/>
        </a:xfrm>
        <a:prstGeom prst="rect">
          <a:avLst/>
        </a:prstGeom>
      </xdr:spPr>
    </xdr:pic>
    <xdr:clientData/>
  </xdr:twoCellAnchor>
  <xdr:twoCellAnchor>
    <xdr:from>
      <xdr:col>6</xdr:col>
      <xdr:colOff>1038225</xdr:colOff>
      <xdr:row>6</xdr:row>
      <xdr:rowOff>381000</xdr:rowOff>
    </xdr:from>
    <xdr:to>
      <xdr:col>6</xdr:col>
      <xdr:colOff>1367785</xdr:colOff>
      <xdr:row>14</xdr:row>
      <xdr:rowOff>161925</xdr:rowOff>
    </xdr:to>
    <xdr:sp macro="" textlink="">
      <xdr:nvSpPr>
        <xdr:cNvPr id="88" name="ZoneTexte 87">
          <a:extLst>
            <a:ext uri="{FF2B5EF4-FFF2-40B4-BE49-F238E27FC236}">
              <a16:creationId xmlns:a16="http://schemas.microsoft.com/office/drawing/2014/main" id="{FFBE2310-5DA6-417D-9950-BB2140AFB858}"/>
            </a:ext>
          </a:extLst>
        </xdr:cNvPr>
        <xdr:cNvSpPr txBox="1"/>
      </xdr:nvSpPr>
      <xdr:spPr>
        <a:xfrm rot="5400000">
          <a:off x="8823005" y="3168970"/>
          <a:ext cx="1504950" cy="32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H</a:t>
          </a:r>
          <a:r>
            <a:rPr lang="fr-FR" sz="1600" b="1" kern="1200">
              <a:solidFill>
                <a:srgbClr val="FF0000"/>
              </a:solidFill>
            </a:rPr>
            <a:t> ------------- </a:t>
          </a:r>
          <a:r>
            <a:rPr lang="fr-FR" sz="1400" b="1" kern="1200">
              <a:solidFill>
                <a:srgbClr val="FF0000"/>
              </a:solidFill>
            </a:rPr>
            <a:t>H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307495</xdr:colOff>
      <xdr:row>24</xdr:row>
      <xdr:rowOff>141260</xdr:rowOff>
    </xdr:from>
    <xdr:to>
      <xdr:col>10</xdr:col>
      <xdr:colOff>933270</xdr:colOff>
      <xdr:row>30</xdr:row>
      <xdr:rowOff>59638</xdr:rowOff>
    </xdr:to>
    <xdr:pic>
      <xdr:nvPicPr>
        <xdr:cNvPr id="89" name="Image 88">
          <a:extLst>
            <a:ext uri="{FF2B5EF4-FFF2-40B4-BE49-F238E27FC236}">
              <a16:creationId xmlns:a16="http://schemas.microsoft.com/office/drawing/2014/main" id="{3D767038-21B9-4FAC-BE8E-98E1324A9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1518420" y="5970560"/>
          <a:ext cx="2321225" cy="1061378"/>
        </a:xfrm>
        <a:prstGeom prst="rect">
          <a:avLst/>
        </a:prstGeom>
      </xdr:spPr>
    </xdr:pic>
    <xdr:clientData/>
  </xdr:twoCellAnchor>
  <xdr:twoCellAnchor>
    <xdr:from>
      <xdr:col>6</xdr:col>
      <xdr:colOff>1340970</xdr:colOff>
      <xdr:row>6</xdr:row>
      <xdr:rowOff>268754</xdr:rowOff>
    </xdr:from>
    <xdr:to>
      <xdr:col>7</xdr:col>
      <xdr:colOff>445621</xdr:colOff>
      <xdr:row>8</xdr:row>
      <xdr:rowOff>112248</xdr:rowOff>
    </xdr:to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FE9DE342-B533-4F3E-A457-1DD95D3F1E4D}"/>
            </a:ext>
          </a:extLst>
        </xdr:cNvPr>
        <xdr:cNvSpPr txBox="1"/>
      </xdr:nvSpPr>
      <xdr:spPr>
        <a:xfrm>
          <a:off x="9713445" y="2469029"/>
          <a:ext cx="809626" cy="424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I</a:t>
          </a:r>
          <a:r>
            <a:rPr lang="fr-FR" sz="1600" b="1" kern="1200">
              <a:solidFill>
                <a:srgbClr val="FF0000"/>
              </a:solidFill>
            </a:rPr>
            <a:t> ---- </a:t>
          </a:r>
          <a:r>
            <a:rPr lang="fr-FR" sz="1400" b="1" kern="1200">
              <a:solidFill>
                <a:srgbClr val="FF0000"/>
              </a:solidFill>
            </a:rPr>
            <a:t>I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348639</xdr:colOff>
      <xdr:row>23</xdr:row>
      <xdr:rowOff>66675</xdr:rowOff>
    </xdr:from>
    <xdr:to>
      <xdr:col>9</xdr:col>
      <xdr:colOff>902532</xdr:colOff>
      <xdr:row>25</xdr:row>
      <xdr:rowOff>77884</xdr:rowOff>
    </xdr:to>
    <xdr:sp macro="" textlink="">
      <xdr:nvSpPr>
        <xdr:cNvPr id="91" name="ZoneTexte 90">
          <a:extLst>
            <a:ext uri="{FF2B5EF4-FFF2-40B4-BE49-F238E27FC236}">
              <a16:creationId xmlns:a16="http://schemas.microsoft.com/office/drawing/2014/main" id="{557E674E-63F1-440F-9B4E-99D57F445E18}"/>
            </a:ext>
          </a:extLst>
        </xdr:cNvPr>
        <xdr:cNvSpPr txBox="1"/>
      </xdr:nvSpPr>
      <xdr:spPr>
        <a:xfrm>
          <a:off x="11559564" y="5705475"/>
          <a:ext cx="934893" cy="392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I</a:t>
          </a:r>
          <a:r>
            <a:rPr lang="fr-FR" sz="1600" b="1" kern="1200">
              <a:solidFill>
                <a:srgbClr val="FF0000"/>
              </a:solidFill>
            </a:rPr>
            <a:t> -</a:t>
          </a:r>
          <a:r>
            <a:rPr lang="fr-FR" sz="1600" b="1" kern="1200" baseline="0">
              <a:solidFill>
                <a:srgbClr val="FF0000"/>
              </a:solidFill>
            </a:rPr>
            <a:t> </a:t>
          </a:r>
          <a:r>
            <a:rPr lang="fr-FR" sz="1400" b="1" kern="1200">
              <a:solidFill>
                <a:srgbClr val="FF0000"/>
              </a:solidFill>
            </a:rPr>
            <a:t>I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1465053</xdr:colOff>
      <xdr:row>21</xdr:row>
      <xdr:rowOff>150066</xdr:rowOff>
    </xdr:from>
    <xdr:to>
      <xdr:col>7</xdr:col>
      <xdr:colOff>699344</xdr:colOff>
      <xdr:row>23</xdr:row>
      <xdr:rowOff>161371</xdr:rowOff>
    </xdr:to>
    <xdr:sp macro="" textlink="">
      <xdr:nvSpPr>
        <xdr:cNvPr id="92" name="ZoneTexte 91">
          <a:extLst>
            <a:ext uri="{FF2B5EF4-FFF2-40B4-BE49-F238E27FC236}">
              <a16:creationId xmlns:a16="http://schemas.microsoft.com/office/drawing/2014/main" id="{8B6B375C-23B5-4F9A-9F3B-C72D34B37BCF}"/>
            </a:ext>
          </a:extLst>
        </xdr:cNvPr>
        <xdr:cNvSpPr txBox="1"/>
      </xdr:nvSpPr>
      <xdr:spPr>
        <a:xfrm>
          <a:off x="9837528" y="5407866"/>
          <a:ext cx="939266" cy="39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E</a:t>
          </a:r>
          <a:r>
            <a:rPr lang="fr-FR" sz="1600" b="1" kern="1200">
              <a:solidFill>
                <a:srgbClr val="FF0000"/>
              </a:solidFill>
            </a:rPr>
            <a:t> --- </a:t>
          </a:r>
          <a:r>
            <a:rPr lang="fr-FR" sz="1400" b="1" kern="1200">
              <a:solidFill>
                <a:srgbClr val="FF0000"/>
              </a:solidFill>
            </a:rPr>
            <a:t>E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588753</xdr:colOff>
      <xdr:row>18</xdr:row>
      <xdr:rowOff>150066</xdr:rowOff>
    </xdr:from>
    <xdr:to>
      <xdr:col>6</xdr:col>
      <xdr:colOff>1528019</xdr:colOff>
      <xdr:row>20</xdr:row>
      <xdr:rowOff>161371</xdr:rowOff>
    </xdr:to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5DB05296-F210-4008-BAEF-C32BEA3703F2}"/>
            </a:ext>
          </a:extLst>
        </xdr:cNvPr>
        <xdr:cNvSpPr txBox="1"/>
      </xdr:nvSpPr>
      <xdr:spPr>
        <a:xfrm>
          <a:off x="8961228" y="4836366"/>
          <a:ext cx="939266" cy="39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D</a:t>
          </a:r>
          <a:r>
            <a:rPr lang="fr-FR" sz="1600" b="1" kern="1200">
              <a:solidFill>
                <a:srgbClr val="FF0000"/>
              </a:solidFill>
            </a:rPr>
            <a:t> --- </a:t>
          </a:r>
          <a:r>
            <a:rPr lang="fr-FR" sz="1400" b="1" kern="1200">
              <a:solidFill>
                <a:srgbClr val="FF0000"/>
              </a:solidFill>
            </a:rPr>
            <a:t>D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1521944</xdr:colOff>
      <xdr:row>9</xdr:row>
      <xdr:rowOff>78255</xdr:rowOff>
    </xdr:from>
    <xdr:to>
      <xdr:col>7</xdr:col>
      <xdr:colOff>1057274</xdr:colOff>
      <xdr:row>11</xdr:row>
      <xdr:rowOff>121774</xdr:rowOff>
    </xdr:to>
    <xdr:sp macro="" textlink="">
      <xdr:nvSpPr>
        <xdr:cNvPr id="94" name="ZoneTexte 93">
          <a:extLst>
            <a:ext uri="{FF2B5EF4-FFF2-40B4-BE49-F238E27FC236}">
              <a16:creationId xmlns:a16="http://schemas.microsoft.com/office/drawing/2014/main" id="{470CAD48-AE3D-4F39-8B33-B467D7272DAB}"/>
            </a:ext>
          </a:extLst>
        </xdr:cNvPr>
        <xdr:cNvSpPr txBox="1"/>
      </xdr:nvSpPr>
      <xdr:spPr>
        <a:xfrm>
          <a:off x="9894419" y="3050055"/>
          <a:ext cx="1240305" cy="424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J</a:t>
          </a:r>
          <a:r>
            <a:rPr lang="fr-FR" sz="1600" b="1" kern="1200">
              <a:solidFill>
                <a:srgbClr val="FF0000"/>
              </a:solidFill>
            </a:rPr>
            <a:t> ----------- </a:t>
          </a:r>
          <a:r>
            <a:rPr lang="fr-FR" sz="1400" b="1" kern="1200">
              <a:solidFill>
                <a:srgbClr val="FF0000"/>
              </a:solidFill>
            </a:rPr>
            <a:t>J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710589</xdr:colOff>
      <xdr:row>37</xdr:row>
      <xdr:rowOff>28575</xdr:rowOff>
    </xdr:from>
    <xdr:to>
      <xdr:col>6</xdr:col>
      <xdr:colOff>1645482</xdr:colOff>
      <xdr:row>39</xdr:row>
      <xdr:rowOff>39784</xdr:rowOff>
    </xdr:to>
    <xdr:sp macro="" textlink="">
      <xdr:nvSpPr>
        <xdr:cNvPr id="95" name="ZoneTexte 94">
          <a:extLst>
            <a:ext uri="{FF2B5EF4-FFF2-40B4-BE49-F238E27FC236}">
              <a16:creationId xmlns:a16="http://schemas.microsoft.com/office/drawing/2014/main" id="{755FA11E-15DD-4314-AA44-B5F691AB759C}"/>
            </a:ext>
          </a:extLst>
        </xdr:cNvPr>
        <xdr:cNvSpPr txBox="1"/>
      </xdr:nvSpPr>
      <xdr:spPr>
        <a:xfrm>
          <a:off x="9083064" y="8334375"/>
          <a:ext cx="934893" cy="392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J</a:t>
          </a:r>
          <a:r>
            <a:rPr lang="fr-FR" sz="1600" b="1" kern="1200">
              <a:solidFill>
                <a:srgbClr val="FF0000"/>
              </a:solidFill>
            </a:rPr>
            <a:t> -</a:t>
          </a:r>
          <a:r>
            <a:rPr lang="fr-FR" sz="1600" b="1" kern="1200" baseline="0">
              <a:solidFill>
                <a:srgbClr val="FF0000"/>
              </a:solidFill>
            </a:rPr>
            <a:t> </a:t>
          </a:r>
          <a:r>
            <a:rPr lang="fr-FR" sz="1400" b="1" kern="1200">
              <a:solidFill>
                <a:srgbClr val="FF0000"/>
              </a:solidFill>
            </a:rPr>
            <a:t>J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6</xdr:col>
      <xdr:colOff>1228725</xdr:colOff>
      <xdr:row>37</xdr:row>
      <xdr:rowOff>57150</xdr:rowOff>
    </xdr:from>
    <xdr:to>
      <xdr:col>10</xdr:col>
      <xdr:colOff>110148</xdr:colOff>
      <xdr:row>42</xdr:row>
      <xdr:rowOff>132289</xdr:rowOff>
    </xdr:to>
    <xdr:pic>
      <xdr:nvPicPr>
        <xdr:cNvPr id="96" name="Image 95">
          <a:extLst>
            <a:ext uri="{FF2B5EF4-FFF2-40B4-BE49-F238E27FC236}">
              <a16:creationId xmlns:a16="http://schemas.microsoft.com/office/drawing/2014/main" id="{308A6B4F-80E0-4497-9E39-C4877707A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601200" y="8362950"/>
          <a:ext cx="3415323" cy="1027639"/>
        </a:xfrm>
        <a:prstGeom prst="rect">
          <a:avLst/>
        </a:prstGeom>
      </xdr:spPr>
    </xdr:pic>
    <xdr:clientData/>
  </xdr:twoCellAnchor>
  <xdr:twoCellAnchor>
    <xdr:from>
      <xdr:col>11</xdr:col>
      <xdr:colOff>68808</xdr:colOff>
      <xdr:row>37</xdr:row>
      <xdr:rowOff>145302</xdr:rowOff>
    </xdr:from>
    <xdr:to>
      <xdr:col>11</xdr:col>
      <xdr:colOff>1062478</xdr:colOff>
      <xdr:row>51</xdr:row>
      <xdr:rowOff>110369</xdr:rowOff>
    </xdr:to>
    <xdr:grpSp>
      <xdr:nvGrpSpPr>
        <xdr:cNvPr id="97" name="Groupe 96">
          <a:extLst>
            <a:ext uri="{FF2B5EF4-FFF2-40B4-BE49-F238E27FC236}">
              <a16:creationId xmlns:a16="http://schemas.microsoft.com/office/drawing/2014/main" id="{1955947D-8092-4C99-B7C8-E3F17FF208D8}"/>
            </a:ext>
          </a:extLst>
        </xdr:cNvPr>
        <xdr:cNvGrpSpPr/>
      </xdr:nvGrpSpPr>
      <xdr:grpSpPr>
        <a:xfrm>
          <a:off x="14041983" y="8451102"/>
          <a:ext cx="993670" cy="2632067"/>
          <a:chOff x="4712970" y="9825990"/>
          <a:chExt cx="1047827" cy="2629618"/>
        </a:xfrm>
      </xdr:grpSpPr>
      <xdr:pic>
        <xdr:nvPicPr>
          <xdr:cNvPr id="98" name="Image 97">
            <a:extLst>
              <a:ext uri="{FF2B5EF4-FFF2-40B4-BE49-F238E27FC236}">
                <a16:creationId xmlns:a16="http://schemas.microsoft.com/office/drawing/2014/main" id="{64540E74-B231-6FCE-5268-361DFA48B8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4712970" y="10144125"/>
            <a:ext cx="876743" cy="2311483"/>
          </a:xfrm>
          <a:prstGeom prst="rect">
            <a:avLst/>
          </a:prstGeom>
        </xdr:spPr>
      </xdr:pic>
      <xdr:sp macro="" textlink="">
        <xdr:nvSpPr>
          <xdr:cNvPr id="99" name="ZoneTexte 98">
            <a:extLst>
              <a:ext uri="{FF2B5EF4-FFF2-40B4-BE49-F238E27FC236}">
                <a16:creationId xmlns:a16="http://schemas.microsoft.com/office/drawing/2014/main" id="{7674BF83-000A-562A-8419-675C72CDD849}"/>
              </a:ext>
            </a:extLst>
          </xdr:cNvPr>
          <xdr:cNvSpPr txBox="1"/>
        </xdr:nvSpPr>
        <xdr:spPr>
          <a:xfrm>
            <a:off x="4787265" y="9825990"/>
            <a:ext cx="973532" cy="36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400" b="1" kern="1200">
                <a:solidFill>
                  <a:srgbClr val="FF0000"/>
                </a:solidFill>
              </a:rPr>
              <a:t>K</a:t>
            </a:r>
            <a:r>
              <a:rPr lang="fr-FR" sz="1600" b="1" kern="1200">
                <a:solidFill>
                  <a:srgbClr val="FF0000"/>
                </a:solidFill>
              </a:rPr>
              <a:t> - </a:t>
            </a:r>
            <a:r>
              <a:rPr lang="fr-FR" sz="1400" b="1" kern="1200">
                <a:solidFill>
                  <a:srgbClr val="FF0000"/>
                </a:solidFill>
              </a:rPr>
              <a:t>K</a:t>
            </a:r>
            <a:endParaRPr lang="fr-FR" sz="1600" b="1" kern="12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238123</xdr:colOff>
      <xdr:row>30</xdr:row>
      <xdr:rowOff>171453</xdr:rowOff>
    </xdr:from>
    <xdr:to>
      <xdr:col>7</xdr:col>
      <xdr:colOff>662642</xdr:colOff>
      <xdr:row>35</xdr:row>
      <xdr:rowOff>28579</xdr:rowOff>
    </xdr:to>
    <xdr:sp macro="" textlink="">
      <xdr:nvSpPr>
        <xdr:cNvPr id="100" name="ZoneTexte 99">
          <a:extLst>
            <a:ext uri="{FF2B5EF4-FFF2-40B4-BE49-F238E27FC236}">
              <a16:creationId xmlns:a16="http://schemas.microsoft.com/office/drawing/2014/main" id="{421818E8-FD5A-4233-962B-72135D0C3D82}"/>
            </a:ext>
          </a:extLst>
        </xdr:cNvPr>
        <xdr:cNvSpPr txBox="1"/>
      </xdr:nvSpPr>
      <xdr:spPr>
        <a:xfrm rot="5400000">
          <a:off x="10123020" y="7336306"/>
          <a:ext cx="809626" cy="424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kern="1200">
              <a:solidFill>
                <a:srgbClr val="FF0000"/>
              </a:solidFill>
            </a:rPr>
            <a:t>K</a:t>
          </a:r>
          <a:r>
            <a:rPr lang="fr-FR" sz="1600" b="1" kern="1200">
              <a:solidFill>
                <a:srgbClr val="FF0000"/>
              </a:solidFill>
            </a:rPr>
            <a:t> ----- </a:t>
          </a:r>
          <a:r>
            <a:rPr lang="fr-FR" sz="1400" b="1" kern="1200">
              <a:solidFill>
                <a:srgbClr val="FF0000"/>
              </a:solidFill>
            </a:rPr>
            <a:t>K</a:t>
          </a:r>
          <a:endParaRPr lang="fr-FR" sz="16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610781</xdr:colOff>
      <xdr:row>48</xdr:row>
      <xdr:rowOff>66675</xdr:rowOff>
    </xdr:from>
    <xdr:to>
      <xdr:col>11</xdr:col>
      <xdr:colOff>610781</xdr:colOff>
      <xdr:row>50</xdr:row>
      <xdr:rowOff>180975</xdr:rowOff>
    </xdr:to>
    <xdr:cxnSp macro="">
      <xdr:nvCxnSpPr>
        <xdr:cNvPr id="101" name="Connecteur droit avec flèche 100">
          <a:extLst>
            <a:ext uri="{FF2B5EF4-FFF2-40B4-BE49-F238E27FC236}">
              <a16:creationId xmlns:a16="http://schemas.microsoft.com/office/drawing/2014/main" id="{74A501D8-3BBC-4D22-AA8D-6F20B3DE3E40}"/>
            </a:ext>
          </a:extLst>
        </xdr:cNvPr>
        <xdr:cNvCxnSpPr/>
      </xdr:nvCxnSpPr>
      <xdr:spPr>
        <a:xfrm>
          <a:off x="14583956" y="10467975"/>
          <a:ext cx="0" cy="4953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648881</xdr:colOff>
      <xdr:row>48</xdr:row>
      <xdr:rowOff>133350</xdr:rowOff>
    </xdr:from>
    <xdr:to>
      <xdr:col>11</xdr:col>
      <xdr:colOff>1374650</xdr:colOff>
      <xdr:row>50</xdr:row>
      <xdr:rowOff>144236</xdr:rowOff>
    </xdr:to>
    <xdr:sp macro="" textlink="">
      <xdr:nvSpPr>
        <xdr:cNvPr id="105" name="ZoneTexte 104">
          <a:extLst>
            <a:ext uri="{FF2B5EF4-FFF2-40B4-BE49-F238E27FC236}">
              <a16:creationId xmlns:a16="http://schemas.microsoft.com/office/drawing/2014/main" id="{62C5A52D-018A-4B95-BA7A-D3A35A6FC447}"/>
            </a:ext>
          </a:extLst>
        </xdr:cNvPr>
        <xdr:cNvSpPr txBox="1"/>
      </xdr:nvSpPr>
      <xdr:spPr>
        <a:xfrm>
          <a:off x="14622056" y="10534650"/>
          <a:ext cx="725769" cy="391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kern="1200">
              <a:solidFill>
                <a:srgbClr val="FF0000"/>
              </a:solidFill>
            </a:rPr>
            <a:t>1,5cm</a:t>
          </a:r>
        </a:p>
      </xdr:txBody>
    </xdr:sp>
    <xdr:clientData/>
  </xdr:twoCellAnchor>
  <xdr:twoCellAnchor editAs="oneCell">
    <xdr:from>
      <xdr:col>8</xdr:col>
      <xdr:colOff>142876</xdr:colOff>
      <xdr:row>5</xdr:row>
      <xdr:rowOff>476250</xdr:rowOff>
    </xdr:from>
    <xdr:to>
      <xdr:col>9</xdr:col>
      <xdr:colOff>1133476</xdr:colOff>
      <xdr:row>14</xdr:row>
      <xdr:rowOff>122884</xdr:rowOff>
    </xdr:to>
    <xdr:pic>
      <xdr:nvPicPr>
        <xdr:cNvPr id="106" name="Image 105">
          <a:extLst>
            <a:ext uri="{FF2B5EF4-FFF2-40B4-BE49-F238E27FC236}">
              <a16:creationId xmlns:a16="http://schemas.microsoft.com/office/drawing/2014/main" id="{18922F3E-4C6D-C383-2E40-AF89AE38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1" y="2095500"/>
          <a:ext cx="1371600" cy="195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390525</xdr:colOff>
      <xdr:row>5</xdr:row>
      <xdr:rowOff>561975</xdr:rowOff>
    </xdr:from>
    <xdr:to>
      <xdr:col>7</xdr:col>
      <xdr:colOff>704850</xdr:colOff>
      <xdr:row>7</xdr:row>
      <xdr:rowOff>28575</xdr:rowOff>
    </xdr:to>
    <xdr:sp macro="" textlink="">
      <xdr:nvSpPr>
        <xdr:cNvPr id="107" name="Ellipse 106">
          <a:extLst>
            <a:ext uri="{FF2B5EF4-FFF2-40B4-BE49-F238E27FC236}">
              <a16:creationId xmlns:a16="http://schemas.microsoft.com/office/drawing/2014/main" id="{F397E708-C7B3-132E-7490-15AAB1FFA72B}"/>
            </a:ext>
          </a:extLst>
        </xdr:cNvPr>
        <xdr:cNvSpPr/>
      </xdr:nvSpPr>
      <xdr:spPr>
        <a:xfrm>
          <a:off x="10467975" y="2181225"/>
          <a:ext cx="314325" cy="43815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710097</xdr:colOff>
      <xdr:row>6</xdr:row>
      <xdr:rowOff>199036</xdr:rowOff>
    </xdr:from>
    <xdr:to>
      <xdr:col>8</xdr:col>
      <xdr:colOff>123825</xdr:colOff>
      <xdr:row>6</xdr:row>
      <xdr:rowOff>295275</xdr:rowOff>
    </xdr:to>
    <xdr:cxnSp macro="">
      <xdr:nvCxnSpPr>
        <xdr:cNvPr id="108" name="Connecteur droit avec flèche 107">
          <a:extLst>
            <a:ext uri="{FF2B5EF4-FFF2-40B4-BE49-F238E27FC236}">
              <a16:creationId xmlns:a16="http://schemas.microsoft.com/office/drawing/2014/main" id="{B40C42AA-5B04-412F-B183-51F7A5CB690A}"/>
            </a:ext>
          </a:extLst>
        </xdr:cNvPr>
        <xdr:cNvCxnSpPr/>
      </xdr:nvCxnSpPr>
      <xdr:spPr>
        <a:xfrm>
          <a:off x="10787547" y="2399311"/>
          <a:ext cx="547203" cy="96239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609600</xdr:colOff>
      <xdr:row>14</xdr:row>
      <xdr:rowOff>171450</xdr:rowOff>
    </xdr:from>
    <xdr:ext cx="1392754" cy="468077"/>
    <xdr:sp macro="" textlink="">
      <xdr:nvSpPr>
        <xdr:cNvPr id="110" name="ZoneTexte 109">
          <a:extLst>
            <a:ext uri="{FF2B5EF4-FFF2-40B4-BE49-F238E27FC236}">
              <a16:creationId xmlns:a16="http://schemas.microsoft.com/office/drawing/2014/main" id="{7F51D466-F71B-E217-6355-C9FB27AF7D33}"/>
            </a:ext>
          </a:extLst>
        </xdr:cNvPr>
        <xdr:cNvSpPr txBox="1"/>
      </xdr:nvSpPr>
      <xdr:spPr>
        <a:xfrm>
          <a:off x="12201525" y="4095750"/>
          <a:ext cx="1392754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LOOP INSERTED </a:t>
          </a:r>
        </a:p>
        <a:p>
          <a:r>
            <a:rPr lang="fr-FR" sz="1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ON  BELT BOTTOM </a:t>
          </a:r>
          <a:endParaRPr lang="fr-FR" sz="12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695325</xdr:colOff>
      <xdr:row>13</xdr:row>
      <xdr:rowOff>95250</xdr:rowOff>
    </xdr:from>
    <xdr:to>
      <xdr:col>9</xdr:col>
      <xdr:colOff>971550</xdr:colOff>
      <xdr:row>15</xdr:row>
      <xdr:rowOff>0</xdr:rowOff>
    </xdr:to>
    <xdr:cxnSp macro="">
      <xdr:nvCxnSpPr>
        <xdr:cNvPr id="112" name="Connecteur droit 111">
          <a:extLst>
            <a:ext uri="{FF2B5EF4-FFF2-40B4-BE49-F238E27FC236}">
              <a16:creationId xmlns:a16="http://schemas.microsoft.com/office/drawing/2014/main" id="{B3752A8D-8B98-9A3F-FB52-590200D1A467}"/>
            </a:ext>
          </a:extLst>
        </xdr:cNvPr>
        <xdr:cNvCxnSpPr/>
      </xdr:nvCxnSpPr>
      <xdr:spPr>
        <a:xfrm flipH="1" flipV="1">
          <a:off x="12287250" y="3829050"/>
          <a:ext cx="276225" cy="285750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1038225</xdr:colOff>
      <xdr:row>8</xdr:row>
      <xdr:rowOff>9525</xdr:rowOff>
    </xdr:from>
    <xdr:ext cx="767069" cy="280205"/>
    <xdr:sp macro="" textlink="">
      <xdr:nvSpPr>
        <xdr:cNvPr id="113" name="ZoneTexte 112">
          <a:extLst>
            <a:ext uri="{FF2B5EF4-FFF2-40B4-BE49-F238E27FC236}">
              <a16:creationId xmlns:a16="http://schemas.microsoft.com/office/drawing/2014/main" id="{EC519209-D883-42AF-8A58-4292E6218DAB}"/>
            </a:ext>
          </a:extLst>
        </xdr:cNvPr>
        <xdr:cNvSpPr txBox="1"/>
      </xdr:nvSpPr>
      <xdr:spPr>
        <a:xfrm>
          <a:off x="12630150" y="2790825"/>
          <a:ext cx="76706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BARTACK</a:t>
          </a:r>
          <a:endParaRPr lang="fr-FR" sz="120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476250</xdr:colOff>
      <xdr:row>6</xdr:row>
      <xdr:rowOff>57150</xdr:rowOff>
    </xdr:from>
    <xdr:to>
      <xdr:col>9</xdr:col>
      <xdr:colOff>1104900</xdr:colOff>
      <xdr:row>8</xdr:row>
      <xdr:rowOff>0</xdr:rowOff>
    </xdr:to>
    <xdr:cxnSp macro="">
      <xdr:nvCxnSpPr>
        <xdr:cNvPr id="115" name="Connecteur droit 114">
          <a:extLst>
            <a:ext uri="{FF2B5EF4-FFF2-40B4-BE49-F238E27FC236}">
              <a16:creationId xmlns:a16="http://schemas.microsoft.com/office/drawing/2014/main" id="{3269E7B2-BE9A-C244-3EB4-1009A1EDDACD}"/>
            </a:ext>
          </a:extLst>
        </xdr:cNvPr>
        <xdr:cNvCxnSpPr/>
      </xdr:nvCxnSpPr>
      <xdr:spPr>
        <a:xfrm flipH="1" flipV="1">
          <a:off x="12068175" y="2257425"/>
          <a:ext cx="628650" cy="5238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9</xdr:row>
      <xdr:rowOff>99542</xdr:rowOff>
    </xdr:from>
    <xdr:to>
      <xdr:col>9</xdr:col>
      <xdr:colOff>1133476</xdr:colOff>
      <xdr:row>13</xdr:row>
      <xdr:rowOff>133350</xdr:rowOff>
    </xdr:to>
    <xdr:cxnSp macro="">
      <xdr:nvCxnSpPr>
        <xdr:cNvPr id="116" name="Connecteur droit 115">
          <a:extLst>
            <a:ext uri="{FF2B5EF4-FFF2-40B4-BE49-F238E27FC236}">
              <a16:creationId xmlns:a16="http://schemas.microsoft.com/office/drawing/2014/main" id="{0CD52637-BF58-4C34-96E4-3B4CCCA4F57E}"/>
            </a:ext>
          </a:extLst>
        </xdr:cNvPr>
        <xdr:cNvCxnSpPr>
          <a:stCxn id="106" idx="3"/>
        </xdr:cNvCxnSpPr>
      </xdr:nvCxnSpPr>
      <xdr:spPr>
        <a:xfrm flipH="1">
          <a:off x="12030075" y="3071342"/>
          <a:ext cx="695326" cy="79580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1330698</xdr:colOff>
      <xdr:row>10</xdr:row>
      <xdr:rowOff>14007</xdr:rowOff>
    </xdr:from>
    <xdr:to>
      <xdr:col>5</xdr:col>
      <xdr:colOff>2690052</xdr:colOff>
      <xdr:row>36</xdr:row>
      <xdr:rowOff>168087</xdr:rowOff>
    </xdr:to>
    <xdr:pic>
      <xdr:nvPicPr>
        <xdr:cNvPr id="119" name="Image 118">
          <a:extLst>
            <a:ext uri="{FF2B5EF4-FFF2-40B4-BE49-F238E27FC236}">
              <a16:creationId xmlns:a16="http://schemas.microsoft.com/office/drawing/2014/main" id="{CA721B62-BEF6-D447-3233-3A61C452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29" y="3193676"/>
          <a:ext cx="1359354" cy="5252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599440</xdr:colOff>
      <xdr:row>21</xdr:row>
      <xdr:rowOff>979170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600565" y="13609320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36</a:t>
          </a:r>
        </a:p>
      </xdr:txBody>
    </xdr:sp>
    <xdr:clientData/>
  </xdr:oneCellAnchor>
  <xdr:twoCellAnchor editAs="oneCell">
    <xdr:from>
      <xdr:col>1</xdr:col>
      <xdr:colOff>129442</xdr:colOff>
      <xdr:row>5</xdr:row>
      <xdr:rowOff>203565</xdr:rowOff>
    </xdr:from>
    <xdr:to>
      <xdr:col>3</xdr:col>
      <xdr:colOff>440560</xdr:colOff>
      <xdr:row>20</xdr:row>
      <xdr:rowOff>4535424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DEDAA1-98C2-45A6-8400-B35592CBD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288" y="1412507"/>
          <a:ext cx="3876887" cy="11133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344364</xdr:colOff>
      <xdr:row>6</xdr:row>
      <xdr:rowOff>212482</xdr:rowOff>
    </xdr:from>
    <xdr:to>
      <xdr:col>11</xdr:col>
      <xdr:colOff>1494691</xdr:colOff>
      <xdr:row>16</xdr:row>
      <xdr:rowOff>298711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AC5DFFE-4C4A-4BD3-A1BC-FAB9B2783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49" y="1802424"/>
          <a:ext cx="2725615" cy="3463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10380</xdr:colOff>
      <xdr:row>5</xdr:row>
      <xdr:rowOff>297353</xdr:rowOff>
    </xdr:from>
    <xdr:to>
      <xdr:col>4</xdr:col>
      <xdr:colOff>3718132</xdr:colOff>
      <xdr:row>20</xdr:row>
      <xdr:rowOff>4405007</xdr:rowOff>
    </xdr:to>
    <xdr:grpSp>
      <xdr:nvGrpSpPr>
        <xdr:cNvPr id="35" name="Groupe 34">
          <a:extLst>
            <a:ext uri="{FF2B5EF4-FFF2-40B4-BE49-F238E27FC236}">
              <a16:creationId xmlns:a16="http://schemas.microsoft.com/office/drawing/2014/main" id="{CB25B5C5-91FE-6DFF-39AD-8B36A98069E4}"/>
            </a:ext>
          </a:extLst>
        </xdr:cNvPr>
        <xdr:cNvGrpSpPr/>
      </xdr:nvGrpSpPr>
      <xdr:grpSpPr>
        <a:xfrm>
          <a:off x="4956053" y="1506295"/>
          <a:ext cx="3707752" cy="10909481"/>
          <a:chOff x="5432303" y="1555141"/>
          <a:chExt cx="3707752" cy="10909481"/>
        </a:xfrm>
      </xdr:grpSpPr>
      <xdr:pic>
        <xdr:nvPicPr>
          <xdr:cNvPr id="4" name="Image 3">
            <a:extLst>
              <a:ext uri="{FF2B5EF4-FFF2-40B4-BE49-F238E27FC236}">
                <a16:creationId xmlns:a16="http://schemas.microsoft.com/office/drawing/2014/main" id="{7F06B813-8B94-4889-94DC-DEA6FE4039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32303" y="1555141"/>
            <a:ext cx="3707752" cy="109094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" name="Connecteur droit avec flèche 5">
            <a:extLst>
              <a:ext uri="{FF2B5EF4-FFF2-40B4-BE49-F238E27FC236}">
                <a16:creationId xmlns:a16="http://schemas.microsoft.com/office/drawing/2014/main" id="{3ED5FA97-02D8-C0EF-8680-D68B0DD9C59B}"/>
              </a:ext>
            </a:extLst>
          </xdr:cNvPr>
          <xdr:cNvCxnSpPr/>
        </xdr:nvCxnSpPr>
        <xdr:spPr>
          <a:xfrm>
            <a:off x="7324481" y="2249366"/>
            <a:ext cx="7327" cy="532423"/>
          </a:xfrm>
          <a:prstGeom prst="straightConnector1">
            <a:avLst/>
          </a:prstGeom>
          <a:ln>
            <a:solidFill>
              <a:srgbClr val="FF000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ZoneTexte 8">
            <a:extLst>
              <a:ext uri="{FF2B5EF4-FFF2-40B4-BE49-F238E27FC236}">
                <a16:creationId xmlns:a16="http://schemas.microsoft.com/office/drawing/2014/main" id="{279F8C30-4D2B-834D-7BAC-BDF4A8AD18CD}"/>
              </a:ext>
            </a:extLst>
          </xdr:cNvPr>
          <xdr:cNvSpPr txBox="1"/>
        </xdr:nvSpPr>
        <xdr:spPr>
          <a:xfrm>
            <a:off x="7351346" y="2283557"/>
            <a:ext cx="314638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>
                <a:solidFill>
                  <a:srgbClr val="FF0000"/>
                </a:solidFill>
              </a:rPr>
              <a:t>5</a:t>
            </a:r>
          </a:p>
        </xdr:txBody>
      </xdr:sp>
      <xdr:cxnSp macro="">
        <xdr:nvCxnSpPr>
          <xdr:cNvPr id="22" name="Connecteur droit avec flèche 21">
            <a:extLst>
              <a:ext uri="{FF2B5EF4-FFF2-40B4-BE49-F238E27FC236}">
                <a16:creationId xmlns:a16="http://schemas.microsoft.com/office/drawing/2014/main" id="{357CF7C2-1141-4602-963D-D66A9B229D9A}"/>
              </a:ext>
            </a:extLst>
          </xdr:cNvPr>
          <xdr:cNvCxnSpPr/>
        </xdr:nvCxnSpPr>
        <xdr:spPr>
          <a:xfrm flipH="1" flipV="1">
            <a:off x="8614751" y="2973021"/>
            <a:ext cx="31018" cy="959094"/>
          </a:xfrm>
          <a:prstGeom prst="straightConnector1">
            <a:avLst/>
          </a:prstGeom>
          <a:ln>
            <a:solidFill>
              <a:srgbClr val="FF000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ZoneTexte 30">
            <a:extLst>
              <a:ext uri="{FF2B5EF4-FFF2-40B4-BE49-F238E27FC236}">
                <a16:creationId xmlns:a16="http://schemas.microsoft.com/office/drawing/2014/main" id="{4422D105-C2A4-4659-82CC-35B3D992A18F}"/>
              </a:ext>
            </a:extLst>
          </xdr:cNvPr>
          <xdr:cNvSpPr txBox="1"/>
        </xdr:nvSpPr>
        <xdr:spPr>
          <a:xfrm>
            <a:off x="8651142" y="3155948"/>
            <a:ext cx="444609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>
                <a:solidFill>
                  <a:srgbClr val="FF0000"/>
                </a:solidFill>
              </a:rPr>
              <a:t>13</a:t>
            </a:r>
          </a:p>
        </xdr:txBody>
      </xdr:sp>
    </xdr:grpSp>
    <xdr:clientData/>
  </xdr:twoCellAnchor>
  <xdr:twoCellAnchor>
    <xdr:from>
      <xdr:col>5</xdr:col>
      <xdr:colOff>24422</xdr:colOff>
      <xdr:row>13</xdr:row>
      <xdr:rowOff>12211</xdr:rowOff>
    </xdr:from>
    <xdr:to>
      <xdr:col>8</xdr:col>
      <xdr:colOff>830384</xdr:colOff>
      <xdr:row>20</xdr:row>
      <xdr:rowOff>1306635</xdr:rowOff>
    </xdr:to>
    <xdr:grpSp>
      <xdr:nvGrpSpPr>
        <xdr:cNvPr id="44" name="Groupe 43">
          <a:extLst>
            <a:ext uri="{FF2B5EF4-FFF2-40B4-BE49-F238E27FC236}">
              <a16:creationId xmlns:a16="http://schemas.microsoft.com/office/drawing/2014/main" id="{F0DF9117-F63D-4EB4-F852-6E65ABECF734}"/>
            </a:ext>
          </a:extLst>
        </xdr:cNvPr>
        <xdr:cNvGrpSpPr/>
      </xdr:nvGrpSpPr>
      <xdr:grpSpPr>
        <a:xfrm>
          <a:off x="9024326" y="3944326"/>
          <a:ext cx="4518270" cy="5373078"/>
          <a:chOff x="9024326" y="3944326"/>
          <a:chExt cx="4518270" cy="5373078"/>
        </a:xfrm>
      </xdr:grpSpPr>
      <xdr:grpSp>
        <xdr:nvGrpSpPr>
          <xdr:cNvPr id="34" name="Groupe 33">
            <a:extLst>
              <a:ext uri="{FF2B5EF4-FFF2-40B4-BE49-F238E27FC236}">
                <a16:creationId xmlns:a16="http://schemas.microsoft.com/office/drawing/2014/main" id="{F7BF4367-FCF9-B7BF-2175-816DE10500A6}"/>
              </a:ext>
            </a:extLst>
          </xdr:cNvPr>
          <xdr:cNvGrpSpPr/>
        </xdr:nvGrpSpPr>
        <xdr:grpSpPr>
          <a:xfrm>
            <a:off x="9024326" y="3944326"/>
            <a:ext cx="4518270" cy="5373078"/>
            <a:chOff x="9476153" y="3541345"/>
            <a:chExt cx="4066442" cy="4884615"/>
          </a:xfrm>
        </xdr:grpSpPr>
        <xdr:grpSp>
          <xdr:nvGrpSpPr>
            <xdr:cNvPr id="13" name="Groupe 12">
              <a:extLst>
                <a:ext uri="{FF2B5EF4-FFF2-40B4-BE49-F238E27FC236}">
                  <a16:creationId xmlns:a16="http://schemas.microsoft.com/office/drawing/2014/main" id="{CADFEA04-0B67-1137-1FB5-E1438C4FFC82}"/>
                </a:ext>
              </a:extLst>
            </xdr:cNvPr>
            <xdr:cNvGrpSpPr/>
          </xdr:nvGrpSpPr>
          <xdr:grpSpPr>
            <a:xfrm>
              <a:off x="9476153" y="3541345"/>
              <a:ext cx="4066442" cy="4884615"/>
              <a:chOff x="10013461" y="1648558"/>
              <a:chExt cx="3016250" cy="3926694"/>
            </a:xfrm>
          </xdr:grpSpPr>
          <xdr:pic>
            <xdr:nvPicPr>
              <xdr:cNvPr id="8" name="Image 7">
                <a:extLst>
                  <a:ext uri="{FF2B5EF4-FFF2-40B4-BE49-F238E27FC236}">
                    <a16:creationId xmlns:a16="http://schemas.microsoft.com/office/drawing/2014/main" id="{B69105EF-D396-83F4-56A5-2C09C9C2BFBA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013461" y="1648558"/>
                <a:ext cx="3016250" cy="3926694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cxnSp macro="">
            <xdr:nvCxnSpPr>
              <xdr:cNvPr id="10" name="Connecteur droit avec flèche 9">
                <a:extLst>
                  <a:ext uri="{FF2B5EF4-FFF2-40B4-BE49-F238E27FC236}">
                    <a16:creationId xmlns:a16="http://schemas.microsoft.com/office/drawing/2014/main" id="{AE267540-E159-41E8-9CAA-97816594D651}"/>
                  </a:ext>
                </a:extLst>
              </xdr:cNvPr>
              <xdr:cNvCxnSpPr/>
            </xdr:nvCxnSpPr>
            <xdr:spPr>
              <a:xfrm flipH="1" flipV="1">
                <a:off x="11744815" y="2708275"/>
                <a:ext cx="649897" cy="2687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headEnd type="arrow" w="med" len="med"/>
                <a:tailEnd type="arrow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88A70B5D-B507-47E1-B3D0-06C22E98A079}"/>
                </a:ext>
              </a:extLst>
            </xdr:cNvPr>
            <xdr:cNvSpPr txBox="1"/>
          </xdr:nvSpPr>
          <xdr:spPr>
            <a:xfrm>
              <a:off x="12046438" y="4548553"/>
              <a:ext cx="31463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fr-FR" sz="2000">
                  <a:solidFill>
                    <a:srgbClr val="FF0000"/>
                  </a:solidFill>
                </a:rPr>
                <a:t>8</a:t>
              </a:r>
            </a:p>
          </xdr:txBody>
        </xdr:sp>
        <xdr:cxnSp macro="">
          <xdr:nvCxnSpPr>
            <xdr:cNvPr id="27" name="Connecteur droit avec flèche 26">
              <a:extLst>
                <a:ext uri="{FF2B5EF4-FFF2-40B4-BE49-F238E27FC236}">
                  <a16:creationId xmlns:a16="http://schemas.microsoft.com/office/drawing/2014/main" id="{741335D8-93C7-4C42-AA37-3D5B6589B0E0}"/>
                </a:ext>
              </a:extLst>
            </xdr:cNvPr>
            <xdr:cNvCxnSpPr/>
          </xdr:nvCxnSpPr>
          <xdr:spPr>
            <a:xfrm>
              <a:off x="11567746" y="4489939"/>
              <a:ext cx="8792" cy="296984"/>
            </a:xfrm>
            <a:prstGeom prst="straightConnector1">
              <a:avLst/>
            </a:prstGeom>
            <a:ln>
              <a:solidFill>
                <a:srgbClr val="FF0000"/>
              </a:solidFill>
              <a:headEnd type="arrow" w="med" len="med"/>
              <a:tailEnd type="arrow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3" name="ZoneTexte 32">
            <a:extLst>
              <a:ext uri="{FF2B5EF4-FFF2-40B4-BE49-F238E27FC236}">
                <a16:creationId xmlns:a16="http://schemas.microsoft.com/office/drawing/2014/main" id="{38A25342-98F5-49C6-86F2-E488380B4502}"/>
              </a:ext>
            </a:extLst>
          </xdr:cNvPr>
          <xdr:cNvSpPr txBox="1"/>
        </xdr:nvSpPr>
        <xdr:spPr>
          <a:xfrm>
            <a:off x="11056818" y="4963257"/>
            <a:ext cx="314638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>
                <a:solidFill>
                  <a:srgbClr val="FF0000"/>
                </a:solidFill>
              </a:rPr>
              <a:t>2</a:t>
            </a:r>
          </a:p>
        </xdr:txBody>
      </xdr:sp>
    </xdr:grpSp>
    <xdr:clientData/>
  </xdr:twoCellAnchor>
  <xdr:twoCellAnchor>
    <xdr:from>
      <xdr:col>6</xdr:col>
      <xdr:colOff>989135</xdr:colOff>
      <xdr:row>5</xdr:row>
      <xdr:rowOff>145561</xdr:rowOff>
    </xdr:from>
    <xdr:to>
      <xdr:col>8</xdr:col>
      <xdr:colOff>25026</xdr:colOff>
      <xdr:row>12</xdr:row>
      <xdr:rowOff>239612</xdr:rowOff>
    </xdr:to>
    <xdr:grpSp>
      <xdr:nvGrpSpPr>
        <xdr:cNvPr id="43" name="Groupe 42">
          <a:extLst>
            <a:ext uri="{FF2B5EF4-FFF2-40B4-BE49-F238E27FC236}">
              <a16:creationId xmlns:a16="http://schemas.microsoft.com/office/drawing/2014/main" id="{D4CBECB6-4B54-4C2C-F214-8E7A67B362D8}"/>
            </a:ext>
          </a:extLst>
        </xdr:cNvPr>
        <xdr:cNvGrpSpPr/>
      </xdr:nvGrpSpPr>
      <xdr:grpSpPr>
        <a:xfrm>
          <a:off x="11320097" y="1354503"/>
          <a:ext cx="1417141" cy="2450878"/>
          <a:chOff x="11320097" y="1354503"/>
          <a:chExt cx="1417141" cy="2450878"/>
        </a:xfrm>
      </xdr:grpSpPr>
      <xdr:pic>
        <xdr:nvPicPr>
          <xdr:cNvPr id="36" name="Image 35">
            <a:extLst>
              <a:ext uri="{FF2B5EF4-FFF2-40B4-BE49-F238E27FC236}">
                <a16:creationId xmlns:a16="http://schemas.microsoft.com/office/drawing/2014/main" id="{1D8CC776-A225-4E49-AB42-BC13E4395C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20097" y="1819519"/>
            <a:ext cx="1368799" cy="19858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37" name="Connecteur droit avec flèche 36">
            <a:extLst>
              <a:ext uri="{FF2B5EF4-FFF2-40B4-BE49-F238E27FC236}">
                <a16:creationId xmlns:a16="http://schemas.microsoft.com/office/drawing/2014/main" id="{561FC413-F2ED-488F-8B23-A76752001773}"/>
              </a:ext>
            </a:extLst>
          </xdr:cNvPr>
          <xdr:cNvCxnSpPr/>
        </xdr:nvCxnSpPr>
        <xdr:spPr>
          <a:xfrm flipH="1" flipV="1">
            <a:off x="12234130" y="1897064"/>
            <a:ext cx="14043" cy="1851878"/>
          </a:xfrm>
          <a:prstGeom prst="straightConnector1">
            <a:avLst/>
          </a:prstGeom>
          <a:ln>
            <a:solidFill>
              <a:srgbClr val="FF000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necteur droit avec flèche 38">
            <a:extLst>
              <a:ext uri="{FF2B5EF4-FFF2-40B4-BE49-F238E27FC236}">
                <a16:creationId xmlns:a16="http://schemas.microsoft.com/office/drawing/2014/main" id="{3F0C3017-6D72-4C46-ABBA-78438E835700}"/>
              </a:ext>
            </a:extLst>
          </xdr:cNvPr>
          <xdr:cNvCxnSpPr/>
        </xdr:nvCxnSpPr>
        <xdr:spPr>
          <a:xfrm flipH="1">
            <a:off x="11808557" y="1819519"/>
            <a:ext cx="378558" cy="0"/>
          </a:xfrm>
          <a:prstGeom prst="straightConnector1">
            <a:avLst/>
          </a:prstGeom>
          <a:ln>
            <a:solidFill>
              <a:srgbClr val="FF000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ZoneTexte 40">
            <a:extLst>
              <a:ext uri="{FF2B5EF4-FFF2-40B4-BE49-F238E27FC236}">
                <a16:creationId xmlns:a16="http://schemas.microsoft.com/office/drawing/2014/main" id="{50C94361-9640-4DF4-A88C-70B00F82D319}"/>
              </a:ext>
            </a:extLst>
          </xdr:cNvPr>
          <xdr:cNvSpPr txBox="1"/>
        </xdr:nvSpPr>
        <xdr:spPr>
          <a:xfrm>
            <a:off x="11746525" y="1354503"/>
            <a:ext cx="508601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>
                <a:solidFill>
                  <a:srgbClr val="FF0000"/>
                </a:solidFill>
              </a:rPr>
              <a:t>1,2</a:t>
            </a:r>
          </a:p>
        </xdr:txBody>
      </xdr:sp>
      <xdr:sp macro="" textlink="">
        <xdr:nvSpPr>
          <xdr:cNvPr id="42" name="ZoneTexte 41">
            <a:extLst>
              <a:ext uri="{FF2B5EF4-FFF2-40B4-BE49-F238E27FC236}">
                <a16:creationId xmlns:a16="http://schemas.microsoft.com/office/drawing/2014/main" id="{C3D9C812-C340-45E4-AB7B-F4A3041B918C}"/>
              </a:ext>
            </a:extLst>
          </xdr:cNvPr>
          <xdr:cNvSpPr txBox="1"/>
        </xdr:nvSpPr>
        <xdr:spPr>
          <a:xfrm>
            <a:off x="12228637" y="2532672"/>
            <a:ext cx="508601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>
                <a:solidFill>
                  <a:srgbClr val="FF0000"/>
                </a:solidFill>
              </a:rPr>
              <a:t>5,5</a:t>
            </a:r>
          </a:p>
        </xdr:txBody>
      </xdr:sp>
    </xdr:grpSp>
    <xdr:clientData/>
  </xdr:twoCellAnchor>
  <xdr:twoCellAnchor>
    <xdr:from>
      <xdr:col>2</xdr:col>
      <xdr:colOff>2137018</xdr:colOff>
      <xdr:row>7</xdr:row>
      <xdr:rowOff>170960</xdr:rowOff>
    </xdr:from>
    <xdr:to>
      <xdr:col>2</xdr:col>
      <xdr:colOff>2283558</xdr:colOff>
      <xdr:row>9</xdr:row>
      <xdr:rowOff>341923</xdr:rowOff>
    </xdr:to>
    <xdr:cxnSp macro="">
      <xdr:nvCxnSpPr>
        <xdr:cNvPr id="45" name="Connecteur droit avec flèche 44">
          <a:extLst>
            <a:ext uri="{FF2B5EF4-FFF2-40B4-BE49-F238E27FC236}">
              <a16:creationId xmlns:a16="http://schemas.microsoft.com/office/drawing/2014/main" id="{EAE06372-7969-433A-9F4F-F627C8D2EF8E}"/>
            </a:ext>
          </a:extLst>
        </xdr:cNvPr>
        <xdr:cNvCxnSpPr/>
      </xdr:nvCxnSpPr>
      <xdr:spPr>
        <a:xfrm flipH="1" flipV="1">
          <a:off x="3993172" y="2100383"/>
          <a:ext cx="146540" cy="708271"/>
        </a:xfrm>
        <a:prstGeom prst="straightConnector1">
          <a:avLst/>
        </a:prstGeom>
        <a:ln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2222499</xdr:colOff>
      <xdr:row>8</xdr:row>
      <xdr:rowOff>24423</xdr:rowOff>
    </xdr:from>
    <xdr:to>
      <xdr:col>3</xdr:col>
      <xdr:colOff>178636</xdr:colOff>
      <xdr:row>9</xdr:row>
      <xdr:rowOff>201744</xdr:rowOff>
    </xdr:to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1620C12A-34EC-4021-8EA4-96896CAD0303}"/>
            </a:ext>
          </a:extLst>
        </xdr:cNvPr>
        <xdr:cNvSpPr txBox="1"/>
      </xdr:nvSpPr>
      <xdr:spPr>
        <a:xfrm>
          <a:off x="4078653" y="2222500"/>
          <a:ext cx="349598" cy="445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2000">
              <a:solidFill>
                <a:srgbClr val="FF0000"/>
              </a:solidFill>
            </a:rPr>
            <a:t>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599440</xdr:colOff>
      <xdr:row>21</xdr:row>
      <xdr:rowOff>979170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600565" y="13609320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2040233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3298183" y="4630898"/>
          <a:ext cx="88252" cy="18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2030701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3298183" y="4630898"/>
          <a:ext cx="88252" cy="171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454414</xdr:colOff>
      <xdr:row>4</xdr:row>
      <xdr:rowOff>1859123</xdr:rowOff>
    </xdr:from>
    <xdr:to>
      <xdr:col>5</xdr:col>
      <xdr:colOff>552472</xdr:colOff>
      <xdr:row>4</xdr:row>
      <xdr:rowOff>2068830</xdr:rowOff>
    </xdr:to>
    <xdr:sp macro="" textlink="">
      <xdr:nvSpPr>
        <xdr:cNvPr id="4" name="Text Box 7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8664964" y="4630898"/>
          <a:ext cx="98058" cy="209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336745</xdr:colOff>
      <xdr:row>4</xdr:row>
      <xdr:rowOff>1859123</xdr:rowOff>
    </xdr:from>
    <xdr:to>
      <xdr:col>5</xdr:col>
      <xdr:colOff>601502</xdr:colOff>
      <xdr:row>4</xdr:row>
      <xdr:rowOff>1859123</xdr:rowOff>
    </xdr:to>
    <xdr:sp macro="" textlink="">
      <xdr:nvSpPr>
        <xdr:cNvPr id="5" name="Rectangle 9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8547295" y="4630898"/>
          <a:ext cx="26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307327</xdr:colOff>
      <xdr:row>4</xdr:row>
      <xdr:rowOff>1859123</xdr:rowOff>
    </xdr:from>
    <xdr:to>
      <xdr:col>5</xdr:col>
      <xdr:colOff>405385</xdr:colOff>
      <xdr:row>4</xdr:row>
      <xdr:rowOff>2059298</xdr:rowOff>
    </xdr:to>
    <xdr:sp macro="" textlink="">
      <xdr:nvSpPr>
        <xdr:cNvPr id="6" name="Text Box 10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8517877" y="4630898"/>
          <a:ext cx="98058" cy="2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403804</xdr:colOff>
      <xdr:row>3</xdr:row>
      <xdr:rowOff>1581093</xdr:rowOff>
    </xdr:from>
    <xdr:to>
      <xdr:col>12</xdr:col>
      <xdr:colOff>45573</xdr:colOff>
      <xdr:row>3</xdr:row>
      <xdr:rowOff>1791360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186354" y="2095443"/>
          <a:ext cx="403769" cy="210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2245106</xdr:rowOff>
    </xdr:from>
    <xdr:to>
      <xdr:col>0</xdr:col>
      <xdr:colOff>0</xdr:colOff>
      <xdr:row>4</xdr:row>
      <xdr:rowOff>205890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0" y="2759456"/>
          <a:ext cx="0" cy="218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N 1</a:t>
          </a:r>
        </a:p>
      </xdr:txBody>
    </xdr:sp>
    <xdr:clientData/>
  </xdr:twoCellAnchor>
  <xdr:twoCellAnchor editAs="oneCell">
    <xdr:from>
      <xdr:col>1</xdr:col>
      <xdr:colOff>160020</xdr:colOff>
      <xdr:row>3</xdr:row>
      <xdr:rowOff>180975</xdr:rowOff>
    </xdr:from>
    <xdr:to>
      <xdr:col>1</xdr:col>
      <xdr:colOff>5297016</xdr:colOff>
      <xdr:row>4</xdr:row>
      <xdr:rowOff>3607314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695325"/>
          <a:ext cx="5136996" cy="568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866775</xdr:colOff>
      <xdr:row>1</xdr:row>
      <xdr:rowOff>152400</xdr:rowOff>
    </xdr:to>
    <xdr:pic>
      <xdr:nvPicPr>
        <xdr:cNvPr id="2" name="Picture 42" descr="logo fin at nv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68"/>
        <a:stretch>
          <a:fillRect/>
        </a:stretch>
      </xdr:blipFill>
      <xdr:spPr bwMode="auto">
        <a:xfrm>
          <a:off x="85725" y="57150"/>
          <a:ext cx="19240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26</xdr:row>
      <xdr:rowOff>13853</xdr:rowOff>
    </xdr:from>
    <xdr:to>
      <xdr:col>3</xdr:col>
      <xdr:colOff>13855</xdr:colOff>
      <xdr:row>30</xdr:row>
      <xdr:rowOff>3809</xdr:rowOff>
    </xdr:to>
    <xdr:sp macro="" textlink="">
      <xdr:nvSpPr>
        <xdr:cNvPr id="3" name="Line 17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H="1">
          <a:off x="19050" y="6086993"/>
          <a:ext cx="3576205" cy="7214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319810</xdr:colOff>
      <xdr:row>49</xdr:row>
      <xdr:rowOff>57726</xdr:rowOff>
    </xdr:from>
    <xdr:to>
      <xdr:col>14</xdr:col>
      <xdr:colOff>491837</xdr:colOff>
      <xdr:row>53</xdr:row>
      <xdr:rowOff>40409</xdr:rowOff>
    </xdr:to>
    <xdr:pic>
      <xdr:nvPicPr>
        <xdr:cNvPr id="5" name="Picture 1" descr="CROCHET NOIR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2410" y="10173276"/>
          <a:ext cx="1048327" cy="66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304800</xdr:colOff>
      <xdr:row>54</xdr:row>
      <xdr:rowOff>76200</xdr:rowOff>
    </xdr:from>
    <xdr:to>
      <xdr:col>17</xdr:col>
      <xdr:colOff>185353</xdr:colOff>
      <xdr:row>61</xdr:row>
      <xdr:rowOff>158319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7400" y="11049000"/>
          <a:ext cx="3176203" cy="1301319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54</xdr:row>
      <xdr:rowOff>95250</xdr:rowOff>
    </xdr:from>
    <xdr:to>
      <xdr:col>21</xdr:col>
      <xdr:colOff>150518</xdr:colOff>
      <xdr:row>61</xdr:row>
      <xdr:rowOff>131532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73550" y="11068050"/>
          <a:ext cx="2703218" cy="1255482"/>
        </a:xfrm>
        <a:prstGeom prst="rect">
          <a:avLst/>
        </a:prstGeom>
      </xdr:spPr>
    </xdr:pic>
    <xdr:clientData/>
  </xdr:twoCellAnchor>
  <xdr:twoCellAnchor editAs="oneCell">
    <xdr:from>
      <xdr:col>7</xdr:col>
      <xdr:colOff>102396</xdr:colOff>
      <xdr:row>87</xdr:row>
      <xdr:rowOff>140494</xdr:rowOff>
    </xdr:from>
    <xdr:to>
      <xdr:col>8</xdr:col>
      <xdr:colOff>980771</xdr:colOff>
      <xdr:row>92</xdr:row>
      <xdr:rowOff>119062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5115" y="16559213"/>
          <a:ext cx="1902312" cy="812005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217715</xdr:colOff>
      <xdr:row>96</xdr:row>
      <xdr:rowOff>149679</xdr:rowOff>
    </xdr:from>
    <xdr:to>
      <xdr:col>10</xdr:col>
      <xdr:colOff>1234580</xdr:colOff>
      <xdr:row>99</xdr:row>
      <xdr:rowOff>163286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87814E7-EC5F-4D1F-931D-396EAD5C2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723290" y="18294804"/>
          <a:ext cx="3731490" cy="527957"/>
        </a:xfrm>
        <a:prstGeom prst="rect">
          <a:avLst/>
        </a:prstGeom>
      </xdr:spPr>
    </xdr:pic>
    <xdr:clientData/>
  </xdr:twoCellAnchor>
  <xdr:twoCellAnchor editAs="oneCell">
    <xdr:from>
      <xdr:col>7</xdr:col>
      <xdr:colOff>353785</xdr:colOff>
      <xdr:row>103</xdr:row>
      <xdr:rowOff>40821</xdr:rowOff>
    </xdr:from>
    <xdr:to>
      <xdr:col>8</xdr:col>
      <xdr:colOff>657223</xdr:colOff>
      <xdr:row>109</xdr:row>
      <xdr:rowOff>601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EB0D885-5FF6-4794-A367-3BA6C19BE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859360" y="19395621"/>
          <a:ext cx="1322613" cy="9884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5</xdr:row>
      <xdr:rowOff>24741</xdr:rowOff>
    </xdr:from>
    <xdr:to>
      <xdr:col>7</xdr:col>
      <xdr:colOff>1325385</xdr:colOff>
      <xdr:row>48</xdr:row>
      <xdr:rowOff>547255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0886" y="1036123"/>
          <a:ext cx="6648499" cy="95695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 b="1"/>
        </a:p>
      </xdr:txBody>
    </xdr:sp>
    <xdr:clientData/>
  </xdr:twoCellAnchor>
  <xdr:twoCellAnchor>
    <xdr:from>
      <xdr:col>8</xdr:col>
      <xdr:colOff>19851</xdr:colOff>
      <xdr:row>5</xdr:row>
      <xdr:rowOff>10886</xdr:rowOff>
    </xdr:from>
    <xdr:to>
      <xdr:col>16</xdr:col>
      <xdr:colOff>679</xdr:colOff>
      <xdr:row>48</xdr:row>
      <xdr:rowOff>566057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568289" y="1011011"/>
          <a:ext cx="6410203" cy="960392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/>
        </a:p>
      </xdr:txBody>
    </xdr:sp>
    <xdr:clientData/>
  </xdr:twoCellAnchor>
  <xdr:twoCellAnchor editAs="oneCell">
    <xdr:from>
      <xdr:col>10</xdr:col>
      <xdr:colOff>43296</xdr:colOff>
      <xdr:row>38</xdr:row>
      <xdr:rowOff>113854</xdr:rowOff>
    </xdr:from>
    <xdr:to>
      <xdr:col>13</xdr:col>
      <xdr:colOff>542923</xdr:colOff>
      <xdr:row>40</xdr:row>
      <xdr:rowOff>104771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85" r="7283" b="91383"/>
        <a:stretch/>
      </xdr:blipFill>
      <xdr:spPr>
        <a:xfrm>
          <a:off x="8071510" y="6522818"/>
          <a:ext cx="2785627" cy="317489"/>
        </a:xfrm>
        <a:prstGeom prst="rect">
          <a:avLst/>
        </a:prstGeom>
      </xdr:spPr>
    </xdr:pic>
    <xdr:clientData/>
  </xdr:twoCellAnchor>
  <xdr:twoCellAnchor>
    <xdr:from>
      <xdr:col>9</xdr:col>
      <xdr:colOff>8210</xdr:colOff>
      <xdr:row>17</xdr:row>
      <xdr:rowOff>103379</xdr:rowOff>
    </xdr:from>
    <xdr:to>
      <xdr:col>11</xdr:col>
      <xdr:colOff>287940</xdr:colOff>
      <xdr:row>36</xdr:row>
      <xdr:rowOff>96833</xdr:rowOff>
    </xdr:to>
    <xdr:grpSp>
      <xdr:nvGrpSpPr>
        <xdr:cNvPr id="109" name="Groupe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GrpSpPr/>
      </xdr:nvGrpSpPr>
      <xdr:grpSpPr>
        <a:xfrm>
          <a:off x="7275785" y="3065654"/>
          <a:ext cx="1803730" cy="3070029"/>
          <a:chOff x="7153056" y="2155247"/>
          <a:chExt cx="1795681" cy="2971767"/>
        </a:xfrm>
      </xdr:grpSpPr>
      <xdr:grpSp>
        <xdr:nvGrpSpPr>
          <xdr:cNvPr id="110" name="Groupe 109">
            <a:extLst>
              <a:ext uri="{FF2B5EF4-FFF2-40B4-BE49-F238E27FC236}">
                <a16:creationId xmlns:a16="http://schemas.microsoft.com/office/drawing/2014/main" id="{00000000-0008-0000-0800-00006E000000}"/>
              </a:ext>
            </a:extLst>
          </xdr:cNvPr>
          <xdr:cNvGrpSpPr/>
        </xdr:nvGrpSpPr>
        <xdr:grpSpPr>
          <a:xfrm>
            <a:off x="7153056" y="2155247"/>
            <a:ext cx="1295581" cy="2971767"/>
            <a:chOff x="8800881" y="2164773"/>
            <a:chExt cx="1295581" cy="3062254"/>
          </a:xfrm>
        </xdr:grpSpPr>
        <xdr:pic>
          <xdr:nvPicPr>
            <xdr:cNvPr id="113" name="Image 112">
              <a:extLst>
                <a:ext uri="{FF2B5EF4-FFF2-40B4-BE49-F238E27FC236}">
                  <a16:creationId xmlns:a16="http://schemas.microsoft.com/office/drawing/2014/main" id="{00000000-0008-0000-0800-00007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00881" y="2164773"/>
              <a:ext cx="1295581" cy="3062254"/>
            </a:xfrm>
            <a:prstGeom prst="rect">
              <a:avLst/>
            </a:prstGeom>
          </xdr:spPr>
        </xdr:pic>
        <xdr:sp macro="" textlink="">
          <xdr:nvSpPr>
            <xdr:cNvPr id="114" name="Ellipse 113">
              <a:extLst>
                <a:ext uri="{FF2B5EF4-FFF2-40B4-BE49-F238E27FC236}">
                  <a16:creationId xmlns:a16="http://schemas.microsoft.com/office/drawing/2014/main" id="{00000000-0008-0000-0800-000072000000}"/>
                </a:ext>
              </a:extLst>
            </xdr:cNvPr>
            <xdr:cNvSpPr/>
          </xdr:nvSpPr>
          <xdr:spPr>
            <a:xfrm>
              <a:off x="9465469" y="2250281"/>
              <a:ext cx="369093" cy="309563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</xdr:grpSp>
      <xdr:cxnSp macro="">
        <xdr:nvCxnSpPr>
          <xdr:cNvPr id="112" name="Connecteur droit avec flèche 111">
            <a:extLst>
              <a:ext uri="{FF2B5EF4-FFF2-40B4-BE49-F238E27FC236}">
                <a16:creationId xmlns:a16="http://schemas.microsoft.com/office/drawing/2014/main" id="{00000000-0008-0000-0800-000070000000}"/>
              </a:ext>
            </a:extLst>
          </xdr:cNvPr>
          <xdr:cNvCxnSpPr>
            <a:endCxn id="114" idx="6"/>
          </xdr:cNvCxnSpPr>
        </xdr:nvCxnSpPr>
        <xdr:spPr>
          <a:xfrm flipH="1" flipV="1">
            <a:off x="8186737" y="2386012"/>
            <a:ext cx="762000" cy="48577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182000</xdr:colOff>
      <xdr:row>17</xdr:row>
      <xdr:rowOff>105589</xdr:rowOff>
    </xdr:from>
    <xdr:to>
      <xdr:col>15</xdr:col>
      <xdr:colOff>204247</xdr:colOff>
      <xdr:row>36</xdr:row>
      <xdr:rowOff>122464</xdr:rowOff>
    </xdr:to>
    <xdr:grpSp>
      <xdr:nvGrpSpPr>
        <xdr:cNvPr id="116" name="Groupe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GrpSpPr/>
      </xdr:nvGrpSpPr>
      <xdr:grpSpPr>
        <a:xfrm>
          <a:off x="10497575" y="3067864"/>
          <a:ext cx="1336697" cy="3093450"/>
          <a:chOff x="7492213" y="6680767"/>
          <a:chExt cx="1295581" cy="3062254"/>
        </a:xfrm>
      </xdr:grpSpPr>
      <xdr:pic>
        <xdr:nvPicPr>
          <xdr:cNvPr id="117" name="Image 116">
            <a:extLst>
              <a:ext uri="{FF2B5EF4-FFF2-40B4-BE49-F238E27FC236}">
                <a16:creationId xmlns:a16="http://schemas.microsoft.com/office/drawing/2014/main" id="{00000000-0008-0000-08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492213" y="6680767"/>
            <a:ext cx="1295581" cy="3062254"/>
          </a:xfrm>
          <a:prstGeom prst="rect">
            <a:avLst/>
          </a:prstGeom>
        </xdr:spPr>
      </xdr:pic>
      <xdr:pic>
        <xdr:nvPicPr>
          <xdr:cNvPr id="118" name="Image 117">
            <a:extLst>
              <a:ext uri="{FF2B5EF4-FFF2-40B4-BE49-F238E27FC236}">
                <a16:creationId xmlns:a16="http://schemas.microsoft.com/office/drawing/2014/main" id="{00000000-0008-0000-0800-00007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9052032">
            <a:off x="8314810" y="6689215"/>
            <a:ext cx="247414" cy="6608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12</xdr:col>
      <xdr:colOff>408214</xdr:colOff>
      <xdr:row>42</xdr:row>
      <xdr:rowOff>40394</xdr:rowOff>
    </xdr:from>
    <xdr:to>
      <xdr:col>15</xdr:col>
      <xdr:colOff>51396</xdr:colOff>
      <xdr:row>48</xdr:row>
      <xdr:rowOff>283861</xdr:rowOff>
    </xdr:to>
    <xdr:grpSp>
      <xdr:nvGrpSpPr>
        <xdr:cNvPr id="128" name="Groupe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GrpSpPr/>
      </xdr:nvGrpSpPr>
      <xdr:grpSpPr>
        <a:xfrm>
          <a:off x="9961789" y="7050794"/>
          <a:ext cx="1719632" cy="3100967"/>
          <a:chOff x="2430236" y="7010400"/>
          <a:chExt cx="1856014" cy="3003368"/>
        </a:xfrm>
      </xdr:grpSpPr>
      <xdr:pic>
        <xdr:nvPicPr>
          <xdr:cNvPr id="129" name="Image 128">
            <a:extLst>
              <a:ext uri="{FF2B5EF4-FFF2-40B4-BE49-F238E27FC236}">
                <a16:creationId xmlns:a16="http://schemas.microsoft.com/office/drawing/2014/main" id="{00000000-0008-0000-08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E5E3E1"/>
              </a:clrFrom>
              <a:clrTo>
                <a:srgbClr val="E5E3E1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2430236" y="7010400"/>
            <a:ext cx="1856014" cy="3003368"/>
          </a:xfrm>
          <a:prstGeom prst="rect">
            <a:avLst/>
          </a:prstGeom>
        </xdr:spPr>
      </xdr:pic>
      <xdr:pic>
        <xdr:nvPicPr>
          <xdr:cNvPr id="130" name="Image 129">
            <a:extLst>
              <a:ext uri="{FF2B5EF4-FFF2-40B4-BE49-F238E27FC236}">
                <a16:creationId xmlns:a16="http://schemas.microsoft.com/office/drawing/2014/main" id="{00000000-0008-0000-0800-00008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67982" y="7088983"/>
            <a:ext cx="356543" cy="3668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285750</xdr:colOff>
      <xdr:row>13</xdr:row>
      <xdr:rowOff>160850</xdr:rowOff>
    </xdr:from>
    <xdr:to>
      <xdr:col>8</xdr:col>
      <xdr:colOff>1</xdr:colOff>
      <xdr:row>27</xdr:row>
      <xdr:rowOff>4823</xdr:rowOff>
    </xdr:to>
    <xdr:sp macro="" textlink="">
      <xdr:nvSpPr>
        <xdr:cNvPr id="134" name="ZoneTexte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/>
      </xdr:nvSpPr>
      <xdr:spPr>
        <a:xfrm>
          <a:off x="3265714" y="2487671"/>
          <a:ext cx="3238501" cy="21299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aseline="0">
              <a:effectLst/>
            </a:rPr>
            <a:t>Montage machine nervure de la griffe jean a droite et à gauche.</a:t>
          </a:r>
        </a:p>
        <a:p>
          <a:r>
            <a:rPr lang="fr-FR" sz="1200">
              <a:effectLst/>
            </a:rPr>
            <a:t>Fil ton/ton avec la matière principale.</a:t>
          </a:r>
        </a:p>
        <a:p>
          <a:endParaRPr lang="fr-FR" sz="1200">
            <a:effectLst/>
          </a:endParaRPr>
        </a:p>
        <a:p>
          <a:r>
            <a:rPr lang="fr-FR" sz="1200">
              <a:effectLst/>
            </a:rPr>
            <a:t>Sewing pintuck</a:t>
          </a:r>
          <a:r>
            <a:rPr lang="fr-FR" sz="1200" baseline="0">
              <a:effectLst/>
            </a:rPr>
            <a:t> stitch on the right and left of the jean label.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Thread color tone on tone main fabric.</a:t>
          </a:r>
          <a:endParaRPr lang="fr-FR" sz="1200">
            <a:effectLst/>
          </a:endParaRPr>
        </a:p>
      </xdr:txBody>
    </xdr:sp>
    <xdr:clientData/>
  </xdr:twoCellAnchor>
  <xdr:twoCellAnchor>
    <xdr:from>
      <xdr:col>0</xdr:col>
      <xdr:colOff>127782</xdr:colOff>
      <xdr:row>7</xdr:row>
      <xdr:rowOff>32800</xdr:rowOff>
    </xdr:from>
    <xdr:to>
      <xdr:col>4</xdr:col>
      <xdr:colOff>121405</xdr:colOff>
      <xdr:row>11</xdr:row>
      <xdr:rowOff>40821</xdr:rowOff>
    </xdr:to>
    <xdr:sp macro="" textlink="">
      <xdr:nvSpPr>
        <xdr:cNvPr id="138" name="ZoneTexte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/>
      </xdr:nvSpPr>
      <xdr:spPr>
        <a:xfrm>
          <a:off x="127782" y="1379907"/>
          <a:ext cx="2973587" cy="6611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Ref. : VBR WL 0003</a:t>
          </a:r>
        </a:p>
        <a:p>
          <a:pPr algn="ctr"/>
          <a:r>
            <a:rPr lang="fr-FR" sz="12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Dimension:</a:t>
          </a:r>
          <a:r>
            <a:rPr lang="fr-FR" sz="1200" b="1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87x33mm</a:t>
          </a:r>
          <a:endParaRPr lang="fr-FR" sz="1200" b="1" u="none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296637</xdr:colOff>
      <xdr:row>5</xdr:row>
      <xdr:rowOff>178872</xdr:rowOff>
    </xdr:from>
    <xdr:to>
      <xdr:col>7</xdr:col>
      <xdr:colOff>1129393</xdr:colOff>
      <xdr:row>14</xdr:row>
      <xdr:rowOff>12555</xdr:rowOff>
    </xdr:to>
    <xdr:pic>
      <xdr:nvPicPr>
        <xdr:cNvPr id="139" name="Image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76601" y="1172193"/>
          <a:ext cx="3037113" cy="133046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12</xdr:row>
      <xdr:rowOff>56409</xdr:rowOff>
    </xdr:from>
    <xdr:to>
      <xdr:col>4</xdr:col>
      <xdr:colOff>130577</xdr:colOff>
      <xdr:row>26</xdr:row>
      <xdr:rowOff>13608</xdr:rowOff>
    </xdr:to>
    <xdr:pic>
      <xdr:nvPicPr>
        <xdr:cNvPr id="140" name="Image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1" y="2219945"/>
          <a:ext cx="2881940" cy="2243199"/>
        </a:xfrm>
        <a:prstGeom prst="rect">
          <a:avLst/>
        </a:prstGeom>
      </xdr:spPr>
    </xdr:pic>
    <xdr:clientData/>
  </xdr:twoCellAnchor>
  <xdr:twoCellAnchor>
    <xdr:from>
      <xdr:col>18</xdr:col>
      <xdr:colOff>468080</xdr:colOff>
      <xdr:row>18</xdr:row>
      <xdr:rowOff>126947</xdr:rowOff>
    </xdr:from>
    <xdr:to>
      <xdr:col>26</xdr:col>
      <xdr:colOff>567512</xdr:colOff>
      <xdr:row>25</xdr:row>
      <xdr:rowOff>99214</xdr:rowOff>
    </xdr:to>
    <xdr:sp macro="" textlink="">
      <xdr:nvSpPr>
        <xdr:cNvPr id="141" name="ZoneTexte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/>
      </xdr:nvSpPr>
      <xdr:spPr>
        <a:xfrm>
          <a:off x="14932473" y="3270197"/>
          <a:ext cx="6195432" cy="111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aseline="0">
              <a:effectLst/>
            </a:rPr>
            <a:t>La griffe est cousue à 3 cm de la couture coté et centrées à égale distance du haut et bas de la ceinture.</a:t>
          </a:r>
        </a:p>
        <a:p>
          <a:pPr algn="l"/>
          <a:endParaRPr lang="fr-FR" sz="1200" baseline="0">
            <a:effectLst/>
          </a:endParaRPr>
        </a:p>
        <a:p>
          <a:pPr algn="l"/>
          <a:r>
            <a:rPr lang="fr-FR" sz="1200" baseline="0">
              <a:effectLst/>
            </a:rPr>
            <a:t>The brand label is stitched at 3 cm from side seam and centered in equal distance between the top and bottom of the belt.</a:t>
          </a:r>
          <a:endParaRPr lang="fr-FR" sz="1200">
            <a:effectLst/>
          </a:endParaRPr>
        </a:p>
      </xdr:txBody>
    </xdr:sp>
    <xdr:clientData/>
  </xdr:twoCellAnchor>
  <xdr:twoCellAnchor editAs="oneCell">
    <xdr:from>
      <xdr:col>18</xdr:col>
      <xdr:colOff>695318</xdr:colOff>
      <xdr:row>28</xdr:row>
      <xdr:rowOff>87692</xdr:rowOff>
    </xdr:from>
    <xdr:to>
      <xdr:col>25</xdr:col>
      <xdr:colOff>654699</xdr:colOff>
      <xdr:row>45</xdr:row>
      <xdr:rowOff>74084</xdr:rowOff>
    </xdr:to>
    <xdr:pic>
      <xdr:nvPicPr>
        <xdr:cNvPr id="142" name="Image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10601"/>
        <a:stretch/>
      </xdr:blipFill>
      <xdr:spPr>
        <a:xfrm>
          <a:off x="15159711" y="4863799"/>
          <a:ext cx="5293381" cy="3279321"/>
        </a:xfrm>
        <a:prstGeom prst="rect">
          <a:avLst/>
        </a:prstGeom>
      </xdr:spPr>
    </xdr:pic>
    <xdr:clientData/>
  </xdr:twoCellAnchor>
  <xdr:twoCellAnchor>
    <xdr:from>
      <xdr:col>8</xdr:col>
      <xdr:colOff>138793</xdr:colOff>
      <xdr:row>4</xdr:row>
      <xdr:rowOff>27499</xdr:rowOff>
    </xdr:from>
    <xdr:to>
      <xdr:col>11</xdr:col>
      <xdr:colOff>557894</xdr:colOff>
      <xdr:row>19</xdr:row>
      <xdr:rowOff>13607</xdr:rowOff>
    </xdr:to>
    <xdr:sp macro="" textlink="">
      <xdr:nvSpPr>
        <xdr:cNvPr id="143" name="ZoneTexte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/>
      </xdr:nvSpPr>
      <xdr:spPr>
        <a:xfrm>
          <a:off x="6643007" y="843928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La vignette de composition et la puce de taille doivent être insérées dans l'assemblage de la taille côté gauche au porté à 7 cm du milieu devant.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composition</a:t>
          </a:r>
          <a:r>
            <a:rPr lang="fr-FR" sz="1200" baseline="0">
              <a:effectLst/>
            </a:rPr>
            <a:t> label and size label must be inserted in the left waist assembly at 7 cm from the middle front.</a:t>
          </a:r>
          <a:endParaRPr lang="fr-FR" sz="1200">
            <a:effectLst/>
          </a:endParaRPr>
        </a:p>
      </xdr:txBody>
    </xdr:sp>
    <xdr:clientData/>
  </xdr:twoCellAnchor>
  <xdr:twoCellAnchor>
    <xdr:from>
      <xdr:col>12</xdr:col>
      <xdr:colOff>250371</xdr:colOff>
      <xdr:row>4</xdr:row>
      <xdr:rowOff>43828</xdr:rowOff>
    </xdr:from>
    <xdr:to>
      <xdr:col>15</xdr:col>
      <xdr:colOff>887186</xdr:colOff>
      <xdr:row>19</xdr:row>
      <xdr:rowOff>29936</xdr:rowOff>
    </xdr:to>
    <xdr:sp macro="" textlink="">
      <xdr:nvSpPr>
        <xdr:cNvPr id="144" name="ZoneTexte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/>
      </xdr:nvSpPr>
      <xdr:spPr>
        <a:xfrm>
          <a:off x="9802585" y="860257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Le scean du hangtag doit être inséré dans la puce de taille. Le hangtag doit être ressorti sur le devant.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seal</a:t>
          </a:r>
          <a:r>
            <a:rPr lang="fr-FR" sz="1200" baseline="0">
              <a:effectLst/>
            </a:rPr>
            <a:t> of the hangtag must be inserted in the size label. The hangtag must be placer on the front.</a:t>
          </a:r>
          <a:endParaRPr lang="fr-FR" sz="1200">
            <a:effectLst/>
          </a:endParaRPr>
        </a:p>
      </xdr:txBody>
    </xdr:sp>
    <xdr:clientData/>
  </xdr:twoCellAnchor>
  <xdr:twoCellAnchor>
    <xdr:from>
      <xdr:col>8</xdr:col>
      <xdr:colOff>457199</xdr:colOff>
      <xdr:row>42</xdr:row>
      <xdr:rowOff>100978</xdr:rowOff>
    </xdr:from>
    <xdr:to>
      <xdr:col>12</xdr:col>
      <xdr:colOff>114300</xdr:colOff>
      <xdr:row>47</xdr:row>
      <xdr:rowOff>277586</xdr:rowOff>
    </xdr:to>
    <xdr:sp macro="" textlink="">
      <xdr:nvSpPr>
        <xdr:cNvPr id="145" name="ZoneTexte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/>
      </xdr:nvSpPr>
      <xdr:spPr>
        <a:xfrm>
          <a:off x="6961413" y="7163085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La puce de taille doit être placée au centre par rapport à la vignette de composition.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size label must be placed centered</a:t>
          </a:r>
          <a:r>
            <a:rPr lang="fr-FR" sz="1200" baseline="0">
              <a:effectLst/>
            </a:rPr>
            <a:t> with the composition label.</a:t>
          </a:r>
          <a:endParaRPr lang="fr-FR" sz="1200">
            <a:effectLst/>
          </a:endParaRPr>
        </a:p>
      </xdr:txBody>
    </xdr:sp>
    <xdr:clientData/>
  </xdr:twoCellAnchor>
  <xdr:twoCellAnchor>
    <xdr:from>
      <xdr:col>0</xdr:col>
      <xdr:colOff>255815</xdr:colOff>
      <xdr:row>28</xdr:row>
      <xdr:rowOff>110837</xdr:rowOff>
    </xdr:from>
    <xdr:to>
      <xdr:col>7</xdr:col>
      <xdr:colOff>1260122</xdr:colOff>
      <xdr:row>35</xdr:row>
      <xdr:rowOff>91268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52B5A30-FCC4-4C13-B91A-7D2EE1A145B3}"/>
            </a:ext>
          </a:extLst>
        </xdr:cNvPr>
        <xdr:cNvSpPr txBox="1"/>
      </xdr:nvSpPr>
      <xdr:spPr>
        <a:xfrm>
          <a:off x="255815" y="4886944"/>
          <a:ext cx="6188628" cy="1123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aseline="0">
              <a:effectLst/>
            </a:rPr>
            <a:t>La griffe est cousue au dos de la ceinture, côté droit, centrée à égale distance du haut et bas de la ceinture.</a:t>
          </a:r>
        </a:p>
        <a:p>
          <a:pPr algn="l"/>
          <a:endParaRPr lang="fr-FR" sz="1200" baseline="0">
            <a:effectLst/>
          </a:endParaRPr>
        </a:p>
        <a:p>
          <a:pPr algn="l"/>
          <a:r>
            <a:rPr lang="fr-FR" sz="1200" baseline="0">
              <a:effectLst/>
            </a:rPr>
            <a:t>The brand label is stitched on back, right side, centered in equal distance between the top and bottom of the belt.</a:t>
          </a:r>
          <a:endParaRPr lang="fr-FR" sz="1200">
            <a:effectLst/>
          </a:endParaRPr>
        </a:p>
      </xdr:txBody>
    </xdr:sp>
    <xdr:clientData/>
  </xdr:twoCellAnchor>
  <xdr:twoCellAnchor editAs="oneCell">
    <xdr:from>
      <xdr:col>0</xdr:col>
      <xdr:colOff>527958</xdr:colOff>
      <xdr:row>37</xdr:row>
      <xdr:rowOff>97230</xdr:rowOff>
    </xdr:from>
    <xdr:to>
      <xdr:col>7</xdr:col>
      <xdr:colOff>585108</xdr:colOff>
      <xdr:row>47</xdr:row>
      <xdr:rowOff>287731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1CACCF0-AC4E-459E-9A3C-EC6648D74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958" y="6342909"/>
          <a:ext cx="5241471" cy="3306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5BEB-DF19-4E05-B0EF-F4A8EC6FF527}">
  <dimension ref="A1:AG97"/>
  <sheetViews>
    <sheetView view="pageBreakPreview" zoomScale="80" zoomScaleNormal="80" zoomScaleSheetLayoutView="80" workbookViewId="0">
      <selection activeCell="J21" sqref="J21"/>
    </sheetView>
  </sheetViews>
  <sheetFormatPr baseColWidth="10" defaultColWidth="11.42578125" defaultRowHeight="12.75" x14ac:dyDescent="0.2"/>
  <cols>
    <col min="1" max="1" width="8.7109375" style="4" bestFit="1" customWidth="1"/>
    <col min="2" max="2" width="11.5703125" style="4" customWidth="1"/>
    <col min="3" max="3" width="9.28515625" style="4" customWidth="1"/>
    <col min="4" max="4" width="10.5703125" style="4" customWidth="1"/>
    <col min="5" max="5" width="10.85546875" style="4" customWidth="1"/>
    <col min="6" max="6" width="14.28515625" style="4" customWidth="1"/>
    <col min="7" max="7" width="20.42578125" style="4" customWidth="1"/>
    <col min="8" max="8" width="23" style="4" customWidth="1"/>
    <col min="9" max="10" width="11.42578125" style="4"/>
    <col min="11" max="13" width="11.85546875" style="4" customWidth="1"/>
    <col min="14" max="15" width="13.140625" style="4" customWidth="1"/>
    <col min="16" max="16" width="24.140625" style="4" customWidth="1"/>
    <col min="17" max="20" width="11.42578125" style="4"/>
    <col min="21" max="21" width="12.5703125" style="4" customWidth="1"/>
    <col min="22" max="22" width="13.42578125" style="4" customWidth="1"/>
    <col min="23" max="23" width="11.42578125" style="4"/>
    <col min="24" max="24" width="24.42578125" style="4" customWidth="1"/>
    <col min="25" max="16384" width="11.42578125" style="4"/>
  </cols>
  <sheetData>
    <row r="1" spans="1:33" s="5" customFormat="1" ht="0.75" customHeight="1" thickBot="1" x14ac:dyDescent="0.3">
      <c r="A1" s="4"/>
      <c r="B1" s="4"/>
      <c r="C1" s="4"/>
      <c r="D1" s="4"/>
      <c r="E1" s="4"/>
      <c r="F1" s="4"/>
      <c r="G1" s="4"/>
    </row>
    <row r="2" spans="1:33" ht="16.5" customHeight="1" x14ac:dyDescent="0.25">
      <c r="A2" s="213" t="s">
        <v>24</v>
      </c>
      <c r="B2" s="214"/>
      <c r="C2" s="215"/>
      <c r="D2" s="216" t="s">
        <v>26</v>
      </c>
      <c r="E2" s="216"/>
      <c r="F2" s="217"/>
      <c r="G2" s="218" t="s">
        <v>40</v>
      </c>
      <c r="H2" s="219"/>
      <c r="I2" s="220"/>
      <c r="J2" s="220"/>
      <c r="K2" s="220"/>
      <c r="L2" s="220"/>
      <c r="M2" s="220"/>
      <c r="N2" s="220"/>
      <c r="O2" s="200"/>
      <c r="P2" s="200"/>
      <c r="Q2" s="220"/>
      <c r="R2" s="220"/>
      <c r="S2" s="220"/>
      <c r="T2" s="220"/>
      <c r="U2" s="220"/>
      <c r="V2" s="220"/>
      <c r="W2" s="200"/>
      <c r="X2" s="200"/>
    </row>
    <row r="3" spans="1:33" ht="12.75" customHeight="1" x14ac:dyDescent="0.2">
      <c r="A3" s="201" t="s">
        <v>75</v>
      </c>
      <c r="B3" s="202"/>
      <c r="C3" s="202"/>
      <c r="D3" s="202"/>
      <c r="E3" s="202"/>
      <c r="F3" s="202"/>
      <c r="G3" s="202"/>
      <c r="H3" s="203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</row>
    <row r="4" spans="1:33" ht="14.25" customHeight="1" x14ac:dyDescent="0.2">
      <c r="A4" s="204"/>
      <c r="B4" s="205"/>
      <c r="C4" s="205"/>
      <c r="D4" s="205"/>
      <c r="E4" s="205"/>
      <c r="F4" s="205"/>
      <c r="G4" s="202"/>
      <c r="H4" s="206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</row>
    <row r="5" spans="1:33" ht="30" customHeight="1" x14ac:dyDescent="0.2">
      <c r="A5" s="208"/>
      <c r="B5" s="209"/>
      <c r="C5" s="210" t="s">
        <v>102</v>
      </c>
      <c r="D5" s="211"/>
      <c r="E5" s="210" t="s">
        <v>31</v>
      </c>
      <c r="F5" s="211"/>
      <c r="G5" s="210" t="s">
        <v>107</v>
      </c>
      <c r="H5" s="212"/>
      <c r="I5" s="198"/>
      <c r="J5" s="198"/>
      <c r="K5" s="198"/>
      <c r="L5" s="198"/>
      <c r="M5" s="198"/>
      <c r="N5" s="199"/>
      <c r="O5" s="199"/>
      <c r="P5" s="145"/>
      <c r="Q5" s="198"/>
      <c r="R5" s="198"/>
      <c r="S5" s="198"/>
      <c r="T5" s="198"/>
      <c r="U5" s="198"/>
      <c r="V5" s="199"/>
      <c r="W5" s="199"/>
      <c r="X5" s="145"/>
    </row>
    <row r="6" spans="1:33" ht="30" customHeight="1" thickBot="1" x14ac:dyDescent="0.25">
      <c r="A6" s="193" t="s">
        <v>76</v>
      </c>
      <c r="B6" s="194"/>
      <c r="C6" s="195" t="s">
        <v>35</v>
      </c>
      <c r="D6" s="196"/>
      <c r="E6" s="195" t="s">
        <v>29</v>
      </c>
      <c r="F6" s="196"/>
      <c r="G6" s="195" t="s">
        <v>38</v>
      </c>
      <c r="H6" s="197"/>
      <c r="I6" s="198"/>
      <c r="J6" s="198"/>
      <c r="K6" s="198"/>
      <c r="L6" s="198"/>
      <c r="M6" s="198"/>
      <c r="N6" s="199"/>
      <c r="O6" s="199"/>
      <c r="P6" s="145"/>
      <c r="Q6" s="198"/>
      <c r="R6" s="198"/>
      <c r="S6" s="198"/>
      <c r="T6" s="198"/>
      <c r="U6" s="198"/>
      <c r="V6" s="199"/>
      <c r="W6" s="199"/>
      <c r="X6" s="145"/>
    </row>
    <row r="7" spans="1:33" s="10" customFormat="1" ht="15" customHeight="1" x14ac:dyDescent="0.2">
      <c r="A7" s="187"/>
      <c r="B7" s="188"/>
      <c r="C7" s="188"/>
      <c r="D7" s="188"/>
      <c r="E7" s="188"/>
      <c r="F7" s="188"/>
      <c r="G7" s="188"/>
      <c r="H7" s="189"/>
    </row>
    <row r="8" spans="1:33" s="10" customFormat="1" ht="15" customHeight="1" x14ac:dyDescent="0.2">
      <c r="A8" s="187"/>
      <c r="B8" s="188"/>
      <c r="C8" s="188"/>
      <c r="D8" s="188"/>
      <c r="E8" s="188"/>
      <c r="F8" s="188"/>
      <c r="G8" s="188"/>
      <c r="H8" s="189"/>
      <c r="AF8" s="184"/>
      <c r="AG8" s="184"/>
    </row>
    <row r="9" spans="1:33" s="10" customFormat="1" ht="15" customHeight="1" x14ac:dyDescent="0.2">
      <c r="A9" s="187"/>
      <c r="B9" s="188"/>
      <c r="C9" s="188"/>
      <c r="D9" s="188"/>
      <c r="E9" s="188"/>
      <c r="F9" s="188"/>
      <c r="G9" s="188"/>
      <c r="H9" s="189"/>
      <c r="Z9" s="185"/>
      <c r="AA9" s="185"/>
      <c r="AB9" s="185"/>
      <c r="AC9" s="185"/>
      <c r="AD9" s="185"/>
      <c r="AF9" s="184"/>
      <c r="AG9" s="184"/>
    </row>
    <row r="10" spans="1:33" s="10" customFormat="1" ht="15" customHeight="1" x14ac:dyDescent="0.2">
      <c r="A10" s="187"/>
      <c r="B10" s="188"/>
      <c r="C10" s="188"/>
      <c r="D10" s="188"/>
      <c r="E10" s="188"/>
      <c r="F10" s="188"/>
      <c r="G10" s="188"/>
      <c r="H10" s="189"/>
      <c r="AF10" s="184"/>
      <c r="AG10" s="184"/>
    </row>
    <row r="11" spans="1:33" s="10" customFormat="1" ht="15" customHeight="1" x14ac:dyDescent="0.2">
      <c r="A11" s="187"/>
      <c r="B11" s="188"/>
      <c r="C11" s="188"/>
      <c r="D11" s="188"/>
      <c r="E11" s="188"/>
      <c r="F11" s="188"/>
      <c r="G11" s="188"/>
      <c r="H11" s="189"/>
      <c r="Z11" s="183"/>
      <c r="AA11" s="183"/>
      <c r="AB11" s="183"/>
      <c r="AC11" s="183"/>
      <c r="AD11" s="183"/>
      <c r="AF11" s="184"/>
      <c r="AG11" s="184"/>
    </row>
    <row r="12" spans="1:33" s="10" customFormat="1" ht="15" customHeight="1" x14ac:dyDescent="0.2">
      <c r="A12" s="187"/>
      <c r="B12" s="188"/>
      <c r="C12" s="188"/>
      <c r="D12" s="188"/>
      <c r="E12" s="188"/>
      <c r="F12" s="188"/>
      <c r="G12" s="188"/>
      <c r="H12" s="189"/>
      <c r="Z12" s="185"/>
      <c r="AA12" s="185"/>
      <c r="AB12" s="185"/>
      <c r="AC12" s="185"/>
      <c r="AD12" s="185"/>
      <c r="AE12" s="185"/>
      <c r="AF12" s="184"/>
      <c r="AG12" s="184"/>
    </row>
    <row r="13" spans="1:33" s="10" customFormat="1" ht="14.25" customHeight="1" x14ac:dyDescent="0.2">
      <c r="A13" s="187"/>
      <c r="B13" s="188"/>
      <c r="C13" s="188"/>
      <c r="D13" s="188"/>
      <c r="E13" s="188"/>
      <c r="F13" s="188"/>
      <c r="G13" s="188"/>
      <c r="H13" s="189"/>
      <c r="Z13" s="185"/>
      <c r="AA13" s="185"/>
      <c r="AB13" s="185"/>
      <c r="AC13" s="185"/>
      <c r="AD13" s="185"/>
      <c r="AE13" s="185"/>
      <c r="AF13" s="184"/>
      <c r="AG13" s="184"/>
    </row>
    <row r="14" spans="1:33" s="10" customFormat="1" ht="15" customHeight="1" x14ac:dyDescent="0.2">
      <c r="A14" s="187"/>
      <c r="B14" s="188"/>
      <c r="C14" s="188"/>
      <c r="D14" s="188"/>
      <c r="E14" s="188"/>
      <c r="F14" s="188"/>
      <c r="G14" s="188"/>
      <c r="H14" s="189"/>
      <c r="Z14" s="183"/>
      <c r="AA14" s="183"/>
      <c r="AB14" s="183"/>
      <c r="AC14" s="183"/>
      <c r="AD14" s="183"/>
      <c r="AE14" s="183"/>
      <c r="AF14" s="184"/>
      <c r="AG14" s="184"/>
    </row>
    <row r="15" spans="1:33" s="11" customFormat="1" ht="15" customHeight="1" x14ac:dyDescent="0.2">
      <c r="A15" s="187"/>
      <c r="B15" s="188"/>
      <c r="C15" s="188"/>
      <c r="D15" s="188"/>
      <c r="E15" s="188"/>
      <c r="F15" s="188"/>
      <c r="G15" s="188"/>
      <c r="H15" s="189"/>
      <c r="Z15" s="183"/>
      <c r="AA15" s="183"/>
      <c r="AB15" s="183"/>
      <c r="AC15" s="183"/>
      <c r="AD15" s="183"/>
      <c r="AE15" s="183"/>
      <c r="AF15" s="184"/>
      <c r="AG15" s="184"/>
    </row>
    <row r="16" spans="1:33" s="11" customFormat="1" ht="15" customHeight="1" x14ac:dyDescent="0.2">
      <c r="A16" s="187"/>
      <c r="B16" s="188"/>
      <c r="C16" s="188"/>
      <c r="D16" s="188"/>
      <c r="E16" s="188"/>
      <c r="F16" s="188"/>
      <c r="G16" s="188"/>
      <c r="H16" s="189"/>
      <c r="Z16" s="185"/>
      <c r="AA16" s="185"/>
      <c r="AB16" s="185"/>
      <c r="AC16" s="185"/>
      <c r="AD16" s="185"/>
      <c r="AE16" s="185"/>
      <c r="AF16" s="184"/>
      <c r="AG16" s="184"/>
    </row>
    <row r="17" spans="1:33" s="11" customFormat="1" ht="15" customHeight="1" x14ac:dyDescent="0.2">
      <c r="A17" s="187"/>
      <c r="B17" s="188"/>
      <c r="C17" s="188"/>
      <c r="D17" s="188"/>
      <c r="E17" s="188"/>
      <c r="F17" s="188"/>
      <c r="G17" s="188"/>
      <c r="H17" s="189"/>
      <c r="Z17" s="185"/>
      <c r="AA17" s="185"/>
      <c r="AB17" s="185"/>
      <c r="AC17" s="185"/>
      <c r="AD17" s="185"/>
      <c r="AE17" s="185"/>
      <c r="AF17" s="184"/>
      <c r="AG17" s="184"/>
    </row>
    <row r="18" spans="1:33" s="11" customFormat="1" ht="15" customHeight="1" x14ac:dyDescent="0.2">
      <c r="A18" s="187"/>
      <c r="B18" s="188"/>
      <c r="C18" s="188"/>
      <c r="D18" s="188"/>
      <c r="E18" s="188"/>
      <c r="F18" s="188"/>
      <c r="G18" s="188"/>
      <c r="H18" s="189"/>
      <c r="Z18" s="183"/>
      <c r="AA18" s="183"/>
      <c r="AB18" s="183"/>
      <c r="AC18" s="183"/>
      <c r="AD18" s="183"/>
      <c r="AE18" s="183"/>
      <c r="AF18" s="184"/>
      <c r="AG18" s="184"/>
    </row>
    <row r="19" spans="1:33" s="11" customFormat="1" ht="15" customHeight="1" x14ac:dyDescent="0.2">
      <c r="A19" s="187"/>
      <c r="B19" s="188"/>
      <c r="C19" s="188"/>
      <c r="D19" s="188"/>
      <c r="E19" s="188"/>
      <c r="F19" s="188"/>
      <c r="G19" s="188"/>
      <c r="H19" s="189"/>
      <c r="Z19" s="183"/>
      <c r="AA19" s="183"/>
      <c r="AB19" s="183"/>
      <c r="AC19" s="183"/>
      <c r="AD19" s="183"/>
      <c r="AE19" s="183"/>
      <c r="AF19" s="184"/>
      <c r="AG19" s="184"/>
    </row>
    <row r="20" spans="1:33" s="11" customFormat="1" ht="15" customHeight="1" x14ac:dyDescent="0.2">
      <c r="A20" s="187"/>
      <c r="B20" s="188"/>
      <c r="C20" s="188"/>
      <c r="D20" s="188"/>
      <c r="E20" s="188"/>
      <c r="F20" s="188"/>
      <c r="G20" s="188"/>
      <c r="H20" s="189"/>
      <c r="Z20" s="183"/>
      <c r="AA20" s="183"/>
      <c r="AB20" s="183"/>
      <c r="AC20" s="183"/>
      <c r="AD20" s="183"/>
      <c r="AE20" s="183"/>
      <c r="AF20" s="184"/>
      <c r="AG20" s="184"/>
    </row>
    <row r="21" spans="1:33" s="11" customFormat="1" ht="15" customHeight="1" x14ac:dyDescent="0.2">
      <c r="A21" s="187"/>
      <c r="B21" s="188"/>
      <c r="C21" s="188"/>
      <c r="D21" s="188"/>
      <c r="E21" s="188"/>
      <c r="F21" s="188"/>
      <c r="G21" s="188"/>
      <c r="H21" s="189"/>
      <c r="Z21" s="183"/>
      <c r="AA21" s="183"/>
      <c r="AB21" s="183"/>
      <c r="AC21" s="183"/>
      <c r="AD21" s="183"/>
      <c r="AE21" s="183"/>
      <c r="AF21" s="184"/>
      <c r="AG21" s="184"/>
    </row>
    <row r="22" spans="1:33" s="10" customFormat="1" ht="15" customHeight="1" x14ac:dyDescent="0.2">
      <c r="A22" s="187"/>
      <c r="B22" s="188"/>
      <c r="C22" s="188"/>
      <c r="D22" s="188"/>
      <c r="E22" s="188"/>
      <c r="F22" s="188"/>
      <c r="G22" s="188"/>
      <c r="H22" s="189"/>
      <c r="Z22" s="183"/>
      <c r="AA22" s="183"/>
      <c r="AB22" s="183"/>
      <c r="AC22" s="183"/>
      <c r="AD22" s="183"/>
      <c r="AE22" s="183"/>
      <c r="AF22" s="184"/>
      <c r="AG22" s="184"/>
    </row>
    <row r="23" spans="1:33" s="10" customFormat="1" ht="15" customHeight="1" x14ac:dyDescent="0.2">
      <c r="A23" s="187"/>
      <c r="B23" s="188"/>
      <c r="C23" s="188"/>
      <c r="D23" s="188"/>
      <c r="E23" s="188"/>
      <c r="F23" s="188"/>
      <c r="G23" s="188"/>
      <c r="H23" s="189"/>
      <c r="Z23" s="183"/>
      <c r="AA23" s="183"/>
      <c r="AB23" s="183"/>
      <c r="AC23" s="183"/>
      <c r="AD23" s="183"/>
      <c r="AE23" s="183"/>
      <c r="AF23" s="184"/>
      <c r="AG23" s="184"/>
    </row>
    <row r="24" spans="1:33" ht="15" customHeight="1" x14ac:dyDescent="0.2">
      <c r="A24" s="187"/>
      <c r="B24" s="188"/>
      <c r="C24" s="188"/>
      <c r="D24" s="188"/>
      <c r="E24" s="188"/>
      <c r="F24" s="188"/>
      <c r="G24" s="188"/>
      <c r="H24" s="189"/>
      <c r="Z24" s="183"/>
      <c r="AA24" s="183"/>
      <c r="AB24" s="183"/>
      <c r="AC24" s="183"/>
      <c r="AD24" s="183"/>
      <c r="AE24" s="183"/>
      <c r="AF24" s="184"/>
      <c r="AG24" s="184"/>
    </row>
    <row r="25" spans="1:33" s="11" customFormat="1" ht="15" customHeight="1" x14ac:dyDescent="0.2">
      <c r="A25" s="187"/>
      <c r="B25" s="188"/>
      <c r="C25" s="188"/>
      <c r="D25" s="188"/>
      <c r="E25" s="188"/>
      <c r="F25" s="188"/>
      <c r="G25" s="188"/>
      <c r="H25" s="189"/>
      <c r="Z25" s="183"/>
      <c r="AA25" s="183"/>
      <c r="AB25" s="183"/>
      <c r="AC25" s="183"/>
      <c r="AD25" s="183"/>
      <c r="AE25" s="183"/>
      <c r="AF25" s="184"/>
      <c r="AG25" s="184"/>
    </row>
    <row r="26" spans="1:33" s="11" customFormat="1" ht="15" customHeight="1" x14ac:dyDescent="0.2">
      <c r="A26" s="187"/>
      <c r="B26" s="188"/>
      <c r="C26" s="188"/>
      <c r="D26" s="188"/>
      <c r="E26" s="188"/>
      <c r="F26" s="188"/>
      <c r="G26" s="188"/>
      <c r="H26" s="189"/>
    </row>
    <row r="27" spans="1:33" s="11" customFormat="1" ht="15" customHeight="1" x14ac:dyDescent="0.2">
      <c r="A27" s="187"/>
      <c r="B27" s="188"/>
      <c r="C27" s="188"/>
      <c r="D27" s="188"/>
      <c r="E27" s="188"/>
      <c r="F27" s="188"/>
      <c r="G27" s="188"/>
      <c r="H27" s="189"/>
    </row>
    <row r="28" spans="1:33" s="11" customFormat="1" ht="15" customHeight="1" x14ac:dyDescent="0.2">
      <c r="A28" s="187"/>
      <c r="B28" s="188"/>
      <c r="C28" s="188"/>
      <c r="D28" s="188"/>
      <c r="E28" s="188"/>
      <c r="F28" s="188"/>
      <c r="G28" s="188"/>
      <c r="H28" s="189"/>
      <c r="Z28" s="183"/>
      <c r="AA28" s="183"/>
      <c r="AB28" s="183"/>
      <c r="AC28" s="183"/>
      <c r="AD28" s="183"/>
      <c r="AE28" s="183"/>
      <c r="AF28" s="184"/>
      <c r="AG28" s="184"/>
    </row>
    <row r="29" spans="1:33" s="11" customFormat="1" ht="15" customHeight="1" x14ac:dyDescent="0.2">
      <c r="A29" s="187"/>
      <c r="B29" s="188"/>
      <c r="C29" s="188"/>
      <c r="D29" s="188"/>
      <c r="E29" s="188"/>
      <c r="F29" s="188"/>
      <c r="G29" s="188"/>
      <c r="H29" s="189"/>
      <c r="Z29" s="183"/>
      <c r="AA29" s="183"/>
      <c r="AB29" s="183"/>
      <c r="AC29" s="183"/>
      <c r="AD29" s="183"/>
      <c r="AE29" s="183"/>
      <c r="AF29" s="184"/>
      <c r="AG29" s="184"/>
    </row>
    <row r="30" spans="1:33" s="11" customFormat="1" ht="15" customHeight="1" x14ac:dyDescent="0.2">
      <c r="A30" s="187"/>
      <c r="B30" s="188"/>
      <c r="C30" s="188"/>
      <c r="D30" s="188"/>
      <c r="E30" s="188"/>
      <c r="F30" s="188"/>
      <c r="G30" s="188"/>
      <c r="H30" s="189"/>
      <c r="Z30" s="185"/>
      <c r="AA30" s="185"/>
      <c r="AB30" s="185"/>
      <c r="AC30" s="185"/>
      <c r="AD30" s="185"/>
      <c r="AE30" s="185"/>
      <c r="AF30" s="184"/>
      <c r="AG30" s="184"/>
    </row>
    <row r="31" spans="1:33" s="11" customFormat="1" ht="15" customHeight="1" x14ac:dyDescent="0.2">
      <c r="A31" s="187"/>
      <c r="B31" s="188"/>
      <c r="C31" s="188"/>
      <c r="D31" s="188"/>
      <c r="E31" s="188"/>
      <c r="F31" s="188"/>
      <c r="G31" s="188"/>
      <c r="H31" s="189"/>
      <c r="Z31" s="185"/>
      <c r="AA31" s="185"/>
      <c r="AB31" s="185"/>
      <c r="AC31" s="185"/>
      <c r="AD31" s="185"/>
      <c r="AE31" s="185"/>
      <c r="AF31" s="184"/>
      <c r="AG31" s="184"/>
    </row>
    <row r="32" spans="1:33" s="11" customFormat="1" ht="15" customHeight="1" x14ac:dyDescent="0.2">
      <c r="A32" s="187"/>
      <c r="B32" s="188"/>
      <c r="C32" s="188"/>
      <c r="D32" s="188"/>
      <c r="E32" s="188"/>
      <c r="F32" s="188"/>
      <c r="G32" s="188"/>
      <c r="H32" s="189"/>
      <c r="Z32" s="183"/>
      <c r="AA32" s="183"/>
      <c r="AB32" s="183"/>
      <c r="AC32" s="183"/>
      <c r="AD32" s="183"/>
      <c r="AE32" s="183"/>
      <c r="AF32" s="184"/>
      <c r="AG32" s="184"/>
    </row>
    <row r="33" spans="1:33" s="11" customFormat="1" ht="15" customHeight="1" x14ac:dyDescent="0.2">
      <c r="A33" s="187"/>
      <c r="B33" s="188"/>
      <c r="C33" s="188"/>
      <c r="D33" s="188"/>
      <c r="E33" s="188"/>
      <c r="F33" s="188"/>
      <c r="G33" s="188"/>
      <c r="H33" s="189"/>
      <c r="Z33" s="183"/>
      <c r="AA33" s="183"/>
      <c r="AB33" s="183"/>
      <c r="AC33" s="183"/>
      <c r="AD33" s="183"/>
      <c r="AE33" s="183"/>
      <c r="AF33" s="184"/>
      <c r="AG33" s="184"/>
    </row>
    <row r="34" spans="1:33" s="11" customFormat="1" ht="15" customHeight="1" x14ac:dyDescent="0.2">
      <c r="A34" s="187"/>
      <c r="B34" s="188"/>
      <c r="C34" s="188"/>
      <c r="D34" s="188"/>
      <c r="E34" s="188"/>
      <c r="F34" s="188"/>
      <c r="G34" s="188"/>
      <c r="H34" s="189"/>
      <c r="Z34" s="183"/>
      <c r="AA34" s="183"/>
      <c r="AB34" s="183"/>
      <c r="AC34" s="183"/>
      <c r="AD34" s="183"/>
      <c r="AE34" s="183"/>
      <c r="AF34" s="184"/>
      <c r="AG34" s="184"/>
    </row>
    <row r="35" spans="1:33" s="11" customFormat="1" ht="15" customHeight="1" x14ac:dyDescent="0.2">
      <c r="A35" s="187"/>
      <c r="B35" s="188"/>
      <c r="C35" s="188"/>
      <c r="D35" s="188"/>
      <c r="E35" s="188"/>
      <c r="F35" s="188"/>
      <c r="G35" s="188"/>
      <c r="H35" s="189"/>
      <c r="Z35" s="183"/>
      <c r="AA35" s="183"/>
      <c r="AB35" s="183"/>
      <c r="AC35" s="183"/>
      <c r="AD35" s="183"/>
      <c r="AE35" s="183"/>
      <c r="AF35" s="184"/>
      <c r="AG35" s="184"/>
    </row>
    <row r="36" spans="1:33" s="11" customFormat="1" ht="15" customHeight="1" x14ac:dyDescent="0.2">
      <c r="A36" s="187"/>
      <c r="B36" s="188"/>
      <c r="C36" s="188"/>
      <c r="D36" s="188"/>
      <c r="E36" s="188"/>
      <c r="F36" s="188"/>
      <c r="G36" s="188"/>
      <c r="H36" s="189"/>
    </row>
    <row r="37" spans="1:33" s="11" customFormat="1" ht="15" customHeight="1" x14ac:dyDescent="0.2">
      <c r="A37" s="187"/>
      <c r="B37" s="188"/>
      <c r="C37" s="188"/>
      <c r="D37" s="188"/>
      <c r="E37" s="188"/>
      <c r="F37" s="188"/>
      <c r="G37" s="188"/>
      <c r="H37" s="189"/>
    </row>
    <row r="38" spans="1:33" s="11" customFormat="1" ht="15" customHeight="1" x14ac:dyDescent="0.2">
      <c r="A38" s="187"/>
      <c r="B38" s="188"/>
      <c r="C38" s="188"/>
      <c r="D38" s="188"/>
      <c r="E38" s="188"/>
      <c r="F38" s="188"/>
      <c r="G38" s="188"/>
      <c r="H38" s="189"/>
      <c r="Z38" s="183"/>
      <c r="AA38" s="183"/>
      <c r="AB38" s="183"/>
      <c r="AC38" s="183"/>
      <c r="AD38" s="183"/>
      <c r="AE38" s="183"/>
      <c r="AF38" s="184"/>
      <c r="AG38" s="184"/>
    </row>
    <row r="39" spans="1:33" s="11" customFormat="1" ht="19.899999999999999" customHeight="1" x14ac:dyDescent="0.2">
      <c r="A39" s="187"/>
      <c r="B39" s="188"/>
      <c r="C39" s="188"/>
      <c r="D39" s="188"/>
      <c r="E39" s="188"/>
      <c r="F39" s="188"/>
      <c r="G39" s="188"/>
      <c r="H39" s="189"/>
      <c r="Z39" s="183"/>
      <c r="AA39" s="183"/>
      <c r="AB39" s="183"/>
      <c r="AC39" s="183"/>
      <c r="AD39" s="183"/>
      <c r="AE39" s="183"/>
      <c r="AF39" s="184"/>
      <c r="AG39" s="184"/>
    </row>
    <row r="40" spans="1:33" s="11" customFormat="1" ht="19.899999999999999" customHeight="1" x14ac:dyDescent="0.2">
      <c r="A40" s="187"/>
      <c r="B40" s="188"/>
      <c r="C40" s="188"/>
      <c r="D40" s="188"/>
      <c r="E40" s="188"/>
      <c r="F40" s="188"/>
      <c r="G40" s="188"/>
      <c r="H40" s="189"/>
    </row>
    <row r="41" spans="1:33" s="11" customFormat="1" ht="19.899999999999999" customHeight="1" x14ac:dyDescent="0.2">
      <c r="A41" s="187"/>
      <c r="B41" s="188"/>
      <c r="C41" s="188"/>
      <c r="D41" s="188"/>
      <c r="E41" s="188"/>
      <c r="F41" s="188"/>
      <c r="G41" s="188"/>
      <c r="H41" s="189"/>
    </row>
    <row r="42" spans="1:33" s="11" customFormat="1" ht="19.899999999999999" customHeight="1" x14ac:dyDescent="0.2">
      <c r="A42" s="187"/>
      <c r="B42" s="188"/>
      <c r="C42" s="188"/>
      <c r="D42" s="188"/>
      <c r="E42" s="188"/>
      <c r="F42" s="188"/>
      <c r="G42" s="188"/>
      <c r="H42" s="189"/>
    </row>
    <row r="43" spans="1:33" ht="19.899999999999999" customHeight="1" x14ac:dyDescent="0.2">
      <c r="A43" s="187"/>
      <c r="B43" s="188"/>
      <c r="C43" s="188"/>
      <c r="D43" s="188"/>
      <c r="E43" s="188"/>
      <c r="F43" s="188"/>
      <c r="G43" s="188"/>
      <c r="H43" s="189"/>
    </row>
    <row r="44" spans="1:33" ht="19.899999999999999" customHeight="1" x14ac:dyDescent="0.2">
      <c r="A44" s="187"/>
      <c r="B44" s="188"/>
      <c r="C44" s="188"/>
      <c r="D44" s="188"/>
      <c r="E44" s="188"/>
      <c r="F44" s="188"/>
      <c r="G44" s="188"/>
      <c r="H44" s="189"/>
    </row>
    <row r="45" spans="1:33" ht="19.899999999999999" customHeight="1" x14ac:dyDescent="0.2">
      <c r="A45" s="187"/>
      <c r="B45" s="188"/>
      <c r="C45" s="188"/>
      <c r="D45" s="188"/>
      <c r="E45" s="188"/>
      <c r="F45" s="188"/>
      <c r="G45" s="188"/>
      <c r="H45" s="189"/>
    </row>
    <row r="46" spans="1:33" ht="19.899999999999999" customHeight="1" x14ac:dyDescent="0.2">
      <c r="A46" s="187"/>
      <c r="B46" s="188"/>
      <c r="C46" s="188"/>
      <c r="D46" s="188"/>
      <c r="E46" s="188"/>
      <c r="F46" s="188"/>
      <c r="G46" s="188"/>
      <c r="H46" s="189"/>
    </row>
    <row r="47" spans="1:33" ht="19.899999999999999" customHeight="1" x14ac:dyDescent="0.2">
      <c r="A47" s="187"/>
      <c r="B47" s="188"/>
      <c r="C47" s="188"/>
      <c r="D47" s="188"/>
      <c r="E47" s="188"/>
      <c r="F47" s="188"/>
      <c r="G47" s="188"/>
      <c r="H47" s="189"/>
    </row>
    <row r="48" spans="1:33" ht="19.899999999999999" customHeight="1" x14ac:dyDescent="0.2">
      <c r="A48" s="187"/>
      <c r="B48" s="188"/>
      <c r="C48" s="188"/>
      <c r="D48" s="188"/>
      <c r="E48" s="188"/>
      <c r="F48" s="188"/>
      <c r="G48" s="188"/>
      <c r="H48" s="189"/>
    </row>
    <row r="49" spans="1:13" ht="25.9" customHeight="1" x14ac:dyDescent="0.2">
      <c r="A49" s="187"/>
      <c r="B49" s="188"/>
      <c r="C49" s="188"/>
      <c r="D49" s="188"/>
      <c r="E49" s="188"/>
      <c r="F49" s="188"/>
      <c r="G49" s="188"/>
      <c r="H49" s="189"/>
    </row>
    <row r="50" spans="1:13" ht="21.6" customHeight="1" x14ac:dyDescent="0.2">
      <c r="A50" s="187"/>
      <c r="B50" s="188"/>
      <c r="C50" s="188"/>
      <c r="D50" s="188"/>
      <c r="E50" s="188"/>
      <c r="F50" s="188"/>
      <c r="G50" s="188"/>
      <c r="H50" s="189"/>
    </row>
    <row r="51" spans="1:13" ht="21.6" customHeight="1" x14ac:dyDescent="0.2">
      <c r="A51" s="187"/>
      <c r="B51" s="188"/>
      <c r="C51" s="188"/>
      <c r="D51" s="188"/>
      <c r="E51" s="188"/>
      <c r="F51" s="188"/>
      <c r="G51" s="188"/>
      <c r="H51" s="189"/>
    </row>
    <row r="52" spans="1:13" ht="13.9" customHeight="1" x14ac:dyDescent="0.2">
      <c r="A52" s="187"/>
      <c r="B52" s="188"/>
      <c r="C52" s="188"/>
      <c r="D52" s="188"/>
      <c r="E52" s="188"/>
      <c r="F52" s="188"/>
      <c r="G52" s="188"/>
      <c r="H52" s="189"/>
    </row>
    <row r="53" spans="1:13" ht="13.9" customHeight="1" x14ac:dyDescent="0.2">
      <c r="A53" s="187"/>
      <c r="B53" s="188"/>
      <c r="C53" s="188"/>
      <c r="D53" s="188"/>
      <c r="E53" s="188"/>
      <c r="F53" s="188"/>
      <c r="G53" s="188"/>
      <c r="H53" s="189"/>
    </row>
    <row r="54" spans="1:13" ht="13.9" customHeight="1" thickBot="1" x14ac:dyDescent="0.25">
      <c r="A54" s="190"/>
      <c r="B54" s="191"/>
      <c r="C54" s="191"/>
      <c r="D54" s="191"/>
      <c r="E54" s="191"/>
      <c r="F54" s="191"/>
      <c r="G54" s="191"/>
      <c r="H54" s="192"/>
    </row>
    <row r="59" spans="1:13" ht="31.9" customHeight="1" x14ac:dyDescent="0.2"/>
    <row r="60" spans="1:13" ht="34.15" customHeight="1" x14ac:dyDescent="0.2">
      <c r="E60" s="4" t="s">
        <v>77</v>
      </c>
      <c r="I60" s="183"/>
      <c r="J60" s="183"/>
      <c r="K60" s="183"/>
      <c r="L60" s="183"/>
      <c r="M60" s="183"/>
    </row>
    <row r="61" spans="1:13" ht="34.15" customHeight="1" x14ac:dyDescent="0.2">
      <c r="I61" s="183"/>
      <c r="J61" s="183"/>
      <c r="K61" s="183"/>
      <c r="L61" s="183"/>
      <c r="M61" s="183"/>
    </row>
    <row r="62" spans="1:13" ht="34.15" customHeight="1" x14ac:dyDescent="0.2">
      <c r="I62" s="183"/>
      <c r="J62" s="183"/>
      <c r="K62" s="183"/>
      <c r="L62" s="183"/>
      <c r="M62" s="183"/>
    </row>
    <row r="63" spans="1:13" ht="34.15" customHeight="1" x14ac:dyDescent="0.2">
      <c r="I63" s="183"/>
      <c r="J63" s="183"/>
      <c r="K63" s="183"/>
      <c r="L63" s="183"/>
      <c r="M63" s="183"/>
    </row>
    <row r="64" spans="1:13" ht="34.15" customHeight="1" x14ac:dyDescent="0.2">
      <c r="I64" s="186"/>
      <c r="J64" s="186"/>
      <c r="K64" s="186"/>
      <c r="L64" s="186"/>
      <c r="M64" s="186"/>
    </row>
    <row r="65" spans="9:16" ht="34.15" customHeight="1" x14ac:dyDescent="0.2">
      <c r="I65" s="183"/>
      <c r="J65" s="183"/>
      <c r="K65" s="183"/>
      <c r="L65" s="183"/>
      <c r="M65" s="183"/>
    </row>
    <row r="66" spans="9:16" ht="34.15" customHeight="1" x14ac:dyDescent="0.2">
      <c r="I66" s="10"/>
      <c r="J66" s="10"/>
      <c r="K66" s="10"/>
      <c r="L66" s="10"/>
      <c r="M66" s="10"/>
      <c r="N66" s="10"/>
      <c r="O66" s="184"/>
      <c r="P66" s="184"/>
    </row>
    <row r="67" spans="9:16" ht="15" x14ac:dyDescent="0.2">
      <c r="I67" s="185"/>
      <c r="J67" s="185"/>
      <c r="K67" s="185"/>
      <c r="L67" s="185"/>
      <c r="M67" s="185"/>
      <c r="N67" s="10"/>
      <c r="O67" s="184"/>
      <c r="P67" s="184"/>
    </row>
    <row r="68" spans="9:16" x14ac:dyDescent="0.2">
      <c r="I68" s="10"/>
      <c r="J68" s="10"/>
      <c r="K68" s="10"/>
      <c r="L68" s="10"/>
      <c r="M68" s="10"/>
      <c r="N68" s="10"/>
      <c r="O68" s="184"/>
      <c r="P68" s="184"/>
    </row>
    <row r="69" spans="9:16" ht="15" x14ac:dyDescent="0.2">
      <c r="I69" s="183"/>
      <c r="J69" s="183"/>
      <c r="K69" s="183"/>
      <c r="L69" s="183"/>
      <c r="M69" s="183"/>
      <c r="N69" s="10"/>
      <c r="O69" s="184"/>
      <c r="P69" s="184"/>
    </row>
    <row r="70" spans="9:16" x14ac:dyDescent="0.2">
      <c r="I70" s="185"/>
      <c r="J70" s="185"/>
      <c r="K70" s="185"/>
      <c r="L70" s="185"/>
      <c r="M70" s="185"/>
      <c r="N70" s="185"/>
      <c r="O70" s="184"/>
      <c r="P70" s="184"/>
    </row>
    <row r="71" spans="9:16" x14ac:dyDescent="0.2">
      <c r="I71" s="185"/>
      <c r="J71" s="185"/>
      <c r="K71" s="185"/>
      <c r="L71" s="185"/>
      <c r="M71" s="185"/>
      <c r="N71" s="185"/>
      <c r="O71" s="184"/>
      <c r="P71" s="184"/>
    </row>
    <row r="72" spans="9:16" x14ac:dyDescent="0.2">
      <c r="I72" s="183"/>
      <c r="J72" s="183"/>
      <c r="K72" s="183"/>
      <c r="L72" s="183"/>
      <c r="M72" s="183"/>
      <c r="N72" s="183"/>
      <c r="O72" s="184"/>
      <c r="P72" s="184"/>
    </row>
    <row r="73" spans="9:16" x14ac:dyDescent="0.2">
      <c r="I73" s="183"/>
      <c r="J73" s="183"/>
      <c r="K73" s="183"/>
      <c r="L73" s="183"/>
      <c r="M73" s="183"/>
      <c r="N73" s="183"/>
      <c r="O73" s="184"/>
      <c r="P73" s="184"/>
    </row>
    <row r="74" spans="9:16" x14ac:dyDescent="0.2">
      <c r="I74" s="185"/>
      <c r="J74" s="185"/>
      <c r="K74" s="185"/>
      <c r="L74" s="185"/>
      <c r="M74" s="185"/>
      <c r="N74" s="185"/>
      <c r="O74" s="184"/>
      <c r="P74" s="184"/>
    </row>
    <row r="75" spans="9:16" x14ac:dyDescent="0.2">
      <c r="I75" s="185"/>
      <c r="J75" s="185"/>
      <c r="K75" s="185"/>
      <c r="L75" s="185"/>
      <c r="M75" s="185"/>
      <c r="N75" s="185"/>
      <c r="O75" s="184"/>
      <c r="P75" s="184"/>
    </row>
    <row r="76" spans="9:16" x14ac:dyDescent="0.2">
      <c r="I76" s="183"/>
      <c r="J76" s="183"/>
      <c r="K76" s="183"/>
      <c r="L76" s="183"/>
      <c r="M76" s="183"/>
      <c r="N76" s="183"/>
      <c r="O76" s="184"/>
      <c r="P76" s="184"/>
    </row>
    <row r="77" spans="9:16" x14ac:dyDescent="0.2">
      <c r="I77" s="183"/>
      <c r="J77" s="183"/>
      <c r="K77" s="183"/>
      <c r="L77" s="183"/>
      <c r="M77" s="183"/>
      <c r="N77" s="183"/>
      <c r="O77" s="184"/>
      <c r="P77" s="184"/>
    </row>
    <row r="78" spans="9:16" x14ac:dyDescent="0.2">
      <c r="I78" s="183"/>
      <c r="J78" s="183"/>
      <c r="K78" s="183"/>
      <c r="L78" s="183"/>
      <c r="M78" s="183"/>
      <c r="N78" s="183"/>
      <c r="O78" s="184"/>
      <c r="P78" s="184"/>
    </row>
    <row r="79" spans="9:16" x14ac:dyDescent="0.2">
      <c r="I79" s="183"/>
      <c r="J79" s="183"/>
      <c r="K79" s="183"/>
      <c r="L79" s="183"/>
      <c r="M79" s="183"/>
      <c r="N79" s="183"/>
      <c r="O79" s="184"/>
      <c r="P79" s="184"/>
    </row>
    <row r="80" spans="9:16" x14ac:dyDescent="0.2">
      <c r="I80" s="183"/>
      <c r="J80" s="183"/>
      <c r="K80" s="183"/>
      <c r="L80" s="183"/>
      <c r="M80" s="183"/>
      <c r="N80" s="183"/>
      <c r="O80" s="184"/>
      <c r="P80" s="184"/>
    </row>
    <row r="81" spans="9:16" x14ac:dyDescent="0.2">
      <c r="I81" s="183"/>
      <c r="J81" s="183"/>
      <c r="K81" s="183"/>
      <c r="L81" s="183"/>
      <c r="M81" s="183"/>
      <c r="N81" s="183"/>
      <c r="O81" s="184"/>
      <c r="P81" s="184"/>
    </row>
    <row r="82" spans="9:16" x14ac:dyDescent="0.2">
      <c r="I82" s="183"/>
      <c r="J82" s="183"/>
      <c r="K82" s="183"/>
      <c r="L82" s="183"/>
      <c r="M82" s="183"/>
      <c r="N82" s="183"/>
      <c r="O82" s="184"/>
      <c r="P82" s="184"/>
    </row>
    <row r="83" spans="9:16" x14ac:dyDescent="0.2">
      <c r="I83" s="183"/>
      <c r="J83" s="183"/>
      <c r="K83" s="183"/>
      <c r="L83" s="183"/>
      <c r="M83" s="183"/>
      <c r="N83" s="183"/>
      <c r="O83" s="184"/>
      <c r="P83" s="184"/>
    </row>
    <row r="84" spans="9:16" ht="15" x14ac:dyDescent="0.2">
      <c r="I84" s="11"/>
      <c r="J84" s="11"/>
      <c r="K84" s="11"/>
      <c r="L84" s="11"/>
      <c r="M84" s="11"/>
      <c r="N84" s="11"/>
      <c r="O84" s="11"/>
      <c r="P84" s="11"/>
    </row>
    <row r="85" spans="9:16" ht="15" x14ac:dyDescent="0.2">
      <c r="I85" s="11"/>
      <c r="J85" s="11"/>
      <c r="K85" s="11"/>
      <c r="L85" s="11"/>
      <c r="M85" s="11"/>
      <c r="N85" s="11"/>
      <c r="O85" s="11"/>
      <c r="P85" s="11"/>
    </row>
    <row r="86" spans="9:16" x14ac:dyDescent="0.2">
      <c r="I86" s="183"/>
      <c r="J86" s="183"/>
      <c r="K86" s="183"/>
      <c r="L86" s="183"/>
      <c r="M86" s="183"/>
      <c r="N86" s="183"/>
      <c r="O86" s="184"/>
      <c r="P86" s="184"/>
    </row>
    <row r="87" spans="9:16" x14ac:dyDescent="0.2">
      <c r="I87" s="183"/>
      <c r="J87" s="183"/>
      <c r="K87" s="183"/>
      <c r="L87" s="183"/>
      <c r="M87" s="183"/>
      <c r="N87" s="183"/>
      <c r="O87" s="184"/>
      <c r="P87" s="184"/>
    </row>
    <row r="88" spans="9:16" x14ac:dyDescent="0.2">
      <c r="I88" s="185"/>
      <c r="J88" s="185"/>
      <c r="K88" s="185"/>
      <c r="L88" s="185"/>
      <c r="M88" s="185"/>
      <c r="N88" s="185"/>
      <c r="O88" s="184"/>
      <c r="P88" s="184"/>
    </row>
    <row r="89" spans="9:16" x14ac:dyDescent="0.2">
      <c r="I89" s="185"/>
      <c r="J89" s="185"/>
      <c r="K89" s="185"/>
      <c r="L89" s="185"/>
      <c r="M89" s="185"/>
      <c r="N89" s="185"/>
      <c r="O89" s="184"/>
      <c r="P89" s="184"/>
    </row>
    <row r="90" spans="9:16" x14ac:dyDescent="0.2">
      <c r="I90" s="183"/>
      <c r="J90" s="183"/>
      <c r="K90" s="183"/>
      <c r="L90" s="183"/>
      <c r="M90" s="183"/>
      <c r="N90" s="183"/>
      <c r="O90" s="184"/>
      <c r="P90" s="184"/>
    </row>
    <row r="91" spans="9:16" x14ac:dyDescent="0.2">
      <c r="I91" s="183"/>
      <c r="J91" s="183"/>
      <c r="K91" s="183"/>
      <c r="L91" s="183"/>
      <c r="M91" s="183"/>
      <c r="N91" s="183"/>
      <c r="O91" s="184"/>
      <c r="P91" s="184"/>
    </row>
    <row r="92" spans="9:16" x14ac:dyDescent="0.2">
      <c r="I92" s="183"/>
      <c r="J92" s="183"/>
      <c r="K92" s="183"/>
      <c r="L92" s="183"/>
      <c r="M92" s="183"/>
      <c r="N92" s="183"/>
      <c r="O92" s="184"/>
      <c r="P92" s="184"/>
    </row>
    <row r="93" spans="9:16" x14ac:dyDescent="0.2">
      <c r="I93" s="183"/>
      <c r="J93" s="183"/>
      <c r="K93" s="183"/>
      <c r="L93" s="183"/>
      <c r="M93" s="183"/>
      <c r="N93" s="183"/>
      <c r="O93" s="184"/>
      <c r="P93" s="184"/>
    </row>
    <row r="94" spans="9:16" ht="15" x14ac:dyDescent="0.2">
      <c r="I94" s="11"/>
      <c r="J94" s="11"/>
      <c r="K94" s="11"/>
      <c r="L94" s="11"/>
      <c r="M94" s="11"/>
      <c r="N94" s="11"/>
      <c r="O94" s="11"/>
      <c r="P94" s="11"/>
    </row>
    <row r="95" spans="9:16" ht="15" x14ac:dyDescent="0.2">
      <c r="I95" s="11"/>
      <c r="J95" s="11"/>
      <c r="K95" s="11"/>
      <c r="L95" s="11"/>
      <c r="M95" s="11"/>
      <c r="N95" s="11"/>
      <c r="O95" s="11"/>
      <c r="P95" s="11"/>
    </row>
    <row r="96" spans="9:16" x14ac:dyDescent="0.2">
      <c r="I96" s="183"/>
      <c r="J96" s="183"/>
      <c r="K96" s="183"/>
      <c r="L96" s="183"/>
      <c r="M96" s="183"/>
      <c r="N96" s="183"/>
      <c r="O96" s="184"/>
      <c r="P96" s="184"/>
    </row>
    <row r="97" spans="9:16" x14ac:dyDescent="0.2">
      <c r="I97" s="183"/>
      <c r="J97" s="183"/>
      <c r="K97" s="183"/>
      <c r="L97" s="183"/>
      <c r="M97" s="183"/>
      <c r="N97" s="183"/>
      <c r="O97" s="184"/>
      <c r="P97" s="184"/>
    </row>
  </sheetData>
  <mergeCells count="113">
    <mergeCell ref="W2:X2"/>
    <mergeCell ref="A3:H4"/>
    <mergeCell ref="I3:P4"/>
    <mergeCell ref="Q3:X4"/>
    <mergeCell ref="A5:B5"/>
    <mergeCell ref="C5:D5"/>
    <mergeCell ref="E5:F5"/>
    <mergeCell ref="G5:H5"/>
    <mergeCell ref="I5:M5"/>
    <mergeCell ref="N5:O5"/>
    <mergeCell ref="A2:C2"/>
    <mergeCell ref="D2:F2"/>
    <mergeCell ref="G2:H2"/>
    <mergeCell ref="I2:N2"/>
    <mergeCell ref="O2:P2"/>
    <mergeCell ref="Q2:V2"/>
    <mergeCell ref="Q5:U5"/>
    <mergeCell ref="V5:W5"/>
    <mergeCell ref="A6:B6"/>
    <mergeCell ref="C6:D6"/>
    <mergeCell ref="E6:F6"/>
    <mergeCell ref="G6:H6"/>
    <mergeCell ref="I6:M6"/>
    <mergeCell ref="N6:O6"/>
    <mergeCell ref="Q6:U6"/>
    <mergeCell ref="V6:W6"/>
    <mergeCell ref="AG14:AG15"/>
    <mergeCell ref="Z16:AE17"/>
    <mergeCell ref="AF16:AF17"/>
    <mergeCell ref="AG16:AG17"/>
    <mergeCell ref="Z18:AE19"/>
    <mergeCell ref="AF18:AF19"/>
    <mergeCell ref="AG18:AG19"/>
    <mergeCell ref="A7:H54"/>
    <mergeCell ref="AF8:AF11"/>
    <mergeCell ref="AG8:AG11"/>
    <mergeCell ref="Z9:AD9"/>
    <mergeCell ref="Z11:AD11"/>
    <mergeCell ref="Z12:AE13"/>
    <mergeCell ref="AF12:AF13"/>
    <mergeCell ref="AG12:AG13"/>
    <mergeCell ref="Z14:AE15"/>
    <mergeCell ref="AF14:AF15"/>
    <mergeCell ref="Z24:AE25"/>
    <mergeCell ref="AF24:AF25"/>
    <mergeCell ref="AG24:AG25"/>
    <mergeCell ref="Z28:AE29"/>
    <mergeCell ref="AF28:AF29"/>
    <mergeCell ref="AG28:AG29"/>
    <mergeCell ref="Z20:AE21"/>
    <mergeCell ref="AF20:AF21"/>
    <mergeCell ref="AG20:AG21"/>
    <mergeCell ref="Z22:AE23"/>
    <mergeCell ref="AF22:AF23"/>
    <mergeCell ref="AG22:AG23"/>
    <mergeCell ref="Z34:AE35"/>
    <mergeCell ref="AF34:AF35"/>
    <mergeCell ref="AG34:AG35"/>
    <mergeCell ref="Z38:AE39"/>
    <mergeCell ref="AF38:AF39"/>
    <mergeCell ref="AG38:AG39"/>
    <mergeCell ref="Z30:AE31"/>
    <mergeCell ref="AF30:AF31"/>
    <mergeCell ref="AG30:AG31"/>
    <mergeCell ref="Z32:AE33"/>
    <mergeCell ref="AF32:AF33"/>
    <mergeCell ref="AG32:AG33"/>
    <mergeCell ref="O66:O69"/>
    <mergeCell ref="P66:P69"/>
    <mergeCell ref="I67:M67"/>
    <mergeCell ref="I69:M69"/>
    <mergeCell ref="I70:N71"/>
    <mergeCell ref="O70:O71"/>
    <mergeCell ref="P70:P71"/>
    <mergeCell ref="I60:M60"/>
    <mergeCell ref="I61:M61"/>
    <mergeCell ref="I62:M62"/>
    <mergeCell ref="I63:M63"/>
    <mergeCell ref="I64:M64"/>
    <mergeCell ref="I65:M65"/>
    <mergeCell ref="I76:N77"/>
    <mergeCell ref="O76:O77"/>
    <mergeCell ref="P76:P77"/>
    <mergeCell ref="I78:N79"/>
    <mergeCell ref="O78:O79"/>
    <mergeCell ref="P78:P79"/>
    <mergeCell ref="I72:N73"/>
    <mergeCell ref="O72:O73"/>
    <mergeCell ref="P72:P73"/>
    <mergeCell ref="I74:N75"/>
    <mergeCell ref="O74:O75"/>
    <mergeCell ref="P74:P75"/>
    <mergeCell ref="I86:N87"/>
    <mergeCell ref="O86:O87"/>
    <mergeCell ref="P86:P87"/>
    <mergeCell ref="I88:N89"/>
    <mergeCell ref="O88:O89"/>
    <mergeCell ref="P88:P89"/>
    <mergeCell ref="I80:N81"/>
    <mergeCell ref="O80:O81"/>
    <mergeCell ref="P80:P81"/>
    <mergeCell ref="I82:N83"/>
    <mergeCell ref="O82:O83"/>
    <mergeCell ref="P82:P83"/>
    <mergeCell ref="I96:N97"/>
    <mergeCell ref="O96:O97"/>
    <mergeCell ref="P96:P97"/>
    <mergeCell ref="I90:N91"/>
    <mergeCell ref="O90:O91"/>
    <mergeCell ref="P90:P91"/>
    <mergeCell ref="I92:N93"/>
    <mergeCell ref="O92:O93"/>
    <mergeCell ref="P92:P93"/>
  </mergeCells>
  <printOptions horizontalCentered="1"/>
  <pageMargins left="0.27559055118110237" right="0.27559055118110237" top="0.27559055118110237" bottom="0" header="0.27559055118110237" footer="0"/>
  <pageSetup paperSize="9" scale="91" fitToWidth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B202-241D-410E-97EA-773CD2750F55}">
  <dimension ref="A1:BD98"/>
  <sheetViews>
    <sheetView view="pageBreakPreview" zoomScale="80" zoomScaleNormal="80" zoomScaleSheetLayoutView="80" workbookViewId="0">
      <selection activeCell="A26" sqref="A26:H26"/>
    </sheetView>
  </sheetViews>
  <sheetFormatPr baseColWidth="10" defaultColWidth="11.42578125" defaultRowHeight="12.75" x14ac:dyDescent="0.2"/>
  <cols>
    <col min="1" max="1" width="8.7109375" style="4" bestFit="1" customWidth="1"/>
    <col min="2" max="2" width="11.5703125" style="4" customWidth="1"/>
    <col min="3" max="3" width="9.28515625" style="4" customWidth="1"/>
    <col min="4" max="4" width="11.28515625" style="4" customWidth="1"/>
    <col min="5" max="5" width="11.85546875" style="4" bestFit="1" customWidth="1"/>
    <col min="6" max="6" width="6.7109375" style="4" customWidth="1"/>
    <col min="7" max="7" width="20" style="4" customWidth="1"/>
    <col min="8" max="8" width="24.42578125" style="4" customWidth="1"/>
    <col min="9" max="9" width="8.7109375" style="4" bestFit="1" customWidth="1"/>
    <col min="10" max="10" width="11.5703125" style="4" customWidth="1"/>
    <col min="11" max="11" width="9.28515625" style="4" customWidth="1"/>
    <col min="12" max="12" width="11.28515625" style="4" customWidth="1"/>
    <col min="13" max="13" width="11.85546875" style="4" bestFit="1" customWidth="1"/>
    <col min="14" max="14" width="6.7109375" style="4" customWidth="1"/>
    <col min="15" max="15" width="20" style="4" customWidth="1"/>
    <col min="16" max="16" width="24.42578125" style="4" customWidth="1"/>
    <col min="17" max="18" width="11.42578125" style="4"/>
    <col min="19" max="21" width="11.85546875" style="4" customWidth="1"/>
    <col min="22" max="23" width="13.140625" style="4" customWidth="1"/>
    <col min="24" max="24" width="24.140625" style="4" customWidth="1"/>
    <col min="25" max="25" width="8.7109375" style="4" bestFit="1" customWidth="1"/>
    <col min="26" max="26" width="11.5703125" style="4" customWidth="1"/>
    <col min="27" max="27" width="9.28515625" style="4" customWidth="1"/>
    <col min="28" max="28" width="11.28515625" style="4" customWidth="1"/>
    <col min="29" max="29" width="11.85546875" style="4" bestFit="1" customWidth="1"/>
    <col min="30" max="30" width="6.7109375" style="4" customWidth="1"/>
    <col min="31" max="31" width="20" style="4" customWidth="1"/>
    <col min="32" max="32" width="24.42578125" style="4" customWidth="1"/>
    <col min="33" max="34" width="11.42578125" style="4"/>
    <col min="35" max="37" width="11.85546875" style="4" customWidth="1"/>
    <col min="38" max="39" width="13.140625" style="4" customWidth="1"/>
    <col min="40" max="40" width="24.140625" style="4" customWidth="1"/>
    <col min="41" max="41" width="8.7109375" style="4" bestFit="1" customWidth="1"/>
    <col min="42" max="42" width="11.5703125" style="4" customWidth="1"/>
    <col min="43" max="43" width="9.28515625" style="4" customWidth="1"/>
    <col min="44" max="44" width="11.28515625" style="4" customWidth="1"/>
    <col min="45" max="45" width="11.85546875" style="4" bestFit="1" customWidth="1"/>
    <col min="46" max="46" width="6.7109375" style="4" customWidth="1"/>
    <col min="47" max="47" width="20" style="4" customWidth="1"/>
    <col min="48" max="48" width="24.42578125" style="4" customWidth="1"/>
    <col min="49" max="50" width="11.42578125" style="4"/>
    <col min="51" max="53" width="11.85546875" style="4" customWidth="1"/>
    <col min="54" max="55" width="13.140625" style="4" customWidth="1"/>
    <col min="56" max="56" width="24.140625" style="4" customWidth="1"/>
    <col min="57" max="16384" width="11.42578125" style="4"/>
  </cols>
  <sheetData>
    <row r="1" spans="1:56" s="5" customFormat="1" ht="0.75" customHeight="1" thickBot="1" x14ac:dyDescent="0.3">
      <c r="A1" s="4"/>
      <c r="B1" s="4"/>
      <c r="C1" s="4"/>
      <c r="D1" s="4"/>
      <c r="E1" s="4"/>
      <c r="F1" s="4"/>
      <c r="G1" s="4"/>
      <c r="I1" s="4"/>
      <c r="J1" s="4"/>
      <c r="K1" s="4"/>
      <c r="L1" s="4"/>
      <c r="M1" s="4"/>
      <c r="N1" s="4"/>
      <c r="O1" s="4"/>
    </row>
    <row r="2" spans="1:56" ht="16.5" customHeight="1" x14ac:dyDescent="0.25">
      <c r="A2" s="213" t="s">
        <v>24</v>
      </c>
      <c r="B2" s="214"/>
      <c r="C2" s="214"/>
      <c r="D2" s="214"/>
      <c r="E2" s="214"/>
      <c r="F2" s="214"/>
      <c r="G2" s="218" t="str">
        <f>O2</f>
        <v xml:space="preserve">Fabricant: </v>
      </c>
      <c r="H2" s="219"/>
      <c r="I2" s="213" t="s">
        <v>24</v>
      </c>
      <c r="J2" s="214"/>
      <c r="K2" s="214"/>
      <c r="L2" s="214"/>
      <c r="M2" s="214"/>
      <c r="N2" s="214"/>
      <c r="O2" s="218" t="s">
        <v>40</v>
      </c>
      <c r="P2" s="219"/>
      <c r="Q2" s="213" t="s">
        <v>24</v>
      </c>
      <c r="R2" s="214"/>
      <c r="S2" s="214"/>
      <c r="T2" s="214"/>
      <c r="U2" s="214"/>
      <c r="V2" s="214"/>
      <c r="W2" s="218" t="str">
        <f>O2</f>
        <v xml:space="preserve">Fabricant: </v>
      </c>
      <c r="X2" s="219"/>
      <c r="Y2" s="213" t="s">
        <v>24</v>
      </c>
      <c r="Z2" s="214"/>
      <c r="AA2" s="214"/>
      <c r="AB2" s="214"/>
      <c r="AC2" s="214"/>
      <c r="AD2" s="214"/>
      <c r="AE2" s="218" t="str">
        <f>W2</f>
        <v xml:space="preserve">Fabricant: </v>
      </c>
      <c r="AF2" s="219"/>
      <c r="AG2" s="213" t="s">
        <v>24</v>
      </c>
      <c r="AH2" s="214"/>
      <c r="AI2" s="214"/>
      <c r="AJ2" s="214"/>
      <c r="AK2" s="214"/>
      <c r="AL2" s="214"/>
      <c r="AM2" s="218" t="str">
        <f>AE2</f>
        <v xml:space="preserve">Fabricant: </v>
      </c>
      <c r="AN2" s="219"/>
      <c r="AO2" s="213" t="s">
        <v>24</v>
      </c>
      <c r="AP2" s="214"/>
      <c r="AQ2" s="214"/>
      <c r="AR2" s="214"/>
      <c r="AS2" s="214"/>
      <c r="AT2" s="214"/>
      <c r="AU2" s="218" t="str">
        <f>AM2</f>
        <v xml:space="preserve">Fabricant: </v>
      </c>
      <c r="AV2" s="219"/>
      <c r="AW2" s="213" t="s">
        <v>24</v>
      </c>
      <c r="AX2" s="214"/>
      <c r="AY2" s="214"/>
      <c r="AZ2" s="214"/>
      <c r="BA2" s="214"/>
      <c r="BB2" s="214"/>
      <c r="BC2" s="218" t="str">
        <f>AU2</f>
        <v xml:space="preserve">Fabricant: </v>
      </c>
      <c r="BD2" s="219"/>
    </row>
    <row r="3" spans="1:56" ht="12.75" customHeight="1" x14ac:dyDescent="0.2">
      <c r="A3" s="260" t="s">
        <v>28</v>
      </c>
      <c r="B3" s="207"/>
      <c r="C3" s="207"/>
      <c r="D3" s="207"/>
      <c r="E3" s="207"/>
      <c r="F3" s="207"/>
      <c r="G3" s="207"/>
      <c r="H3" s="261"/>
      <c r="I3" s="260" t="s">
        <v>28</v>
      </c>
      <c r="J3" s="207"/>
      <c r="K3" s="207"/>
      <c r="L3" s="207"/>
      <c r="M3" s="207"/>
      <c r="N3" s="207"/>
      <c r="O3" s="207"/>
      <c r="P3" s="261"/>
      <c r="Q3" s="260" t="s">
        <v>28</v>
      </c>
      <c r="R3" s="207"/>
      <c r="S3" s="207"/>
      <c r="T3" s="207"/>
      <c r="U3" s="207"/>
      <c r="V3" s="207"/>
      <c r="W3" s="207"/>
      <c r="X3" s="261"/>
      <c r="Y3" s="260" t="s">
        <v>28</v>
      </c>
      <c r="Z3" s="207"/>
      <c r="AA3" s="207"/>
      <c r="AB3" s="207"/>
      <c r="AC3" s="207"/>
      <c r="AD3" s="207"/>
      <c r="AE3" s="207"/>
      <c r="AF3" s="261"/>
      <c r="AG3" s="260" t="s">
        <v>28</v>
      </c>
      <c r="AH3" s="207"/>
      <c r="AI3" s="207"/>
      <c r="AJ3" s="207"/>
      <c r="AK3" s="207"/>
      <c r="AL3" s="207"/>
      <c r="AM3" s="207"/>
      <c r="AN3" s="261"/>
      <c r="AO3" s="260" t="s">
        <v>28</v>
      </c>
      <c r="AP3" s="207"/>
      <c r="AQ3" s="207"/>
      <c r="AR3" s="207"/>
      <c r="AS3" s="207"/>
      <c r="AT3" s="207"/>
      <c r="AU3" s="207"/>
      <c r="AV3" s="261"/>
      <c r="AW3" s="260" t="s">
        <v>28</v>
      </c>
      <c r="AX3" s="207"/>
      <c r="AY3" s="207"/>
      <c r="AZ3" s="207"/>
      <c r="BA3" s="207"/>
      <c r="BB3" s="207"/>
      <c r="BC3" s="207"/>
      <c r="BD3" s="261"/>
    </row>
    <row r="4" spans="1:56" ht="14.25" customHeight="1" x14ac:dyDescent="0.2">
      <c r="A4" s="262"/>
      <c r="B4" s="263"/>
      <c r="C4" s="263"/>
      <c r="D4" s="263"/>
      <c r="E4" s="263"/>
      <c r="F4" s="263"/>
      <c r="G4" s="207"/>
      <c r="H4" s="264"/>
      <c r="I4" s="262"/>
      <c r="J4" s="263"/>
      <c r="K4" s="263"/>
      <c r="L4" s="263"/>
      <c r="M4" s="263"/>
      <c r="N4" s="263"/>
      <c r="O4" s="207"/>
      <c r="P4" s="264"/>
      <c r="Q4" s="262"/>
      <c r="R4" s="263"/>
      <c r="S4" s="263"/>
      <c r="T4" s="263"/>
      <c r="U4" s="263"/>
      <c r="V4" s="263"/>
      <c r="W4" s="207"/>
      <c r="X4" s="264"/>
      <c r="Y4" s="262"/>
      <c r="Z4" s="263"/>
      <c r="AA4" s="263"/>
      <c r="AB4" s="263"/>
      <c r="AC4" s="263"/>
      <c r="AD4" s="263"/>
      <c r="AE4" s="207"/>
      <c r="AF4" s="264"/>
      <c r="AG4" s="262"/>
      <c r="AH4" s="263"/>
      <c r="AI4" s="263"/>
      <c r="AJ4" s="263"/>
      <c r="AK4" s="263"/>
      <c r="AL4" s="263"/>
      <c r="AM4" s="207"/>
      <c r="AN4" s="264"/>
      <c r="AO4" s="262"/>
      <c r="AP4" s="263"/>
      <c r="AQ4" s="263"/>
      <c r="AR4" s="263"/>
      <c r="AS4" s="263"/>
      <c r="AT4" s="263"/>
      <c r="AU4" s="207"/>
      <c r="AV4" s="264"/>
      <c r="AW4" s="262"/>
      <c r="AX4" s="263"/>
      <c r="AY4" s="263"/>
      <c r="AZ4" s="263"/>
      <c r="BA4" s="263"/>
      <c r="BB4" s="263"/>
      <c r="BC4" s="207"/>
      <c r="BD4" s="264"/>
    </row>
    <row r="5" spans="1:56" s="6" customFormat="1" ht="14.25" customHeight="1" x14ac:dyDescent="0.2">
      <c r="A5" s="249" t="str">
        <f>I5</f>
        <v xml:space="preserve">Thème : </v>
      </c>
      <c r="B5" s="250"/>
      <c r="C5" s="253" t="str">
        <f>K5</f>
        <v xml:space="preserve">Modèle : </v>
      </c>
      <c r="D5" s="254"/>
      <c r="E5" s="250"/>
      <c r="F5" s="254" t="s">
        <v>37</v>
      </c>
      <c r="G5" s="250"/>
      <c r="H5" s="257" t="str">
        <f>P5</f>
        <v xml:space="preserve">Saison : </v>
      </c>
      <c r="I5" s="249" t="s">
        <v>31</v>
      </c>
      <c r="J5" s="250"/>
      <c r="K5" s="253" t="s">
        <v>30</v>
      </c>
      <c r="L5" s="254"/>
      <c r="M5" s="250"/>
      <c r="N5" s="254" t="s">
        <v>37</v>
      </c>
      <c r="O5" s="250"/>
      <c r="P5" s="257" t="s">
        <v>32</v>
      </c>
      <c r="Q5" s="249" t="str">
        <f>I5</f>
        <v xml:space="preserve">Thème : </v>
      </c>
      <c r="R5" s="250"/>
      <c r="S5" s="253" t="str">
        <f>K5</f>
        <v xml:space="preserve">Modèle : </v>
      </c>
      <c r="T5" s="254"/>
      <c r="U5" s="250"/>
      <c r="V5" s="254" t="s">
        <v>37</v>
      </c>
      <c r="W5" s="250"/>
      <c r="X5" s="257" t="str">
        <f>P5</f>
        <v xml:space="preserve">Saison : </v>
      </c>
      <c r="Y5" s="249" t="str">
        <f>I5</f>
        <v xml:space="preserve">Thème : </v>
      </c>
      <c r="Z5" s="250"/>
      <c r="AA5" s="253" t="str">
        <f>K5</f>
        <v xml:space="preserve">Modèle : </v>
      </c>
      <c r="AB5" s="254"/>
      <c r="AC5" s="250"/>
      <c r="AD5" s="254" t="s">
        <v>37</v>
      </c>
      <c r="AE5" s="250"/>
      <c r="AF5" s="257" t="str">
        <f>P5</f>
        <v xml:space="preserve">Saison : </v>
      </c>
      <c r="AG5" s="249" t="str">
        <f>I5</f>
        <v xml:space="preserve">Thème : </v>
      </c>
      <c r="AH5" s="250"/>
      <c r="AI5" s="253" t="str">
        <f>K5</f>
        <v xml:space="preserve">Modèle : </v>
      </c>
      <c r="AJ5" s="254"/>
      <c r="AK5" s="250"/>
      <c r="AL5" s="254" t="s">
        <v>37</v>
      </c>
      <c r="AM5" s="250"/>
      <c r="AN5" s="257" t="str">
        <f>P5</f>
        <v xml:space="preserve">Saison : </v>
      </c>
      <c r="AO5" s="249" t="str">
        <f>I5</f>
        <v xml:space="preserve">Thème : </v>
      </c>
      <c r="AP5" s="250"/>
      <c r="AQ5" s="253" t="str">
        <f>K5</f>
        <v xml:space="preserve">Modèle : </v>
      </c>
      <c r="AR5" s="254"/>
      <c r="AS5" s="250"/>
      <c r="AT5" s="254" t="s">
        <v>37</v>
      </c>
      <c r="AU5" s="250"/>
      <c r="AV5" s="257" t="str">
        <f>P5</f>
        <v xml:space="preserve">Saison : </v>
      </c>
      <c r="AW5" s="249" t="str">
        <f>I5</f>
        <v xml:space="preserve">Thème : </v>
      </c>
      <c r="AX5" s="250"/>
      <c r="AY5" s="253" t="str">
        <f>K5</f>
        <v xml:space="preserve">Modèle : </v>
      </c>
      <c r="AZ5" s="254"/>
      <c r="BA5" s="250"/>
      <c r="BB5" s="254" t="s">
        <v>37</v>
      </c>
      <c r="BC5" s="250"/>
      <c r="BD5" s="257" t="str">
        <f>P5</f>
        <v xml:space="preserve">Saison : </v>
      </c>
    </row>
    <row r="6" spans="1:56" s="6" customFormat="1" ht="13.5" customHeight="1" x14ac:dyDescent="0.2">
      <c r="A6" s="251"/>
      <c r="B6" s="252"/>
      <c r="C6" s="255"/>
      <c r="D6" s="256"/>
      <c r="E6" s="252"/>
      <c r="F6" s="256"/>
      <c r="G6" s="252"/>
      <c r="H6" s="257"/>
      <c r="I6" s="251"/>
      <c r="J6" s="252"/>
      <c r="K6" s="255"/>
      <c r="L6" s="256"/>
      <c r="M6" s="252"/>
      <c r="N6" s="256"/>
      <c r="O6" s="252"/>
      <c r="P6" s="257"/>
      <c r="Q6" s="251"/>
      <c r="R6" s="252"/>
      <c r="S6" s="255"/>
      <c r="T6" s="256"/>
      <c r="U6" s="252"/>
      <c r="V6" s="256"/>
      <c r="W6" s="252"/>
      <c r="X6" s="257"/>
      <c r="Y6" s="251"/>
      <c r="Z6" s="252"/>
      <c r="AA6" s="255"/>
      <c r="AB6" s="256"/>
      <c r="AC6" s="252"/>
      <c r="AD6" s="256"/>
      <c r="AE6" s="252"/>
      <c r="AF6" s="257"/>
      <c r="AG6" s="251"/>
      <c r="AH6" s="252"/>
      <c r="AI6" s="255"/>
      <c r="AJ6" s="256"/>
      <c r="AK6" s="252"/>
      <c r="AL6" s="256"/>
      <c r="AM6" s="252"/>
      <c r="AN6" s="257"/>
      <c r="AO6" s="251"/>
      <c r="AP6" s="252"/>
      <c r="AQ6" s="255"/>
      <c r="AR6" s="256"/>
      <c r="AS6" s="252"/>
      <c r="AT6" s="256"/>
      <c r="AU6" s="252"/>
      <c r="AV6" s="257"/>
      <c r="AW6" s="251"/>
      <c r="AX6" s="252"/>
      <c r="AY6" s="255"/>
      <c r="AZ6" s="256"/>
      <c r="BA6" s="252"/>
      <c r="BB6" s="256"/>
      <c r="BC6" s="252"/>
      <c r="BD6" s="257"/>
    </row>
    <row r="7" spans="1:56" ht="42.75" customHeight="1" thickBot="1" x14ac:dyDescent="0.25">
      <c r="A7" s="258" t="s">
        <v>81</v>
      </c>
      <c r="B7" s="258"/>
      <c r="C7" s="258"/>
      <c r="D7" s="258"/>
      <c r="E7" s="258"/>
      <c r="F7" s="258"/>
      <c r="G7" s="258"/>
      <c r="H7" s="259"/>
      <c r="I7" s="247" t="s">
        <v>25</v>
      </c>
      <c r="J7" s="247"/>
      <c r="K7" s="247"/>
      <c r="L7" s="247"/>
      <c r="M7" s="248"/>
      <c r="N7" s="237" t="s">
        <v>82</v>
      </c>
      <c r="O7" s="238"/>
      <c r="P7" s="19"/>
      <c r="Q7" s="247" t="s">
        <v>25</v>
      </c>
      <c r="R7" s="247"/>
      <c r="S7" s="247"/>
      <c r="T7" s="247"/>
      <c r="U7" s="248"/>
      <c r="V7" s="237" t="str">
        <f>N7</f>
        <v xml:space="preserve">N° plomb 36 : </v>
      </c>
      <c r="W7" s="238"/>
      <c r="X7" s="19">
        <f>P7</f>
        <v>0</v>
      </c>
      <c r="Y7" s="247" t="s">
        <v>79</v>
      </c>
      <c r="Z7" s="247"/>
      <c r="AA7" s="247"/>
      <c r="AB7" s="247"/>
      <c r="AC7" s="248"/>
      <c r="AD7" s="237" t="s">
        <v>78</v>
      </c>
      <c r="AE7" s="238"/>
      <c r="AF7" s="19"/>
      <c r="AG7" s="247" t="s">
        <v>79</v>
      </c>
      <c r="AH7" s="247"/>
      <c r="AI7" s="247"/>
      <c r="AJ7" s="247"/>
      <c r="AK7" s="248"/>
      <c r="AL7" s="237" t="str">
        <f>AD7</f>
        <v>N° plomb 36 : 
N° plomb 40 :</v>
      </c>
      <c r="AM7" s="238"/>
      <c r="AN7" s="19">
        <f>AF7</f>
        <v>0</v>
      </c>
      <c r="AO7" s="247" t="s">
        <v>44</v>
      </c>
      <c r="AP7" s="247"/>
      <c r="AQ7" s="247"/>
      <c r="AR7" s="247"/>
      <c r="AS7" s="248"/>
      <c r="AT7" s="237" t="s">
        <v>78</v>
      </c>
      <c r="AU7" s="238"/>
      <c r="AV7" s="19"/>
      <c r="AW7" s="247" t="s">
        <v>44</v>
      </c>
      <c r="AX7" s="247"/>
      <c r="AY7" s="247"/>
      <c r="AZ7" s="247"/>
      <c r="BA7" s="248"/>
      <c r="BB7" s="237" t="str">
        <f>AT7</f>
        <v>N° plomb 36 : 
N° plomb 40 :</v>
      </c>
      <c r="BC7" s="238"/>
      <c r="BD7" s="19">
        <f>AV7</f>
        <v>0</v>
      </c>
    </row>
    <row r="8" spans="1:56" s="10" customFormat="1" ht="15" customHeight="1" x14ac:dyDescent="0.2">
      <c r="A8" s="239"/>
      <c r="B8" s="240"/>
      <c r="C8" s="240"/>
      <c r="D8" s="240"/>
      <c r="E8" s="240"/>
      <c r="F8" s="240"/>
      <c r="G8" s="240"/>
      <c r="H8" s="241"/>
      <c r="I8" s="8"/>
      <c r="J8" s="7"/>
      <c r="K8" s="7"/>
      <c r="L8" s="7"/>
      <c r="M8" s="7"/>
      <c r="N8" s="7"/>
      <c r="O8" s="7"/>
      <c r="P8" s="9"/>
      <c r="Q8" s="8"/>
      <c r="R8" s="7"/>
      <c r="S8" s="7"/>
      <c r="T8" s="7"/>
      <c r="U8" s="7"/>
      <c r="V8" s="7"/>
      <c r="W8" s="7"/>
      <c r="X8" s="9"/>
      <c r="Y8" s="8"/>
      <c r="Z8" s="7"/>
      <c r="AA8" s="7"/>
      <c r="AB8" s="7"/>
      <c r="AC8" s="7"/>
      <c r="AD8" s="7"/>
      <c r="AE8" s="7"/>
      <c r="AF8" s="9"/>
      <c r="AG8" s="8"/>
      <c r="AH8" s="7"/>
      <c r="AI8" s="7"/>
      <c r="AJ8" s="7"/>
      <c r="AK8" s="7"/>
      <c r="AL8" s="7"/>
      <c r="AM8" s="7"/>
      <c r="AN8" s="9"/>
      <c r="AO8" s="8"/>
      <c r="AP8" s="7"/>
      <c r="AQ8" s="7"/>
      <c r="AR8" s="7"/>
      <c r="AS8" s="7"/>
      <c r="AT8" s="7"/>
      <c r="AU8" s="7"/>
      <c r="AV8" s="9"/>
      <c r="AW8" s="8"/>
      <c r="AX8" s="7"/>
      <c r="AY8" s="7"/>
      <c r="AZ8" s="7"/>
      <c r="BA8" s="7"/>
      <c r="BB8" s="7"/>
      <c r="BC8" s="7"/>
      <c r="BD8" s="9"/>
    </row>
    <row r="9" spans="1:56" s="10" customFormat="1" ht="15" customHeight="1" x14ac:dyDescent="0.2">
      <c r="A9" s="242" t="s">
        <v>83</v>
      </c>
      <c r="B9" s="243"/>
      <c r="C9" s="244"/>
      <c r="D9" s="245"/>
      <c r="E9" s="245"/>
      <c r="F9" s="245"/>
      <c r="G9" s="245"/>
      <c r="H9" s="246"/>
      <c r="I9" s="7"/>
      <c r="J9" s="7"/>
      <c r="K9" s="7"/>
      <c r="L9" s="7"/>
      <c r="M9" s="7"/>
      <c r="N9" s="7"/>
      <c r="O9" s="7"/>
      <c r="P9" s="9"/>
      <c r="Q9" s="8"/>
      <c r="R9" s="7"/>
      <c r="S9" s="7"/>
      <c r="T9" s="7"/>
      <c r="U9" s="7"/>
      <c r="V9" s="7"/>
      <c r="W9" s="7"/>
      <c r="X9" s="9"/>
      <c r="Y9" s="8"/>
      <c r="Z9" s="7"/>
      <c r="AA9" s="7"/>
      <c r="AB9" s="7"/>
      <c r="AC9" s="7"/>
      <c r="AD9" s="7"/>
      <c r="AE9" s="7"/>
      <c r="AF9" s="9"/>
      <c r="AG9" s="8"/>
      <c r="AH9" s="7"/>
      <c r="AI9" s="7"/>
      <c r="AJ9" s="7"/>
      <c r="AK9" s="7"/>
      <c r="AL9" s="7"/>
      <c r="AM9" s="7"/>
      <c r="AN9" s="9"/>
      <c r="AO9" s="8"/>
      <c r="AP9" s="7"/>
      <c r="AQ9" s="7"/>
      <c r="AR9" s="7"/>
      <c r="AS9" s="7"/>
      <c r="AT9" s="7"/>
      <c r="AU9" s="7"/>
      <c r="AV9" s="9"/>
      <c r="AW9" s="8"/>
      <c r="AX9" s="7"/>
      <c r="AY9" s="7"/>
      <c r="AZ9" s="7"/>
      <c r="BA9" s="7"/>
      <c r="BB9" s="7"/>
      <c r="BC9" s="7"/>
      <c r="BD9" s="9"/>
    </row>
    <row r="10" spans="1:56" s="10" customFormat="1" ht="15" customHeight="1" x14ac:dyDescent="0.2">
      <c r="A10" s="242" t="s">
        <v>84</v>
      </c>
      <c r="B10" s="243"/>
      <c r="C10" s="244"/>
      <c r="D10" s="245"/>
      <c r="E10" s="245"/>
      <c r="F10" s="245"/>
      <c r="G10" s="245"/>
      <c r="H10" s="246"/>
      <c r="I10" s="7"/>
      <c r="J10" s="7"/>
      <c r="K10" s="7"/>
      <c r="L10" s="7"/>
      <c r="M10" s="7"/>
      <c r="N10" s="7"/>
      <c r="O10" s="7"/>
      <c r="P10" s="9"/>
      <c r="Q10" s="8"/>
      <c r="R10" s="7"/>
      <c r="S10" s="7"/>
      <c r="T10" s="7"/>
      <c r="U10" s="7"/>
      <c r="V10" s="7"/>
      <c r="W10" s="7"/>
      <c r="X10" s="9"/>
      <c r="Y10" s="8"/>
      <c r="Z10" s="7"/>
      <c r="AA10" s="7"/>
      <c r="AB10" s="7"/>
      <c r="AC10" s="7"/>
      <c r="AD10" s="7"/>
      <c r="AE10" s="7"/>
      <c r="AF10" s="9"/>
      <c r="AG10" s="8"/>
      <c r="AH10" s="7"/>
      <c r="AI10" s="7"/>
      <c r="AJ10" s="7"/>
      <c r="AK10" s="7"/>
      <c r="AL10" s="7"/>
      <c r="AM10" s="7"/>
      <c r="AN10" s="9"/>
      <c r="AO10" s="8"/>
      <c r="AP10" s="7"/>
      <c r="AQ10" s="7"/>
      <c r="AR10" s="7"/>
      <c r="AS10" s="7"/>
      <c r="AT10" s="7"/>
      <c r="AU10" s="7"/>
      <c r="AV10" s="9"/>
      <c r="AW10" s="8"/>
      <c r="AX10" s="7"/>
      <c r="AY10" s="7"/>
      <c r="AZ10" s="7"/>
      <c r="BA10" s="7"/>
      <c r="BB10" s="7"/>
      <c r="BC10" s="7"/>
      <c r="BD10" s="9"/>
    </row>
    <row r="11" spans="1:56" s="10" customFormat="1" ht="15" customHeight="1" x14ac:dyDescent="0.2">
      <c r="A11" s="233"/>
      <c r="B11" s="234"/>
      <c r="C11" s="234"/>
      <c r="D11" s="234"/>
      <c r="E11" s="234"/>
      <c r="F11" s="234"/>
      <c r="G11" s="234"/>
      <c r="H11" s="235"/>
      <c r="I11" s="8"/>
      <c r="J11" s="7"/>
      <c r="K11" s="7"/>
      <c r="L11" s="7"/>
      <c r="M11" s="7"/>
      <c r="N11" s="7"/>
      <c r="O11" s="7"/>
      <c r="P11" s="9"/>
      <c r="Q11" s="8"/>
      <c r="R11" s="7"/>
      <c r="S11" s="7"/>
      <c r="T11" s="7"/>
      <c r="U11" s="7"/>
      <c r="V11" s="7"/>
      <c r="W11" s="7"/>
      <c r="X11" s="9"/>
      <c r="Y11" s="8"/>
      <c r="Z11" s="7"/>
      <c r="AA11" s="7"/>
      <c r="AB11" s="7"/>
      <c r="AC11" s="7"/>
      <c r="AD11" s="7"/>
      <c r="AE11" s="7"/>
      <c r="AF11" s="9"/>
      <c r="AG11" s="8"/>
      <c r="AH11" s="7"/>
      <c r="AI11" s="7"/>
      <c r="AJ11" s="7"/>
      <c r="AK11" s="7"/>
      <c r="AL11" s="7"/>
      <c r="AM11" s="7"/>
      <c r="AN11" s="9"/>
      <c r="AO11" s="8"/>
      <c r="AP11" s="7"/>
      <c r="AQ11" s="7"/>
      <c r="AR11" s="7"/>
      <c r="AS11" s="7"/>
      <c r="AT11" s="7"/>
      <c r="AU11" s="7"/>
      <c r="AV11" s="9"/>
      <c r="AW11" s="8"/>
      <c r="AX11" s="7"/>
      <c r="AY11" s="7"/>
      <c r="AZ11" s="7"/>
      <c r="BA11" s="7"/>
      <c r="BB11" s="7"/>
      <c r="BC11" s="7"/>
      <c r="BD11" s="9"/>
    </row>
    <row r="12" spans="1:56" s="10" customFormat="1" ht="15" customHeight="1" x14ac:dyDescent="0.2">
      <c r="A12" s="236" t="s">
        <v>85</v>
      </c>
      <c r="B12" s="236"/>
      <c r="C12" s="236"/>
      <c r="D12" s="236"/>
      <c r="E12" s="236"/>
      <c r="F12" s="236"/>
      <c r="G12" s="236"/>
      <c r="H12" s="236"/>
      <c r="I12" s="7"/>
      <c r="J12" s="7"/>
      <c r="K12" s="7"/>
      <c r="L12" s="7"/>
      <c r="M12" s="7"/>
      <c r="N12" s="7"/>
      <c r="O12" s="7"/>
      <c r="P12" s="9"/>
      <c r="Q12" s="8"/>
      <c r="R12" s="7"/>
      <c r="S12" s="7"/>
      <c r="T12" s="7"/>
      <c r="U12" s="7"/>
      <c r="V12" s="7"/>
      <c r="W12" s="7"/>
      <c r="X12" s="9"/>
      <c r="Y12" s="8"/>
      <c r="Z12" s="7"/>
      <c r="AA12" s="7"/>
      <c r="AB12" s="7"/>
      <c r="AC12" s="7"/>
      <c r="AD12" s="7"/>
      <c r="AE12" s="7"/>
      <c r="AF12" s="9"/>
      <c r="AG12" s="8"/>
      <c r="AH12" s="7"/>
      <c r="AI12" s="7"/>
      <c r="AJ12" s="7"/>
      <c r="AK12" s="7"/>
      <c r="AL12" s="7"/>
      <c r="AM12" s="7"/>
      <c r="AN12" s="9"/>
      <c r="AO12" s="8"/>
      <c r="AP12" s="7"/>
      <c r="AQ12" s="7"/>
      <c r="AR12" s="7"/>
      <c r="AS12" s="7"/>
      <c r="AT12" s="7"/>
      <c r="AU12" s="7"/>
      <c r="AV12" s="9"/>
      <c r="AW12" s="8"/>
      <c r="AX12" s="7"/>
      <c r="AY12" s="7"/>
      <c r="AZ12" s="7"/>
      <c r="BA12" s="7"/>
      <c r="BB12" s="7"/>
      <c r="BC12" s="7"/>
      <c r="BD12" s="9"/>
    </row>
    <row r="13" spans="1:56" s="10" customFormat="1" ht="15" customHeight="1" x14ac:dyDescent="0.2">
      <c r="A13" s="236"/>
      <c r="B13" s="236"/>
      <c r="C13" s="236"/>
      <c r="D13" s="236"/>
      <c r="E13" s="236"/>
      <c r="F13" s="236"/>
      <c r="G13" s="236"/>
      <c r="H13" s="236"/>
      <c r="I13" s="7"/>
      <c r="J13" s="7"/>
      <c r="K13" s="7"/>
      <c r="L13" s="7"/>
      <c r="M13" s="7"/>
      <c r="N13" s="7"/>
      <c r="O13" s="7"/>
      <c r="P13" s="9"/>
      <c r="Q13" s="8"/>
      <c r="R13" s="7"/>
      <c r="S13" s="7"/>
      <c r="T13" s="7"/>
      <c r="U13" s="7"/>
      <c r="V13" s="7"/>
      <c r="W13" s="7"/>
      <c r="X13" s="9"/>
      <c r="Y13" s="8"/>
      <c r="Z13" s="7"/>
      <c r="AA13" s="7"/>
      <c r="AB13" s="7"/>
      <c r="AC13" s="7"/>
      <c r="AD13" s="7"/>
      <c r="AE13" s="7"/>
      <c r="AF13" s="9"/>
      <c r="AG13" s="8"/>
      <c r="AH13" s="7"/>
      <c r="AI13" s="7"/>
      <c r="AJ13" s="7"/>
      <c r="AK13" s="7"/>
      <c r="AL13" s="7"/>
      <c r="AM13" s="7"/>
      <c r="AN13" s="9"/>
      <c r="AO13" s="8"/>
      <c r="AP13" s="7"/>
      <c r="AQ13" s="7"/>
      <c r="AR13" s="7"/>
      <c r="AS13" s="7"/>
      <c r="AT13" s="7"/>
      <c r="AU13" s="7"/>
      <c r="AV13" s="9"/>
      <c r="AW13" s="8"/>
      <c r="AX13" s="7"/>
      <c r="AY13" s="7"/>
      <c r="AZ13" s="7"/>
      <c r="BA13" s="7"/>
      <c r="BB13" s="7"/>
      <c r="BC13" s="7"/>
      <c r="BD13" s="9"/>
    </row>
    <row r="14" spans="1:56" s="10" customFormat="1" ht="14.25" customHeight="1" x14ac:dyDescent="0.2">
      <c r="A14" s="227"/>
      <c r="B14" s="228"/>
      <c r="C14" s="228"/>
      <c r="D14" s="228"/>
      <c r="E14" s="228"/>
      <c r="F14" s="228"/>
      <c r="G14" s="228"/>
      <c r="H14" s="229"/>
      <c r="I14" s="8"/>
      <c r="J14" s="7"/>
      <c r="K14" s="7"/>
      <c r="L14" s="7"/>
      <c r="M14" s="7"/>
      <c r="N14" s="7"/>
      <c r="O14" s="7"/>
      <c r="P14" s="9"/>
      <c r="Q14" s="8"/>
      <c r="R14" s="7"/>
      <c r="S14" s="7"/>
      <c r="T14" s="7"/>
      <c r="U14" s="7"/>
      <c r="V14" s="7"/>
      <c r="W14" s="7"/>
      <c r="X14" s="9"/>
      <c r="Y14" s="8"/>
      <c r="Z14" s="7"/>
      <c r="AA14" s="7"/>
      <c r="AB14" s="7"/>
      <c r="AC14" s="7"/>
      <c r="AD14" s="7"/>
      <c r="AE14" s="7"/>
      <c r="AF14" s="9"/>
      <c r="AG14" s="8"/>
      <c r="AH14" s="7"/>
      <c r="AI14" s="7"/>
      <c r="AJ14" s="7"/>
      <c r="AK14" s="7"/>
      <c r="AL14" s="7"/>
      <c r="AM14" s="7"/>
      <c r="AN14" s="9"/>
      <c r="AO14" s="8"/>
      <c r="AP14" s="7"/>
      <c r="AQ14" s="7"/>
      <c r="AR14" s="7"/>
      <c r="AS14" s="7"/>
      <c r="AT14" s="7"/>
      <c r="AU14" s="7"/>
      <c r="AV14" s="9"/>
      <c r="AW14" s="8"/>
      <c r="AX14" s="7"/>
      <c r="AY14" s="7"/>
      <c r="AZ14" s="7"/>
      <c r="BA14" s="7"/>
      <c r="BB14" s="7"/>
      <c r="BC14" s="7"/>
      <c r="BD14" s="9"/>
    </row>
    <row r="15" spans="1:56" s="10" customFormat="1" ht="15" customHeight="1" x14ac:dyDescent="0.2">
      <c r="A15" s="227"/>
      <c r="B15" s="228"/>
      <c r="C15" s="228"/>
      <c r="D15" s="228"/>
      <c r="E15" s="228"/>
      <c r="F15" s="228"/>
      <c r="G15" s="228"/>
      <c r="H15" s="229"/>
      <c r="I15" s="8"/>
      <c r="J15" s="7"/>
      <c r="K15" s="7"/>
      <c r="L15" s="7"/>
      <c r="M15" s="7"/>
      <c r="N15" s="7"/>
      <c r="O15" s="7"/>
      <c r="P15" s="9"/>
      <c r="Q15" s="8"/>
      <c r="R15" s="7"/>
      <c r="S15" s="7"/>
      <c r="T15" s="7"/>
      <c r="U15" s="7"/>
      <c r="V15" s="7"/>
      <c r="W15" s="7"/>
      <c r="X15" s="9"/>
      <c r="Y15" s="8"/>
      <c r="Z15" s="7"/>
      <c r="AA15" s="7"/>
      <c r="AB15" s="7"/>
      <c r="AC15" s="7"/>
      <c r="AD15" s="7"/>
      <c r="AE15" s="7"/>
      <c r="AF15" s="9"/>
      <c r="AG15" s="8"/>
      <c r="AH15" s="7"/>
      <c r="AI15" s="7"/>
      <c r="AJ15" s="7"/>
      <c r="AK15" s="7"/>
      <c r="AL15" s="7"/>
      <c r="AM15" s="7"/>
      <c r="AN15" s="9"/>
      <c r="AO15" s="8"/>
      <c r="AP15" s="7"/>
      <c r="AQ15" s="7"/>
      <c r="AR15" s="7"/>
      <c r="AS15" s="7"/>
      <c r="AT15" s="7"/>
      <c r="AU15" s="7"/>
      <c r="AV15" s="9"/>
      <c r="AW15" s="8"/>
      <c r="AX15" s="7"/>
      <c r="AY15" s="7"/>
      <c r="AZ15" s="7"/>
      <c r="BA15" s="7"/>
      <c r="BB15" s="7"/>
      <c r="BC15" s="7"/>
      <c r="BD15" s="9"/>
    </row>
    <row r="16" spans="1:56" s="11" customFormat="1" ht="15" customHeight="1" x14ac:dyDescent="0.2">
      <c r="A16" s="227"/>
      <c r="B16" s="228"/>
      <c r="C16" s="228"/>
      <c r="D16" s="228"/>
      <c r="E16" s="228"/>
      <c r="F16" s="228"/>
      <c r="G16" s="228"/>
      <c r="H16" s="229"/>
      <c r="I16" s="8"/>
      <c r="J16" s="7"/>
      <c r="K16" s="7"/>
      <c r="L16" s="7"/>
      <c r="M16" s="7"/>
      <c r="N16" s="7"/>
      <c r="O16" s="7"/>
      <c r="P16" s="9"/>
      <c r="Q16" s="8"/>
      <c r="R16" s="7"/>
      <c r="S16" s="7"/>
      <c r="T16" s="7"/>
      <c r="U16" s="7"/>
      <c r="V16" s="7"/>
      <c r="W16" s="7"/>
      <c r="X16" s="9"/>
      <c r="Y16" s="8"/>
      <c r="Z16" s="7"/>
      <c r="AA16" s="7"/>
      <c r="AB16" s="7"/>
      <c r="AC16" s="7"/>
      <c r="AD16" s="7"/>
      <c r="AE16" s="7"/>
      <c r="AF16" s="9"/>
      <c r="AG16" s="8"/>
      <c r="AH16" s="7"/>
      <c r="AI16" s="7"/>
      <c r="AJ16" s="7"/>
      <c r="AK16" s="7"/>
      <c r="AL16" s="7"/>
      <c r="AM16" s="7"/>
      <c r="AN16" s="9"/>
      <c r="AO16" s="8"/>
      <c r="AP16" s="7"/>
      <c r="AQ16" s="7"/>
      <c r="AR16" s="7"/>
      <c r="AS16" s="7"/>
      <c r="AT16" s="7"/>
      <c r="AU16" s="7"/>
      <c r="AV16" s="9"/>
      <c r="AW16" s="8"/>
      <c r="AX16" s="7"/>
      <c r="AY16" s="7"/>
      <c r="AZ16" s="7"/>
      <c r="BA16" s="7"/>
      <c r="BB16" s="7"/>
      <c r="BC16" s="7"/>
      <c r="BD16" s="9"/>
    </row>
    <row r="17" spans="1:56" s="11" customFormat="1" ht="15" customHeight="1" x14ac:dyDescent="0.2">
      <c r="A17" s="227"/>
      <c r="B17" s="228"/>
      <c r="C17" s="228"/>
      <c r="D17" s="228"/>
      <c r="E17" s="228"/>
      <c r="F17" s="228"/>
      <c r="G17" s="228"/>
      <c r="H17" s="229"/>
      <c r="I17" s="8"/>
      <c r="J17" s="7"/>
      <c r="K17" s="7"/>
      <c r="L17" s="7"/>
      <c r="M17" s="7"/>
      <c r="N17" s="7"/>
      <c r="O17" s="7"/>
      <c r="P17" s="9"/>
      <c r="Q17" s="8"/>
      <c r="R17" s="7"/>
      <c r="S17" s="7"/>
      <c r="T17" s="7"/>
      <c r="U17" s="7"/>
      <c r="V17" s="7"/>
      <c r="W17" s="7"/>
      <c r="X17" s="9"/>
      <c r="Y17" s="8"/>
      <c r="Z17" s="7"/>
      <c r="AA17" s="7"/>
      <c r="AB17" s="7"/>
      <c r="AC17" s="7"/>
      <c r="AD17" s="7"/>
      <c r="AE17" s="7"/>
      <c r="AF17" s="9"/>
      <c r="AG17" s="8"/>
      <c r="AH17" s="7"/>
      <c r="AI17" s="7"/>
      <c r="AJ17" s="7"/>
      <c r="AK17" s="7"/>
      <c r="AL17" s="7"/>
      <c r="AM17" s="7"/>
      <c r="AN17" s="9"/>
      <c r="AO17" s="8"/>
      <c r="AP17" s="7"/>
      <c r="AQ17" s="7"/>
      <c r="AR17" s="7"/>
      <c r="AS17" s="7"/>
      <c r="AT17" s="7"/>
      <c r="AU17" s="7"/>
      <c r="AV17" s="9"/>
      <c r="AW17" s="8"/>
      <c r="AX17" s="7"/>
      <c r="AY17" s="7"/>
      <c r="AZ17" s="7"/>
      <c r="BA17" s="7"/>
      <c r="BB17" s="7"/>
      <c r="BC17" s="7"/>
      <c r="BD17" s="9"/>
    </row>
    <row r="18" spans="1:56" s="11" customFormat="1" ht="15" customHeight="1" x14ac:dyDescent="0.2">
      <c r="A18" s="230"/>
      <c r="B18" s="231"/>
      <c r="C18" s="231"/>
      <c r="D18" s="231"/>
      <c r="E18" s="231"/>
      <c r="F18" s="231"/>
      <c r="G18" s="231"/>
      <c r="H18" s="232"/>
      <c r="I18" s="12"/>
      <c r="J18" s="13"/>
      <c r="K18" s="13"/>
      <c r="L18" s="13"/>
      <c r="M18" s="13"/>
      <c r="N18" s="13"/>
      <c r="O18" s="13"/>
      <c r="P18" s="14"/>
      <c r="Q18" s="12"/>
      <c r="R18" s="13"/>
      <c r="S18" s="13"/>
      <c r="T18" s="13"/>
      <c r="U18" s="13"/>
      <c r="V18" s="13"/>
      <c r="W18" s="13"/>
      <c r="X18" s="14"/>
      <c r="Y18" s="12"/>
      <c r="Z18" s="13"/>
      <c r="AA18" s="13"/>
      <c r="AB18" s="13"/>
      <c r="AC18" s="13"/>
      <c r="AD18" s="13"/>
      <c r="AE18" s="13"/>
      <c r="AF18" s="14"/>
      <c r="AG18" s="12"/>
      <c r="AH18" s="13"/>
      <c r="AI18" s="13"/>
      <c r="AJ18" s="13"/>
      <c r="AK18" s="13"/>
      <c r="AL18" s="13"/>
      <c r="AM18" s="13"/>
      <c r="AN18" s="14"/>
      <c r="AO18" s="12"/>
      <c r="AP18" s="13"/>
      <c r="AQ18" s="13"/>
      <c r="AR18" s="13"/>
      <c r="AS18" s="13"/>
      <c r="AT18" s="13"/>
      <c r="AU18" s="13"/>
      <c r="AV18" s="14"/>
      <c r="AW18" s="12"/>
      <c r="AX18" s="13"/>
      <c r="AY18" s="13"/>
      <c r="AZ18" s="13"/>
      <c r="BA18" s="13"/>
      <c r="BB18" s="13"/>
      <c r="BC18" s="13"/>
      <c r="BD18" s="14"/>
    </row>
    <row r="19" spans="1:56" s="11" customFormat="1" ht="15" customHeight="1" x14ac:dyDescent="0.2">
      <c r="A19" s="221"/>
      <c r="B19" s="222"/>
      <c r="C19" s="222"/>
      <c r="D19" s="222"/>
      <c r="E19" s="222"/>
      <c r="F19" s="222"/>
      <c r="G19" s="222"/>
      <c r="H19" s="223"/>
      <c r="I19" s="15"/>
      <c r="J19" s="13"/>
      <c r="K19" s="13"/>
      <c r="L19" s="13"/>
      <c r="M19" s="13"/>
      <c r="N19" s="13"/>
      <c r="O19" s="13"/>
      <c r="P19" s="14"/>
      <c r="Q19" s="15"/>
      <c r="R19" s="13"/>
      <c r="S19" s="13"/>
      <c r="T19" s="13"/>
      <c r="U19" s="13"/>
      <c r="V19" s="13"/>
      <c r="W19" s="13"/>
      <c r="X19" s="14"/>
      <c r="Y19" s="15"/>
      <c r="Z19" s="13"/>
      <c r="AA19" s="13"/>
      <c r="AB19" s="13"/>
      <c r="AC19" s="13"/>
      <c r="AD19" s="13"/>
      <c r="AE19" s="13"/>
      <c r="AF19" s="14"/>
      <c r="AG19" s="15"/>
      <c r="AH19" s="13"/>
      <c r="AI19" s="13"/>
      <c r="AJ19" s="13"/>
      <c r="AK19" s="13"/>
      <c r="AL19" s="13"/>
      <c r="AM19" s="13"/>
      <c r="AN19" s="14"/>
      <c r="AO19" s="15"/>
      <c r="AP19" s="13"/>
      <c r="AQ19" s="13"/>
      <c r="AR19" s="13"/>
      <c r="AS19" s="13"/>
      <c r="AT19" s="13"/>
      <c r="AU19" s="13"/>
      <c r="AV19" s="14"/>
      <c r="AW19" s="15"/>
      <c r="AX19" s="13"/>
      <c r="AY19" s="13"/>
      <c r="AZ19" s="13"/>
      <c r="BA19" s="13"/>
      <c r="BB19" s="13"/>
      <c r="BC19" s="13"/>
      <c r="BD19" s="14"/>
    </row>
    <row r="20" spans="1:56" s="11" customFormat="1" ht="15" customHeight="1" x14ac:dyDescent="0.2">
      <c r="A20" s="221"/>
      <c r="B20" s="222"/>
      <c r="C20" s="222"/>
      <c r="D20" s="222"/>
      <c r="E20" s="222"/>
      <c r="F20" s="222"/>
      <c r="G20" s="222"/>
      <c r="H20" s="223"/>
      <c r="I20" s="15"/>
      <c r="J20" s="13"/>
      <c r="K20" s="13"/>
      <c r="L20" s="13"/>
      <c r="M20" s="13"/>
      <c r="N20" s="13"/>
      <c r="O20" s="13"/>
      <c r="P20" s="14"/>
      <c r="Q20" s="15"/>
      <c r="R20" s="13"/>
      <c r="S20" s="13"/>
      <c r="T20" s="13"/>
      <c r="U20" s="13"/>
      <c r="V20" s="13"/>
      <c r="W20" s="13"/>
      <c r="X20" s="14"/>
      <c r="Y20" s="15"/>
      <c r="Z20" s="13"/>
      <c r="AA20" s="13"/>
      <c r="AB20" s="13"/>
      <c r="AC20" s="13"/>
      <c r="AD20" s="13"/>
      <c r="AE20" s="13"/>
      <c r="AF20" s="14"/>
      <c r="AG20" s="15"/>
      <c r="AH20" s="13"/>
      <c r="AI20" s="13"/>
      <c r="AJ20" s="13"/>
      <c r="AK20" s="13"/>
      <c r="AL20" s="13"/>
      <c r="AM20" s="13"/>
      <c r="AN20" s="14"/>
      <c r="AO20" s="15"/>
      <c r="AP20" s="13"/>
      <c r="AQ20" s="13"/>
      <c r="AR20" s="13"/>
      <c r="AS20" s="13"/>
      <c r="AT20" s="13"/>
      <c r="AU20" s="13"/>
      <c r="AV20" s="14"/>
      <c r="AW20" s="15"/>
      <c r="AX20" s="13"/>
      <c r="AY20" s="13"/>
      <c r="AZ20" s="13"/>
      <c r="BA20" s="13"/>
      <c r="BB20" s="13"/>
      <c r="BC20" s="13"/>
      <c r="BD20" s="14"/>
    </row>
    <row r="21" spans="1:56" s="11" customFormat="1" ht="15" customHeight="1" x14ac:dyDescent="0.2">
      <c r="A21" s="221"/>
      <c r="B21" s="222"/>
      <c r="C21" s="222"/>
      <c r="D21" s="222"/>
      <c r="E21" s="222"/>
      <c r="F21" s="222"/>
      <c r="G21" s="222"/>
      <c r="H21" s="223"/>
      <c r="I21" s="15"/>
      <c r="J21" s="13"/>
      <c r="K21" s="13"/>
      <c r="L21" s="13"/>
      <c r="M21" s="13"/>
      <c r="N21" s="13"/>
      <c r="O21" s="13"/>
      <c r="P21" s="14"/>
      <c r="Q21" s="15"/>
      <c r="R21" s="13"/>
      <c r="S21" s="13"/>
      <c r="T21" s="13"/>
      <c r="U21" s="13"/>
      <c r="V21" s="13"/>
      <c r="W21" s="13"/>
      <c r="X21" s="14"/>
      <c r="Y21" s="15"/>
      <c r="Z21" s="13"/>
      <c r="AA21" s="13"/>
      <c r="AB21" s="13"/>
      <c r="AC21" s="13"/>
      <c r="AD21" s="13"/>
      <c r="AE21" s="13"/>
      <c r="AF21" s="14"/>
      <c r="AG21" s="15"/>
      <c r="AH21" s="13"/>
      <c r="AI21" s="13"/>
      <c r="AJ21" s="13"/>
      <c r="AK21" s="13"/>
      <c r="AL21" s="13"/>
      <c r="AM21" s="13"/>
      <c r="AN21" s="14"/>
      <c r="AO21" s="15"/>
      <c r="AP21" s="13"/>
      <c r="AQ21" s="13"/>
      <c r="AR21" s="13"/>
      <c r="AS21" s="13"/>
      <c r="AT21" s="13"/>
      <c r="AU21" s="13"/>
      <c r="AV21" s="14"/>
      <c r="AW21" s="15"/>
      <c r="AX21" s="13"/>
      <c r="AY21" s="13"/>
      <c r="AZ21" s="13"/>
      <c r="BA21" s="13"/>
      <c r="BB21" s="13"/>
      <c r="BC21" s="13"/>
      <c r="BD21" s="14"/>
    </row>
    <row r="22" spans="1:56" s="11" customFormat="1" ht="15" customHeight="1" x14ac:dyDescent="0.2">
      <c r="A22" s="221"/>
      <c r="B22" s="222"/>
      <c r="C22" s="222"/>
      <c r="D22" s="222"/>
      <c r="E22" s="222"/>
      <c r="F22" s="222"/>
      <c r="G22" s="222"/>
      <c r="H22" s="223"/>
      <c r="I22" s="15"/>
      <c r="J22" s="13"/>
      <c r="K22" s="13"/>
      <c r="L22" s="13"/>
      <c r="M22" s="13"/>
      <c r="N22" s="13"/>
      <c r="O22" s="13"/>
      <c r="P22" s="14"/>
      <c r="Q22" s="15"/>
      <c r="R22" s="13"/>
      <c r="S22" s="13"/>
      <c r="T22" s="13"/>
      <c r="U22" s="13"/>
      <c r="V22" s="13"/>
      <c r="W22" s="13"/>
      <c r="X22" s="14"/>
      <c r="Y22" s="15"/>
      <c r="Z22" s="13"/>
      <c r="AA22" s="13"/>
      <c r="AB22" s="13"/>
      <c r="AC22" s="13"/>
      <c r="AD22" s="13"/>
      <c r="AE22" s="13"/>
      <c r="AF22" s="14"/>
      <c r="AG22" s="15"/>
      <c r="AH22" s="13"/>
      <c r="AI22" s="13"/>
      <c r="AJ22" s="13"/>
      <c r="AK22" s="13"/>
      <c r="AL22" s="13"/>
      <c r="AM22" s="13"/>
      <c r="AN22" s="14"/>
      <c r="AO22" s="15"/>
      <c r="AP22" s="13"/>
      <c r="AQ22" s="13"/>
      <c r="AR22" s="13"/>
      <c r="AS22" s="13"/>
      <c r="AT22" s="13"/>
      <c r="AU22" s="13"/>
      <c r="AV22" s="14"/>
      <c r="AW22" s="15"/>
      <c r="AX22" s="13"/>
      <c r="AY22" s="13"/>
      <c r="AZ22" s="13"/>
      <c r="BA22" s="13"/>
      <c r="BB22" s="13"/>
      <c r="BC22" s="13"/>
      <c r="BD22" s="14"/>
    </row>
    <row r="23" spans="1:56" s="10" customFormat="1" ht="15" customHeight="1" x14ac:dyDescent="0.2">
      <c r="A23" s="227"/>
      <c r="B23" s="228"/>
      <c r="C23" s="228"/>
      <c r="D23" s="228"/>
      <c r="E23" s="228"/>
      <c r="F23" s="228"/>
      <c r="G23" s="228"/>
      <c r="H23" s="229"/>
      <c r="I23" s="8"/>
      <c r="J23" s="7"/>
      <c r="K23" s="7"/>
      <c r="L23" s="7"/>
      <c r="M23" s="7"/>
      <c r="N23" s="7"/>
      <c r="O23" s="7"/>
      <c r="P23" s="9"/>
      <c r="Q23" s="8"/>
      <c r="R23" s="7"/>
      <c r="S23" s="7"/>
      <c r="T23" s="7"/>
      <c r="U23" s="7"/>
      <c r="V23" s="7"/>
      <c r="W23" s="7"/>
      <c r="X23" s="9"/>
      <c r="Y23" s="8"/>
      <c r="Z23" s="7"/>
      <c r="AA23" s="7"/>
      <c r="AB23" s="7"/>
      <c r="AC23" s="7"/>
      <c r="AD23" s="7"/>
      <c r="AE23" s="7"/>
      <c r="AF23" s="9"/>
      <c r="AG23" s="8"/>
      <c r="AH23" s="7"/>
      <c r="AI23" s="7"/>
      <c r="AJ23" s="7"/>
      <c r="AK23" s="7"/>
      <c r="AL23" s="7"/>
      <c r="AM23" s="7"/>
      <c r="AN23" s="9"/>
      <c r="AO23" s="8"/>
      <c r="AP23" s="7"/>
      <c r="AQ23" s="7"/>
      <c r="AR23" s="7"/>
      <c r="AS23" s="7"/>
      <c r="AT23" s="7"/>
      <c r="AU23" s="7"/>
      <c r="AV23" s="9"/>
      <c r="AW23" s="8"/>
      <c r="AX23" s="7"/>
      <c r="AY23" s="7"/>
      <c r="AZ23" s="7"/>
      <c r="BA23" s="7"/>
      <c r="BB23" s="7"/>
      <c r="BC23" s="7"/>
      <c r="BD23" s="9"/>
    </row>
    <row r="24" spans="1:56" s="10" customFormat="1" ht="15" customHeight="1" x14ac:dyDescent="0.2">
      <c r="A24" s="227"/>
      <c r="B24" s="228"/>
      <c r="C24" s="228"/>
      <c r="D24" s="228"/>
      <c r="E24" s="228"/>
      <c r="F24" s="228"/>
      <c r="G24" s="228"/>
      <c r="H24" s="229"/>
      <c r="I24" s="8"/>
      <c r="J24" s="7"/>
      <c r="K24" s="7"/>
      <c r="L24" s="7"/>
      <c r="M24" s="7"/>
      <c r="N24" s="7"/>
      <c r="O24" s="7"/>
      <c r="P24" s="9"/>
      <c r="Q24" s="8"/>
      <c r="R24" s="7"/>
      <c r="S24" s="7"/>
      <c r="T24" s="7"/>
      <c r="U24" s="7"/>
      <c r="V24" s="7"/>
      <c r="W24" s="7"/>
      <c r="X24" s="9"/>
      <c r="Y24" s="8"/>
      <c r="Z24" s="7"/>
      <c r="AA24" s="7"/>
      <c r="AB24" s="7"/>
      <c r="AC24" s="7"/>
      <c r="AD24" s="7"/>
      <c r="AE24" s="7"/>
      <c r="AF24" s="9"/>
      <c r="AG24" s="8"/>
      <c r="AH24" s="7"/>
      <c r="AI24" s="7"/>
      <c r="AJ24" s="7"/>
      <c r="AK24" s="7"/>
      <c r="AL24" s="7"/>
      <c r="AM24" s="7"/>
      <c r="AN24" s="9"/>
      <c r="AO24" s="8"/>
      <c r="AP24" s="7"/>
      <c r="AQ24" s="7"/>
      <c r="AR24" s="7"/>
      <c r="AS24" s="7"/>
      <c r="AT24" s="7"/>
      <c r="AU24" s="7"/>
      <c r="AV24" s="9"/>
      <c r="AW24" s="8"/>
      <c r="AX24" s="7"/>
      <c r="AY24" s="7"/>
      <c r="AZ24" s="7"/>
      <c r="BA24" s="7"/>
      <c r="BB24" s="7"/>
      <c r="BC24" s="7"/>
      <c r="BD24" s="9"/>
    </row>
    <row r="25" spans="1:56" ht="15" customHeight="1" x14ac:dyDescent="0.2">
      <c r="A25" s="227"/>
      <c r="B25" s="228"/>
      <c r="C25" s="228"/>
      <c r="D25" s="228"/>
      <c r="E25" s="228"/>
      <c r="F25" s="228"/>
      <c r="G25" s="228"/>
      <c r="H25" s="229"/>
      <c r="I25" s="8"/>
      <c r="J25" s="7"/>
      <c r="K25" s="7"/>
      <c r="L25" s="7"/>
      <c r="M25" s="7"/>
      <c r="N25" s="7"/>
      <c r="O25" s="7"/>
      <c r="P25" s="9"/>
      <c r="Q25" s="8"/>
      <c r="R25" s="7"/>
      <c r="S25" s="7"/>
      <c r="T25" s="7"/>
      <c r="U25" s="7"/>
      <c r="V25" s="7"/>
      <c r="W25" s="7"/>
      <c r="X25" s="9"/>
      <c r="Y25" s="8"/>
      <c r="Z25" s="7"/>
      <c r="AA25" s="7"/>
      <c r="AB25" s="7"/>
      <c r="AC25" s="7"/>
      <c r="AD25" s="7"/>
      <c r="AE25" s="7"/>
      <c r="AF25" s="9"/>
      <c r="AG25" s="8"/>
      <c r="AH25" s="7"/>
      <c r="AI25" s="7"/>
      <c r="AJ25" s="7"/>
      <c r="AK25" s="7"/>
      <c r="AL25" s="7"/>
      <c r="AM25" s="7"/>
      <c r="AN25" s="9"/>
      <c r="AO25" s="8"/>
      <c r="AP25" s="7"/>
      <c r="AQ25" s="7"/>
      <c r="AR25" s="7"/>
      <c r="AS25" s="7"/>
      <c r="AT25" s="7"/>
      <c r="AU25" s="7"/>
      <c r="AV25" s="9"/>
      <c r="AW25" s="8"/>
      <c r="AX25" s="7"/>
      <c r="AY25" s="7"/>
      <c r="AZ25" s="7"/>
      <c r="BA25" s="7"/>
      <c r="BB25" s="7"/>
      <c r="BC25" s="7"/>
      <c r="BD25" s="9"/>
    </row>
    <row r="26" spans="1:56" s="11" customFormat="1" ht="15" customHeight="1" x14ac:dyDescent="0.2">
      <c r="A26" s="227"/>
      <c r="B26" s="228"/>
      <c r="C26" s="228"/>
      <c r="D26" s="228"/>
      <c r="E26" s="228"/>
      <c r="F26" s="228"/>
      <c r="G26" s="228"/>
      <c r="H26" s="229"/>
      <c r="I26" s="8"/>
      <c r="J26" s="7"/>
      <c r="K26" s="7"/>
      <c r="L26" s="7"/>
      <c r="M26" s="7"/>
      <c r="N26" s="7"/>
      <c r="O26" s="7"/>
      <c r="P26" s="9"/>
      <c r="Q26" s="8"/>
      <c r="R26" s="7"/>
      <c r="S26" s="7"/>
      <c r="T26" s="7"/>
      <c r="U26" s="7"/>
      <c r="V26" s="7"/>
      <c r="W26" s="7"/>
      <c r="X26" s="9"/>
      <c r="Y26" s="8"/>
      <c r="Z26" s="7"/>
      <c r="AA26" s="7"/>
      <c r="AB26" s="7"/>
      <c r="AC26" s="7"/>
      <c r="AD26" s="7"/>
      <c r="AE26" s="7"/>
      <c r="AF26" s="9"/>
      <c r="AG26" s="8"/>
      <c r="AH26" s="7"/>
      <c r="AI26" s="7"/>
      <c r="AJ26" s="7"/>
      <c r="AK26" s="7"/>
      <c r="AL26" s="7"/>
      <c r="AM26" s="7"/>
      <c r="AN26" s="9"/>
      <c r="AO26" s="8"/>
      <c r="AP26" s="7"/>
      <c r="AQ26" s="7"/>
      <c r="AR26" s="7"/>
      <c r="AS26" s="7"/>
      <c r="AT26" s="7"/>
      <c r="AU26" s="7"/>
      <c r="AV26" s="9"/>
      <c r="AW26" s="8"/>
      <c r="AX26" s="7"/>
      <c r="AY26" s="7"/>
      <c r="AZ26" s="7"/>
      <c r="BA26" s="7"/>
      <c r="BB26" s="7"/>
      <c r="BC26" s="7"/>
      <c r="BD26" s="9"/>
    </row>
    <row r="27" spans="1:56" s="11" customFormat="1" ht="15" customHeight="1" x14ac:dyDescent="0.2">
      <c r="A27" s="227"/>
      <c r="B27" s="228"/>
      <c r="C27" s="228"/>
      <c r="D27" s="228"/>
      <c r="E27" s="228"/>
      <c r="F27" s="228"/>
      <c r="G27" s="228"/>
      <c r="H27" s="229"/>
      <c r="I27" s="8"/>
      <c r="J27" s="7"/>
      <c r="K27" s="7"/>
      <c r="L27" s="7"/>
      <c r="M27" s="7"/>
      <c r="N27" s="7"/>
      <c r="O27" s="7"/>
      <c r="P27" s="9"/>
      <c r="Q27" s="8"/>
      <c r="R27" s="7"/>
      <c r="S27" s="7"/>
      <c r="T27" s="7"/>
      <c r="U27" s="7"/>
      <c r="V27" s="7"/>
      <c r="W27" s="7"/>
      <c r="X27" s="9"/>
      <c r="Y27" s="8"/>
      <c r="Z27" s="7"/>
      <c r="AA27" s="7"/>
      <c r="AB27" s="7"/>
      <c r="AC27" s="7"/>
      <c r="AD27" s="7"/>
      <c r="AE27" s="7"/>
      <c r="AF27" s="9"/>
      <c r="AG27" s="8"/>
      <c r="AH27" s="7"/>
      <c r="AI27" s="7"/>
      <c r="AJ27" s="7"/>
      <c r="AK27" s="7"/>
      <c r="AL27" s="7"/>
      <c r="AM27" s="7"/>
      <c r="AN27" s="9"/>
      <c r="AO27" s="8"/>
      <c r="AP27" s="7"/>
      <c r="AQ27" s="7"/>
      <c r="AR27" s="7"/>
      <c r="AS27" s="7"/>
      <c r="AT27" s="7"/>
      <c r="AU27" s="7"/>
      <c r="AV27" s="9"/>
      <c r="AW27" s="8"/>
      <c r="AX27" s="7"/>
      <c r="AY27" s="7"/>
      <c r="AZ27" s="7"/>
      <c r="BA27" s="7"/>
      <c r="BB27" s="7"/>
      <c r="BC27" s="7"/>
      <c r="BD27" s="9"/>
    </row>
    <row r="28" spans="1:56" s="11" customFormat="1" ht="15" customHeight="1" x14ac:dyDescent="0.2">
      <c r="A28" s="227"/>
      <c r="B28" s="228"/>
      <c r="C28" s="228"/>
      <c r="D28" s="228"/>
      <c r="E28" s="228"/>
      <c r="F28" s="228"/>
      <c r="G28" s="228"/>
      <c r="H28" s="229"/>
      <c r="I28" s="8"/>
      <c r="J28" s="7"/>
      <c r="K28" s="7"/>
      <c r="L28" s="7"/>
      <c r="M28" s="7"/>
      <c r="N28" s="7"/>
      <c r="O28" s="7"/>
      <c r="P28" s="9"/>
      <c r="Q28" s="8"/>
      <c r="R28" s="7"/>
      <c r="S28" s="7"/>
      <c r="T28" s="7"/>
      <c r="U28" s="7"/>
      <c r="V28" s="7"/>
      <c r="W28" s="7"/>
      <c r="X28" s="9"/>
      <c r="Y28" s="8"/>
      <c r="Z28" s="7"/>
      <c r="AA28" s="7"/>
      <c r="AB28" s="7"/>
      <c r="AC28" s="7"/>
      <c r="AD28" s="7"/>
      <c r="AE28" s="7"/>
      <c r="AF28" s="9"/>
      <c r="AG28" s="8"/>
      <c r="AH28" s="7"/>
      <c r="AI28" s="7"/>
      <c r="AJ28" s="7"/>
      <c r="AK28" s="7"/>
      <c r="AL28" s="7"/>
      <c r="AM28" s="7"/>
      <c r="AN28" s="9"/>
      <c r="AO28" s="8"/>
      <c r="AP28" s="7"/>
      <c r="AQ28" s="7"/>
      <c r="AR28" s="7"/>
      <c r="AS28" s="7"/>
      <c r="AT28" s="7"/>
      <c r="AU28" s="7"/>
      <c r="AV28" s="9"/>
      <c r="AW28" s="8"/>
      <c r="AX28" s="7"/>
      <c r="AY28" s="7"/>
      <c r="AZ28" s="7"/>
      <c r="BA28" s="7"/>
      <c r="BB28" s="7"/>
      <c r="BC28" s="7"/>
      <c r="BD28" s="9"/>
    </row>
    <row r="29" spans="1:56" s="11" customFormat="1" ht="15" customHeight="1" x14ac:dyDescent="0.2">
      <c r="A29" s="227"/>
      <c r="B29" s="228"/>
      <c r="C29" s="228"/>
      <c r="D29" s="228"/>
      <c r="E29" s="228"/>
      <c r="F29" s="228"/>
      <c r="G29" s="228"/>
      <c r="H29" s="229"/>
      <c r="I29" s="8"/>
      <c r="J29" s="7"/>
      <c r="K29" s="7"/>
      <c r="L29" s="7"/>
      <c r="M29" s="7"/>
      <c r="N29" s="7"/>
      <c r="O29" s="7"/>
      <c r="P29" s="9"/>
      <c r="Q29" s="8"/>
      <c r="R29" s="7"/>
      <c r="S29" s="7"/>
      <c r="T29" s="7"/>
      <c r="U29" s="7"/>
      <c r="V29" s="7"/>
      <c r="W29" s="7"/>
      <c r="X29" s="9"/>
      <c r="Y29" s="8"/>
      <c r="Z29" s="7"/>
      <c r="AA29" s="7"/>
      <c r="AB29" s="7"/>
      <c r="AC29" s="7"/>
      <c r="AD29" s="7"/>
      <c r="AE29" s="7"/>
      <c r="AF29" s="9"/>
      <c r="AG29" s="8"/>
      <c r="AH29" s="7"/>
      <c r="AI29" s="7"/>
      <c r="AJ29" s="7"/>
      <c r="AK29" s="7"/>
      <c r="AL29" s="7"/>
      <c r="AM29" s="7"/>
      <c r="AN29" s="9"/>
      <c r="AO29" s="8"/>
      <c r="AP29" s="7"/>
      <c r="AQ29" s="7"/>
      <c r="AR29" s="7"/>
      <c r="AS29" s="7"/>
      <c r="AT29" s="7"/>
      <c r="AU29" s="7"/>
      <c r="AV29" s="9"/>
      <c r="AW29" s="8"/>
      <c r="AX29" s="7"/>
      <c r="AY29" s="7"/>
      <c r="AZ29" s="7"/>
      <c r="BA29" s="7"/>
      <c r="BB29" s="7"/>
      <c r="BC29" s="7"/>
      <c r="BD29" s="9"/>
    </row>
    <row r="30" spans="1:56" s="11" customFormat="1" ht="15" customHeight="1" x14ac:dyDescent="0.2">
      <c r="A30" s="221"/>
      <c r="B30" s="222"/>
      <c r="C30" s="222"/>
      <c r="D30" s="222"/>
      <c r="E30" s="222"/>
      <c r="F30" s="222"/>
      <c r="G30" s="222"/>
      <c r="H30" s="223"/>
      <c r="I30" s="15"/>
      <c r="J30" s="13"/>
      <c r="K30" s="13"/>
      <c r="L30" s="13"/>
      <c r="M30" s="13"/>
      <c r="N30" s="13"/>
      <c r="O30" s="13"/>
      <c r="P30" s="14"/>
      <c r="Q30" s="15"/>
      <c r="R30" s="13"/>
      <c r="S30" s="13"/>
      <c r="T30" s="13"/>
      <c r="U30" s="13"/>
      <c r="V30" s="13"/>
      <c r="W30" s="13"/>
      <c r="X30" s="14"/>
      <c r="Y30" s="15"/>
      <c r="Z30" s="13"/>
      <c r="AA30" s="13"/>
      <c r="AB30" s="13"/>
      <c r="AC30" s="13"/>
      <c r="AD30" s="13"/>
      <c r="AE30" s="13"/>
      <c r="AF30" s="14"/>
      <c r="AG30" s="15"/>
      <c r="AH30" s="13"/>
      <c r="AI30" s="13"/>
      <c r="AJ30" s="13"/>
      <c r="AK30" s="13"/>
      <c r="AL30" s="13"/>
      <c r="AM30" s="13"/>
      <c r="AN30" s="14"/>
      <c r="AO30" s="15"/>
      <c r="AP30" s="13"/>
      <c r="AQ30" s="13"/>
      <c r="AR30" s="13"/>
      <c r="AS30" s="13"/>
      <c r="AT30" s="13"/>
      <c r="AU30" s="13"/>
      <c r="AV30" s="14"/>
      <c r="AW30" s="15"/>
      <c r="AX30" s="13"/>
      <c r="AY30" s="13"/>
      <c r="AZ30" s="13"/>
      <c r="BA30" s="13"/>
      <c r="BB30" s="13"/>
      <c r="BC30" s="13"/>
      <c r="BD30" s="14"/>
    </row>
    <row r="31" spans="1:56" s="11" customFormat="1" ht="15" customHeight="1" x14ac:dyDescent="0.2">
      <c r="A31" s="221"/>
      <c r="B31" s="222"/>
      <c r="C31" s="222"/>
      <c r="D31" s="222"/>
      <c r="E31" s="222"/>
      <c r="F31" s="222"/>
      <c r="G31" s="222"/>
      <c r="H31" s="223"/>
      <c r="I31" s="15"/>
      <c r="J31" s="13"/>
      <c r="K31" s="13"/>
      <c r="L31" s="13"/>
      <c r="M31" s="13"/>
      <c r="N31" s="13"/>
      <c r="O31" s="13"/>
      <c r="P31" s="14"/>
      <c r="Q31" s="15"/>
      <c r="R31" s="13"/>
      <c r="S31" s="13"/>
      <c r="T31" s="13"/>
      <c r="U31" s="13"/>
      <c r="V31" s="13"/>
      <c r="W31" s="13"/>
      <c r="X31" s="14"/>
      <c r="Y31" s="15"/>
      <c r="Z31" s="13"/>
      <c r="AA31" s="13"/>
      <c r="AB31" s="13"/>
      <c r="AC31" s="13"/>
      <c r="AD31" s="13"/>
      <c r="AE31" s="13"/>
      <c r="AF31" s="14"/>
      <c r="AG31" s="15"/>
      <c r="AH31" s="13"/>
      <c r="AI31" s="13"/>
      <c r="AJ31" s="13"/>
      <c r="AK31" s="13"/>
      <c r="AL31" s="13"/>
      <c r="AM31" s="13"/>
      <c r="AN31" s="14"/>
      <c r="AO31" s="15"/>
      <c r="AP31" s="13"/>
      <c r="AQ31" s="13"/>
      <c r="AR31" s="13"/>
      <c r="AS31" s="13"/>
      <c r="AT31" s="13"/>
      <c r="AU31" s="13"/>
      <c r="AV31" s="14"/>
      <c r="AW31" s="15"/>
      <c r="AX31" s="13"/>
      <c r="AY31" s="13"/>
      <c r="AZ31" s="13"/>
      <c r="BA31" s="13"/>
      <c r="BB31" s="13"/>
      <c r="BC31" s="13"/>
      <c r="BD31" s="14"/>
    </row>
    <row r="32" spans="1:56" s="11" customFormat="1" ht="15" customHeight="1" x14ac:dyDescent="0.2">
      <c r="A32" s="221"/>
      <c r="B32" s="222"/>
      <c r="C32" s="222"/>
      <c r="D32" s="222"/>
      <c r="E32" s="222"/>
      <c r="F32" s="222"/>
      <c r="G32" s="222"/>
      <c r="H32" s="223"/>
      <c r="I32" s="15"/>
      <c r="J32" s="13"/>
      <c r="K32" s="13"/>
      <c r="L32" s="13"/>
      <c r="M32" s="13"/>
      <c r="N32" s="13"/>
      <c r="O32" s="13"/>
      <c r="P32" s="14"/>
      <c r="Q32" s="15"/>
      <c r="R32" s="13"/>
      <c r="S32" s="13"/>
      <c r="T32" s="13"/>
      <c r="U32" s="13"/>
      <c r="V32" s="13"/>
      <c r="W32" s="13"/>
      <c r="X32" s="14"/>
      <c r="Y32" s="15"/>
      <c r="Z32" s="13"/>
      <c r="AA32" s="13"/>
      <c r="AB32" s="13"/>
      <c r="AC32" s="13"/>
      <c r="AD32" s="13"/>
      <c r="AE32" s="13"/>
      <c r="AF32" s="14"/>
      <c r="AG32" s="15"/>
      <c r="AH32" s="13"/>
      <c r="AI32" s="13"/>
      <c r="AJ32" s="13"/>
      <c r="AK32" s="13"/>
      <c r="AL32" s="13"/>
      <c r="AM32" s="13"/>
      <c r="AN32" s="14"/>
      <c r="AO32" s="15"/>
      <c r="AP32" s="13"/>
      <c r="AQ32" s="13"/>
      <c r="AR32" s="13"/>
      <c r="AS32" s="13"/>
      <c r="AT32" s="13"/>
      <c r="AU32" s="13"/>
      <c r="AV32" s="14"/>
      <c r="AW32" s="15"/>
      <c r="AX32" s="13"/>
      <c r="AY32" s="13"/>
      <c r="AZ32" s="13"/>
      <c r="BA32" s="13"/>
      <c r="BB32" s="13"/>
      <c r="BC32" s="13"/>
      <c r="BD32" s="14"/>
    </row>
    <row r="33" spans="1:56" s="11" customFormat="1" ht="15" customHeight="1" x14ac:dyDescent="0.2">
      <c r="A33" s="221"/>
      <c r="B33" s="222"/>
      <c r="C33" s="222"/>
      <c r="D33" s="222"/>
      <c r="E33" s="222"/>
      <c r="F33" s="222"/>
      <c r="G33" s="222"/>
      <c r="H33" s="223"/>
      <c r="I33" s="15"/>
      <c r="J33" s="13"/>
      <c r="K33" s="13"/>
      <c r="L33" s="13"/>
      <c r="M33" s="13"/>
      <c r="N33" s="13"/>
      <c r="O33" s="13"/>
      <c r="P33" s="14"/>
      <c r="Q33" s="15"/>
      <c r="R33" s="13"/>
      <c r="S33" s="13"/>
      <c r="T33" s="13"/>
      <c r="U33" s="13"/>
      <c r="V33" s="13"/>
      <c r="W33" s="13"/>
      <c r="X33" s="14"/>
      <c r="Y33" s="15"/>
      <c r="Z33" s="13"/>
      <c r="AA33" s="13"/>
      <c r="AB33" s="13"/>
      <c r="AC33" s="13"/>
      <c r="AD33" s="13"/>
      <c r="AE33" s="13"/>
      <c r="AF33" s="14"/>
      <c r="AG33" s="15"/>
      <c r="AH33" s="13"/>
      <c r="AI33" s="13"/>
      <c r="AJ33" s="13"/>
      <c r="AK33" s="13"/>
      <c r="AL33" s="13"/>
      <c r="AM33" s="13"/>
      <c r="AN33" s="14"/>
      <c r="AO33" s="15"/>
      <c r="AP33" s="13"/>
      <c r="AQ33" s="13"/>
      <c r="AR33" s="13"/>
      <c r="AS33" s="13"/>
      <c r="AT33" s="13"/>
      <c r="AU33" s="13"/>
      <c r="AV33" s="14"/>
      <c r="AW33" s="15"/>
      <c r="AX33" s="13"/>
      <c r="AY33" s="13"/>
      <c r="AZ33" s="13"/>
      <c r="BA33" s="13"/>
      <c r="BB33" s="13"/>
      <c r="BC33" s="13"/>
      <c r="BD33" s="14"/>
    </row>
    <row r="34" spans="1:56" s="11" customFormat="1" ht="15" customHeight="1" x14ac:dyDescent="0.2">
      <c r="A34" s="221"/>
      <c r="B34" s="222"/>
      <c r="C34" s="222"/>
      <c r="D34" s="222"/>
      <c r="E34" s="222"/>
      <c r="F34" s="222"/>
      <c r="G34" s="222"/>
      <c r="H34" s="223"/>
      <c r="I34" s="15"/>
      <c r="J34" s="13"/>
      <c r="K34" s="13"/>
      <c r="L34" s="13"/>
      <c r="M34" s="13"/>
      <c r="N34" s="13"/>
      <c r="O34" s="13"/>
      <c r="P34" s="14"/>
      <c r="Q34" s="15"/>
      <c r="R34" s="13"/>
      <c r="S34" s="13"/>
      <c r="T34" s="13"/>
      <c r="U34" s="13"/>
      <c r="V34" s="13"/>
      <c r="W34" s="13"/>
      <c r="X34" s="14"/>
      <c r="Y34" s="15"/>
      <c r="Z34" s="13"/>
      <c r="AA34" s="13"/>
      <c r="AB34" s="13"/>
      <c r="AC34" s="13"/>
      <c r="AD34" s="13"/>
      <c r="AE34" s="13"/>
      <c r="AF34" s="14"/>
      <c r="AG34" s="15"/>
      <c r="AH34" s="13"/>
      <c r="AI34" s="13"/>
      <c r="AJ34" s="13"/>
      <c r="AK34" s="13"/>
      <c r="AL34" s="13"/>
      <c r="AM34" s="13"/>
      <c r="AN34" s="14"/>
      <c r="AO34" s="15"/>
      <c r="AP34" s="13"/>
      <c r="AQ34" s="13"/>
      <c r="AR34" s="13"/>
      <c r="AS34" s="13"/>
      <c r="AT34" s="13"/>
      <c r="AU34" s="13"/>
      <c r="AV34" s="14"/>
      <c r="AW34" s="15"/>
      <c r="AX34" s="13"/>
      <c r="AY34" s="13"/>
      <c r="AZ34" s="13"/>
      <c r="BA34" s="13"/>
      <c r="BB34" s="13"/>
      <c r="BC34" s="13"/>
      <c r="BD34" s="14"/>
    </row>
    <row r="35" spans="1:56" s="11" customFormat="1" ht="15" customHeight="1" x14ac:dyDescent="0.2">
      <c r="A35" s="221"/>
      <c r="B35" s="222"/>
      <c r="C35" s="222"/>
      <c r="D35" s="222"/>
      <c r="E35" s="222"/>
      <c r="F35" s="222"/>
      <c r="G35" s="222"/>
      <c r="H35" s="223"/>
      <c r="I35" s="15"/>
      <c r="J35" s="13"/>
      <c r="K35" s="13"/>
      <c r="L35" s="13"/>
      <c r="M35" s="13"/>
      <c r="N35" s="13"/>
      <c r="O35" s="13"/>
      <c r="P35" s="14"/>
      <c r="Q35" s="15"/>
      <c r="R35" s="13"/>
      <c r="S35" s="13"/>
      <c r="T35" s="13"/>
      <c r="U35" s="13"/>
      <c r="V35" s="13"/>
      <c r="W35" s="13"/>
      <c r="X35" s="14"/>
      <c r="Y35" s="15"/>
      <c r="Z35" s="13"/>
      <c r="AA35" s="13"/>
      <c r="AB35" s="13"/>
      <c r="AC35" s="13"/>
      <c r="AD35" s="13"/>
      <c r="AE35" s="13"/>
      <c r="AF35" s="14"/>
      <c r="AG35" s="15"/>
      <c r="AH35" s="13"/>
      <c r="AI35" s="13"/>
      <c r="AJ35" s="13"/>
      <c r="AK35" s="13"/>
      <c r="AL35" s="13"/>
      <c r="AM35" s="13"/>
      <c r="AN35" s="14"/>
      <c r="AO35" s="15"/>
      <c r="AP35" s="13"/>
      <c r="AQ35" s="13"/>
      <c r="AR35" s="13"/>
      <c r="AS35" s="13"/>
      <c r="AT35" s="13"/>
      <c r="AU35" s="13"/>
      <c r="AV35" s="14"/>
      <c r="AW35" s="15"/>
      <c r="AX35" s="13"/>
      <c r="AY35" s="13"/>
      <c r="AZ35" s="13"/>
      <c r="BA35" s="13"/>
      <c r="BB35" s="13"/>
      <c r="BC35" s="13"/>
      <c r="BD35" s="14"/>
    </row>
    <row r="36" spans="1:56" s="11" customFormat="1" ht="15" customHeight="1" x14ac:dyDescent="0.2">
      <c r="A36" s="221"/>
      <c r="B36" s="222"/>
      <c r="C36" s="222"/>
      <c r="D36" s="222"/>
      <c r="E36" s="222"/>
      <c r="F36" s="222"/>
      <c r="G36" s="222"/>
      <c r="H36" s="223"/>
      <c r="I36" s="15"/>
      <c r="J36" s="13"/>
      <c r="K36" s="13"/>
      <c r="L36" s="13"/>
      <c r="M36" s="13"/>
      <c r="N36" s="13"/>
      <c r="O36" s="13"/>
      <c r="P36" s="14"/>
      <c r="Q36" s="15"/>
      <c r="R36" s="13"/>
      <c r="S36" s="13"/>
      <c r="T36" s="13"/>
      <c r="U36" s="13"/>
      <c r="V36" s="13"/>
      <c r="W36" s="13"/>
      <c r="X36" s="14"/>
      <c r="Y36" s="15"/>
      <c r="Z36" s="13"/>
      <c r="AA36" s="13"/>
      <c r="AB36" s="13"/>
      <c r="AC36" s="13"/>
      <c r="AD36" s="13"/>
      <c r="AE36" s="13"/>
      <c r="AF36" s="14"/>
      <c r="AG36" s="15"/>
      <c r="AH36" s="13"/>
      <c r="AI36" s="13"/>
      <c r="AJ36" s="13"/>
      <c r="AK36" s="13"/>
      <c r="AL36" s="13"/>
      <c r="AM36" s="13"/>
      <c r="AN36" s="14"/>
      <c r="AO36" s="15"/>
      <c r="AP36" s="13"/>
      <c r="AQ36" s="13"/>
      <c r="AR36" s="13"/>
      <c r="AS36" s="13"/>
      <c r="AT36" s="13"/>
      <c r="AU36" s="13"/>
      <c r="AV36" s="14"/>
      <c r="AW36" s="15"/>
      <c r="AX36" s="13"/>
      <c r="AY36" s="13"/>
      <c r="AZ36" s="13"/>
      <c r="BA36" s="13"/>
      <c r="BB36" s="13"/>
      <c r="BC36" s="13"/>
      <c r="BD36" s="14"/>
    </row>
    <row r="37" spans="1:56" s="11" customFormat="1" ht="15" customHeight="1" x14ac:dyDescent="0.2">
      <c r="A37" s="221"/>
      <c r="B37" s="222"/>
      <c r="C37" s="222"/>
      <c r="D37" s="222"/>
      <c r="E37" s="222"/>
      <c r="F37" s="222"/>
      <c r="G37" s="222"/>
      <c r="H37" s="223"/>
      <c r="I37" s="15"/>
      <c r="J37" s="13"/>
      <c r="K37" s="13"/>
      <c r="L37" s="13"/>
      <c r="M37" s="13"/>
      <c r="N37" s="13"/>
      <c r="O37" s="13"/>
      <c r="P37" s="14"/>
      <c r="Q37" s="15"/>
      <c r="R37" s="13"/>
      <c r="S37" s="13"/>
      <c r="T37" s="13"/>
      <c r="U37" s="13"/>
      <c r="V37" s="13"/>
      <c r="W37" s="13"/>
      <c r="X37" s="14"/>
      <c r="Y37" s="15"/>
      <c r="Z37" s="13"/>
      <c r="AA37" s="13"/>
      <c r="AB37" s="13"/>
      <c r="AC37" s="13"/>
      <c r="AD37" s="13"/>
      <c r="AE37" s="13"/>
      <c r="AF37" s="14"/>
      <c r="AG37" s="15"/>
      <c r="AH37" s="13"/>
      <c r="AI37" s="13"/>
      <c r="AJ37" s="13"/>
      <c r="AK37" s="13"/>
      <c r="AL37" s="13"/>
      <c r="AM37" s="13"/>
      <c r="AN37" s="14"/>
      <c r="AO37" s="15"/>
      <c r="AP37" s="13"/>
      <c r="AQ37" s="13"/>
      <c r="AR37" s="13"/>
      <c r="AS37" s="13"/>
      <c r="AT37" s="13"/>
      <c r="AU37" s="13"/>
      <c r="AV37" s="14"/>
      <c r="AW37" s="15"/>
      <c r="AX37" s="13"/>
      <c r="AY37" s="13"/>
      <c r="AZ37" s="13"/>
      <c r="BA37" s="13"/>
      <c r="BB37" s="13"/>
      <c r="BC37" s="13"/>
      <c r="BD37" s="14"/>
    </row>
    <row r="38" spans="1:56" s="11" customFormat="1" ht="15" customHeight="1" x14ac:dyDescent="0.2">
      <c r="A38" s="221"/>
      <c r="B38" s="222"/>
      <c r="C38" s="222"/>
      <c r="D38" s="222"/>
      <c r="E38" s="222"/>
      <c r="F38" s="222"/>
      <c r="G38" s="222"/>
      <c r="H38" s="223"/>
      <c r="I38" s="15"/>
      <c r="J38" s="13"/>
      <c r="K38" s="13"/>
      <c r="L38" s="13"/>
      <c r="M38" s="13"/>
      <c r="N38" s="13"/>
      <c r="O38" s="13"/>
      <c r="P38" s="14"/>
      <c r="Q38" s="15"/>
      <c r="R38" s="13"/>
      <c r="S38" s="13"/>
      <c r="T38" s="13"/>
      <c r="U38" s="13"/>
      <c r="V38" s="13"/>
      <c r="W38" s="13"/>
      <c r="X38" s="14"/>
      <c r="Y38" s="15"/>
      <c r="Z38" s="13"/>
      <c r="AA38" s="13"/>
      <c r="AB38" s="13"/>
      <c r="AC38" s="13"/>
      <c r="AD38" s="13"/>
      <c r="AE38" s="13"/>
      <c r="AF38" s="14"/>
      <c r="AG38" s="15"/>
      <c r="AH38" s="13"/>
      <c r="AI38" s="13"/>
      <c r="AJ38" s="13"/>
      <c r="AK38" s="13"/>
      <c r="AL38" s="13"/>
      <c r="AM38" s="13"/>
      <c r="AN38" s="14"/>
      <c r="AO38" s="15"/>
      <c r="AP38" s="13"/>
      <c r="AQ38" s="13"/>
      <c r="AR38" s="13"/>
      <c r="AS38" s="13"/>
      <c r="AT38" s="13"/>
      <c r="AU38" s="13"/>
      <c r="AV38" s="14"/>
      <c r="AW38" s="15"/>
      <c r="AX38" s="13"/>
      <c r="AY38" s="13"/>
      <c r="AZ38" s="13"/>
      <c r="BA38" s="13"/>
      <c r="BB38" s="13"/>
      <c r="BC38" s="13"/>
      <c r="BD38" s="14"/>
    </row>
    <row r="39" spans="1:56" s="11" customFormat="1" ht="15" customHeight="1" x14ac:dyDescent="0.2">
      <c r="A39" s="221"/>
      <c r="B39" s="222"/>
      <c r="C39" s="222"/>
      <c r="D39" s="222"/>
      <c r="E39" s="222"/>
      <c r="F39" s="222"/>
      <c r="G39" s="222"/>
      <c r="H39" s="223"/>
      <c r="I39" s="15"/>
      <c r="J39" s="13"/>
      <c r="K39" s="13"/>
      <c r="L39" s="13"/>
      <c r="M39" s="13"/>
      <c r="N39" s="13"/>
      <c r="O39" s="13"/>
      <c r="P39" s="14"/>
      <c r="Q39" s="15"/>
      <c r="R39" s="13"/>
      <c r="S39" s="13"/>
      <c r="T39" s="13"/>
      <c r="U39" s="13"/>
      <c r="V39" s="13"/>
      <c r="W39" s="13"/>
      <c r="X39" s="14"/>
      <c r="Y39" s="15"/>
      <c r="Z39" s="13"/>
      <c r="AA39" s="13"/>
      <c r="AB39" s="13"/>
      <c r="AC39" s="13"/>
      <c r="AD39" s="13"/>
      <c r="AE39" s="13"/>
      <c r="AF39" s="14"/>
      <c r="AG39" s="15"/>
      <c r="AH39" s="13"/>
      <c r="AI39" s="13"/>
      <c r="AJ39" s="13"/>
      <c r="AK39" s="13"/>
      <c r="AL39" s="13"/>
      <c r="AM39" s="13"/>
      <c r="AN39" s="14"/>
      <c r="AO39" s="15"/>
      <c r="AP39" s="13"/>
      <c r="AQ39" s="13"/>
      <c r="AR39" s="13"/>
      <c r="AS39" s="13"/>
      <c r="AT39" s="13"/>
      <c r="AU39" s="13"/>
      <c r="AV39" s="14"/>
      <c r="AW39" s="15"/>
      <c r="AX39" s="13"/>
      <c r="AY39" s="13"/>
      <c r="AZ39" s="13"/>
      <c r="BA39" s="13"/>
      <c r="BB39" s="13"/>
      <c r="BC39" s="13"/>
      <c r="BD39" s="14"/>
    </row>
    <row r="40" spans="1:56" s="11" customFormat="1" ht="19.899999999999999" customHeight="1" x14ac:dyDescent="0.2">
      <c r="A40" s="221"/>
      <c r="B40" s="222"/>
      <c r="C40" s="222"/>
      <c r="D40" s="222"/>
      <c r="E40" s="222"/>
      <c r="F40" s="222"/>
      <c r="G40" s="222"/>
      <c r="H40" s="223"/>
      <c r="I40" s="15"/>
      <c r="J40" s="13"/>
      <c r="K40" s="13"/>
      <c r="L40" s="13"/>
      <c r="M40" s="13"/>
      <c r="N40" s="13"/>
      <c r="O40" s="13"/>
      <c r="P40" s="14"/>
      <c r="Q40" s="15"/>
      <c r="R40" s="13"/>
      <c r="S40" s="13"/>
      <c r="T40" s="13"/>
      <c r="U40" s="13"/>
      <c r="V40" s="13"/>
      <c r="W40" s="13"/>
      <c r="X40" s="14"/>
      <c r="Y40" s="15"/>
      <c r="Z40" s="13"/>
      <c r="AA40" s="13"/>
      <c r="AB40" s="13"/>
      <c r="AC40" s="13"/>
      <c r="AD40" s="13"/>
      <c r="AE40" s="13"/>
      <c r="AF40" s="14"/>
      <c r="AG40" s="15"/>
      <c r="AH40" s="13"/>
      <c r="AI40" s="13"/>
      <c r="AJ40" s="13"/>
      <c r="AK40" s="13"/>
      <c r="AL40" s="13"/>
      <c r="AM40" s="13"/>
      <c r="AN40" s="14"/>
      <c r="AO40" s="15"/>
      <c r="AP40" s="13"/>
      <c r="AQ40" s="13"/>
      <c r="AR40" s="13"/>
      <c r="AS40" s="13"/>
      <c r="AT40" s="13"/>
      <c r="AU40" s="13"/>
      <c r="AV40" s="14"/>
      <c r="AW40" s="15"/>
      <c r="AX40" s="13"/>
      <c r="AY40" s="13"/>
      <c r="AZ40" s="13"/>
      <c r="BA40" s="13"/>
      <c r="BB40" s="13"/>
      <c r="BC40" s="13"/>
      <c r="BD40" s="14"/>
    </row>
    <row r="41" spans="1:56" s="11" customFormat="1" ht="19.899999999999999" customHeight="1" x14ac:dyDescent="0.2">
      <c r="A41" s="221"/>
      <c r="B41" s="222"/>
      <c r="C41" s="222"/>
      <c r="D41" s="222"/>
      <c r="E41" s="222"/>
      <c r="F41" s="222"/>
      <c r="G41" s="222"/>
      <c r="H41" s="223"/>
      <c r="I41" s="15"/>
      <c r="J41" s="13"/>
      <c r="K41" s="13"/>
      <c r="L41" s="13"/>
      <c r="M41" s="13"/>
      <c r="N41" s="13"/>
      <c r="O41" s="13"/>
      <c r="P41" s="14"/>
      <c r="Q41" s="15"/>
      <c r="R41" s="13"/>
      <c r="S41" s="13"/>
      <c r="T41" s="13"/>
      <c r="U41" s="13"/>
      <c r="V41" s="13"/>
      <c r="W41" s="13"/>
      <c r="X41" s="14"/>
      <c r="Y41" s="15"/>
      <c r="Z41" s="13"/>
      <c r="AA41" s="13"/>
      <c r="AB41" s="13"/>
      <c r="AC41" s="13"/>
      <c r="AD41" s="13"/>
      <c r="AE41" s="13"/>
      <c r="AF41" s="14"/>
      <c r="AG41" s="15"/>
      <c r="AH41" s="13"/>
      <c r="AI41" s="13"/>
      <c r="AJ41" s="13"/>
      <c r="AK41" s="13"/>
      <c r="AL41" s="13"/>
      <c r="AM41" s="13"/>
      <c r="AN41" s="14"/>
      <c r="AO41" s="15"/>
      <c r="AP41" s="13"/>
      <c r="AQ41" s="13"/>
      <c r="AR41" s="13"/>
      <c r="AS41" s="13"/>
      <c r="AT41" s="13"/>
      <c r="AU41" s="13"/>
      <c r="AV41" s="14"/>
      <c r="AW41" s="15"/>
      <c r="AX41" s="13"/>
      <c r="AY41" s="13"/>
      <c r="AZ41" s="13"/>
      <c r="BA41" s="13"/>
      <c r="BB41" s="13"/>
      <c r="BC41" s="13"/>
      <c r="BD41" s="14"/>
    </row>
    <row r="42" spans="1:56" s="11" customFormat="1" ht="19.899999999999999" customHeight="1" x14ac:dyDescent="0.2">
      <c r="A42" s="221"/>
      <c r="B42" s="222"/>
      <c r="C42" s="222"/>
      <c r="D42" s="222"/>
      <c r="E42" s="222"/>
      <c r="F42" s="222"/>
      <c r="G42" s="222"/>
      <c r="H42" s="223"/>
      <c r="I42" s="15"/>
      <c r="J42" s="13"/>
      <c r="K42" s="13"/>
      <c r="L42" s="13"/>
      <c r="M42" s="13"/>
      <c r="N42" s="13"/>
      <c r="O42" s="13"/>
      <c r="P42" s="14"/>
      <c r="Q42" s="15"/>
      <c r="R42" s="13"/>
      <c r="S42" s="13"/>
      <c r="T42" s="13"/>
      <c r="U42" s="13"/>
      <c r="V42" s="13"/>
      <c r="W42" s="13"/>
      <c r="X42" s="14"/>
      <c r="Y42" s="15"/>
      <c r="Z42" s="13"/>
      <c r="AA42" s="13"/>
      <c r="AB42" s="13"/>
      <c r="AC42" s="13"/>
      <c r="AD42" s="13"/>
      <c r="AE42" s="13"/>
      <c r="AF42" s="14"/>
      <c r="AG42" s="15"/>
      <c r="AH42" s="13"/>
      <c r="AI42" s="13"/>
      <c r="AJ42" s="13"/>
      <c r="AK42" s="13"/>
      <c r="AL42" s="13"/>
      <c r="AM42" s="13"/>
      <c r="AN42" s="14"/>
      <c r="AO42" s="15"/>
      <c r="AP42" s="13"/>
      <c r="AQ42" s="13"/>
      <c r="AR42" s="13"/>
      <c r="AS42" s="13"/>
      <c r="AT42" s="13"/>
      <c r="AU42" s="13"/>
      <c r="AV42" s="14"/>
      <c r="AW42" s="15"/>
      <c r="AX42" s="13"/>
      <c r="AY42" s="13"/>
      <c r="AZ42" s="13"/>
      <c r="BA42" s="13"/>
      <c r="BB42" s="13"/>
      <c r="BC42" s="13"/>
      <c r="BD42" s="14"/>
    </row>
    <row r="43" spans="1:56" s="11" customFormat="1" ht="19.899999999999999" customHeight="1" x14ac:dyDescent="0.2">
      <c r="A43" s="221"/>
      <c r="B43" s="222"/>
      <c r="C43" s="222"/>
      <c r="D43" s="222"/>
      <c r="E43" s="222"/>
      <c r="F43" s="222"/>
      <c r="G43" s="222"/>
      <c r="H43" s="223"/>
      <c r="I43" s="15"/>
      <c r="J43" s="13"/>
      <c r="K43" s="13"/>
      <c r="L43" s="13"/>
      <c r="M43" s="13"/>
      <c r="N43" s="13"/>
      <c r="O43" s="13"/>
      <c r="P43" s="14"/>
      <c r="Q43" s="15"/>
      <c r="R43" s="13"/>
      <c r="S43" s="13"/>
      <c r="T43" s="13"/>
      <c r="U43" s="13"/>
      <c r="V43" s="13"/>
      <c r="W43" s="13"/>
      <c r="X43" s="14"/>
      <c r="Y43" s="15"/>
      <c r="Z43" s="13"/>
      <c r="AA43" s="13"/>
      <c r="AB43" s="13"/>
      <c r="AC43" s="13"/>
      <c r="AD43" s="13"/>
      <c r="AE43" s="13"/>
      <c r="AF43" s="14"/>
      <c r="AG43" s="15"/>
      <c r="AH43" s="13"/>
      <c r="AI43" s="13"/>
      <c r="AJ43" s="13"/>
      <c r="AK43" s="13"/>
      <c r="AL43" s="13"/>
      <c r="AM43" s="13"/>
      <c r="AN43" s="14"/>
      <c r="AO43" s="15"/>
      <c r="AP43" s="13"/>
      <c r="AQ43" s="13"/>
      <c r="AR43" s="13"/>
      <c r="AS43" s="13"/>
      <c r="AT43" s="13"/>
      <c r="AU43" s="13"/>
      <c r="AV43" s="14"/>
      <c r="AW43" s="15"/>
      <c r="AX43" s="13"/>
      <c r="AY43" s="13"/>
      <c r="AZ43" s="13"/>
      <c r="BA43" s="13"/>
      <c r="BB43" s="13"/>
      <c r="BC43" s="13"/>
      <c r="BD43" s="14"/>
    </row>
    <row r="44" spans="1:56" ht="19.899999999999999" customHeight="1" x14ac:dyDescent="0.2">
      <c r="A44" s="221"/>
      <c r="B44" s="222"/>
      <c r="C44" s="222"/>
      <c r="D44" s="222"/>
      <c r="E44" s="222"/>
      <c r="F44" s="222"/>
      <c r="G44" s="222"/>
      <c r="H44" s="223"/>
      <c r="I44" s="15"/>
      <c r="J44" s="13"/>
      <c r="K44" s="13"/>
      <c r="L44" s="13"/>
      <c r="M44" s="13"/>
      <c r="N44" s="13"/>
      <c r="O44" s="13"/>
      <c r="P44" s="14"/>
      <c r="Q44" s="15"/>
      <c r="R44" s="13"/>
      <c r="S44" s="13"/>
      <c r="T44" s="13"/>
      <c r="U44" s="13"/>
      <c r="V44" s="13"/>
      <c r="W44" s="13"/>
      <c r="X44" s="14"/>
      <c r="Y44" s="15"/>
      <c r="Z44" s="13"/>
      <c r="AA44" s="13"/>
      <c r="AB44" s="13"/>
      <c r="AC44" s="13"/>
      <c r="AD44" s="13"/>
      <c r="AE44" s="13"/>
      <c r="AF44" s="14"/>
      <c r="AG44" s="15"/>
      <c r="AH44" s="13"/>
      <c r="AI44" s="13"/>
      <c r="AJ44" s="13"/>
      <c r="AK44" s="13"/>
      <c r="AL44" s="13"/>
      <c r="AM44" s="13"/>
      <c r="AN44" s="14"/>
      <c r="AO44" s="15"/>
      <c r="AP44" s="13"/>
      <c r="AQ44" s="13"/>
      <c r="AR44" s="13"/>
      <c r="AS44" s="13"/>
      <c r="AT44" s="13"/>
      <c r="AU44" s="13"/>
      <c r="AV44" s="14"/>
      <c r="AW44" s="15"/>
      <c r="AX44" s="13"/>
      <c r="AY44" s="13"/>
      <c r="AZ44" s="13"/>
      <c r="BA44" s="13"/>
      <c r="BB44" s="13"/>
      <c r="BC44" s="13"/>
      <c r="BD44" s="14"/>
    </row>
    <row r="45" spans="1:56" ht="19.899999999999999" customHeight="1" x14ac:dyDescent="0.2">
      <c r="A45" s="221"/>
      <c r="B45" s="222"/>
      <c r="C45" s="222"/>
      <c r="D45" s="222"/>
      <c r="E45" s="222"/>
      <c r="F45" s="222"/>
      <c r="G45" s="222"/>
      <c r="H45" s="223"/>
      <c r="I45" s="15"/>
      <c r="J45" s="13"/>
      <c r="K45" s="13"/>
      <c r="L45" s="13"/>
      <c r="M45" s="13"/>
      <c r="N45" s="13"/>
      <c r="O45" s="13"/>
      <c r="P45" s="14"/>
      <c r="Q45" s="15"/>
      <c r="R45" s="13"/>
      <c r="S45" s="13"/>
      <c r="T45" s="13"/>
      <c r="U45" s="13"/>
      <c r="V45" s="13"/>
      <c r="W45" s="13"/>
      <c r="X45" s="14"/>
      <c r="Y45" s="15"/>
      <c r="Z45" s="13"/>
      <c r="AA45" s="13"/>
      <c r="AB45" s="13"/>
      <c r="AC45" s="13"/>
      <c r="AD45" s="13"/>
      <c r="AE45" s="13"/>
      <c r="AF45" s="14"/>
      <c r="AG45" s="15"/>
      <c r="AH45" s="13"/>
      <c r="AI45" s="13"/>
      <c r="AJ45" s="13"/>
      <c r="AK45" s="13"/>
      <c r="AL45" s="13"/>
      <c r="AM45" s="13"/>
      <c r="AN45" s="14"/>
      <c r="AO45" s="15"/>
      <c r="AP45" s="13"/>
      <c r="AQ45" s="13"/>
      <c r="AR45" s="13"/>
      <c r="AS45" s="13"/>
      <c r="AT45" s="13"/>
      <c r="AU45" s="13"/>
      <c r="AV45" s="14"/>
      <c r="AW45" s="15"/>
      <c r="AX45" s="13"/>
      <c r="AY45" s="13"/>
      <c r="AZ45" s="13"/>
      <c r="BA45" s="13"/>
      <c r="BB45" s="13"/>
      <c r="BC45" s="13"/>
      <c r="BD45" s="14"/>
    </row>
    <row r="46" spans="1:56" ht="19.899999999999999" customHeight="1" x14ac:dyDescent="0.2">
      <c r="A46" s="221"/>
      <c r="B46" s="222"/>
      <c r="C46" s="222"/>
      <c r="D46" s="222"/>
      <c r="E46" s="222"/>
      <c r="F46" s="222"/>
      <c r="G46" s="222"/>
      <c r="H46" s="223"/>
      <c r="I46" s="15"/>
      <c r="J46" s="13"/>
      <c r="K46" s="13"/>
      <c r="L46" s="13"/>
      <c r="M46" s="13"/>
      <c r="N46" s="13"/>
      <c r="O46" s="13"/>
      <c r="P46" s="14"/>
      <c r="Q46" s="15"/>
      <c r="R46" s="13"/>
      <c r="S46" s="13"/>
      <c r="T46" s="13"/>
      <c r="U46" s="13"/>
      <c r="V46" s="13"/>
      <c r="W46" s="13"/>
      <c r="X46" s="14"/>
      <c r="Y46" s="15"/>
      <c r="Z46" s="13"/>
      <c r="AA46" s="13"/>
      <c r="AB46" s="13"/>
      <c r="AC46" s="13"/>
      <c r="AD46" s="13"/>
      <c r="AE46" s="13"/>
      <c r="AF46" s="14"/>
      <c r="AG46" s="15"/>
      <c r="AH46" s="13"/>
      <c r="AI46" s="13"/>
      <c r="AJ46" s="13"/>
      <c r="AK46" s="13"/>
      <c r="AL46" s="13"/>
      <c r="AM46" s="13"/>
      <c r="AN46" s="14"/>
      <c r="AO46" s="15"/>
      <c r="AP46" s="13"/>
      <c r="AQ46" s="13"/>
      <c r="AR46" s="13"/>
      <c r="AS46" s="13"/>
      <c r="AT46" s="13"/>
      <c r="AU46" s="13"/>
      <c r="AV46" s="14"/>
      <c r="AW46" s="15"/>
      <c r="AX46" s="13"/>
      <c r="AY46" s="13"/>
      <c r="AZ46" s="13"/>
      <c r="BA46" s="13"/>
      <c r="BB46" s="13"/>
      <c r="BC46" s="13"/>
      <c r="BD46" s="14"/>
    </row>
    <row r="47" spans="1:56" ht="19.899999999999999" customHeight="1" x14ac:dyDescent="0.2">
      <c r="A47" s="221"/>
      <c r="B47" s="222"/>
      <c r="C47" s="222"/>
      <c r="D47" s="222"/>
      <c r="E47" s="222"/>
      <c r="F47" s="222"/>
      <c r="G47" s="222"/>
      <c r="H47" s="223"/>
      <c r="I47" s="15"/>
      <c r="J47" s="13"/>
      <c r="K47" s="13"/>
      <c r="L47" s="13"/>
      <c r="M47" s="13"/>
      <c r="N47" s="13"/>
      <c r="O47" s="13"/>
      <c r="P47" s="14"/>
      <c r="Q47" s="15"/>
      <c r="R47" s="13"/>
      <c r="S47" s="13"/>
      <c r="T47" s="13"/>
      <c r="U47" s="13"/>
      <c r="V47" s="13"/>
      <c r="W47" s="13"/>
      <c r="X47" s="14"/>
      <c r="Y47" s="15"/>
      <c r="Z47" s="13"/>
      <c r="AA47" s="13"/>
      <c r="AB47" s="13"/>
      <c r="AC47" s="13"/>
      <c r="AD47" s="13"/>
      <c r="AE47" s="13"/>
      <c r="AF47" s="14"/>
      <c r="AG47" s="15"/>
      <c r="AH47" s="13"/>
      <c r="AI47" s="13"/>
      <c r="AJ47" s="13"/>
      <c r="AK47" s="13"/>
      <c r="AL47" s="13"/>
      <c r="AM47" s="13"/>
      <c r="AN47" s="14"/>
      <c r="AO47" s="15"/>
      <c r="AP47" s="13"/>
      <c r="AQ47" s="13"/>
      <c r="AR47" s="13"/>
      <c r="AS47" s="13"/>
      <c r="AT47" s="13"/>
      <c r="AU47" s="13"/>
      <c r="AV47" s="14"/>
      <c r="AW47" s="15"/>
      <c r="AX47" s="13"/>
      <c r="AY47" s="13"/>
      <c r="AZ47" s="13"/>
      <c r="BA47" s="13"/>
      <c r="BB47" s="13"/>
      <c r="BC47" s="13"/>
      <c r="BD47" s="14"/>
    </row>
    <row r="48" spans="1:56" ht="19.899999999999999" customHeight="1" x14ac:dyDescent="0.2">
      <c r="A48" s="221"/>
      <c r="B48" s="222"/>
      <c r="C48" s="222"/>
      <c r="D48" s="222"/>
      <c r="E48" s="222"/>
      <c r="F48" s="222"/>
      <c r="G48" s="222"/>
      <c r="H48" s="223"/>
      <c r="I48" s="15"/>
      <c r="J48" s="13"/>
      <c r="K48" s="13"/>
      <c r="L48" s="13"/>
      <c r="M48" s="13"/>
      <c r="N48" s="13"/>
      <c r="O48" s="13"/>
      <c r="P48" s="14"/>
      <c r="Q48" s="15"/>
      <c r="R48" s="13"/>
      <c r="S48" s="13"/>
      <c r="T48" s="13"/>
      <c r="U48" s="13"/>
      <c r="V48" s="13"/>
      <c r="W48" s="13"/>
      <c r="X48" s="14"/>
      <c r="Y48" s="15"/>
      <c r="Z48" s="13"/>
      <c r="AA48" s="13"/>
      <c r="AB48" s="13"/>
      <c r="AC48" s="13"/>
      <c r="AD48" s="13"/>
      <c r="AE48" s="13"/>
      <c r="AF48" s="14"/>
      <c r="AG48" s="15"/>
      <c r="AH48" s="13"/>
      <c r="AI48" s="13"/>
      <c r="AJ48" s="13"/>
      <c r="AK48" s="13"/>
      <c r="AL48" s="13"/>
      <c r="AM48" s="13"/>
      <c r="AN48" s="14"/>
      <c r="AO48" s="15"/>
      <c r="AP48" s="13"/>
      <c r="AQ48" s="13"/>
      <c r="AR48" s="13"/>
      <c r="AS48" s="13"/>
      <c r="AT48" s="13"/>
      <c r="AU48" s="13"/>
      <c r="AV48" s="14"/>
      <c r="AW48" s="15"/>
      <c r="AX48" s="13"/>
      <c r="AY48" s="13"/>
      <c r="AZ48" s="13"/>
      <c r="BA48" s="13"/>
      <c r="BB48" s="13"/>
      <c r="BC48" s="13"/>
      <c r="BD48" s="14"/>
    </row>
    <row r="49" spans="1:56" ht="19.899999999999999" customHeight="1" x14ac:dyDescent="0.2">
      <c r="A49" s="221"/>
      <c r="B49" s="222"/>
      <c r="C49" s="222"/>
      <c r="D49" s="222"/>
      <c r="E49" s="222"/>
      <c r="F49" s="222"/>
      <c r="G49" s="222"/>
      <c r="H49" s="223"/>
      <c r="I49" s="15"/>
      <c r="J49" s="13"/>
      <c r="K49" s="13"/>
      <c r="L49" s="13"/>
      <c r="M49" s="13"/>
      <c r="N49" s="13"/>
      <c r="O49" s="13"/>
      <c r="P49" s="14"/>
      <c r="Q49" s="15"/>
      <c r="R49" s="13"/>
      <c r="S49" s="13"/>
      <c r="T49" s="13"/>
      <c r="U49" s="13"/>
      <c r="V49" s="13"/>
      <c r="W49" s="13"/>
      <c r="X49" s="14"/>
      <c r="Y49" s="15"/>
      <c r="Z49" s="13"/>
      <c r="AA49" s="13"/>
      <c r="AB49" s="13"/>
      <c r="AC49" s="13"/>
      <c r="AD49" s="13"/>
      <c r="AE49" s="13"/>
      <c r="AF49" s="14"/>
      <c r="AG49" s="15"/>
      <c r="AH49" s="13"/>
      <c r="AI49" s="13"/>
      <c r="AJ49" s="13"/>
      <c r="AK49" s="13"/>
      <c r="AL49" s="13"/>
      <c r="AM49" s="13"/>
      <c r="AN49" s="14"/>
      <c r="AO49" s="15"/>
      <c r="AP49" s="13"/>
      <c r="AQ49" s="13"/>
      <c r="AR49" s="13"/>
      <c r="AS49" s="13"/>
      <c r="AT49" s="13"/>
      <c r="AU49" s="13"/>
      <c r="AV49" s="14"/>
      <c r="AW49" s="15"/>
      <c r="AX49" s="13"/>
      <c r="AY49" s="13"/>
      <c r="AZ49" s="13"/>
      <c r="BA49" s="13"/>
      <c r="BB49" s="13"/>
      <c r="BC49" s="13"/>
      <c r="BD49" s="14"/>
    </row>
    <row r="50" spans="1:56" ht="25.9" customHeight="1" x14ac:dyDescent="0.2">
      <c r="A50" s="221"/>
      <c r="B50" s="222"/>
      <c r="C50" s="222"/>
      <c r="D50" s="222"/>
      <c r="E50" s="222"/>
      <c r="F50" s="222"/>
      <c r="G50" s="222"/>
      <c r="H50" s="223"/>
      <c r="I50" s="15"/>
      <c r="J50" s="13"/>
      <c r="K50" s="13"/>
      <c r="L50" s="13"/>
      <c r="M50" s="13"/>
      <c r="N50" s="13"/>
      <c r="O50" s="13"/>
      <c r="P50" s="14"/>
      <c r="Q50" s="15"/>
      <c r="R50" s="13"/>
      <c r="S50" s="13"/>
      <c r="T50" s="13"/>
      <c r="U50" s="13"/>
      <c r="V50" s="13"/>
      <c r="W50" s="13"/>
      <c r="X50" s="14"/>
      <c r="Y50" s="15"/>
      <c r="Z50" s="13"/>
      <c r="AA50" s="13"/>
      <c r="AB50" s="13"/>
      <c r="AC50" s="13"/>
      <c r="AD50" s="13"/>
      <c r="AE50" s="13"/>
      <c r="AF50" s="14"/>
      <c r="AG50" s="15"/>
      <c r="AH50" s="13"/>
      <c r="AI50" s="13"/>
      <c r="AJ50" s="13"/>
      <c r="AK50" s="13"/>
      <c r="AL50" s="13"/>
      <c r="AM50" s="13"/>
      <c r="AN50" s="14"/>
      <c r="AO50" s="15"/>
      <c r="AP50" s="13"/>
      <c r="AQ50" s="13"/>
      <c r="AR50" s="13"/>
      <c r="AS50" s="13"/>
      <c r="AT50" s="13"/>
      <c r="AU50" s="13"/>
      <c r="AV50" s="14"/>
      <c r="AW50" s="15"/>
      <c r="AX50" s="13"/>
      <c r="AY50" s="13"/>
      <c r="AZ50" s="13"/>
      <c r="BA50" s="13"/>
      <c r="BB50" s="13"/>
      <c r="BC50" s="13"/>
      <c r="BD50" s="14"/>
    </row>
    <row r="51" spans="1:56" ht="25.9" customHeight="1" x14ac:dyDescent="0.2">
      <c r="A51" s="221"/>
      <c r="B51" s="222"/>
      <c r="C51" s="222"/>
      <c r="D51" s="222"/>
      <c r="E51" s="222"/>
      <c r="F51" s="222"/>
      <c r="G51" s="222"/>
      <c r="H51" s="223"/>
      <c r="I51" s="15"/>
      <c r="J51" s="13"/>
      <c r="K51" s="13"/>
      <c r="L51" s="13"/>
      <c r="M51" s="13"/>
      <c r="N51" s="13"/>
      <c r="O51" s="13"/>
      <c r="P51" s="14"/>
      <c r="Q51" s="15"/>
      <c r="R51" s="13"/>
      <c r="S51" s="13"/>
      <c r="T51" s="13"/>
      <c r="U51" s="13"/>
      <c r="V51" s="13"/>
      <c r="W51" s="13"/>
      <c r="X51" s="14"/>
      <c r="Y51" s="15"/>
      <c r="Z51" s="13"/>
      <c r="AA51" s="13"/>
      <c r="AB51" s="13"/>
      <c r="AC51" s="13"/>
      <c r="AD51" s="13"/>
      <c r="AE51" s="13"/>
      <c r="AF51" s="14"/>
      <c r="AG51" s="15"/>
      <c r="AH51" s="13"/>
      <c r="AI51" s="13"/>
      <c r="AJ51" s="13"/>
      <c r="AK51" s="13"/>
      <c r="AL51" s="13"/>
      <c r="AM51" s="13"/>
      <c r="AN51" s="14"/>
      <c r="AO51" s="15"/>
      <c r="AP51" s="13"/>
      <c r="AQ51" s="13"/>
      <c r="AR51" s="13"/>
      <c r="AS51" s="13"/>
      <c r="AT51" s="13"/>
      <c r="AU51" s="13"/>
      <c r="AV51" s="14"/>
      <c r="AW51" s="15"/>
      <c r="AX51" s="13"/>
      <c r="AY51" s="13"/>
      <c r="AZ51" s="13"/>
      <c r="BA51" s="13"/>
      <c r="BB51" s="13"/>
      <c r="BC51" s="13"/>
      <c r="BD51" s="14"/>
    </row>
    <row r="52" spans="1:56" ht="25.9" customHeight="1" x14ac:dyDescent="0.2">
      <c r="A52" s="221"/>
      <c r="B52" s="222"/>
      <c r="C52" s="222"/>
      <c r="D52" s="222"/>
      <c r="E52" s="222"/>
      <c r="F52" s="222"/>
      <c r="G52" s="222"/>
      <c r="H52" s="223"/>
      <c r="I52" s="15"/>
      <c r="J52" s="13"/>
      <c r="K52" s="13"/>
      <c r="L52" s="13"/>
      <c r="M52" s="13"/>
      <c r="N52" s="13"/>
      <c r="O52" s="13"/>
      <c r="P52" s="14"/>
      <c r="Q52" s="15"/>
      <c r="R52" s="13"/>
      <c r="S52" s="13"/>
      <c r="T52" s="13"/>
      <c r="U52" s="13"/>
      <c r="V52" s="13"/>
      <c r="W52" s="13"/>
      <c r="X52" s="14"/>
      <c r="Y52" s="15"/>
      <c r="Z52" s="13"/>
      <c r="AA52" s="13"/>
      <c r="AB52" s="13"/>
      <c r="AC52" s="13"/>
      <c r="AD52" s="13"/>
      <c r="AE52" s="13"/>
      <c r="AF52" s="14"/>
      <c r="AG52" s="15"/>
      <c r="AH52" s="13"/>
      <c r="AI52" s="13"/>
      <c r="AJ52" s="13"/>
      <c r="AK52" s="13"/>
      <c r="AL52" s="13"/>
      <c r="AM52" s="13"/>
      <c r="AN52" s="14"/>
      <c r="AO52" s="15"/>
      <c r="AP52" s="13"/>
      <c r="AQ52" s="13"/>
      <c r="AR52" s="13"/>
      <c r="AS52" s="13"/>
      <c r="AT52" s="13"/>
      <c r="AU52" s="13"/>
      <c r="AV52" s="14"/>
      <c r="AW52" s="15"/>
      <c r="AX52" s="13"/>
      <c r="AY52" s="13"/>
      <c r="AZ52" s="13"/>
      <c r="BA52" s="13"/>
      <c r="BB52" s="13"/>
      <c r="BC52" s="13"/>
      <c r="BD52" s="14"/>
    </row>
    <row r="53" spans="1:56" ht="25.9" customHeight="1" x14ac:dyDescent="0.2">
      <c r="A53" s="221"/>
      <c r="B53" s="222"/>
      <c r="C53" s="222"/>
      <c r="D53" s="222"/>
      <c r="E53" s="222"/>
      <c r="F53" s="222"/>
      <c r="G53" s="222"/>
      <c r="H53" s="223"/>
      <c r="I53" s="15"/>
      <c r="J53" s="13"/>
      <c r="K53" s="13"/>
      <c r="L53" s="13"/>
      <c r="M53" s="13"/>
      <c r="N53" s="13"/>
      <c r="O53" s="13"/>
      <c r="P53" s="14"/>
      <c r="Q53" s="15"/>
      <c r="R53" s="13"/>
      <c r="S53" s="13"/>
      <c r="T53" s="13"/>
      <c r="U53" s="13"/>
      <c r="V53" s="13"/>
      <c r="W53" s="13"/>
      <c r="X53" s="14"/>
      <c r="Y53" s="15"/>
      <c r="Z53" s="13"/>
      <c r="AA53" s="13"/>
      <c r="AB53" s="13"/>
      <c r="AC53" s="13"/>
      <c r="AD53" s="13"/>
      <c r="AE53" s="13"/>
      <c r="AF53" s="14"/>
      <c r="AG53" s="15"/>
      <c r="AH53" s="13"/>
      <c r="AI53" s="13"/>
      <c r="AJ53" s="13"/>
      <c r="AK53" s="13"/>
      <c r="AL53" s="13"/>
      <c r="AM53" s="13"/>
      <c r="AN53" s="14"/>
      <c r="AO53" s="15"/>
      <c r="AP53" s="13"/>
      <c r="AQ53" s="13"/>
      <c r="AR53" s="13"/>
      <c r="AS53" s="13"/>
      <c r="AT53" s="13"/>
      <c r="AU53" s="13"/>
      <c r="AV53" s="14"/>
      <c r="AW53" s="15"/>
      <c r="AX53" s="13"/>
      <c r="AY53" s="13"/>
      <c r="AZ53" s="13"/>
      <c r="BA53" s="13"/>
      <c r="BB53" s="13"/>
      <c r="BC53" s="13"/>
      <c r="BD53" s="14"/>
    </row>
    <row r="54" spans="1:56" ht="25.9" customHeight="1" x14ac:dyDescent="0.2">
      <c r="A54" s="221"/>
      <c r="B54" s="222"/>
      <c r="C54" s="222"/>
      <c r="D54" s="222"/>
      <c r="E54" s="222"/>
      <c r="F54" s="222"/>
      <c r="G54" s="222"/>
      <c r="H54" s="223"/>
      <c r="I54" s="15"/>
      <c r="J54" s="13"/>
      <c r="K54" s="13"/>
      <c r="L54" s="13"/>
      <c r="M54" s="13"/>
      <c r="N54" s="13"/>
      <c r="O54" s="13"/>
      <c r="P54" s="14"/>
      <c r="Q54" s="15"/>
      <c r="R54" s="13"/>
      <c r="S54" s="13"/>
      <c r="T54" s="13"/>
      <c r="U54" s="13"/>
      <c r="V54" s="13"/>
      <c r="W54" s="13"/>
      <c r="X54" s="14"/>
      <c r="Y54" s="15"/>
      <c r="Z54" s="13"/>
      <c r="AA54" s="13"/>
      <c r="AB54" s="13"/>
      <c r="AC54" s="13"/>
      <c r="AD54" s="13"/>
      <c r="AE54" s="13"/>
      <c r="AF54" s="14"/>
      <c r="AG54" s="15"/>
      <c r="AH54" s="13"/>
      <c r="AI54" s="13"/>
      <c r="AJ54" s="13"/>
      <c r="AK54" s="13"/>
      <c r="AL54" s="13"/>
      <c r="AM54" s="13"/>
      <c r="AN54" s="14"/>
      <c r="AO54" s="15"/>
      <c r="AP54" s="13"/>
      <c r="AQ54" s="13"/>
      <c r="AR54" s="13"/>
      <c r="AS54" s="13"/>
      <c r="AT54" s="13"/>
      <c r="AU54" s="13"/>
      <c r="AV54" s="14"/>
      <c r="AW54" s="15"/>
      <c r="AX54" s="13"/>
      <c r="AY54" s="13"/>
      <c r="AZ54" s="13"/>
      <c r="BA54" s="13"/>
      <c r="BB54" s="13"/>
      <c r="BC54" s="13"/>
      <c r="BD54" s="14"/>
    </row>
    <row r="55" spans="1:56" ht="25.9" customHeight="1" thickBot="1" x14ac:dyDescent="0.25">
      <c r="A55" s="224"/>
      <c r="B55" s="225"/>
      <c r="C55" s="225"/>
      <c r="D55" s="225"/>
      <c r="E55" s="225"/>
      <c r="F55" s="225"/>
      <c r="G55" s="225"/>
      <c r="H55" s="226"/>
      <c r="I55" s="16"/>
      <c r="J55" s="17"/>
      <c r="K55" s="17"/>
      <c r="L55" s="17"/>
      <c r="M55" s="17"/>
      <c r="N55" s="17"/>
      <c r="O55" s="17"/>
      <c r="P55" s="18"/>
      <c r="Q55" s="16"/>
      <c r="R55" s="17"/>
      <c r="S55" s="17"/>
      <c r="T55" s="17"/>
      <c r="U55" s="17"/>
      <c r="V55" s="17"/>
      <c r="W55" s="17"/>
      <c r="X55" s="18"/>
      <c r="Y55" s="16"/>
      <c r="Z55" s="17"/>
      <c r="AA55" s="17"/>
      <c r="AB55" s="17"/>
      <c r="AC55" s="17"/>
      <c r="AD55" s="17"/>
      <c r="AE55" s="17"/>
      <c r="AF55" s="18"/>
      <c r="AG55" s="16"/>
      <c r="AH55" s="17"/>
      <c r="AI55" s="17"/>
      <c r="AJ55" s="17"/>
      <c r="AK55" s="17"/>
      <c r="AL55" s="17"/>
      <c r="AM55" s="17"/>
      <c r="AN55" s="18"/>
      <c r="AO55" s="16"/>
      <c r="AP55" s="17"/>
      <c r="AQ55" s="17"/>
      <c r="AR55" s="17"/>
      <c r="AS55" s="17"/>
      <c r="AT55" s="17"/>
      <c r="AU55" s="17"/>
      <c r="AV55" s="18"/>
      <c r="AW55" s="16"/>
      <c r="AX55" s="17"/>
      <c r="AY55" s="17"/>
      <c r="AZ55" s="17"/>
      <c r="BA55" s="17"/>
      <c r="BB55" s="17"/>
      <c r="BC55" s="17"/>
      <c r="BD55" s="18"/>
    </row>
    <row r="56" spans="1:56" x14ac:dyDescent="0.2"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56" x14ac:dyDescent="0.2"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pans="1:56" x14ac:dyDescent="0.2"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pans="1:56" x14ac:dyDescent="0.2"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1:56" ht="31.9" customHeight="1" x14ac:dyDescent="0.2"/>
    <row r="61" spans="1:56" ht="34.15" customHeight="1" x14ac:dyDescent="0.2">
      <c r="Q61" s="183"/>
      <c r="R61" s="183"/>
      <c r="S61" s="183"/>
      <c r="T61" s="183"/>
      <c r="U61" s="183"/>
    </row>
    <row r="62" spans="1:56" ht="34.15" customHeight="1" x14ac:dyDescent="0.2">
      <c r="Q62" s="183"/>
      <c r="R62" s="183"/>
      <c r="S62" s="183"/>
      <c r="T62" s="183"/>
      <c r="U62" s="183"/>
    </row>
    <row r="63" spans="1:56" ht="34.15" customHeight="1" x14ac:dyDescent="0.2">
      <c r="Q63" s="183"/>
      <c r="R63" s="183"/>
      <c r="S63" s="183"/>
      <c r="T63" s="183"/>
      <c r="U63" s="183"/>
    </row>
    <row r="64" spans="1:56" ht="34.15" customHeight="1" x14ac:dyDescent="0.2">
      <c r="Q64" s="183"/>
      <c r="R64" s="183"/>
      <c r="S64" s="183"/>
      <c r="T64" s="183"/>
      <c r="U64" s="183"/>
    </row>
    <row r="65" spans="17:24" ht="34.15" customHeight="1" x14ac:dyDescent="0.2">
      <c r="Q65" s="186"/>
      <c r="R65" s="186"/>
      <c r="S65" s="186"/>
      <c r="T65" s="186"/>
      <c r="U65" s="186"/>
    </row>
    <row r="66" spans="17:24" ht="34.15" customHeight="1" x14ac:dyDescent="0.2">
      <c r="Q66" s="183"/>
      <c r="R66" s="183"/>
      <c r="S66" s="183"/>
      <c r="T66" s="183"/>
      <c r="U66" s="183"/>
    </row>
    <row r="67" spans="17:24" ht="34.15" customHeight="1" x14ac:dyDescent="0.2">
      <c r="Q67" s="10"/>
      <c r="R67" s="10"/>
      <c r="S67" s="10"/>
      <c r="T67" s="10"/>
      <c r="U67" s="10"/>
      <c r="V67" s="10"/>
      <c r="W67" s="184"/>
      <c r="X67" s="184"/>
    </row>
    <row r="68" spans="17:24" ht="15" x14ac:dyDescent="0.2">
      <c r="Q68" s="185"/>
      <c r="R68" s="185"/>
      <c r="S68" s="185"/>
      <c r="T68" s="185"/>
      <c r="U68" s="185"/>
      <c r="V68" s="10"/>
      <c r="W68" s="184"/>
      <c r="X68" s="184"/>
    </row>
    <row r="69" spans="17:24" x14ac:dyDescent="0.2">
      <c r="Q69" s="10"/>
      <c r="R69" s="10"/>
      <c r="S69" s="10"/>
      <c r="T69" s="10"/>
      <c r="U69" s="10"/>
      <c r="V69" s="10"/>
      <c r="W69" s="184"/>
      <c r="X69" s="184"/>
    </row>
    <row r="70" spans="17:24" ht="15" x14ac:dyDescent="0.2">
      <c r="Q70" s="183"/>
      <c r="R70" s="183"/>
      <c r="S70" s="183"/>
      <c r="T70" s="183"/>
      <c r="U70" s="183"/>
      <c r="V70" s="10"/>
      <c r="W70" s="184"/>
      <c r="X70" s="184"/>
    </row>
    <row r="71" spans="17:24" x14ac:dyDescent="0.2">
      <c r="Q71" s="185"/>
      <c r="R71" s="185"/>
      <c r="S71" s="185"/>
      <c r="T71" s="185"/>
      <c r="U71" s="185"/>
      <c r="V71" s="185"/>
      <c r="W71" s="184"/>
      <c r="X71" s="184"/>
    </row>
    <row r="72" spans="17:24" x14ac:dyDescent="0.2">
      <c r="Q72" s="185"/>
      <c r="R72" s="185"/>
      <c r="S72" s="185"/>
      <c r="T72" s="185"/>
      <c r="U72" s="185"/>
      <c r="V72" s="185"/>
      <c r="W72" s="184"/>
      <c r="X72" s="184"/>
    </row>
    <row r="73" spans="17:24" x14ac:dyDescent="0.2">
      <c r="Q73" s="183"/>
      <c r="R73" s="183"/>
      <c r="S73" s="183"/>
      <c r="T73" s="183"/>
      <c r="U73" s="183"/>
      <c r="V73" s="183"/>
      <c r="W73" s="184"/>
      <c r="X73" s="184"/>
    </row>
    <row r="74" spans="17:24" x14ac:dyDescent="0.2">
      <c r="Q74" s="183"/>
      <c r="R74" s="183"/>
      <c r="S74" s="183"/>
      <c r="T74" s="183"/>
      <c r="U74" s="183"/>
      <c r="V74" s="183"/>
      <c r="W74" s="184"/>
      <c r="X74" s="184"/>
    </row>
    <row r="75" spans="17:24" x14ac:dyDescent="0.2">
      <c r="Q75" s="185"/>
      <c r="R75" s="185"/>
      <c r="S75" s="185"/>
      <c r="T75" s="185"/>
      <c r="U75" s="185"/>
      <c r="V75" s="185"/>
      <c r="W75" s="184"/>
      <c r="X75" s="184"/>
    </row>
    <row r="76" spans="17:24" x14ac:dyDescent="0.2">
      <c r="Q76" s="185"/>
      <c r="R76" s="185"/>
      <c r="S76" s="185"/>
      <c r="T76" s="185"/>
      <c r="U76" s="185"/>
      <c r="V76" s="185"/>
      <c r="W76" s="184"/>
      <c r="X76" s="184"/>
    </row>
    <row r="77" spans="17:24" x14ac:dyDescent="0.2">
      <c r="Q77" s="183"/>
      <c r="R77" s="183"/>
      <c r="S77" s="183"/>
      <c r="T77" s="183"/>
      <c r="U77" s="183"/>
      <c r="V77" s="183"/>
      <c r="W77" s="184"/>
      <c r="X77" s="184"/>
    </row>
    <row r="78" spans="17:24" x14ac:dyDescent="0.2">
      <c r="Q78" s="183"/>
      <c r="R78" s="183"/>
      <c r="S78" s="183"/>
      <c r="T78" s="183"/>
      <c r="U78" s="183"/>
      <c r="V78" s="183"/>
      <c r="W78" s="184"/>
      <c r="X78" s="184"/>
    </row>
    <row r="79" spans="17:24" x14ac:dyDescent="0.2">
      <c r="Q79" s="183"/>
      <c r="R79" s="183"/>
      <c r="S79" s="183"/>
      <c r="T79" s="183"/>
      <c r="U79" s="183"/>
      <c r="V79" s="183"/>
      <c r="W79" s="184"/>
      <c r="X79" s="184"/>
    </row>
    <row r="80" spans="17:24" x14ac:dyDescent="0.2">
      <c r="Q80" s="183"/>
      <c r="R80" s="183"/>
      <c r="S80" s="183"/>
      <c r="T80" s="183"/>
      <c r="U80" s="183"/>
      <c r="V80" s="183"/>
      <c r="W80" s="184"/>
      <c r="X80" s="184"/>
    </row>
    <row r="81" spans="17:24" x14ac:dyDescent="0.2">
      <c r="Q81" s="183"/>
      <c r="R81" s="183"/>
      <c r="S81" s="183"/>
      <c r="T81" s="183"/>
      <c r="U81" s="183"/>
      <c r="V81" s="183"/>
      <c r="W81" s="184"/>
      <c r="X81" s="184"/>
    </row>
    <row r="82" spans="17:24" x14ac:dyDescent="0.2">
      <c r="Q82" s="183"/>
      <c r="R82" s="183"/>
      <c r="S82" s="183"/>
      <c r="T82" s="183"/>
      <c r="U82" s="183"/>
      <c r="V82" s="183"/>
      <c r="W82" s="184"/>
      <c r="X82" s="184"/>
    </row>
    <row r="83" spans="17:24" x14ac:dyDescent="0.2">
      <c r="Q83" s="183"/>
      <c r="R83" s="183"/>
      <c r="S83" s="183"/>
      <c r="T83" s="183"/>
      <c r="U83" s="183"/>
      <c r="V83" s="183"/>
      <c r="W83" s="184"/>
      <c r="X83" s="184"/>
    </row>
    <row r="84" spans="17:24" x14ac:dyDescent="0.2">
      <c r="Q84" s="183"/>
      <c r="R84" s="183"/>
      <c r="S84" s="183"/>
      <c r="T84" s="183"/>
      <c r="U84" s="183"/>
      <c r="V84" s="183"/>
      <c r="W84" s="184"/>
      <c r="X84" s="184"/>
    </row>
    <row r="85" spans="17:24" ht="15" x14ac:dyDescent="0.2">
      <c r="Q85" s="11"/>
      <c r="R85" s="11"/>
      <c r="S85" s="11"/>
      <c r="T85" s="11"/>
      <c r="U85" s="11"/>
      <c r="V85" s="11"/>
      <c r="W85" s="11"/>
      <c r="X85" s="11"/>
    </row>
    <row r="86" spans="17:24" ht="15" x14ac:dyDescent="0.2">
      <c r="Q86" s="11"/>
      <c r="R86" s="11"/>
      <c r="S86" s="11"/>
      <c r="T86" s="11"/>
      <c r="U86" s="11"/>
      <c r="V86" s="11"/>
      <c r="W86" s="11"/>
      <c r="X86" s="11"/>
    </row>
    <row r="87" spans="17:24" x14ac:dyDescent="0.2">
      <c r="Q87" s="183"/>
      <c r="R87" s="183"/>
      <c r="S87" s="183"/>
      <c r="T87" s="183"/>
      <c r="U87" s="183"/>
      <c r="V87" s="183"/>
      <c r="W87" s="184"/>
      <c r="X87" s="184"/>
    </row>
    <row r="88" spans="17:24" x14ac:dyDescent="0.2">
      <c r="Q88" s="183"/>
      <c r="R88" s="183"/>
      <c r="S88" s="183"/>
      <c r="T88" s="183"/>
      <c r="U88" s="183"/>
      <c r="V88" s="183"/>
      <c r="W88" s="184"/>
      <c r="X88" s="184"/>
    </row>
    <row r="89" spans="17:24" x14ac:dyDescent="0.2">
      <c r="Q89" s="185"/>
      <c r="R89" s="185"/>
      <c r="S89" s="185"/>
      <c r="T89" s="185"/>
      <c r="U89" s="185"/>
      <c r="V89" s="185"/>
      <c r="W89" s="184"/>
      <c r="X89" s="184"/>
    </row>
    <row r="90" spans="17:24" x14ac:dyDescent="0.2">
      <c r="Q90" s="185"/>
      <c r="R90" s="185"/>
      <c r="S90" s="185"/>
      <c r="T90" s="185"/>
      <c r="U90" s="185"/>
      <c r="V90" s="185"/>
      <c r="W90" s="184"/>
      <c r="X90" s="184"/>
    </row>
    <row r="91" spans="17:24" x14ac:dyDescent="0.2">
      <c r="Q91" s="183"/>
      <c r="R91" s="183"/>
      <c r="S91" s="183"/>
      <c r="T91" s="183"/>
      <c r="U91" s="183"/>
      <c r="V91" s="183"/>
      <c r="W91" s="184"/>
      <c r="X91" s="184"/>
    </row>
    <row r="92" spans="17:24" x14ac:dyDescent="0.2">
      <c r="Q92" s="183"/>
      <c r="R92" s="183"/>
      <c r="S92" s="183"/>
      <c r="T92" s="183"/>
      <c r="U92" s="183"/>
      <c r="V92" s="183"/>
      <c r="W92" s="184"/>
      <c r="X92" s="184"/>
    </row>
    <row r="93" spans="17:24" x14ac:dyDescent="0.2">
      <c r="Q93" s="183"/>
      <c r="R93" s="183"/>
      <c r="S93" s="183"/>
      <c r="T93" s="183"/>
      <c r="U93" s="183"/>
      <c r="V93" s="183"/>
      <c r="W93" s="184"/>
      <c r="X93" s="184"/>
    </row>
    <row r="94" spans="17:24" x14ac:dyDescent="0.2">
      <c r="Q94" s="183"/>
      <c r="R94" s="183"/>
      <c r="S94" s="183"/>
      <c r="T94" s="183"/>
      <c r="U94" s="183"/>
      <c r="V94" s="183"/>
      <c r="W94" s="184"/>
      <c r="X94" s="184"/>
    </row>
    <row r="95" spans="17:24" ht="15" x14ac:dyDescent="0.2">
      <c r="Q95" s="11"/>
      <c r="R95" s="11"/>
      <c r="S95" s="11"/>
      <c r="T95" s="11"/>
      <c r="U95" s="11"/>
      <c r="V95" s="11"/>
      <c r="W95" s="11"/>
      <c r="X95" s="11"/>
    </row>
    <row r="96" spans="17:24" ht="15" x14ac:dyDescent="0.2">
      <c r="Q96" s="11"/>
      <c r="R96" s="11"/>
      <c r="S96" s="11"/>
      <c r="T96" s="11"/>
      <c r="U96" s="11"/>
      <c r="V96" s="11"/>
      <c r="W96" s="11"/>
      <c r="X96" s="11"/>
    </row>
    <row r="97" spans="17:24" x14ac:dyDescent="0.2">
      <c r="Q97" s="183"/>
      <c r="R97" s="183"/>
      <c r="S97" s="183"/>
      <c r="T97" s="183"/>
      <c r="U97" s="183"/>
      <c r="V97" s="183"/>
      <c r="W97" s="184"/>
      <c r="X97" s="184"/>
    </row>
    <row r="98" spans="17:24" x14ac:dyDescent="0.2">
      <c r="Q98" s="183"/>
      <c r="R98" s="183"/>
      <c r="S98" s="183"/>
      <c r="T98" s="183"/>
      <c r="U98" s="183"/>
      <c r="V98" s="183"/>
      <c r="W98" s="184"/>
      <c r="X98" s="184"/>
    </row>
  </sheetData>
  <mergeCells count="157">
    <mergeCell ref="AW2:BB2"/>
    <mergeCell ref="BC2:BD2"/>
    <mergeCell ref="A3:H4"/>
    <mergeCell ref="I3:P4"/>
    <mergeCell ref="Q3:X4"/>
    <mergeCell ref="Y3:AF4"/>
    <mergeCell ref="AG3:AN4"/>
    <mergeCell ref="AO3:AV4"/>
    <mergeCell ref="AW3:BD4"/>
    <mergeCell ref="Y2:AD2"/>
    <mergeCell ref="AE2:AF2"/>
    <mergeCell ref="AG2:AL2"/>
    <mergeCell ref="AM2:AN2"/>
    <mergeCell ref="AO2:AT2"/>
    <mergeCell ref="AU2:AV2"/>
    <mergeCell ref="A2:F2"/>
    <mergeCell ref="G2:H2"/>
    <mergeCell ref="I2:N2"/>
    <mergeCell ref="O2:P2"/>
    <mergeCell ref="Q2:V2"/>
    <mergeCell ref="W2:X2"/>
    <mergeCell ref="Q5:R6"/>
    <mergeCell ref="S5:U6"/>
    <mergeCell ref="V5:W6"/>
    <mergeCell ref="X5:X6"/>
    <mergeCell ref="A5:B6"/>
    <mergeCell ref="C5:E6"/>
    <mergeCell ref="F5:G6"/>
    <mergeCell ref="H5:H6"/>
    <mergeCell ref="I5:J6"/>
    <mergeCell ref="K5:M6"/>
    <mergeCell ref="AW5:AX6"/>
    <mergeCell ref="AY5:BA6"/>
    <mergeCell ref="BB5:BC6"/>
    <mergeCell ref="BD5:BD6"/>
    <mergeCell ref="A7:H7"/>
    <mergeCell ref="I7:M7"/>
    <mergeCell ref="N7:O7"/>
    <mergeCell ref="Q7:U7"/>
    <mergeCell ref="V7:W7"/>
    <mergeCell ref="Y7:AC7"/>
    <mergeCell ref="AL5:AM6"/>
    <mergeCell ref="AN5:AN6"/>
    <mergeCell ref="AO5:AP6"/>
    <mergeCell ref="AQ5:AS6"/>
    <mergeCell ref="AT5:AU6"/>
    <mergeCell ref="AV5:AV6"/>
    <mergeCell ref="Y5:Z6"/>
    <mergeCell ref="AA5:AC6"/>
    <mergeCell ref="AD5:AE6"/>
    <mergeCell ref="AF5:AF6"/>
    <mergeCell ref="AG5:AH6"/>
    <mergeCell ref="AI5:AK6"/>
    <mergeCell ref="N5:O6"/>
    <mergeCell ref="P5:P6"/>
    <mergeCell ref="A11:H11"/>
    <mergeCell ref="A12:H13"/>
    <mergeCell ref="A14:H14"/>
    <mergeCell ref="A15:H15"/>
    <mergeCell ref="A16:H16"/>
    <mergeCell ref="A17:H17"/>
    <mergeCell ref="BB7:BC7"/>
    <mergeCell ref="A8:H8"/>
    <mergeCell ref="A9:B9"/>
    <mergeCell ref="C9:H9"/>
    <mergeCell ref="A10:B10"/>
    <mergeCell ref="C10:H10"/>
    <mergeCell ref="AD7:AE7"/>
    <mergeCell ref="AG7:AK7"/>
    <mergeCell ref="AL7:AM7"/>
    <mergeCell ref="AO7:AS7"/>
    <mergeCell ref="AT7:AU7"/>
    <mergeCell ref="AW7:BA7"/>
    <mergeCell ref="A24:H24"/>
    <mergeCell ref="A25:H25"/>
    <mergeCell ref="A26:H26"/>
    <mergeCell ref="A27:H27"/>
    <mergeCell ref="A28:H28"/>
    <mergeCell ref="A29:H29"/>
    <mergeCell ref="A18:H18"/>
    <mergeCell ref="A19:H19"/>
    <mergeCell ref="A20:H20"/>
    <mergeCell ref="A21:H21"/>
    <mergeCell ref="A22:H22"/>
    <mergeCell ref="A23:H23"/>
    <mergeCell ref="A36:H36"/>
    <mergeCell ref="A37:H37"/>
    <mergeCell ref="A38:H38"/>
    <mergeCell ref="A39:H39"/>
    <mergeCell ref="A40:H40"/>
    <mergeCell ref="A41:H41"/>
    <mergeCell ref="A30:H30"/>
    <mergeCell ref="A31:H31"/>
    <mergeCell ref="A32:H32"/>
    <mergeCell ref="A33:H33"/>
    <mergeCell ref="A34:H34"/>
    <mergeCell ref="A35:H35"/>
    <mergeCell ref="A48:H48"/>
    <mergeCell ref="A49:H49"/>
    <mergeCell ref="A50:H50"/>
    <mergeCell ref="A51:H51"/>
    <mergeCell ref="A52:H52"/>
    <mergeCell ref="A53:H53"/>
    <mergeCell ref="A42:H42"/>
    <mergeCell ref="A43:H43"/>
    <mergeCell ref="A44:H44"/>
    <mergeCell ref="A45:H45"/>
    <mergeCell ref="A46:H46"/>
    <mergeCell ref="A47:H47"/>
    <mergeCell ref="Q65:U65"/>
    <mergeCell ref="Q66:U66"/>
    <mergeCell ref="W67:W70"/>
    <mergeCell ref="X67:X70"/>
    <mergeCell ref="Q68:U68"/>
    <mergeCell ref="Q70:U70"/>
    <mergeCell ref="A54:H54"/>
    <mergeCell ref="A55:H55"/>
    <mergeCell ref="Q61:U61"/>
    <mergeCell ref="Q62:U62"/>
    <mergeCell ref="Q63:U63"/>
    <mergeCell ref="Q64:U64"/>
    <mergeCell ref="Q75:V76"/>
    <mergeCell ref="W75:W76"/>
    <mergeCell ref="X75:X76"/>
    <mergeCell ref="Q77:V78"/>
    <mergeCell ref="W77:W78"/>
    <mergeCell ref="X77:X78"/>
    <mergeCell ref="Q71:V72"/>
    <mergeCell ref="W71:W72"/>
    <mergeCell ref="X71:X72"/>
    <mergeCell ref="Q73:V74"/>
    <mergeCell ref="W73:W74"/>
    <mergeCell ref="X73:X74"/>
    <mergeCell ref="Q83:V84"/>
    <mergeCell ref="W83:W84"/>
    <mergeCell ref="X83:X84"/>
    <mergeCell ref="Q87:V88"/>
    <mergeCell ref="W87:W88"/>
    <mergeCell ref="X87:X88"/>
    <mergeCell ref="Q79:V80"/>
    <mergeCell ref="W79:W80"/>
    <mergeCell ref="X79:X80"/>
    <mergeCell ref="Q81:V82"/>
    <mergeCell ref="W81:W82"/>
    <mergeCell ref="X81:X82"/>
    <mergeCell ref="Q93:V94"/>
    <mergeCell ref="W93:W94"/>
    <mergeCell ref="X93:X94"/>
    <mergeCell ref="Q97:V98"/>
    <mergeCell ref="W97:W98"/>
    <mergeCell ref="X97:X98"/>
    <mergeCell ref="Q89:V90"/>
    <mergeCell ref="W89:W90"/>
    <mergeCell ref="X89:X90"/>
    <mergeCell ref="Q91:V92"/>
    <mergeCell ref="W91:W92"/>
    <mergeCell ref="X91:X92"/>
  </mergeCells>
  <printOptions horizontalCentered="1"/>
  <pageMargins left="0.27559055118110237" right="0.27559055118110237" top="0.27559055118110237" bottom="0" header="0.27559055118110237" footer="0"/>
  <pageSetup paperSize="9" scale="86" fitToWidth="2" orientation="portrait" r:id="rId1"/>
  <headerFooter alignWithMargins="0"/>
  <colBreaks count="2" manualBreakCount="2">
    <brk id="8" max="54" man="1"/>
    <brk id="16" max="5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364-14B1-4508-BCF9-254F1185389D}">
  <dimension ref="A1:X58"/>
  <sheetViews>
    <sheetView tabSelected="1" view="pageBreakPreview" zoomScaleNormal="100" zoomScaleSheetLayoutView="100" workbookViewId="0">
      <selection activeCell="F3" sqref="F3"/>
    </sheetView>
  </sheetViews>
  <sheetFormatPr baseColWidth="10" defaultRowHeight="12.75" x14ac:dyDescent="0.2"/>
  <cols>
    <col min="1" max="1" width="21.5703125" customWidth="1"/>
    <col min="2" max="2" width="17.85546875" customWidth="1"/>
    <col min="3" max="3" width="5" customWidth="1"/>
    <col min="4" max="4" width="19.5703125" customWidth="1"/>
    <col min="5" max="5" width="16.7109375" customWidth="1"/>
    <col min="6" max="6" width="44.85546875" customWidth="1"/>
    <col min="7" max="7" width="25.5703125" customWidth="1"/>
    <col min="8" max="8" width="17" customWidth="1"/>
    <col min="9" max="9" width="5.7109375" customWidth="1"/>
    <col min="10" max="10" width="19.7109375" customWidth="1"/>
    <col min="11" max="11" width="16" customWidth="1"/>
    <col min="12" max="12" width="41.7109375" customWidth="1"/>
    <col min="13" max="13" width="25.5703125" customWidth="1"/>
    <col min="14" max="14" width="17" customWidth="1"/>
    <col min="15" max="15" width="5.7109375" customWidth="1"/>
    <col min="16" max="16" width="19.7109375" customWidth="1"/>
    <col min="17" max="17" width="16" customWidth="1"/>
    <col min="18" max="18" width="41.7109375" customWidth="1"/>
    <col min="19" max="19" width="25.5703125" customWidth="1"/>
    <col min="20" max="20" width="17" customWidth="1"/>
    <col min="21" max="21" width="5.7109375" customWidth="1"/>
    <col min="22" max="22" width="19.7109375" customWidth="1"/>
    <col min="23" max="23" width="16" customWidth="1"/>
    <col min="24" max="24" width="41.7109375" customWidth="1"/>
  </cols>
  <sheetData>
    <row r="1" spans="1:24" s="1" customFormat="1" ht="18.75" customHeight="1" x14ac:dyDescent="0.25">
      <c r="A1" s="51" t="s">
        <v>18</v>
      </c>
      <c r="B1" s="271" t="s">
        <v>26</v>
      </c>
      <c r="C1" s="272"/>
      <c r="D1" s="273" t="s">
        <v>43</v>
      </c>
      <c r="E1" s="273"/>
      <c r="F1" s="52" t="s">
        <v>111</v>
      </c>
      <c r="G1" s="51" t="s">
        <v>18</v>
      </c>
      <c r="H1" s="271" t="s">
        <v>26</v>
      </c>
      <c r="I1" s="272"/>
      <c r="J1" s="273" t="str">
        <f>D1</f>
        <v xml:space="preserve">Fabricant : </v>
      </c>
      <c r="K1" s="273"/>
      <c r="L1" s="52" t="str">
        <f>F1</f>
        <v>Updated : 28/11/2025</v>
      </c>
      <c r="M1" s="51" t="s">
        <v>18</v>
      </c>
      <c r="N1" s="271" t="s">
        <v>26</v>
      </c>
      <c r="O1" s="272"/>
      <c r="P1" s="273" t="str">
        <f>J1</f>
        <v xml:space="preserve">Fabricant : </v>
      </c>
      <c r="Q1" s="273"/>
      <c r="R1" s="52" t="str">
        <f>L1</f>
        <v>Updated : 28/11/2025</v>
      </c>
      <c r="S1" s="51" t="s">
        <v>18</v>
      </c>
      <c r="T1" s="271" t="s">
        <v>26</v>
      </c>
      <c r="U1" s="272"/>
      <c r="V1" s="273" t="str">
        <f>J1</f>
        <v xml:space="preserve">Fabricant : </v>
      </c>
      <c r="W1" s="273"/>
      <c r="X1" s="52" t="str">
        <f>L1</f>
        <v>Updated : 28/11/2025</v>
      </c>
    </row>
    <row r="2" spans="1:24" ht="34.15" customHeight="1" thickBot="1" x14ac:dyDescent="0.25">
      <c r="A2" s="274" t="s">
        <v>19</v>
      </c>
      <c r="B2" s="275"/>
      <c r="C2" s="275"/>
      <c r="D2" s="275"/>
      <c r="E2" s="275"/>
      <c r="F2" s="276"/>
      <c r="G2" s="274" t="s">
        <v>19</v>
      </c>
      <c r="H2" s="275"/>
      <c r="I2" s="275"/>
      <c r="J2" s="275"/>
      <c r="K2" s="275"/>
      <c r="L2" s="276"/>
      <c r="M2" s="274" t="s">
        <v>19</v>
      </c>
      <c r="N2" s="275"/>
      <c r="O2" s="275"/>
      <c r="P2" s="275"/>
      <c r="Q2" s="275"/>
      <c r="R2" s="276"/>
      <c r="S2" s="274" t="s">
        <v>19</v>
      </c>
      <c r="T2" s="275"/>
      <c r="U2" s="275"/>
      <c r="V2" s="275"/>
      <c r="W2" s="275"/>
      <c r="X2" s="276"/>
    </row>
    <row r="3" spans="1:24" s="3" customFormat="1" ht="37.5" customHeight="1" thickBot="1" x14ac:dyDescent="0.25">
      <c r="A3" s="44" t="s">
        <v>110</v>
      </c>
      <c r="B3" s="277" t="s">
        <v>108</v>
      </c>
      <c r="C3" s="278"/>
      <c r="D3" s="279"/>
      <c r="E3" s="45" t="s">
        <v>103</v>
      </c>
      <c r="F3" s="46" t="s">
        <v>42</v>
      </c>
      <c r="G3" s="44" t="str">
        <f>A3</f>
        <v>Thème : 1EVA69</v>
      </c>
      <c r="H3" s="277" t="str">
        <f>B3</f>
        <v>Modèle : V04844   LAUREN</v>
      </c>
      <c r="I3" s="278"/>
      <c r="J3" s="279"/>
      <c r="K3" s="45" t="str">
        <f>E3</f>
        <v>Saison : 26H</v>
      </c>
      <c r="L3" s="46" t="str">
        <f>F3</f>
        <v xml:space="preserve">Modéliste : </v>
      </c>
      <c r="M3" s="44" t="str">
        <f>G3</f>
        <v>Thème : 1EVA69</v>
      </c>
      <c r="N3" s="277" t="str">
        <f>H3</f>
        <v>Modèle : V04844   LAUREN</v>
      </c>
      <c r="O3" s="278"/>
      <c r="P3" s="279"/>
      <c r="Q3" s="45" t="str">
        <f>K3</f>
        <v>Saison : 26H</v>
      </c>
      <c r="R3" s="46" t="str">
        <f>L3</f>
        <v xml:space="preserve">Modéliste : </v>
      </c>
      <c r="S3" s="44" t="str">
        <f>G3</f>
        <v>Thème : 1EVA69</v>
      </c>
      <c r="T3" s="277" t="str">
        <f>H3</f>
        <v>Modèle : V04844   LAUREN</v>
      </c>
      <c r="U3" s="278"/>
      <c r="V3" s="279"/>
      <c r="W3" s="45" t="str">
        <f>K3</f>
        <v>Saison : 26H</v>
      </c>
      <c r="X3" s="46" t="str">
        <f>L3</f>
        <v xml:space="preserve">Modéliste : </v>
      </c>
    </row>
    <row r="4" spans="1:24" s="3" customFormat="1" ht="19.149999999999999" customHeight="1" x14ac:dyDescent="0.2">
      <c r="A4" s="47" t="s">
        <v>52</v>
      </c>
      <c r="B4" s="43" t="s">
        <v>54</v>
      </c>
      <c r="C4" s="133" t="s">
        <v>104</v>
      </c>
      <c r="D4" s="280" t="s">
        <v>53</v>
      </c>
      <c r="E4" s="280"/>
      <c r="F4" s="54" t="s">
        <v>72</v>
      </c>
      <c r="G4" s="47" t="s">
        <v>52</v>
      </c>
      <c r="H4" s="43" t="s">
        <v>54</v>
      </c>
      <c r="I4" s="133" t="s">
        <v>104</v>
      </c>
      <c r="J4" s="280" t="s">
        <v>53</v>
      </c>
      <c r="K4" s="280"/>
      <c r="L4" s="54" t="s">
        <v>72</v>
      </c>
      <c r="M4" s="47" t="s">
        <v>52</v>
      </c>
      <c r="N4" s="43" t="s">
        <v>54</v>
      </c>
      <c r="O4" s="133" t="s">
        <v>104</v>
      </c>
      <c r="P4" s="280" t="s">
        <v>53</v>
      </c>
      <c r="Q4" s="280"/>
      <c r="R4" s="54" t="s">
        <v>72</v>
      </c>
      <c r="S4" s="47" t="s">
        <v>52</v>
      </c>
      <c r="T4" s="43" t="s">
        <v>54</v>
      </c>
      <c r="U4" s="133" t="s">
        <v>104</v>
      </c>
      <c r="V4" s="280" t="s">
        <v>53</v>
      </c>
      <c r="W4" s="280"/>
      <c r="X4" s="54" t="s">
        <v>72</v>
      </c>
    </row>
    <row r="5" spans="1:24" s="3" customFormat="1" ht="19.149999999999999" customHeight="1" thickBot="1" x14ac:dyDescent="0.25">
      <c r="A5" s="48" t="s">
        <v>51</v>
      </c>
      <c r="B5" s="144" t="s">
        <v>55</v>
      </c>
      <c r="C5" s="134" t="s">
        <v>104</v>
      </c>
      <c r="D5" s="281"/>
      <c r="E5" s="281"/>
      <c r="F5" s="53" t="s">
        <v>73</v>
      </c>
      <c r="G5" s="48" t="s">
        <v>51</v>
      </c>
      <c r="H5" s="144" t="s">
        <v>55</v>
      </c>
      <c r="I5" s="134" t="s">
        <v>104</v>
      </c>
      <c r="J5" s="281"/>
      <c r="K5" s="281"/>
      <c r="L5" s="53" t="s">
        <v>73</v>
      </c>
      <c r="M5" s="48" t="s">
        <v>51</v>
      </c>
      <c r="N5" s="144" t="s">
        <v>55</v>
      </c>
      <c r="O5" s="134" t="s">
        <v>104</v>
      </c>
      <c r="P5" s="281"/>
      <c r="Q5" s="281"/>
      <c r="R5" s="53" t="s">
        <v>73</v>
      </c>
      <c r="S5" s="48" t="s">
        <v>51</v>
      </c>
      <c r="T5" s="144" t="s">
        <v>55</v>
      </c>
      <c r="U5" s="134" t="s">
        <v>104</v>
      </c>
      <c r="V5" s="281"/>
      <c r="W5" s="281"/>
      <c r="X5" s="53" t="s">
        <v>73</v>
      </c>
    </row>
    <row r="6" spans="1:24" ht="45.75" customHeight="1" x14ac:dyDescent="0.2">
      <c r="A6" s="265" t="s">
        <v>105</v>
      </c>
      <c r="B6" s="266"/>
      <c r="C6" s="266"/>
      <c r="D6" s="266"/>
      <c r="E6" s="266"/>
      <c r="F6" s="267"/>
      <c r="G6" s="265"/>
      <c r="H6" s="266"/>
      <c r="I6" s="266"/>
      <c r="J6" s="266"/>
      <c r="K6" s="266"/>
      <c r="L6" s="267"/>
      <c r="M6" s="265"/>
      <c r="N6" s="266"/>
      <c r="O6" s="266"/>
      <c r="P6" s="266"/>
      <c r="Q6" s="266"/>
      <c r="R6" s="267"/>
      <c r="S6" s="265"/>
      <c r="T6" s="266"/>
      <c r="U6" s="266"/>
      <c r="V6" s="266"/>
      <c r="W6" s="266"/>
      <c r="X6" s="267"/>
    </row>
    <row r="7" spans="1:24" ht="31.15" customHeight="1" x14ac:dyDescent="0.2">
      <c r="A7" s="265"/>
      <c r="B7" s="266"/>
      <c r="C7" s="266"/>
      <c r="D7" s="266"/>
      <c r="E7" s="266"/>
      <c r="F7" s="267"/>
      <c r="G7" s="265"/>
      <c r="H7" s="266"/>
      <c r="I7" s="266"/>
      <c r="J7" s="266"/>
      <c r="K7" s="266"/>
      <c r="L7" s="267"/>
      <c r="M7" s="265"/>
      <c r="N7" s="266"/>
      <c r="O7" s="266"/>
      <c r="P7" s="266"/>
      <c r="Q7" s="266"/>
      <c r="R7" s="267"/>
      <c r="S7" s="265"/>
      <c r="T7" s="266"/>
      <c r="U7" s="266"/>
      <c r="V7" s="266"/>
      <c r="W7" s="266"/>
      <c r="X7" s="267"/>
    </row>
    <row r="8" spans="1:24" ht="15" customHeight="1" x14ac:dyDescent="0.2">
      <c r="A8" s="265"/>
      <c r="B8" s="266"/>
      <c r="C8" s="266"/>
      <c r="D8" s="266"/>
      <c r="E8" s="266"/>
      <c r="F8" s="267"/>
      <c r="G8" s="265"/>
      <c r="H8" s="266"/>
      <c r="I8" s="266"/>
      <c r="J8" s="266"/>
      <c r="K8" s="266"/>
      <c r="L8" s="267"/>
      <c r="M8" s="265"/>
      <c r="N8" s="266"/>
      <c r="O8" s="266"/>
      <c r="P8" s="266"/>
      <c r="Q8" s="266"/>
      <c r="R8" s="267"/>
      <c r="S8" s="265"/>
      <c r="T8" s="266"/>
      <c r="U8" s="266"/>
      <c r="V8" s="266"/>
      <c r="W8" s="266"/>
      <c r="X8" s="267"/>
    </row>
    <row r="9" spans="1:24" ht="15" customHeight="1" x14ac:dyDescent="0.2">
      <c r="A9" s="265"/>
      <c r="B9" s="266"/>
      <c r="C9" s="266"/>
      <c r="D9" s="266"/>
      <c r="E9" s="266"/>
      <c r="F9" s="267"/>
      <c r="G9" s="265"/>
      <c r="H9" s="266"/>
      <c r="I9" s="266"/>
      <c r="J9" s="266"/>
      <c r="K9" s="266"/>
      <c r="L9" s="267"/>
      <c r="M9" s="265"/>
      <c r="N9" s="266"/>
      <c r="O9" s="266"/>
      <c r="P9" s="266"/>
      <c r="Q9" s="266"/>
      <c r="R9" s="267"/>
      <c r="S9" s="265"/>
      <c r="T9" s="266"/>
      <c r="U9" s="266"/>
      <c r="V9" s="266"/>
      <c r="W9" s="266"/>
      <c r="X9" s="267"/>
    </row>
    <row r="10" spans="1:24" s="2" customFormat="1" ht="15" customHeight="1" x14ac:dyDescent="0.2">
      <c r="A10" s="265"/>
      <c r="B10" s="266"/>
      <c r="C10" s="266"/>
      <c r="D10" s="266"/>
      <c r="E10" s="266"/>
      <c r="F10" s="267"/>
      <c r="G10" s="265"/>
      <c r="H10" s="266"/>
      <c r="I10" s="266"/>
      <c r="J10" s="266"/>
      <c r="K10" s="266"/>
      <c r="L10" s="267"/>
      <c r="M10" s="265"/>
      <c r="N10" s="266"/>
      <c r="O10" s="266"/>
      <c r="P10" s="266"/>
      <c r="Q10" s="266"/>
      <c r="R10" s="267"/>
      <c r="S10" s="265"/>
      <c r="T10" s="266"/>
      <c r="U10" s="266"/>
      <c r="V10" s="266"/>
      <c r="W10" s="266"/>
      <c r="X10" s="267"/>
    </row>
    <row r="11" spans="1:24" s="2" customFormat="1" ht="15" customHeight="1" x14ac:dyDescent="0.2">
      <c r="A11" s="265"/>
      <c r="B11" s="266"/>
      <c r="C11" s="266"/>
      <c r="D11" s="266"/>
      <c r="E11" s="266"/>
      <c r="F11" s="267"/>
      <c r="G11" s="265"/>
      <c r="H11" s="266"/>
      <c r="I11" s="266"/>
      <c r="J11" s="266"/>
      <c r="K11" s="266"/>
      <c r="L11" s="267"/>
      <c r="M11" s="265"/>
      <c r="N11" s="266"/>
      <c r="O11" s="266"/>
      <c r="P11" s="266"/>
      <c r="Q11" s="266"/>
      <c r="R11" s="267"/>
      <c r="S11" s="265"/>
      <c r="T11" s="266"/>
      <c r="U11" s="266"/>
      <c r="V11" s="266"/>
      <c r="W11" s="266"/>
      <c r="X11" s="267"/>
    </row>
    <row r="12" spans="1:24" s="2" customFormat="1" ht="15" customHeight="1" x14ac:dyDescent="0.2">
      <c r="A12" s="265"/>
      <c r="B12" s="266"/>
      <c r="C12" s="266"/>
      <c r="D12" s="266"/>
      <c r="E12" s="266"/>
      <c r="F12" s="267"/>
      <c r="G12" s="265"/>
      <c r="H12" s="266"/>
      <c r="I12" s="266"/>
      <c r="J12" s="266"/>
      <c r="K12" s="266"/>
      <c r="L12" s="267"/>
      <c r="M12" s="265"/>
      <c r="N12" s="266"/>
      <c r="O12" s="266"/>
      <c r="P12" s="266"/>
      <c r="Q12" s="266"/>
      <c r="R12" s="267"/>
      <c r="S12" s="265"/>
      <c r="T12" s="266"/>
      <c r="U12" s="266"/>
      <c r="V12" s="266"/>
      <c r="W12" s="266"/>
      <c r="X12" s="267"/>
    </row>
    <row r="13" spans="1:24" s="2" customFormat="1" ht="15" customHeight="1" x14ac:dyDescent="0.2">
      <c r="A13" s="265"/>
      <c r="B13" s="266"/>
      <c r="C13" s="266"/>
      <c r="D13" s="266"/>
      <c r="E13" s="266"/>
      <c r="F13" s="267"/>
      <c r="G13" s="265"/>
      <c r="H13" s="266"/>
      <c r="I13" s="266"/>
      <c r="J13" s="266"/>
      <c r="K13" s="266"/>
      <c r="L13" s="267"/>
      <c r="M13" s="265"/>
      <c r="N13" s="266"/>
      <c r="O13" s="266"/>
      <c r="P13" s="266"/>
      <c r="Q13" s="266"/>
      <c r="R13" s="267"/>
      <c r="S13" s="265"/>
      <c r="T13" s="266"/>
      <c r="U13" s="266"/>
      <c r="V13" s="266"/>
      <c r="W13" s="266"/>
      <c r="X13" s="267"/>
    </row>
    <row r="14" spans="1:24" s="2" customFormat="1" ht="15" customHeight="1" x14ac:dyDescent="0.2">
      <c r="A14" s="265"/>
      <c r="B14" s="266"/>
      <c r="C14" s="266"/>
      <c r="D14" s="266"/>
      <c r="E14" s="266"/>
      <c r="F14" s="267"/>
      <c r="G14" s="265"/>
      <c r="H14" s="266"/>
      <c r="I14" s="266"/>
      <c r="J14" s="266"/>
      <c r="K14" s="266"/>
      <c r="L14" s="267"/>
      <c r="M14" s="265"/>
      <c r="N14" s="266"/>
      <c r="O14" s="266"/>
      <c r="P14" s="266"/>
      <c r="Q14" s="266"/>
      <c r="R14" s="267"/>
      <c r="S14" s="265"/>
      <c r="T14" s="266"/>
      <c r="U14" s="266"/>
      <c r="V14" s="266"/>
      <c r="W14" s="266"/>
      <c r="X14" s="267"/>
    </row>
    <row r="15" spans="1:24" s="2" customFormat="1" ht="15" customHeight="1" x14ac:dyDescent="0.2">
      <c r="A15" s="265"/>
      <c r="B15" s="266"/>
      <c r="C15" s="266"/>
      <c r="D15" s="266"/>
      <c r="E15" s="266"/>
      <c r="F15" s="267"/>
      <c r="G15" s="265"/>
      <c r="H15" s="266"/>
      <c r="I15" s="266"/>
      <c r="J15" s="266"/>
      <c r="K15" s="266"/>
      <c r="L15" s="267"/>
      <c r="M15" s="265"/>
      <c r="N15" s="266"/>
      <c r="O15" s="266"/>
      <c r="P15" s="266"/>
      <c r="Q15" s="266"/>
      <c r="R15" s="267"/>
      <c r="S15" s="265"/>
      <c r="T15" s="266"/>
      <c r="U15" s="266"/>
      <c r="V15" s="266"/>
      <c r="W15" s="266"/>
      <c r="X15" s="267"/>
    </row>
    <row r="16" spans="1:24" s="2" customFormat="1" ht="15" customHeight="1" x14ac:dyDescent="0.2">
      <c r="A16" s="265"/>
      <c r="B16" s="266"/>
      <c r="C16" s="266"/>
      <c r="D16" s="266"/>
      <c r="E16" s="266"/>
      <c r="F16" s="267"/>
      <c r="G16" s="265"/>
      <c r="H16" s="266"/>
      <c r="I16" s="266"/>
      <c r="J16" s="266"/>
      <c r="K16" s="266"/>
      <c r="L16" s="267"/>
      <c r="M16" s="265"/>
      <c r="N16" s="266"/>
      <c r="O16" s="266"/>
      <c r="P16" s="266"/>
      <c r="Q16" s="266"/>
      <c r="R16" s="267"/>
      <c r="S16" s="265"/>
      <c r="T16" s="266"/>
      <c r="U16" s="266"/>
      <c r="V16" s="266"/>
      <c r="W16" s="266"/>
      <c r="X16" s="267"/>
    </row>
    <row r="17" spans="1:24" s="2" customFormat="1" ht="15" customHeight="1" x14ac:dyDescent="0.2">
      <c r="A17" s="265"/>
      <c r="B17" s="266"/>
      <c r="C17" s="266"/>
      <c r="D17" s="266"/>
      <c r="E17" s="266"/>
      <c r="F17" s="267"/>
      <c r="G17" s="265"/>
      <c r="H17" s="266"/>
      <c r="I17" s="266"/>
      <c r="J17" s="266"/>
      <c r="K17" s="266"/>
      <c r="L17" s="267"/>
      <c r="M17" s="265"/>
      <c r="N17" s="266"/>
      <c r="O17" s="266"/>
      <c r="P17" s="266"/>
      <c r="Q17" s="266"/>
      <c r="R17" s="267"/>
      <c r="S17" s="265"/>
      <c r="T17" s="266"/>
      <c r="U17" s="266"/>
      <c r="V17" s="266"/>
      <c r="W17" s="266"/>
      <c r="X17" s="267"/>
    </row>
    <row r="18" spans="1:24" s="2" customFormat="1" ht="15" customHeight="1" x14ac:dyDescent="0.2">
      <c r="A18" s="265"/>
      <c r="B18" s="266"/>
      <c r="C18" s="266"/>
      <c r="D18" s="266"/>
      <c r="E18" s="266"/>
      <c r="F18" s="267"/>
      <c r="G18" s="265"/>
      <c r="H18" s="266"/>
      <c r="I18" s="266"/>
      <c r="J18" s="266"/>
      <c r="K18" s="266"/>
      <c r="L18" s="267"/>
      <c r="M18" s="265"/>
      <c r="N18" s="266"/>
      <c r="O18" s="266"/>
      <c r="P18" s="266"/>
      <c r="Q18" s="266"/>
      <c r="R18" s="267"/>
      <c r="S18" s="265"/>
      <c r="T18" s="266"/>
      <c r="U18" s="266"/>
      <c r="V18" s="266"/>
      <c r="W18" s="266"/>
      <c r="X18" s="267"/>
    </row>
    <row r="19" spans="1:24" s="2" customFormat="1" ht="15" customHeight="1" x14ac:dyDescent="0.2">
      <c r="A19" s="265"/>
      <c r="B19" s="266"/>
      <c r="C19" s="266"/>
      <c r="D19" s="266"/>
      <c r="E19" s="266"/>
      <c r="F19" s="267"/>
      <c r="G19" s="265"/>
      <c r="H19" s="266"/>
      <c r="I19" s="266"/>
      <c r="J19" s="266"/>
      <c r="K19" s="266"/>
      <c r="L19" s="267"/>
      <c r="M19" s="265"/>
      <c r="N19" s="266"/>
      <c r="O19" s="266"/>
      <c r="P19" s="266"/>
      <c r="Q19" s="266"/>
      <c r="R19" s="267"/>
      <c r="S19" s="265"/>
      <c r="T19" s="266"/>
      <c r="U19" s="266"/>
      <c r="V19" s="266"/>
      <c r="W19" s="266"/>
      <c r="X19" s="267"/>
    </row>
    <row r="20" spans="1:24" ht="15" customHeight="1" x14ac:dyDescent="0.2">
      <c r="A20" s="265"/>
      <c r="B20" s="266"/>
      <c r="C20" s="266"/>
      <c r="D20" s="266"/>
      <c r="E20" s="266"/>
      <c r="F20" s="267"/>
      <c r="G20" s="265"/>
      <c r="H20" s="266"/>
      <c r="I20" s="266"/>
      <c r="J20" s="266"/>
      <c r="K20" s="266"/>
      <c r="L20" s="267"/>
      <c r="M20" s="265"/>
      <c r="N20" s="266"/>
      <c r="O20" s="266"/>
      <c r="P20" s="266"/>
      <c r="Q20" s="266"/>
      <c r="R20" s="267"/>
      <c r="S20" s="265"/>
      <c r="T20" s="266"/>
      <c r="U20" s="266"/>
      <c r="V20" s="266"/>
      <c r="W20" s="266"/>
      <c r="X20" s="267"/>
    </row>
    <row r="21" spans="1:24" s="3" customFormat="1" ht="15" customHeight="1" x14ac:dyDescent="0.2">
      <c r="A21" s="265"/>
      <c r="B21" s="266"/>
      <c r="C21" s="266"/>
      <c r="D21" s="266"/>
      <c r="E21" s="266"/>
      <c r="F21" s="267"/>
      <c r="G21" s="265"/>
      <c r="H21" s="266"/>
      <c r="I21" s="266"/>
      <c r="J21" s="266"/>
      <c r="K21" s="266"/>
      <c r="L21" s="267"/>
      <c r="M21" s="265"/>
      <c r="N21" s="266"/>
      <c r="O21" s="266"/>
      <c r="P21" s="266"/>
      <c r="Q21" s="266"/>
      <c r="R21" s="267"/>
      <c r="S21" s="265"/>
      <c r="T21" s="266"/>
      <c r="U21" s="266"/>
      <c r="V21" s="266"/>
      <c r="W21" s="266"/>
      <c r="X21" s="267"/>
    </row>
    <row r="22" spans="1:24" s="3" customFormat="1" ht="15" customHeight="1" x14ac:dyDescent="0.2">
      <c r="A22" s="265"/>
      <c r="B22" s="266"/>
      <c r="C22" s="266"/>
      <c r="D22" s="266"/>
      <c r="E22" s="266"/>
      <c r="F22" s="267"/>
      <c r="G22" s="265"/>
      <c r="H22" s="266"/>
      <c r="I22" s="266"/>
      <c r="J22" s="266"/>
      <c r="K22" s="266"/>
      <c r="L22" s="267"/>
      <c r="M22" s="265"/>
      <c r="N22" s="266"/>
      <c r="O22" s="266"/>
      <c r="P22" s="266"/>
      <c r="Q22" s="266"/>
      <c r="R22" s="267"/>
      <c r="S22" s="265"/>
      <c r="T22" s="266"/>
      <c r="U22" s="266"/>
      <c r="V22" s="266"/>
      <c r="W22" s="266"/>
      <c r="X22" s="267"/>
    </row>
    <row r="23" spans="1:24" s="3" customFormat="1" ht="15" customHeight="1" x14ac:dyDescent="0.2">
      <c r="A23" s="265"/>
      <c r="B23" s="266"/>
      <c r="C23" s="266"/>
      <c r="D23" s="266"/>
      <c r="E23" s="266"/>
      <c r="F23" s="267"/>
      <c r="G23" s="265"/>
      <c r="H23" s="266"/>
      <c r="I23" s="266"/>
      <c r="J23" s="266"/>
      <c r="K23" s="266"/>
      <c r="L23" s="267"/>
      <c r="M23" s="265"/>
      <c r="N23" s="266"/>
      <c r="O23" s="266"/>
      <c r="P23" s="266"/>
      <c r="Q23" s="266"/>
      <c r="R23" s="267"/>
      <c r="S23" s="265"/>
      <c r="T23" s="266"/>
      <c r="U23" s="266"/>
      <c r="V23" s="266"/>
      <c r="W23" s="266"/>
      <c r="X23" s="267"/>
    </row>
    <row r="24" spans="1:24" s="3" customFormat="1" ht="15" customHeight="1" x14ac:dyDescent="0.2">
      <c r="A24" s="265"/>
      <c r="B24" s="266"/>
      <c r="C24" s="266"/>
      <c r="D24" s="266"/>
      <c r="E24" s="266"/>
      <c r="F24" s="267"/>
      <c r="G24" s="265"/>
      <c r="H24" s="266"/>
      <c r="I24" s="266"/>
      <c r="J24" s="266"/>
      <c r="K24" s="266"/>
      <c r="L24" s="267"/>
      <c r="M24" s="265"/>
      <c r="N24" s="266"/>
      <c r="O24" s="266"/>
      <c r="P24" s="266"/>
      <c r="Q24" s="266"/>
      <c r="R24" s="267"/>
      <c r="S24" s="265"/>
      <c r="T24" s="266"/>
      <c r="U24" s="266"/>
      <c r="V24" s="266"/>
      <c r="W24" s="266"/>
      <c r="X24" s="267"/>
    </row>
    <row r="25" spans="1:24" s="3" customFormat="1" ht="15" customHeight="1" x14ac:dyDescent="0.2">
      <c r="A25" s="265"/>
      <c r="B25" s="266"/>
      <c r="C25" s="266"/>
      <c r="D25" s="266"/>
      <c r="E25" s="266"/>
      <c r="F25" s="267"/>
      <c r="G25" s="265"/>
      <c r="H25" s="266"/>
      <c r="I25" s="266"/>
      <c r="J25" s="266"/>
      <c r="K25" s="266"/>
      <c r="L25" s="267"/>
      <c r="M25" s="265"/>
      <c r="N25" s="266"/>
      <c r="O25" s="266"/>
      <c r="P25" s="266"/>
      <c r="Q25" s="266"/>
      <c r="R25" s="267"/>
      <c r="S25" s="265"/>
      <c r="T25" s="266"/>
      <c r="U25" s="266"/>
      <c r="V25" s="266"/>
      <c r="W25" s="266"/>
      <c r="X25" s="267"/>
    </row>
    <row r="26" spans="1:24" s="3" customFormat="1" ht="15" customHeight="1" x14ac:dyDescent="0.2">
      <c r="A26" s="265"/>
      <c r="B26" s="266"/>
      <c r="C26" s="266"/>
      <c r="D26" s="266"/>
      <c r="E26" s="266"/>
      <c r="F26" s="267"/>
      <c r="G26" s="265"/>
      <c r="H26" s="266"/>
      <c r="I26" s="266"/>
      <c r="J26" s="266"/>
      <c r="K26" s="266"/>
      <c r="L26" s="267"/>
      <c r="M26" s="265"/>
      <c r="N26" s="266"/>
      <c r="O26" s="266"/>
      <c r="P26" s="266"/>
      <c r="Q26" s="266"/>
      <c r="R26" s="267"/>
      <c r="S26" s="265"/>
      <c r="T26" s="266"/>
      <c r="U26" s="266"/>
      <c r="V26" s="266"/>
      <c r="W26" s="266"/>
      <c r="X26" s="267"/>
    </row>
    <row r="27" spans="1:24" s="3" customFormat="1" ht="15" customHeight="1" x14ac:dyDescent="0.2">
      <c r="A27" s="265"/>
      <c r="B27" s="266"/>
      <c r="C27" s="266"/>
      <c r="D27" s="266"/>
      <c r="E27" s="266"/>
      <c r="F27" s="267"/>
      <c r="G27" s="265"/>
      <c r="H27" s="266"/>
      <c r="I27" s="266"/>
      <c r="J27" s="266"/>
      <c r="K27" s="266"/>
      <c r="L27" s="267"/>
      <c r="M27" s="265"/>
      <c r="N27" s="266"/>
      <c r="O27" s="266"/>
      <c r="P27" s="266"/>
      <c r="Q27" s="266"/>
      <c r="R27" s="267"/>
      <c r="S27" s="265"/>
      <c r="T27" s="266"/>
      <c r="U27" s="266"/>
      <c r="V27" s="266"/>
      <c r="W27" s="266"/>
      <c r="X27" s="267"/>
    </row>
    <row r="28" spans="1:24" s="3" customFormat="1" ht="15" customHeight="1" x14ac:dyDescent="0.2">
      <c r="A28" s="265"/>
      <c r="B28" s="266"/>
      <c r="C28" s="266"/>
      <c r="D28" s="266"/>
      <c r="E28" s="266"/>
      <c r="F28" s="267"/>
      <c r="G28" s="265"/>
      <c r="H28" s="266"/>
      <c r="I28" s="266"/>
      <c r="J28" s="266"/>
      <c r="K28" s="266"/>
      <c r="L28" s="267"/>
      <c r="M28" s="265"/>
      <c r="N28" s="266"/>
      <c r="O28" s="266"/>
      <c r="P28" s="266"/>
      <c r="Q28" s="266"/>
      <c r="R28" s="267"/>
      <c r="S28" s="265"/>
      <c r="T28" s="266"/>
      <c r="U28" s="266"/>
      <c r="V28" s="266"/>
      <c r="W28" s="266"/>
      <c r="X28" s="267"/>
    </row>
    <row r="29" spans="1:24" s="3" customFormat="1" ht="15" customHeight="1" x14ac:dyDescent="0.2">
      <c r="A29" s="265"/>
      <c r="B29" s="266"/>
      <c r="C29" s="266"/>
      <c r="D29" s="266"/>
      <c r="E29" s="266"/>
      <c r="F29" s="267"/>
      <c r="G29" s="265"/>
      <c r="H29" s="266"/>
      <c r="I29" s="266"/>
      <c r="J29" s="266"/>
      <c r="K29" s="266"/>
      <c r="L29" s="267"/>
      <c r="M29" s="265"/>
      <c r="N29" s="266"/>
      <c r="O29" s="266"/>
      <c r="P29" s="266"/>
      <c r="Q29" s="266"/>
      <c r="R29" s="267"/>
      <c r="S29" s="265"/>
      <c r="T29" s="266"/>
      <c r="U29" s="266"/>
      <c r="V29" s="266"/>
      <c r="W29" s="266"/>
      <c r="X29" s="267"/>
    </row>
    <row r="30" spans="1:24" s="3" customFormat="1" ht="15" customHeight="1" x14ac:dyDescent="0.2">
      <c r="A30" s="265"/>
      <c r="B30" s="266"/>
      <c r="C30" s="266"/>
      <c r="D30" s="266"/>
      <c r="E30" s="266"/>
      <c r="F30" s="267"/>
      <c r="G30" s="265"/>
      <c r="H30" s="266"/>
      <c r="I30" s="266"/>
      <c r="J30" s="266"/>
      <c r="K30" s="266"/>
      <c r="L30" s="267"/>
      <c r="M30" s="265"/>
      <c r="N30" s="266"/>
      <c r="O30" s="266"/>
      <c r="P30" s="266"/>
      <c r="Q30" s="266"/>
      <c r="R30" s="267"/>
      <c r="S30" s="265"/>
      <c r="T30" s="266"/>
      <c r="U30" s="266"/>
      <c r="V30" s="266"/>
      <c r="W30" s="266"/>
      <c r="X30" s="267"/>
    </row>
    <row r="31" spans="1:24" s="3" customFormat="1" ht="15" customHeight="1" x14ac:dyDescent="0.2">
      <c r="A31" s="265"/>
      <c r="B31" s="266"/>
      <c r="C31" s="266"/>
      <c r="D31" s="266"/>
      <c r="E31" s="266"/>
      <c r="F31" s="267"/>
      <c r="G31" s="265"/>
      <c r="H31" s="266"/>
      <c r="I31" s="266"/>
      <c r="J31" s="266"/>
      <c r="K31" s="266"/>
      <c r="L31" s="267"/>
      <c r="M31" s="265"/>
      <c r="N31" s="266"/>
      <c r="O31" s="266"/>
      <c r="P31" s="266"/>
      <c r="Q31" s="266"/>
      <c r="R31" s="267"/>
      <c r="S31" s="265"/>
      <c r="T31" s="266"/>
      <c r="U31" s="266"/>
      <c r="V31" s="266"/>
      <c r="W31" s="266"/>
      <c r="X31" s="267"/>
    </row>
    <row r="32" spans="1:24" s="3" customFormat="1" ht="15" customHeight="1" x14ac:dyDescent="0.2">
      <c r="A32" s="265"/>
      <c r="B32" s="266"/>
      <c r="C32" s="266"/>
      <c r="D32" s="266"/>
      <c r="E32" s="266"/>
      <c r="F32" s="267"/>
      <c r="G32" s="265"/>
      <c r="H32" s="266"/>
      <c r="I32" s="266"/>
      <c r="J32" s="266"/>
      <c r="K32" s="266"/>
      <c r="L32" s="267"/>
      <c r="M32" s="265"/>
      <c r="N32" s="266"/>
      <c r="O32" s="266"/>
      <c r="P32" s="266"/>
      <c r="Q32" s="266"/>
      <c r="R32" s="267"/>
      <c r="S32" s="265"/>
      <c r="T32" s="266"/>
      <c r="U32" s="266"/>
      <c r="V32" s="266"/>
      <c r="W32" s="266"/>
      <c r="X32" s="267"/>
    </row>
    <row r="33" spans="1:24" s="3" customFormat="1" ht="15" customHeight="1" x14ac:dyDescent="0.2">
      <c r="A33" s="265"/>
      <c r="B33" s="266"/>
      <c r="C33" s="266"/>
      <c r="D33" s="266"/>
      <c r="E33" s="266"/>
      <c r="F33" s="267"/>
      <c r="G33" s="265"/>
      <c r="H33" s="266"/>
      <c r="I33" s="266"/>
      <c r="J33" s="266"/>
      <c r="K33" s="266"/>
      <c r="L33" s="267"/>
      <c r="M33" s="265"/>
      <c r="N33" s="266"/>
      <c r="O33" s="266"/>
      <c r="P33" s="266"/>
      <c r="Q33" s="266"/>
      <c r="R33" s="267"/>
      <c r="S33" s="265"/>
      <c r="T33" s="266"/>
      <c r="U33" s="266"/>
      <c r="V33" s="266"/>
      <c r="W33" s="266"/>
      <c r="X33" s="267"/>
    </row>
    <row r="34" spans="1:24" s="3" customFormat="1" ht="15" customHeight="1" x14ac:dyDescent="0.2">
      <c r="A34" s="265"/>
      <c r="B34" s="266"/>
      <c r="C34" s="266"/>
      <c r="D34" s="266"/>
      <c r="E34" s="266"/>
      <c r="F34" s="267"/>
      <c r="G34" s="265"/>
      <c r="H34" s="266"/>
      <c r="I34" s="266"/>
      <c r="J34" s="266"/>
      <c r="K34" s="266"/>
      <c r="L34" s="267"/>
      <c r="M34" s="265"/>
      <c r="N34" s="266"/>
      <c r="O34" s="266"/>
      <c r="P34" s="266"/>
      <c r="Q34" s="266"/>
      <c r="R34" s="267"/>
      <c r="S34" s="265"/>
      <c r="T34" s="266"/>
      <c r="U34" s="266"/>
      <c r="V34" s="266"/>
      <c r="W34" s="266"/>
      <c r="X34" s="267"/>
    </row>
    <row r="35" spans="1:24" s="3" customFormat="1" ht="15" customHeight="1" x14ac:dyDescent="0.2">
      <c r="A35" s="265"/>
      <c r="B35" s="266"/>
      <c r="C35" s="266"/>
      <c r="D35" s="266"/>
      <c r="E35" s="266"/>
      <c r="F35" s="267"/>
      <c r="G35" s="265"/>
      <c r="H35" s="266"/>
      <c r="I35" s="266"/>
      <c r="J35" s="266"/>
      <c r="K35" s="266"/>
      <c r="L35" s="267"/>
      <c r="M35" s="265"/>
      <c r="N35" s="266"/>
      <c r="O35" s="266"/>
      <c r="P35" s="266"/>
      <c r="Q35" s="266"/>
      <c r="R35" s="267"/>
      <c r="S35" s="265"/>
      <c r="T35" s="266"/>
      <c r="U35" s="266"/>
      <c r="V35" s="266"/>
      <c r="W35" s="266"/>
      <c r="X35" s="267"/>
    </row>
    <row r="36" spans="1:24" s="3" customFormat="1" ht="15" customHeight="1" x14ac:dyDescent="0.2">
      <c r="A36" s="265"/>
      <c r="B36" s="266"/>
      <c r="C36" s="266"/>
      <c r="D36" s="266"/>
      <c r="E36" s="266"/>
      <c r="F36" s="267"/>
      <c r="G36" s="265"/>
      <c r="H36" s="266"/>
      <c r="I36" s="266"/>
      <c r="J36" s="266"/>
      <c r="K36" s="266"/>
      <c r="L36" s="267"/>
      <c r="M36" s="265"/>
      <c r="N36" s="266"/>
      <c r="O36" s="266"/>
      <c r="P36" s="266"/>
      <c r="Q36" s="266"/>
      <c r="R36" s="267"/>
      <c r="S36" s="265"/>
      <c r="T36" s="266"/>
      <c r="U36" s="266"/>
      <c r="V36" s="266"/>
      <c r="W36" s="266"/>
      <c r="X36" s="267"/>
    </row>
    <row r="37" spans="1:24" s="3" customFormat="1" ht="15" customHeight="1" x14ac:dyDescent="0.2">
      <c r="A37" s="265"/>
      <c r="B37" s="266"/>
      <c r="C37" s="266"/>
      <c r="D37" s="266"/>
      <c r="E37" s="266"/>
      <c r="F37" s="267"/>
      <c r="G37" s="265"/>
      <c r="H37" s="266"/>
      <c r="I37" s="266"/>
      <c r="J37" s="266"/>
      <c r="K37" s="266"/>
      <c r="L37" s="267"/>
      <c r="M37" s="265"/>
      <c r="N37" s="266"/>
      <c r="O37" s="266"/>
      <c r="P37" s="266"/>
      <c r="Q37" s="266"/>
      <c r="R37" s="267"/>
      <c r="S37" s="265"/>
      <c r="T37" s="266"/>
      <c r="U37" s="266"/>
      <c r="V37" s="266"/>
      <c r="W37" s="266"/>
      <c r="X37" s="267"/>
    </row>
    <row r="38" spans="1:24" s="3" customFormat="1" ht="15" customHeight="1" x14ac:dyDescent="0.2">
      <c r="A38" s="265"/>
      <c r="B38" s="266"/>
      <c r="C38" s="266"/>
      <c r="D38" s="266"/>
      <c r="E38" s="266"/>
      <c r="F38" s="267"/>
      <c r="G38" s="265"/>
      <c r="H38" s="266"/>
      <c r="I38" s="266"/>
      <c r="J38" s="266"/>
      <c r="K38" s="266"/>
      <c r="L38" s="267"/>
      <c r="M38" s="265"/>
      <c r="N38" s="266"/>
      <c r="O38" s="266"/>
      <c r="P38" s="266"/>
      <c r="Q38" s="266"/>
      <c r="R38" s="267"/>
      <c r="S38" s="265"/>
      <c r="T38" s="266"/>
      <c r="U38" s="266"/>
      <c r="V38" s="266"/>
      <c r="W38" s="266"/>
      <c r="X38" s="267"/>
    </row>
    <row r="39" spans="1:24" s="3" customFormat="1" ht="15" customHeight="1" x14ac:dyDescent="0.2">
      <c r="A39" s="265"/>
      <c r="B39" s="266"/>
      <c r="C39" s="266"/>
      <c r="D39" s="266"/>
      <c r="E39" s="266"/>
      <c r="F39" s="267"/>
      <c r="G39" s="265"/>
      <c r="H39" s="266"/>
      <c r="I39" s="266"/>
      <c r="J39" s="266"/>
      <c r="K39" s="266"/>
      <c r="L39" s="267"/>
      <c r="M39" s="265"/>
      <c r="N39" s="266"/>
      <c r="O39" s="266"/>
      <c r="P39" s="266"/>
      <c r="Q39" s="266"/>
      <c r="R39" s="267"/>
      <c r="S39" s="265"/>
      <c r="T39" s="266"/>
      <c r="U39" s="266"/>
      <c r="V39" s="266"/>
      <c r="W39" s="266"/>
      <c r="X39" s="267"/>
    </row>
    <row r="40" spans="1:24" ht="15" customHeight="1" x14ac:dyDescent="0.2">
      <c r="A40" s="265"/>
      <c r="B40" s="266"/>
      <c r="C40" s="266"/>
      <c r="D40" s="266"/>
      <c r="E40" s="266"/>
      <c r="F40" s="267"/>
      <c r="G40" s="265"/>
      <c r="H40" s="266"/>
      <c r="I40" s="266"/>
      <c r="J40" s="266"/>
      <c r="K40" s="266"/>
      <c r="L40" s="267"/>
      <c r="M40" s="265"/>
      <c r="N40" s="266"/>
      <c r="O40" s="266"/>
      <c r="P40" s="266"/>
      <c r="Q40" s="266"/>
      <c r="R40" s="267"/>
      <c r="S40" s="265"/>
      <c r="T40" s="266"/>
      <c r="U40" s="266"/>
      <c r="V40" s="266"/>
      <c r="W40" s="266"/>
      <c r="X40" s="267"/>
    </row>
    <row r="41" spans="1:24" ht="15" customHeight="1" x14ac:dyDescent="0.2">
      <c r="A41" s="265"/>
      <c r="B41" s="266"/>
      <c r="C41" s="266"/>
      <c r="D41" s="266"/>
      <c r="E41" s="266"/>
      <c r="F41" s="267"/>
      <c r="G41" s="265"/>
      <c r="H41" s="266"/>
      <c r="I41" s="266"/>
      <c r="J41" s="266"/>
      <c r="K41" s="266"/>
      <c r="L41" s="267"/>
      <c r="M41" s="265"/>
      <c r="N41" s="266"/>
      <c r="O41" s="266"/>
      <c r="P41" s="266"/>
      <c r="Q41" s="266"/>
      <c r="R41" s="267"/>
      <c r="S41" s="265"/>
      <c r="T41" s="266"/>
      <c r="U41" s="266"/>
      <c r="V41" s="266"/>
      <c r="W41" s="266"/>
      <c r="X41" s="267"/>
    </row>
    <row r="42" spans="1:24" ht="15" customHeight="1" x14ac:dyDescent="0.2">
      <c r="A42" s="265"/>
      <c r="B42" s="266"/>
      <c r="C42" s="266"/>
      <c r="D42" s="266"/>
      <c r="E42" s="266"/>
      <c r="F42" s="267"/>
      <c r="G42" s="265"/>
      <c r="H42" s="266"/>
      <c r="I42" s="266"/>
      <c r="J42" s="266"/>
      <c r="K42" s="266"/>
      <c r="L42" s="267"/>
      <c r="M42" s="265"/>
      <c r="N42" s="266"/>
      <c r="O42" s="266"/>
      <c r="P42" s="266"/>
      <c r="Q42" s="266"/>
      <c r="R42" s="267"/>
      <c r="S42" s="265"/>
      <c r="T42" s="266"/>
      <c r="U42" s="266"/>
      <c r="V42" s="266"/>
      <c r="W42" s="266"/>
      <c r="X42" s="267"/>
    </row>
    <row r="43" spans="1:24" ht="15" customHeight="1" x14ac:dyDescent="0.2">
      <c r="A43" s="265"/>
      <c r="B43" s="266"/>
      <c r="C43" s="266"/>
      <c r="D43" s="266"/>
      <c r="E43" s="266"/>
      <c r="F43" s="267"/>
      <c r="G43" s="265"/>
      <c r="H43" s="266"/>
      <c r="I43" s="266"/>
      <c r="J43" s="266"/>
      <c r="K43" s="266"/>
      <c r="L43" s="267"/>
      <c r="M43" s="265"/>
      <c r="N43" s="266"/>
      <c r="O43" s="266"/>
      <c r="P43" s="266"/>
      <c r="Q43" s="266"/>
      <c r="R43" s="267"/>
      <c r="S43" s="265"/>
      <c r="T43" s="266"/>
      <c r="U43" s="266"/>
      <c r="V43" s="266"/>
      <c r="W43" s="266"/>
      <c r="X43" s="267"/>
    </row>
    <row r="44" spans="1:24" ht="15" customHeight="1" x14ac:dyDescent="0.2">
      <c r="A44" s="265"/>
      <c r="B44" s="266"/>
      <c r="C44" s="266"/>
      <c r="D44" s="266"/>
      <c r="E44" s="266"/>
      <c r="F44" s="267"/>
      <c r="G44" s="265"/>
      <c r="H44" s="266"/>
      <c r="I44" s="266"/>
      <c r="J44" s="266"/>
      <c r="K44" s="266"/>
      <c r="L44" s="267"/>
      <c r="M44" s="265"/>
      <c r="N44" s="266"/>
      <c r="O44" s="266"/>
      <c r="P44" s="266"/>
      <c r="Q44" s="266"/>
      <c r="R44" s="267"/>
      <c r="S44" s="265"/>
      <c r="T44" s="266"/>
      <c r="U44" s="266"/>
      <c r="V44" s="266"/>
      <c r="W44" s="266"/>
      <c r="X44" s="267"/>
    </row>
    <row r="45" spans="1:24" ht="15" customHeight="1" x14ac:dyDescent="0.2">
      <c r="A45" s="265"/>
      <c r="B45" s="266"/>
      <c r="C45" s="266"/>
      <c r="D45" s="266"/>
      <c r="E45" s="266"/>
      <c r="F45" s="267"/>
      <c r="G45" s="265"/>
      <c r="H45" s="266"/>
      <c r="I45" s="266"/>
      <c r="J45" s="266"/>
      <c r="K45" s="266"/>
      <c r="L45" s="267"/>
      <c r="M45" s="265"/>
      <c r="N45" s="266"/>
      <c r="O45" s="266"/>
      <c r="P45" s="266"/>
      <c r="Q45" s="266"/>
      <c r="R45" s="267"/>
      <c r="S45" s="265"/>
      <c r="T45" s="266"/>
      <c r="U45" s="266"/>
      <c r="V45" s="266"/>
      <c r="W45" s="266"/>
      <c r="X45" s="267"/>
    </row>
    <row r="46" spans="1:24" ht="15" customHeight="1" x14ac:dyDescent="0.2">
      <c r="A46" s="265"/>
      <c r="B46" s="266"/>
      <c r="C46" s="266"/>
      <c r="D46" s="266"/>
      <c r="E46" s="266"/>
      <c r="F46" s="267"/>
      <c r="G46" s="265"/>
      <c r="H46" s="266"/>
      <c r="I46" s="266"/>
      <c r="J46" s="266"/>
      <c r="K46" s="266"/>
      <c r="L46" s="267"/>
      <c r="M46" s="265"/>
      <c r="N46" s="266"/>
      <c r="O46" s="266"/>
      <c r="P46" s="266"/>
      <c r="Q46" s="266"/>
      <c r="R46" s="267"/>
      <c r="S46" s="265"/>
      <c r="T46" s="266"/>
      <c r="U46" s="266"/>
      <c r="V46" s="266"/>
      <c r="W46" s="266"/>
      <c r="X46" s="267"/>
    </row>
    <row r="47" spans="1:24" ht="15" customHeight="1" x14ac:dyDescent="0.2">
      <c r="A47" s="265"/>
      <c r="B47" s="266"/>
      <c r="C47" s="266"/>
      <c r="D47" s="266"/>
      <c r="E47" s="266"/>
      <c r="F47" s="267"/>
      <c r="G47" s="265"/>
      <c r="H47" s="266"/>
      <c r="I47" s="266"/>
      <c r="J47" s="266"/>
      <c r="K47" s="266"/>
      <c r="L47" s="267"/>
      <c r="M47" s="265"/>
      <c r="N47" s="266"/>
      <c r="O47" s="266"/>
      <c r="P47" s="266"/>
      <c r="Q47" s="266"/>
      <c r="R47" s="267"/>
      <c r="S47" s="265"/>
      <c r="T47" s="266"/>
      <c r="U47" s="266"/>
      <c r="V47" s="266"/>
      <c r="W47" s="266"/>
      <c r="X47" s="267"/>
    </row>
    <row r="48" spans="1:24" ht="15" customHeight="1" x14ac:dyDescent="0.2">
      <c r="A48" s="265"/>
      <c r="B48" s="266"/>
      <c r="C48" s="266"/>
      <c r="D48" s="266"/>
      <c r="E48" s="266"/>
      <c r="F48" s="267"/>
      <c r="G48" s="265"/>
      <c r="H48" s="266"/>
      <c r="I48" s="266"/>
      <c r="J48" s="266"/>
      <c r="K48" s="266"/>
      <c r="L48" s="267"/>
      <c r="M48" s="265"/>
      <c r="N48" s="266"/>
      <c r="O48" s="266"/>
      <c r="P48" s="266"/>
      <c r="Q48" s="266"/>
      <c r="R48" s="267"/>
      <c r="S48" s="265"/>
      <c r="T48" s="266"/>
      <c r="U48" s="266"/>
      <c r="V48" s="266"/>
      <c r="W48" s="266"/>
      <c r="X48" s="267"/>
    </row>
    <row r="49" spans="1:24" ht="15" customHeight="1" x14ac:dyDescent="0.2">
      <c r="A49" s="265"/>
      <c r="B49" s="266"/>
      <c r="C49" s="266"/>
      <c r="D49" s="266"/>
      <c r="E49" s="266"/>
      <c r="F49" s="267"/>
      <c r="G49" s="265"/>
      <c r="H49" s="266"/>
      <c r="I49" s="266"/>
      <c r="J49" s="266"/>
      <c r="K49" s="266"/>
      <c r="L49" s="267"/>
      <c r="M49" s="265"/>
      <c r="N49" s="266"/>
      <c r="O49" s="266"/>
      <c r="P49" s="266"/>
      <c r="Q49" s="266"/>
      <c r="R49" s="267"/>
      <c r="S49" s="265"/>
      <c r="T49" s="266"/>
      <c r="U49" s="266"/>
      <c r="V49" s="266"/>
      <c r="W49" s="266"/>
      <c r="X49" s="267"/>
    </row>
    <row r="50" spans="1:24" ht="15" customHeight="1" x14ac:dyDescent="0.2">
      <c r="A50" s="265"/>
      <c r="B50" s="266"/>
      <c r="C50" s="266"/>
      <c r="D50" s="266"/>
      <c r="E50" s="266"/>
      <c r="F50" s="267"/>
      <c r="G50" s="265"/>
      <c r="H50" s="266"/>
      <c r="I50" s="266"/>
      <c r="J50" s="266"/>
      <c r="K50" s="266"/>
      <c r="L50" s="267"/>
      <c r="M50" s="265"/>
      <c r="N50" s="266"/>
      <c r="O50" s="266"/>
      <c r="P50" s="266"/>
      <c r="Q50" s="266"/>
      <c r="R50" s="267"/>
      <c r="S50" s="265"/>
      <c r="T50" s="266"/>
      <c r="U50" s="266"/>
      <c r="V50" s="266"/>
      <c r="W50" s="266"/>
      <c r="X50" s="267"/>
    </row>
    <row r="51" spans="1:24" ht="15" customHeight="1" x14ac:dyDescent="0.2">
      <c r="A51" s="265"/>
      <c r="B51" s="266"/>
      <c r="C51" s="266"/>
      <c r="D51" s="266"/>
      <c r="E51" s="266"/>
      <c r="F51" s="267"/>
      <c r="G51" s="265"/>
      <c r="H51" s="266"/>
      <c r="I51" s="266"/>
      <c r="J51" s="266"/>
      <c r="K51" s="266"/>
      <c r="L51" s="267"/>
      <c r="M51" s="265"/>
      <c r="N51" s="266"/>
      <c r="O51" s="266"/>
      <c r="P51" s="266"/>
      <c r="Q51" s="266"/>
      <c r="R51" s="267"/>
      <c r="S51" s="265"/>
      <c r="T51" s="266"/>
      <c r="U51" s="266"/>
      <c r="V51" s="266"/>
      <c r="W51" s="266"/>
      <c r="X51" s="267"/>
    </row>
    <row r="52" spans="1:24" ht="17.45" customHeight="1" x14ac:dyDescent="0.2">
      <c r="A52" s="265"/>
      <c r="B52" s="266"/>
      <c r="C52" s="266"/>
      <c r="D52" s="266"/>
      <c r="E52" s="266"/>
      <c r="F52" s="267"/>
      <c r="G52" s="265"/>
      <c r="H52" s="266"/>
      <c r="I52" s="266"/>
      <c r="J52" s="266"/>
      <c r="K52" s="266"/>
      <c r="L52" s="267"/>
      <c r="M52" s="265"/>
      <c r="N52" s="266"/>
      <c r="O52" s="266"/>
      <c r="P52" s="266"/>
      <c r="Q52" s="266"/>
      <c r="R52" s="267"/>
      <c r="S52" s="265"/>
      <c r="T52" s="266"/>
      <c r="U52" s="266"/>
      <c r="V52" s="266"/>
      <c r="W52" s="266"/>
      <c r="X52" s="267"/>
    </row>
    <row r="53" spans="1:24" ht="17.45" customHeight="1" x14ac:dyDescent="0.2">
      <c r="A53" s="265"/>
      <c r="B53" s="266"/>
      <c r="C53" s="266"/>
      <c r="D53" s="266"/>
      <c r="E53" s="266"/>
      <c r="F53" s="267"/>
      <c r="G53" s="265"/>
      <c r="H53" s="266"/>
      <c r="I53" s="266"/>
      <c r="J53" s="266"/>
      <c r="K53" s="266"/>
      <c r="L53" s="267"/>
      <c r="M53" s="265"/>
      <c r="N53" s="266"/>
      <c r="O53" s="266"/>
      <c r="P53" s="266"/>
      <c r="Q53" s="266"/>
      <c r="R53" s="267"/>
      <c r="S53" s="265"/>
      <c r="T53" s="266"/>
      <c r="U53" s="266"/>
      <c r="V53" s="266"/>
      <c r="W53" s="266"/>
      <c r="X53" s="267"/>
    </row>
    <row r="54" spans="1:24" ht="17.45" customHeight="1" x14ac:dyDescent="0.2">
      <c r="A54" s="265"/>
      <c r="B54" s="266"/>
      <c r="C54" s="266"/>
      <c r="D54" s="266"/>
      <c r="E54" s="266"/>
      <c r="F54" s="267"/>
      <c r="G54" s="265"/>
      <c r="H54" s="266"/>
      <c r="I54" s="266"/>
      <c r="J54" s="266"/>
      <c r="K54" s="266"/>
      <c r="L54" s="267"/>
      <c r="M54" s="265"/>
      <c r="N54" s="266"/>
      <c r="O54" s="266"/>
      <c r="P54" s="266"/>
      <c r="Q54" s="266"/>
      <c r="R54" s="267"/>
      <c r="S54" s="265"/>
      <c r="T54" s="266"/>
      <c r="U54" s="266"/>
      <c r="V54" s="266"/>
      <c r="W54" s="266"/>
      <c r="X54" s="267"/>
    </row>
    <row r="55" spans="1:24" ht="17.45" customHeight="1" x14ac:dyDescent="0.2">
      <c r="A55" s="265"/>
      <c r="B55" s="266"/>
      <c r="C55" s="266"/>
      <c r="D55" s="266"/>
      <c r="E55" s="266"/>
      <c r="F55" s="267"/>
      <c r="G55" s="265"/>
      <c r="H55" s="266"/>
      <c r="I55" s="266"/>
      <c r="J55" s="266"/>
      <c r="K55" s="266"/>
      <c r="L55" s="267"/>
      <c r="M55" s="265"/>
      <c r="N55" s="266"/>
      <c r="O55" s="266"/>
      <c r="P55" s="266"/>
      <c r="Q55" s="266"/>
      <c r="R55" s="267"/>
      <c r="S55" s="265"/>
      <c r="T55" s="266"/>
      <c r="U55" s="266"/>
      <c r="V55" s="266"/>
      <c r="W55" s="266"/>
      <c r="X55" s="267"/>
    </row>
    <row r="56" spans="1:24" ht="17.45" customHeight="1" x14ac:dyDescent="0.2">
      <c r="A56" s="265"/>
      <c r="B56" s="266"/>
      <c r="C56" s="266"/>
      <c r="D56" s="266"/>
      <c r="E56" s="266"/>
      <c r="F56" s="267"/>
      <c r="G56" s="265"/>
      <c r="H56" s="266"/>
      <c r="I56" s="266"/>
      <c r="J56" s="266"/>
      <c r="K56" s="266"/>
      <c r="L56" s="267"/>
      <c r="M56" s="265"/>
      <c r="N56" s="266"/>
      <c r="O56" s="266"/>
      <c r="P56" s="266"/>
      <c r="Q56" s="266"/>
      <c r="R56" s="267"/>
      <c r="S56" s="265"/>
      <c r="T56" s="266"/>
      <c r="U56" s="266"/>
      <c r="V56" s="266"/>
      <c r="W56" s="266"/>
      <c r="X56" s="267"/>
    </row>
    <row r="57" spans="1:24" ht="17.45" customHeight="1" x14ac:dyDescent="0.2">
      <c r="A57" s="265"/>
      <c r="B57" s="266"/>
      <c r="C57" s="266"/>
      <c r="D57" s="266"/>
      <c r="E57" s="266"/>
      <c r="F57" s="267"/>
      <c r="G57" s="265"/>
      <c r="H57" s="266"/>
      <c r="I57" s="266"/>
      <c r="J57" s="266"/>
      <c r="K57" s="266"/>
      <c r="L57" s="267"/>
      <c r="M57" s="265"/>
      <c r="N57" s="266"/>
      <c r="O57" s="266"/>
      <c r="P57" s="266"/>
      <c r="Q57" s="266"/>
      <c r="R57" s="267"/>
      <c r="S57" s="265"/>
      <c r="T57" s="266"/>
      <c r="U57" s="266"/>
      <c r="V57" s="266"/>
      <c r="W57" s="266"/>
      <c r="X57" s="267"/>
    </row>
    <row r="58" spans="1:24" ht="17.45" customHeight="1" thickBot="1" x14ac:dyDescent="0.25">
      <c r="A58" s="268"/>
      <c r="B58" s="269"/>
      <c r="C58" s="269"/>
      <c r="D58" s="269"/>
      <c r="E58" s="269"/>
      <c r="F58" s="270"/>
      <c r="G58" s="268"/>
      <c r="H58" s="269"/>
      <c r="I58" s="269"/>
      <c r="J58" s="269"/>
      <c r="K58" s="269"/>
      <c r="L58" s="270"/>
      <c r="M58" s="268"/>
      <c r="N58" s="269"/>
      <c r="O58" s="269"/>
      <c r="P58" s="269"/>
      <c r="Q58" s="269"/>
      <c r="R58" s="270"/>
      <c r="S58" s="268"/>
      <c r="T58" s="269"/>
      <c r="U58" s="269"/>
      <c r="V58" s="269"/>
      <c r="W58" s="269"/>
      <c r="X58" s="270"/>
    </row>
  </sheetData>
  <mergeCells count="24">
    <mergeCell ref="M6:R58"/>
    <mergeCell ref="N1:O1"/>
    <mergeCell ref="P1:Q1"/>
    <mergeCell ref="M2:R2"/>
    <mergeCell ref="N3:P3"/>
    <mergeCell ref="P4:Q5"/>
    <mergeCell ref="B1:C1"/>
    <mergeCell ref="D1:E1"/>
    <mergeCell ref="H1:I1"/>
    <mergeCell ref="J1:K1"/>
    <mergeCell ref="A2:F2"/>
    <mergeCell ref="G2:L2"/>
    <mergeCell ref="B3:D3"/>
    <mergeCell ref="H3:J3"/>
    <mergeCell ref="D4:E5"/>
    <mergeCell ref="J4:K5"/>
    <mergeCell ref="A6:F58"/>
    <mergeCell ref="G6:L58"/>
    <mergeCell ref="S6:X58"/>
    <mergeCell ref="T1:U1"/>
    <mergeCell ref="V1:W1"/>
    <mergeCell ref="S2:X2"/>
    <mergeCell ref="T3:V3"/>
    <mergeCell ref="V4:W5"/>
  </mergeCells>
  <printOptions horizontalCentered="1"/>
  <pageMargins left="0.27559055118110237" right="0.27559055118110237" top="0.27559055118110237" bottom="0" header="0.27559055118110237" footer="0"/>
  <pageSetup paperSize="9" scale="7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F887-2457-4EA7-AC60-B75D5B95DEE6}">
  <sheetPr>
    <pageSetUpPr fitToPage="1"/>
  </sheetPr>
  <dimension ref="A1:AA59"/>
  <sheetViews>
    <sheetView view="pageBreakPreview" topLeftCell="A20" zoomScale="78" zoomScaleNormal="55" zoomScaleSheetLayoutView="78" workbookViewId="0">
      <selection activeCell="A26" sqref="A26:H26"/>
    </sheetView>
  </sheetViews>
  <sheetFormatPr baseColWidth="10" defaultColWidth="11.42578125" defaultRowHeight="12.75" x14ac:dyDescent="0.2"/>
  <cols>
    <col min="1" max="1" width="10.28515625" style="20" customWidth="1"/>
    <col min="2" max="2" width="17.5703125" style="20" customWidth="1"/>
    <col min="3" max="3" width="35.85546875" style="20" customWidth="1"/>
    <col min="4" max="4" width="10.42578125" style="20" customWidth="1"/>
    <col min="5" max="5" width="60.85546875" style="20" customWidth="1"/>
    <col min="6" max="6" width="20" style="20" customWidth="1"/>
    <col min="7" max="7" width="19.140625" style="21" customWidth="1"/>
    <col min="8" max="8" width="16.5703125" style="21" customWidth="1"/>
    <col min="9" max="9" width="16" style="20" customWidth="1"/>
    <col min="10" max="10" width="9.42578125" style="20" customWidth="1"/>
    <col min="11" max="11" width="23.5703125" style="20" customWidth="1"/>
    <col min="12" max="12" width="29.140625" style="20" customWidth="1"/>
    <col min="13" max="13" width="10.42578125" style="20" customWidth="1"/>
    <col min="14" max="14" width="21.28515625" style="20" customWidth="1"/>
    <col min="15" max="15" width="9.7109375" style="20" customWidth="1"/>
    <col min="16" max="16" width="10.42578125" style="20" customWidth="1"/>
    <col min="17" max="17" width="10.7109375" style="20" customWidth="1"/>
    <col min="18" max="18" width="11" style="21" customWidth="1"/>
    <col min="19" max="19" width="8.7109375" style="21" customWidth="1"/>
    <col min="20" max="20" width="10.140625" style="20" customWidth="1"/>
    <col min="21" max="21" width="10" style="20" customWidth="1"/>
    <col min="22" max="22" width="11.28515625" style="21" customWidth="1"/>
    <col min="23" max="23" width="9.7109375" style="21" customWidth="1"/>
    <col min="24" max="24" width="9.140625" style="20" customWidth="1"/>
    <col min="25" max="25" width="9.7109375" style="20" hidden="1" customWidth="1"/>
    <col min="26" max="26" width="12.140625" style="20" customWidth="1"/>
    <col min="27" max="16384" width="11.42578125" style="20"/>
  </cols>
  <sheetData>
    <row r="1" spans="1:27" ht="21" customHeight="1" x14ac:dyDescent="0.25">
      <c r="A1" s="326" t="s">
        <v>20</v>
      </c>
      <c r="B1" s="327"/>
      <c r="C1" s="327"/>
      <c r="D1" s="327"/>
      <c r="E1" s="328"/>
      <c r="F1" s="329" t="s">
        <v>40</v>
      </c>
      <c r="G1" s="330"/>
      <c r="H1" s="330"/>
      <c r="I1" s="331"/>
      <c r="J1" s="326" t="s">
        <v>20</v>
      </c>
      <c r="K1" s="327"/>
      <c r="L1" s="327"/>
      <c r="M1" s="327"/>
      <c r="N1" s="327"/>
      <c r="O1" s="327"/>
      <c r="P1" s="327"/>
      <c r="Q1" s="327"/>
      <c r="R1" s="327"/>
      <c r="S1" s="328"/>
      <c r="T1" s="146" t="str">
        <f>F1</f>
        <v xml:space="preserve">Fabricant: </v>
      </c>
      <c r="U1" s="147"/>
      <c r="V1" s="147"/>
      <c r="W1" s="147"/>
      <c r="X1" s="147"/>
      <c r="Y1" s="147"/>
      <c r="Z1" s="147"/>
      <c r="AA1" s="148"/>
    </row>
    <row r="2" spans="1:27" ht="30.75" customHeight="1" x14ac:dyDescent="0.2">
      <c r="A2" s="332" t="s">
        <v>50</v>
      </c>
      <c r="B2" s="333"/>
      <c r="C2" s="333"/>
      <c r="D2" s="333"/>
      <c r="E2" s="333"/>
      <c r="F2" s="333"/>
      <c r="G2" s="333"/>
      <c r="H2" s="333"/>
      <c r="I2" s="334"/>
      <c r="J2" s="332" t="s">
        <v>50</v>
      </c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4"/>
    </row>
    <row r="3" spans="1:27" ht="12" customHeight="1" x14ac:dyDescent="0.2">
      <c r="A3" s="335"/>
      <c r="B3" s="336"/>
      <c r="C3" s="336"/>
      <c r="D3" s="336"/>
      <c r="E3" s="336"/>
      <c r="F3" s="336"/>
      <c r="G3" s="336"/>
      <c r="H3" s="336"/>
      <c r="I3" s="337"/>
      <c r="J3" s="335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7"/>
    </row>
    <row r="4" spans="1:27" s="31" customFormat="1" ht="12.75" customHeight="1" x14ac:dyDescent="0.3">
      <c r="A4" s="315" t="s">
        <v>31</v>
      </c>
      <c r="B4" s="316"/>
      <c r="C4" s="294" t="s">
        <v>109</v>
      </c>
      <c r="D4" s="295"/>
      <c r="E4" s="296"/>
      <c r="F4" s="295" t="s">
        <v>27</v>
      </c>
      <c r="G4" s="296"/>
      <c r="H4" s="294" t="s">
        <v>103</v>
      </c>
      <c r="I4" s="322"/>
      <c r="J4" s="315" t="str">
        <f>A4</f>
        <v xml:space="preserve">Thème : </v>
      </c>
      <c r="K4" s="316"/>
      <c r="L4" s="294" t="str">
        <f>C4</f>
        <v>Modèle : V04844 LAUREN</v>
      </c>
      <c r="M4" s="295"/>
      <c r="N4" s="295"/>
      <c r="O4" s="295"/>
      <c r="P4" s="296"/>
      <c r="Q4" s="300" t="str">
        <f>F4</f>
        <v>Collection :  VB</v>
      </c>
      <c r="R4" s="301"/>
      <c r="S4" s="301"/>
      <c r="T4" s="294" t="str">
        <f>H4</f>
        <v>Saison : 26H</v>
      </c>
      <c r="U4" s="295"/>
      <c r="V4" s="296"/>
      <c r="W4" s="300"/>
      <c r="X4" s="301"/>
      <c r="Y4" s="301"/>
      <c r="Z4" s="304"/>
    </row>
    <row r="5" spans="1:27" s="31" customFormat="1" ht="19.5" customHeight="1" thickBot="1" x14ac:dyDescent="0.35">
      <c r="A5" s="317"/>
      <c r="B5" s="318"/>
      <c r="C5" s="319"/>
      <c r="D5" s="320"/>
      <c r="E5" s="321"/>
      <c r="F5" s="320"/>
      <c r="G5" s="321"/>
      <c r="H5" s="319"/>
      <c r="I5" s="323"/>
      <c r="J5" s="324"/>
      <c r="K5" s="325"/>
      <c r="L5" s="297"/>
      <c r="M5" s="298"/>
      <c r="N5" s="298"/>
      <c r="O5" s="298"/>
      <c r="P5" s="299"/>
      <c r="Q5" s="302"/>
      <c r="R5" s="303"/>
      <c r="S5" s="303"/>
      <c r="T5" s="297"/>
      <c r="U5" s="298"/>
      <c r="V5" s="299"/>
      <c r="W5" s="302"/>
      <c r="X5" s="303"/>
      <c r="Y5" s="303"/>
      <c r="Z5" s="305"/>
    </row>
    <row r="6" spans="1:27" ht="29.25" customHeight="1" x14ac:dyDescent="0.2">
      <c r="A6" s="306"/>
      <c r="B6" s="307"/>
      <c r="C6" s="307"/>
      <c r="D6" s="307"/>
      <c r="E6" s="307"/>
      <c r="F6" s="307"/>
      <c r="G6" s="307"/>
      <c r="H6" s="307"/>
      <c r="I6" s="308"/>
      <c r="J6" s="309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1"/>
    </row>
    <row r="7" spans="1:27" ht="27.75" customHeight="1" x14ac:dyDescent="0.2">
      <c r="A7" s="309"/>
      <c r="B7" s="310"/>
      <c r="C7" s="310"/>
      <c r="D7" s="310"/>
      <c r="E7" s="310"/>
      <c r="F7" s="310"/>
      <c r="G7" s="310"/>
      <c r="H7" s="310"/>
      <c r="I7" s="311"/>
      <c r="J7" s="309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1"/>
    </row>
    <row r="8" spans="1:27" ht="21" customHeight="1" x14ac:dyDescent="0.2">
      <c r="A8" s="309"/>
      <c r="B8" s="310"/>
      <c r="C8" s="310"/>
      <c r="D8" s="310"/>
      <c r="E8" s="310"/>
      <c r="F8" s="310"/>
      <c r="G8" s="310"/>
      <c r="H8" s="310"/>
      <c r="I8" s="311"/>
      <c r="J8" s="309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1"/>
    </row>
    <row r="9" spans="1:27" ht="21" customHeight="1" x14ac:dyDescent="0.2">
      <c r="A9" s="309"/>
      <c r="B9" s="310"/>
      <c r="C9" s="310"/>
      <c r="D9" s="310"/>
      <c r="E9" s="310"/>
      <c r="F9" s="310"/>
      <c r="G9" s="310"/>
      <c r="H9" s="310"/>
      <c r="I9" s="311"/>
      <c r="J9" s="309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1"/>
    </row>
    <row r="10" spans="1:27" ht="44.25" customHeight="1" x14ac:dyDescent="0.2">
      <c r="A10" s="309"/>
      <c r="B10" s="310"/>
      <c r="C10" s="310"/>
      <c r="D10" s="310"/>
      <c r="E10" s="310"/>
      <c r="F10" s="310"/>
      <c r="G10" s="310"/>
      <c r="H10" s="310"/>
      <c r="I10" s="311"/>
      <c r="J10" s="309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1"/>
    </row>
    <row r="11" spans="1:27" ht="21" customHeight="1" x14ac:dyDescent="0.2">
      <c r="A11" s="309"/>
      <c r="B11" s="310"/>
      <c r="C11" s="310"/>
      <c r="D11" s="310"/>
      <c r="E11" s="310"/>
      <c r="F11" s="310"/>
      <c r="G11" s="310"/>
      <c r="H11" s="310"/>
      <c r="I11" s="311"/>
      <c r="J11" s="309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1"/>
    </row>
    <row r="12" spans="1:27" ht="21" customHeight="1" x14ac:dyDescent="0.2">
      <c r="A12" s="309"/>
      <c r="B12" s="310"/>
      <c r="C12" s="310"/>
      <c r="D12" s="310"/>
      <c r="E12" s="310"/>
      <c r="F12" s="310"/>
      <c r="G12" s="310"/>
      <c r="H12" s="310"/>
      <c r="I12" s="311"/>
      <c r="J12" s="309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1"/>
    </row>
    <row r="13" spans="1:27" ht="29.25" customHeight="1" x14ac:dyDescent="0.2">
      <c r="A13" s="309"/>
      <c r="B13" s="310"/>
      <c r="C13" s="310"/>
      <c r="D13" s="310"/>
      <c r="E13" s="310"/>
      <c r="F13" s="310"/>
      <c r="G13" s="310"/>
      <c r="H13" s="310"/>
      <c r="I13" s="311"/>
      <c r="J13" s="309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1"/>
    </row>
    <row r="14" spans="1:27" ht="21" customHeight="1" x14ac:dyDescent="0.2">
      <c r="A14" s="309"/>
      <c r="B14" s="310"/>
      <c r="C14" s="310"/>
      <c r="D14" s="310"/>
      <c r="E14" s="310"/>
      <c r="F14" s="310"/>
      <c r="G14" s="310"/>
      <c r="H14" s="310"/>
      <c r="I14" s="311"/>
      <c r="J14" s="309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1"/>
    </row>
    <row r="15" spans="1:27" ht="21" customHeight="1" x14ac:dyDescent="0.2">
      <c r="A15" s="309"/>
      <c r="B15" s="310"/>
      <c r="C15" s="310"/>
      <c r="D15" s="310"/>
      <c r="E15" s="310"/>
      <c r="F15" s="310"/>
      <c r="G15" s="310"/>
      <c r="H15" s="310"/>
      <c r="I15" s="311"/>
      <c r="J15" s="309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1"/>
    </row>
    <row r="16" spans="1:27" ht="39.75" customHeight="1" x14ac:dyDescent="0.2">
      <c r="A16" s="309"/>
      <c r="B16" s="310"/>
      <c r="C16" s="310"/>
      <c r="D16" s="310"/>
      <c r="E16" s="310"/>
      <c r="F16" s="310"/>
      <c r="G16" s="310"/>
      <c r="H16" s="310"/>
      <c r="I16" s="311"/>
      <c r="J16" s="309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1"/>
    </row>
    <row r="17" spans="1:26" ht="24" customHeight="1" x14ac:dyDescent="0.2">
      <c r="A17" s="309"/>
      <c r="B17" s="310"/>
      <c r="C17" s="310"/>
      <c r="D17" s="310"/>
      <c r="E17" s="310"/>
      <c r="F17" s="310"/>
      <c r="G17" s="310"/>
      <c r="H17" s="310"/>
      <c r="I17" s="311"/>
      <c r="J17" s="309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1"/>
    </row>
    <row r="18" spans="1:26" ht="21" customHeight="1" x14ac:dyDescent="0.2">
      <c r="A18" s="309"/>
      <c r="B18" s="310"/>
      <c r="C18" s="310"/>
      <c r="D18" s="310"/>
      <c r="E18" s="310"/>
      <c r="F18" s="310"/>
      <c r="G18" s="310"/>
      <c r="H18" s="310"/>
      <c r="I18" s="311"/>
      <c r="J18" s="309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1"/>
    </row>
    <row r="19" spans="1:26" ht="21" customHeight="1" x14ac:dyDescent="0.2">
      <c r="A19" s="309"/>
      <c r="B19" s="310"/>
      <c r="C19" s="310"/>
      <c r="D19" s="310"/>
      <c r="E19" s="310"/>
      <c r="F19" s="310"/>
      <c r="G19" s="310"/>
      <c r="H19" s="310"/>
      <c r="I19" s="311"/>
      <c r="J19" s="309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1"/>
    </row>
    <row r="20" spans="1:26" ht="173.25" customHeight="1" x14ac:dyDescent="0.2">
      <c r="A20" s="309"/>
      <c r="B20" s="310"/>
      <c r="C20" s="310"/>
      <c r="D20" s="310"/>
      <c r="E20" s="310"/>
      <c r="F20" s="310"/>
      <c r="G20" s="310"/>
      <c r="H20" s="310"/>
      <c r="I20" s="311"/>
      <c r="J20" s="309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1"/>
    </row>
    <row r="21" spans="1:26" ht="363" customHeight="1" thickBot="1" x14ac:dyDescent="0.25">
      <c r="A21" s="309"/>
      <c r="B21" s="310"/>
      <c r="C21" s="310"/>
      <c r="D21" s="310"/>
      <c r="E21" s="310"/>
      <c r="F21" s="310"/>
      <c r="G21" s="310"/>
      <c r="H21" s="310"/>
      <c r="I21" s="311"/>
      <c r="J21" s="312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4"/>
    </row>
    <row r="22" spans="1:26" ht="112.5" customHeight="1" x14ac:dyDescent="0.2">
      <c r="A22" s="34" t="s">
        <v>2</v>
      </c>
      <c r="B22" s="293" t="s">
        <v>1</v>
      </c>
      <c r="C22" s="293"/>
      <c r="D22" s="293"/>
      <c r="E22" s="293"/>
      <c r="F22" s="149" t="s">
        <v>106</v>
      </c>
      <c r="G22" s="150" t="s">
        <v>58</v>
      </c>
      <c r="H22" s="151" t="s">
        <v>45</v>
      </c>
      <c r="I22" s="38" t="s">
        <v>22</v>
      </c>
      <c r="J22" s="34" t="s">
        <v>2</v>
      </c>
      <c r="K22" s="293" t="s">
        <v>1</v>
      </c>
      <c r="L22" s="293"/>
      <c r="M22" s="293"/>
      <c r="N22" s="293"/>
      <c r="O22" s="40" t="s">
        <v>22</v>
      </c>
      <c r="P22" s="35">
        <v>34</v>
      </c>
      <c r="Q22" s="36">
        <v>36</v>
      </c>
      <c r="R22" s="41" t="s">
        <v>56</v>
      </c>
      <c r="S22" s="152" t="s">
        <v>46</v>
      </c>
      <c r="T22" s="42">
        <v>38</v>
      </c>
      <c r="U22" s="42">
        <v>40</v>
      </c>
      <c r="V22" s="41" t="s">
        <v>56</v>
      </c>
      <c r="W22" s="152" t="s">
        <v>46</v>
      </c>
      <c r="X22" s="42">
        <v>42</v>
      </c>
      <c r="Y22" s="42" t="s">
        <v>33</v>
      </c>
      <c r="Z22" s="37" t="s">
        <v>23</v>
      </c>
    </row>
    <row r="23" spans="1:26" s="23" customFormat="1" ht="45" customHeight="1" x14ac:dyDescent="0.35">
      <c r="A23" s="50" t="str">
        <f>'Prise Mesures '!A7</f>
        <v>A</v>
      </c>
      <c r="B23" s="282" t="str">
        <f>'Prise Mesures '!B7</f>
        <v>1/2 tour de taille / 1/2 waist width</v>
      </c>
      <c r="C23" s="282"/>
      <c r="D23" s="282"/>
      <c r="E23" s="282"/>
      <c r="F23" s="182">
        <v>36</v>
      </c>
      <c r="G23" s="27"/>
      <c r="H23" s="27" t="str">
        <f t="shared" ref="H23:H34" si="0">IF(ISBLANK(G23),"",G23-F23)</f>
        <v/>
      </c>
      <c r="I23" s="32">
        <f>'Prise Mesures '!C7</f>
        <v>0.5</v>
      </c>
      <c r="J23" s="50" t="str">
        <f t="shared" ref="J23:J35" si="1">+A23</f>
        <v>A</v>
      </c>
      <c r="K23" s="282" t="str">
        <f>B23</f>
        <v>1/2 tour de taille / 1/2 waist width</v>
      </c>
      <c r="L23" s="282"/>
      <c r="M23" s="282"/>
      <c r="N23" s="282"/>
      <c r="O23" s="39">
        <f t="shared" ref="O23:O34" si="2">I23</f>
        <v>0.5</v>
      </c>
      <c r="P23" s="26">
        <f>$Q23-$Z23</f>
        <v>34</v>
      </c>
      <c r="Q23" s="28">
        <f>$F23</f>
        <v>36</v>
      </c>
      <c r="R23" s="25"/>
      <c r="S23" s="25" t="str">
        <f>IF(ISBLANK($R23),"",($R23-$Q23))</f>
        <v/>
      </c>
      <c r="T23" s="22">
        <f>$Q23+$Z23</f>
        <v>38</v>
      </c>
      <c r="U23" s="22">
        <f>$T23+$Z23</f>
        <v>40</v>
      </c>
      <c r="V23" s="25"/>
      <c r="W23" s="25" t="str">
        <f>IF(ISBLANK($V23),"",($V23-$U23))</f>
        <v/>
      </c>
      <c r="X23" s="22">
        <f>$U23+$Z23</f>
        <v>42</v>
      </c>
      <c r="Y23" s="22">
        <f>$X23+$Z23</f>
        <v>44</v>
      </c>
      <c r="Z23" s="24">
        <v>2</v>
      </c>
    </row>
    <row r="24" spans="1:26" s="23" customFormat="1" ht="45" customHeight="1" x14ac:dyDescent="0.35">
      <c r="A24" s="50" t="str">
        <f>'Prise Mesures '!A8</f>
        <v>B</v>
      </c>
      <c r="B24" s="282" t="str">
        <f>'Prise Mesures '!B8</f>
        <v>1/2 tour de hanches (sous la braguette) / 1/2 hip width (below the fly)</v>
      </c>
      <c r="C24" s="282"/>
      <c r="D24" s="282"/>
      <c r="E24" s="282"/>
      <c r="F24" s="182">
        <v>44</v>
      </c>
      <c r="G24" s="27"/>
      <c r="H24" s="27" t="str">
        <f t="shared" si="0"/>
        <v/>
      </c>
      <c r="I24" s="32">
        <f>'Prise Mesures '!C8</f>
        <v>0.5</v>
      </c>
      <c r="J24" s="50" t="str">
        <f t="shared" si="1"/>
        <v>B</v>
      </c>
      <c r="K24" s="282" t="str">
        <f>B24</f>
        <v>1/2 tour de hanches (sous la braguette) / 1/2 hip width (below the fly)</v>
      </c>
      <c r="L24" s="282"/>
      <c r="M24" s="282"/>
      <c r="N24" s="282"/>
      <c r="O24" s="39">
        <f t="shared" si="2"/>
        <v>0.5</v>
      </c>
      <c r="P24" s="26">
        <f t="shared" ref="P24:P35" si="3">$Q24-$Z24</f>
        <v>42</v>
      </c>
      <c r="Q24" s="28">
        <f t="shared" ref="Q24:Q35" si="4">$F24</f>
        <v>44</v>
      </c>
      <c r="R24" s="25"/>
      <c r="S24" s="25" t="str">
        <f t="shared" ref="S24:S35" si="5">IF(ISBLANK($R24),"",($R24-$Q24))</f>
        <v/>
      </c>
      <c r="T24" s="22">
        <f t="shared" ref="T24:T35" si="6">$Q24+$Z24</f>
        <v>46</v>
      </c>
      <c r="U24" s="22">
        <f t="shared" ref="U24:U35" si="7">$T24+$Z24</f>
        <v>48</v>
      </c>
      <c r="V24" s="25"/>
      <c r="W24" s="25" t="str">
        <f t="shared" ref="W24:W35" si="8">IF(ISBLANK($V24),"",($V24-$U24))</f>
        <v/>
      </c>
      <c r="X24" s="22">
        <f t="shared" ref="X24:X35" si="9">$U24+$Z24</f>
        <v>50</v>
      </c>
      <c r="Y24" s="22">
        <f t="shared" ref="Y24:Y35" si="10">$X24+$Z24</f>
        <v>52</v>
      </c>
      <c r="Z24" s="24">
        <v>2</v>
      </c>
    </row>
    <row r="25" spans="1:26" s="23" customFormat="1" ht="45" customHeight="1" x14ac:dyDescent="0.35">
      <c r="A25" s="50" t="str">
        <f>'Prise Mesures '!A9</f>
        <v>C</v>
      </c>
      <c r="B25" s="282" t="str">
        <f>'Prise Mesures '!B9</f>
        <v>1/2 tour de cuisse (sous la fourche) / 1/2 thigh width (below the crotch)</v>
      </c>
      <c r="C25" s="282"/>
      <c r="D25" s="282"/>
      <c r="E25" s="282"/>
      <c r="F25" s="182">
        <v>26.5</v>
      </c>
      <c r="G25" s="27"/>
      <c r="H25" s="27" t="str">
        <f t="shared" si="0"/>
        <v/>
      </c>
      <c r="I25" s="32">
        <f>'Prise Mesures '!C9</f>
        <v>0.5</v>
      </c>
      <c r="J25" s="50" t="str">
        <f t="shared" si="1"/>
        <v>C</v>
      </c>
      <c r="K25" s="282" t="str">
        <f>B25</f>
        <v>1/2 tour de cuisse (sous la fourche) / 1/2 thigh width (below the crotch)</v>
      </c>
      <c r="L25" s="282"/>
      <c r="M25" s="282"/>
      <c r="N25" s="282"/>
      <c r="O25" s="39">
        <f t="shared" si="2"/>
        <v>0.5</v>
      </c>
      <c r="P25" s="26">
        <f t="shared" si="3"/>
        <v>25.25</v>
      </c>
      <c r="Q25" s="28">
        <f t="shared" si="4"/>
        <v>26.5</v>
      </c>
      <c r="R25" s="25"/>
      <c r="S25" s="25" t="str">
        <f t="shared" si="5"/>
        <v/>
      </c>
      <c r="T25" s="22">
        <f t="shared" si="6"/>
        <v>27.75</v>
      </c>
      <c r="U25" s="22">
        <f t="shared" si="7"/>
        <v>29</v>
      </c>
      <c r="V25" s="25"/>
      <c r="W25" s="25" t="str">
        <f t="shared" si="8"/>
        <v/>
      </c>
      <c r="X25" s="22">
        <f t="shared" si="9"/>
        <v>30.25</v>
      </c>
      <c r="Y25" s="22">
        <f t="shared" si="10"/>
        <v>31.5</v>
      </c>
      <c r="Z25" s="24">
        <v>1.25</v>
      </c>
    </row>
    <row r="26" spans="1:26" s="29" customFormat="1" ht="45" customHeight="1" x14ac:dyDescent="0.35">
      <c r="A26" s="50" t="str">
        <f>'Prise Mesures '!A10</f>
        <v>D</v>
      </c>
      <c r="B26" s="282" t="str">
        <f>'Prise Mesures '!B10</f>
        <v>1/2 tour genoux (35 cm de la fourche) / 1/2 knee width (35 cm from the crotch)</v>
      </c>
      <c r="C26" s="282"/>
      <c r="D26" s="282"/>
      <c r="E26" s="282"/>
      <c r="F26" s="182">
        <v>21</v>
      </c>
      <c r="G26" s="27"/>
      <c r="H26" s="27" t="str">
        <f t="shared" si="0"/>
        <v/>
      </c>
      <c r="I26" s="32">
        <f>'Prise Mesures '!C10</f>
        <v>0.5</v>
      </c>
      <c r="J26" s="50" t="str">
        <f t="shared" si="1"/>
        <v>D</v>
      </c>
      <c r="K26" s="282" t="str">
        <f t="shared" ref="K26:K31" si="11">B26</f>
        <v>1/2 tour genoux (35 cm de la fourche) / 1/2 knee width (35 cm from the crotch)</v>
      </c>
      <c r="L26" s="282"/>
      <c r="M26" s="282"/>
      <c r="N26" s="282"/>
      <c r="O26" s="39">
        <f t="shared" si="2"/>
        <v>0.5</v>
      </c>
      <c r="P26" s="26">
        <f t="shared" si="3"/>
        <v>20.25</v>
      </c>
      <c r="Q26" s="28">
        <f t="shared" si="4"/>
        <v>21</v>
      </c>
      <c r="R26" s="25"/>
      <c r="S26" s="25" t="str">
        <f t="shared" si="5"/>
        <v/>
      </c>
      <c r="T26" s="22">
        <f t="shared" si="6"/>
        <v>21.75</v>
      </c>
      <c r="U26" s="22">
        <f t="shared" si="7"/>
        <v>22.5</v>
      </c>
      <c r="V26" s="25"/>
      <c r="W26" s="25" t="str">
        <f t="shared" si="8"/>
        <v/>
      </c>
      <c r="X26" s="22">
        <f t="shared" si="9"/>
        <v>23.25</v>
      </c>
      <c r="Y26" s="22">
        <f t="shared" si="10"/>
        <v>24</v>
      </c>
      <c r="Z26" s="24">
        <v>0.75</v>
      </c>
    </row>
    <row r="27" spans="1:26" s="29" customFormat="1" ht="45" customHeight="1" x14ac:dyDescent="0.35">
      <c r="A27" s="50" t="str">
        <f>'Prise Mesures '!A11</f>
        <v>E</v>
      </c>
      <c r="B27" s="282" t="str">
        <f>'Prise Mesures '!B11</f>
        <v>1/2 largeur bas / 1/2 bottom width</v>
      </c>
      <c r="C27" s="282"/>
      <c r="D27" s="282"/>
      <c r="E27" s="282"/>
      <c r="F27" s="182">
        <v>21</v>
      </c>
      <c r="G27" s="27"/>
      <c r="H27" s="27" t="str">
        <f t="shared" si="0"/>
        <v/>
      </c>
      <c r="I27" s="32">
        <f>'Prise Mesures '!C11</f>
        <v>0.5</v>
      </c>
      <c r="J27" s="50" t="str">
        <f t="shared" si="1"/>
        <v>E</v>
      </c>
      <c r="K27" s="282" t="str">
        <f t="shared" si="11"/>
        <v>1/2 largeur bas / 1/2 bottom width</v>
      </c>
      <c r="L27" s="282"/>
      <c r="M27" s="282"/>
      <c r="N27" s="282"/>
      <c r="O27" s="39">
        <f t="shared" si="2"/>
        <v>0.5</v>
      </c>
      <c r="P27" s="26">
        <f t="shared" si="3"/>
        <v>20.5</v>
      </c>
      <c r="Q27" s="28">
        <f t="shared" si="4"/>
        <v>21</v>
      </c>
      <c r="R27" s="25"/>
      <c r="S27" s="25" t="str">
        <f t="shared" si="5"/>
        <v/>
      </c>
      <c r="T27" s="22">
        <f t="shared" si="6"/>
        <v>21.5</v>
      </c>
      <c r="U27" s="22">
        <f t="shared" si="7"/>
        <v>22</v>
      </c>
      <c r="V27" s="25"/>
      <c r="W27" s="25" t="str">
        <f t="shared" si="8"/>
        <v/>
      </c>
      <c r="X27" s="22">
        <f t="shared" si="9"/>
        <v>22.5</v>
      </c>
      <c r="Y27" s="22">
        <f t="shared" si="10"/>
        <v>23</v>
      </c>
      <c r="Z27" s="24">
        <v>0.5</v>
      </c>
    </row>
    <row r="28" spans="1:26" s="23" customFormat="1" ht="45" customHeight="1" x14ac:dyDescent="0.35">
      <c r="A28" s="50" t="str">
        <f>'Prise Mesures '!A12</f>
        <v xml:space="preserve">F </v>
      </c>
      <c r="B28" s="282" t="str">
        <f>'Prise Mesures '!B12</f>
        <v>Longueur côté (avec ceinture) / Side length (with waistband)</v>
      </c>
      <c r="C28" s="282"/>
      <c r="D28" s="282"/>
      <c r="E28" s="282"/>
      <c r="F28" s="182">
        <v>113.5</v>
      </c>
      <c r="G28" s="27"/>
      <c r="H28" s="27" t="str">
        <f t="shared" si="0"/>
        <v/>
      </c>
      <c r="I28" s="32">
        <f>'Prise Mesures '!C12</f>
        <v>1</v>
      </c>
      <c r="J28" s="50" t="str">
        <f t="shared" si="1"/>
        <v xml:space="preserve">F </v>
      </c>
      <c r="K28" s="282" t="str">
        <f t="shared" si="11"/>
        <v>Longueur côté (avec ceinture) / Side length (with waistband)</v>
      </c>
      <c r="L28" s="282"/>
      <c r="M28" s="282"/>
      <c r="N28" s="282"/>
      <c r="O28" s="39">
        <f t="shared" si="2"/>
        <v>1</v>
      </c>
      <c r="P28" s="26">
        <f t="shared" si="3"/>
        <v>112.75</v>
      </c>
      <c r="Q28" s="28">
        <f t="shared" si="4"/>
        <v>113.5</v>
      </c>
      <c r="R28" s="25"/>
      <c r="S28" s="25" t="str">
        <f t="shared" si="5"/>
        <v/>
      </c>
      <c r="T28" s="22">
        <f t="shared" si="6"/>
        <v>114.25</v>
      </c>
      <c r="U28" s="22">
        <f t="shared" si="7"/>
        <v>115</v>
      </c>
      <c r="V28" s="25"/>
      <c r="W28" s="25" t="str">
        <f t="shared" si="8"/>
        <v/>
      </c>
      <c r="X28" s="22">
        <f t="shared" si="9"/>
        <v>115.75</v>
      </c>
      <c r="Y28" s="22">
        <f t="shared" si="10"/>
        <v>116.5</v>
      </c>
      <c r="Z28" s="24">
        <v>0.75</v>
      </c>
    </row>
    <row r="29" spans="1:26" s="23" customFormat="1" ht="45" customHeight="1" x14ac:dyDescent="0.35">
      <c r="A29" s="50" t="str">
        <f>'Prise Mesures '!A13</f>
        <v>G</v>
      </c>
      <c r="B29" s="282" t="str">
        <f>'Prise Mesures '!B13</f>
        <v>Longueur entrejambe / Inside leg length</v>
      </c>
      <c r="C29" s="282"/>
      <c r="D29" s="282"/>
      <c r="E29" s="282"/>
      <c r="F29" s="182">
        <v>84</v>
      </c>
      <c r="G29" s="27"/>
      <c r="H29" s="27" t="str">
        <f t="shared" si="0"/>
        <v/>
      </c>
      <c r="I29" s="32">
        <f>'Prise Mesures '!C13</f>
        <v>1</v>
      </c>
      <c r="J29" s="50" t="str">
        <f t="shared" si="1"/>
        <v>G</v>
      </c>
      <c r="K29" s="282" t="str">
        <f t="shared" si="11"/>
        <v>Longueur entrejambe / Inside leg length</v>
      </c>
      <c r="L29" s="282"/>
      <c r="M29" s="282"/>
      <c r="N29" s="282"/>
      <c r="O29" s="39">
        <f t="shared" si="2"/>
        <v>1</v>
      </c>
      <c r="P29" s="26">
        <f t="shared" si="3"/>
        <v>84</v>
      </c>
      <c r="Q29" s="28">
        <f t="shared" si="4"/>
        <v>84</v>
      </c>
      <c r="R29" s="25"/>
      <c r="S29" s="25" t="str">
        <f t="shared" si="5"/>
        <v/>
      </c>
      <c r="T29" s="22">
        <f t="shared" si="6"/>
        <v>84</v>
      </c>
      <c r="U29" s="22">
        <f t="shared" si="7"/>
        <v>84</v>
      </c>
      <c r="V29" s="25"/>
      <c r="W29" s="25" t="str">
        <f t="shared" si="8"/>
        <v/>
      </c>
      <c r="X29" s="22">
        <f t="shared" si="9"/>
        <v>84</v>
      </c>
      <c r="Y29" s="22">
        <f t="shared" si="10"/>
        <v>84</v>
      </c>
      <c r="Z29" s="24">
        <v>0</v>
      </c>
    </row>
    <row r="30" spans="1:26" s="23" customFormat="1" ht="45" customHeight="1" x14ac:dyDescent="0.35">
      <c r="A30" s="50" t="str">
        <f>'Prise Mesures '!A14</f>
        <v>H</v>
      </c>
      <c r="B30" s="282" t="str">
        <f>'Prise Mesures '!B14</f>
        <v>Longueur fourche devant / Front crotch length</v>
      </c>
      <c r="C30" s="282"/>
      <c r="D30" s="282"/>
      <c r="E30" s="282"/>
      <c r="F30" s="182">
        <v>25</v>
      </c>
      <c r="G30" s="27"/>
      <c r="H30" s="27" t="str">
        <f t="shared" si="0"/>
        <v/>
      </c>
      <c r="I30" s="32">
        <f>'Prise Mesures '!C14</f>
        <v>0.5</v>
      </c>
      <c r="J30" s="50" t="str">
        <f t="shared" si="1"/>
        <v>H</v>
      </c>
      <c r="K30" s="282" t="str">
        <f t="shared" si="11"/>
        <v>Longueur fourche devant / Front crotch length</v>
      </c>
      <c r="L30" s="282"/>
      <c r="M30" s="282"/>
      <c r="N30" s="282"/>
      <c r="O30" s="39">
        <f t="shared" si="2"/>
        <v>0.5</v>
      </c>
      <c r="P30" s="26">
        <f t="shared" si="3"/>
        <v>24.25</v>
      </c>
      <c r="Q30" s="28">
        <f t="shared" si="4"/>
        <v>25</v>
      </c>
      <c r="R30" s="25"/>
      <c r="S30" s="25" t="str">
        <f t="shared" si="5"/>
        <v/>
      </c>
      <c r="T30" s="22">
        <f t="shared" si="6"/>
        <v>25.75</v>
      </c>
      <c r="U30" s="22">
        <f t="shared" si="7"/>
        <v>26.5</v>
      </c>
      <c r="V30" s="25"/>
      <c r="W30" s="25" t="str">
        <f t="shared" si="8"/>
        <v/>
      </c>
      <c r="X30" s="22">
        <f t="shared" si="9"/>
        <v>27.25</v>
      </c>
      <c r="Y30" s="22">
        <f t="shared" si="10"/>
        <v>28</v>
      </c>
      <c r="Z30" s="24">
        <v>0.75</v>
      </c>
    </row>
    <row r="31" spans="1:26" s="23" customFormat="1" ht="45" customHeight="1" x14ac:dyDescent="0.35">
      <c r="A31" s="50" t="str">
        <f>'Prise Mesures '!A15</f>
        <v>I</v>
      </c>
      <c r="B31" s="282" t="str">
        <f>'Prise Mesures '!B15</f>
        <v>Longueur fourche dos / Back crotch length</v>
      </c>
      <c r="C31" s="282"/>
      <c r="D31" s="282"/>
      <c r="E31" s="282"/>
      <c r="F31" s="182">
        <v>33</v>
      </c>
      <c r="G31" s="27"/>
      <c r="H31" s="27" t="str">
        <f t="shared" si="0"/>
        <v/>
      </c>
      <c r="I31" s="32">
        <f>'Prise Mesures '!C15</f>
        <v>0.5</v>
      </c>
      <c r="J31" s="50" t="str">
        <f t="shared" si="1"/>
        <v>I</v>
      </c>
      <c r="K31" s="282" t="str">
        <f t="shared" si="11"/>
        <v>Longueur fourche dos / Back crotch length</v>
      </c>
      <c r="L31" s="282"/>
      <c r="M31" s="282"/>
      <c r="N31" s="282"/>
      <c r="O31" s="39">
        <f t="shared" si="2"/>
        <v>0.5</v>
      </c>
      <c r="P31" s="26">
        <f t="shared" si="3"/>
        <v>32</v>
      </c>
      <c r="Q31" s="28">
        <f t="shared" si="4"/>
        <v>33</v>
      </c>
      <c r="R31" s="25"/>
      <c r="S31" s="25" t="str">
        <f t="shared" si="5"/>
        <v/>
      </c>
      <c r="T31" s="22">
        <f t="shared" si="6"/>
        <v>34</v>
      </c>
      <c r="U31" s="22">
        <f t="shared" si="7"/>
        <v>35</v>
      </c>
      <c r="V31" s="25"/>
      <c r="W31" s="25" t="str">
        <f t="shared" si="8"/>
        <v/>
      </c>
      <c r="X31" s="22">
        <f t="shared" si="9"/>
        <v>36</v>
      </c>
      <c r="Y31" s="22">
        <f t="shared" si="10"/>
        <v>37</v>
      </c>
      <c r="Z31" s="24">
        <v>1</v>
      </c>
    </row>
    <row r="32" spans="1:26" s="23" customFormat="1" ht="45" customHeight="1" x14ac:dyDescent="0.35">
      <c r="A32" s="50" t="str">
        <f>'Prise Mesures '!A16</f>
        <v>J</v>
      </c>
      <c r="B32" s="282" t="str">
        <f>'Prise Mesures '!B16</f>
        <v>Largeur poche dos / Back pocket width</v>
      </c>
      <c r="C32" s="282"/>
      <c r="D32" s="282"/>
      <c r="E32" s="282"/>
      <c r="F32" s="182">
        <v>15</v>
      </c>
      <c r="G32" s="27"/>
      <c r="H32" s="27" t="str">
        <f t="shared" si="0"/>
        <v/>
      </c>
      <c r="I32" s="32">
        <f>'Prise Mesures '!C16</f>
        <v>0</v>
      </c>
      <c r="J32" s="50" t="str">
        <f t="shared" si="1"/>
        <v>J</v>
      </c>
      <c r="K32" s="282" t="str">
        <f>B32</f>
        <v>Largeur poche dos / Back pocket width</v>
      </c>
      <c r="L32" s="282"/>
      <c r="M32" s="282"/>
      <c r="N32" s="282"/>
      <c r="O32" s="39">
        <f t="shared" si="2"/>
        <v>0</v>
      </c>
      <c r="P32" s="26">
        <f t="shared" si="3"/>
        <v>15</v>
      </c>
      <c r="Q32" s="28">
        <f t="shared" si="4"/>
        <v>15</v>
      </c>
      <c r="R32" s="25"/>
      <c r="S32" s="25" t="str">
        <f t="shared" si="5"/>
        <v/>
      </c>
      <c r="T32" s="22">
        <f t="shared" si="6"/>
        <v>15</v>
      </c>
      <c r="U32" s="22">
        <f t="shared" si="7"/>
        <v>15</v>
      </c>
      <c r="V32" s="25"/>
      <c r="W32" s="25" t="str">
        <f t="shared" si="8"/>
        <v/>
      </c>
      <c r="X32" s="22">
        <f t="shared" si="9"/>
        <v>15</v>
      </c>
      <c r="Y32" s="22">
        <f t="shared" si="10"/>
        <v>15</v>
      </c>
      <c r="Z32" s="24">
        <v>0</v>
      </c>
    </row>
    <row r="33" spans="1:26" s="23" customFormat="1" ht="45" customHeight="1" x14ac:dyDescent="0.35">
      <c r="A33" s="50" t="str">
        <f>'Prise Mesures '!A17</f>
        <v>K</v>
      </c>
      <c r="B33" s="282" t="str">
        <f>'Prise Mesures '!B17</f>
        <v>Longueur poche dos / Back pocket length</v>
      </c>
      <c r="C33" s="282"/>
      <c r="D33" s="282"/>
      <c r="E33" s="282"/>
      <c r="F33" s="182">
        <v>15.5</v>
      </c>
      <c r="G33" s="27"/>
      <c r="H33" s="27" t="str">
        <f t="shared" si="0"/>
        <v/>
      </c>
      <c r="I33" s="32">
        <f>'Prise Mesures '!C17</f>
        <v>0</v>
      </c>
      <c r="J33" s="49" t="str">
        <f t="shared" si="1"/>
        <v>K</v>
      </c>
      <c r="K33" s="283" t="str">
        <f t="shared" ref="K33:K34" si="12">B33</f>
        <v>Longueur poche dos / Back pocket length</v>
      </c>
      <c r="L33" s="283"/>
      <c r="M33" s="283"/>
      <c r="N33" s="283"/>
      <c r="O33" s="39">
        <f t="shared" si="2"/>
        <v>0</v>
      </c>
      <c r="P33" s="26">
        <f t="shared" si="3"/>
        <v>15.5</v>
      </c>
      <c r="Q33" s="28">
        <f t="shared" si="4"/>
        <v>15.5</v>
      </c>
      <c r="R33" s="25"/>
      <c r="S33" s="25" t="str">
        <f t="shared" si="5"/>
        <v/>
      </c>
      <c r="T33" s="22">
        <f t="shared" si="6"/>
        <v>15.5</v>
      </c>
      <c r="U33" s="22">
        <f t="shared" si="7"/>
        <v>15.5</v>
      </c>
      <c r="V33" s="25"/>
      <c r="W33" s="25" t="str">
        <f t="shared" si="8"/>
        <v/>
      </c>
      <c r="X33" s="22">
        <f t="shared" si="9"/>
        <v>15.5</v>
      </c>
      <c r="Y33" s="22">
        <f t="shared" si="10"/>
        <v>15.5</v>
      </c>
      <c r="Z33" s="24">
        <v>0</v>
      </c>
    </row>
    <row r="34" spans="1:26" s="23" customFormat="1" ht="45" customHeight="1" x14ac:dyDescent="0.35">
      <c r="A34" s="50" t="str">
        <f>'Prise Mesures '!A18</f>
        <v>L</v>
      </c>
      <c r="B34" s="282" t="str">
        <f>'Prise Mesures '!B18</f>
        <v>Hauteur ceinture / Waistband height</v>
      </c>
      <c r="C34" s="282"/>
      <c r="D34" s="282"/>
      <c r="E34" s="282"/>
      <c r="F34" s="182">
        <v>4</v>
      </c>
      <c r="G34" s="27"/>
      <c r="H34" s="27" t="str">
        <f t="shared" si="0"/>
        <v/>
      </c>
      <c r="I34" s="32">
        <f>'Prise Mesures '!C18</f>
        <v>0</v>
      </c>
      <c r="J34" s="49" t="str">
        <f t="shared" si="1"/>
        <v>L</v>
      </c>
      <c r="K34" s="283" t="str">
        <f t="shared" si="12"/>
        <v>Hauteur ceinture / Waistband height</v>
      </c>
      <c r="L34" s="283"/>
      <c r="M34" s="283"/>
      <c r="N34" s="283"/>
      <c r="O34" s="39">
        <f t="shared" si="2"/>
        <v>0</v>
      </c>
      <c r="P34" s="26">
        <f t="shared" si="3"/>
        <v>4</v>
      </c>
      <c r="Q34" s="28">
        <f t="shared" si="4"/>
        <v>4</v>
      </c>
      <c r="R34" s="25"/>
      <c r="S34" s="25" t="str">
        <f t="shared" si="5"/>
        <v/>
      </c>
      <c r="T34" s="22">
        <f t="shared" si="6"/>
        <v>4</v>
      </c>
      <c r="U34" s="22">
        <f t="shared" si="7"/>
        <v>4</v>
      </c>
      <c r="V34" s="25"/>
      <c r="W34" s="25" t="str">
        <f t="shared" si="8"/>
        <v/>
      </c>
      <c r="X34" s="22">
        <f t="shared" si="9"/>
        <v>4</v>
      </c>
      <c r="Y34" s="22">
        <f t="shared" si="10"/>
        <v>4</v>
      </c>
      <c r="Z34" s="24">
        <v>0</v>
      </c>
    </row>
    <row r="35" spans="1:26" s="23" customFormat="1" ht="45" customHeight="1" x14ac:dyDescent="0.35">
      <c r="A35" s="50" t="str">
        <f>'Prise Mesures '!A19</f>
        <v>M</v>
      </c>
      <c r="B35" s="282" t="str">
        <f>'Prise Mesures '!B19</f>
        <v>Longueur zip / Zip length</v>
      </c>
      <c r="C35" s="282"/>
      <c r="D35" s="282"/>
      <c r="E35" s="282"/>
      <c r="F35" s="182">
        <v>15</v>
      </c>
      <c r="G35" s="27"/>
      <c r="H35" s="27" t="str">
        <f t="shared" ref="H35" si="13">IF(ISBLANK(G35),"",G35-F35)</f>
        <v/>
      </c>
      <c r="I35" s="32">
        <f>'Prise Mesures '!C19</f>
        <v>0</v>
      </c>
      <c r="J35" s="49" t="str">
        <f t="shared" si="1"/>
        <v>M</v>
      </c>
      <c r="K35" s="283" t="str">
        <f t="shared" ref="K35" si="14">B35</f>
        <v>Longueur zip / Zip length</v>
      </c>
      <c r="L35" s="283"/>
      <c r="M35" s="283"/>
      <c r="N35" s="283"/>
      <c r="O35" s="39">
        <f t="shared" ref="O35" si="15">I35</f>
        <v>0</v>
      </c>
      <c r="P35" s="26">
        <f t="shared" si="3"/>
        <v>15</v>
      </c>
      <c r="Q35" s="28">
        <f t="shared" si="4"/>
        <v>15</v>
      </c>
      <c r="R35" s="25"/>
      <c r="S35" s="25" t="str">
        <f t="shared" si="5"/>
        <v/>
      </c>
      <c r="T35" s="22">
        <f t="shared" si="6"/>
        <v>15</v>
      </c>
      <c r="U35" s="22">
        <f t="shared" si="7"/>
        <v>15</v>
      </c>
      <c r="V35" s="25"/>
      <c r="W35" s="25" t="str">
        <f t="shared" si="8"/>
        <v/>
      </c>
      <c r="X35" s="22">
        <f t="shared" si="9"/>
        <v>15</v>
      </c>
      <c r="Y35" s="22">
        <f t="shared" si="10"/>
        <v>15</v>
      </c>
      <c r="Z35" s="24">
        <v>0</v>
      </c>
    </row>
    <row r="36" spans="1:26" ht="15" customHeight="1" x14ac:dyDescent="0.2">
      <c r="A36" s="284" t="s">
        <v>34</v>
      </c>
      <c r="B36" s="285"/>
      <c r="C36" s="285"/>
      <c r="D36" s="285"/>
      <c r="E36" s="285"/>
      <c r="F36" s="285"/>
      <c r="G36" s="285"/>
      <c r="H36" s="285"/>
      <c r="I36" s="286"/>
      <c r="J36" s="284" t="s">
        <v>34</v>
      </c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6"/>
    </row>
    <row r="37" spans="1:26" ht="24" customHeight="1" x14ac:dyDescent="0.2">
      <c r="A37" s="287"/>
      <c r="B37" s="288"/>
      <c r="C37" s="288"/>
      <c r="D37" s="288"/>
      <c r="E37" s="288"/>
      <c r="F37" s="288"/>
      <c r="G37" s="288"/>
      <c r="H37" s="288"/>
      <c r="I37" s="289"/>
      <c r="J37" s="287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9"/>
    </row>
    <row r="38" spans="1:26" ht="52.9" customHeight="1" x14ac:dyDescent="0.2">
      <c r="A38" s="287"/>
      <c r="B38" s="288"/>
      <c r="C38" s="288"/>
      <c r="D38" s="288"/>
      <c r="E38" s="288"/>
      <c r="F38" s="288"/>
      <c r="G38" s="288"/>
      <c r="H38" s="288"/>
      <c r="I38" s="289"/>
      <c r="J38" s="287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9"/>
    </row>
    <row r="39" spans="1:26" x14ac:dyDescent="0.2">
      <c r="A39" s="287"/>
      <c r="B39" s="288"/>
      <c r="C39" s="288"/>
      <c r="D39" s="288"/>
      <c r="E39" s="288"/>
      <c r="F39" s="288"/>
      <c r="G39" s="288"/>
      <c r="H39" s="288"/>
      <c r="I39" s="289"/>
      <c r="J39" s="287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9"/>
    </row>
    <row r="40" spans="1:26" ht="13.5" thickBot="1" x14ac:dyDescent="0.25">
      <c r="A40" s="290"/>
      <c r="B40" s="291"/>
      <c r="C40" s="291"/>
      <c r="D40" s="291"/>
      <c r="E40" s="291"/>
      <c r="F40" s="291"/>
      <c r="G40" s="291"/>
      <c r="H40" s="291"/>
      <c r="I40" s="292"/>
      <c r="J40" s="290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2"/>
    </row>
    <row r="58" spans="5:5" ht="23.25" x14ac:dyDescent="0.2">
      <c r="E58" s="33"/>
    </row>
    <row r="59" spans="5:5" ht="23.25" x14ac:dyDescent="0.2">
      <c r="E59" s="33"/>
    </row>
  </sheetData>
  <mergeCells count="46">
    <mergeCell ref="A1:E1"/>
    <mergeCell ref="F1:I1"/>
    <mergeCell ref="J1:S1"/>
    <mergeCell ref="A2:I3"/>
    <mergeCell ref="J2:Z3"/>
    <mergeCell ref="L4:P5"/>
    <mergeCell ref="Q4:S5"/>
    <mergeCell ref="T4:V5"/>
    <mergeCell ref="W4:Z5"/>
    <mergeCell ref="A6:I21"/>
    <mergeCell ref="J6:Z21"/>
    <mergeCell ref="A4:B5"/>
    <mergeCell ref="C4:E5"/>
    <mergeCell ref="F4:G5"/>
    <mergeCell ref="H4:I5"/>
    <mergeCell ref="J4:K5"/>
    <mergeCell ref="B22:E22"/>
    <mergeCell ref="K22:N22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4:E34"/>
    <mergeCell ref="K34:N34"/>
    <mergeCell ref="A36:I40"/>
    <mergeCell ref="J36:Z40"/>
    <mergeCell ref="B31:E31"/>
    <mergeCell ref="K31:N31"/>
    <mergeCell ref="B32:E32"/>
    <mergeCell ref="K32:N32"/>
    <mergeCell ref="B33:E33"/>
    <mergeCell ref="K33:N33"/>
    <mergeCell ref="B35:E35"/>
    <mergeCell ref="K35:N35"/>
  </mergeCells>
  <conditionalFormatting sqref="H23:H35">
    <cfRule type="expression" dxfId="5" priority="1" stopIfTrue="1">
      <formula>ABS(H23)&gt;I23</formula>
    </cfRule>
  </conditionalFormatting>
  <conditionalFormatting sqref="S23:S35">
    <cfRule type="expression" dxfId="4" priority="4" stopIfTrue="1">
      <formula>ABS(S23)&gt;O23</formula>
    </cfRule>
  </conditionalFormatting>
  <conditionalFormatting sqref="W23:W35">
    <cfRule type="expression" dxfId="3" priority="3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6" fitToWidth="0" orientation="portrait" r:id="rId1"/>
  <headerFooter alignWithMargins="0"/>
  <colBreaks count="1" manualBreakCount="1">
    <brk id="9" max="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883C-87B8-410D-97BD-6002CBE255DF}">
  <sheetPr>
    <pageSetUpPr fitToPage="1"/>
  </sheetPr>
  <dimension ref="A1:AA59"/>
  <sheetViews>
    <sheetView view="pageBreakPreview" topLeftCell="A16" zoomScale="40" zoomScaleNormal="55" zoomScaleSheetLayoutView="40" workbookViewId="0">
      <selection activeCell="AP30" sqref="AP30"/>
    </sheetView>
  </sheetViews>
  <sheetFormatPr baseColWidth="10" defaultColWidth="11.42578125" defaultRowHeight="12.75" x14ac:dyDescent="0.2"/>
  <cols>
    <col min="1" max="1" width="10.28515625" style="20" customWidth="1"/>
    <col min="2" max="2" width="17.5703125" style="20" customWidth="1"/>
    <col min="3" max="3" width="35.85546875" style="20" customWidth="1"/>
    <col min="4" max="4" width="10.42578125" style="20" customWidth="1"/>
    <col min="5" max="5" width="60.85546875" style="20" customWidth="1"/>
    <col min="6" max="6" width="20" style="20" customWidth="1"/>
    <col min="7" max="7" width="19.140625" style="21" customWidth="1"/>
    <col min="8" max="8" width="16.5703125" style="21" customWidth="1"/>
    <col min="9" max="9" width="16" style="20" customWidth="1"/>
    <col min="10" max="10" width="9.42578125" style="20" customWidth="1"/>
    <col min="11" max="11" width="23.5703125" style="20" customWidth="1"/>
    <col min="12" max="12" width="29.140625" style="20" customWidth="1"/>
    <col min="13" max="13" width="10.42578125" style="20" customWidth="1"/>
    <col min="14" max="14" width="21.28515625" style="20" customWidth="1"/>
    <col min="15" max="15" width="9.7109375" style="20" customWidth="1"/>
    <col min="16" max="16" width="10.42578125" style="20" customWidth="1"/>
    <col min="17" max="17" width="10.7109375" style="20" customWidth="1"/>
    <col min="18" max="18" width="11" style="21" customWidth="1"/>
    <col min="19" max="19" width="8.7109375" style="21" customWidth="1"/>
    <col min="20" max="20" width="10.140625" style="20" customWidth="1"/>
    <col min="21" max="21" width="10" style="20" customWidth="1"/>
    <col min="22" max="22" width="11.28515625" style="21" customWidth="1"/>
    <col min="23" max="23" width="9.7109375" style="21" customWidth="1"/>
    <col min="24" max="24" width="9" style="20" customWidth="1"/>
    <col min="25" max="26" width="9.7109375" style="20" hidden="1" customWidth="1"/>
    <col min="27" max="27" width="15.28515625" style="20" customWidth="1"/>
    <col min="28" max="16384" width="11.42578125" style="20"/>
  </cols>
  <sheetData>
    <row r="1" spans="1:27" ht="21" customHeight="1" x14ac:dyDescent="0.25">
      <c r="A1" s="326" t="s">
        <v>20</v>
      </c>
      <c r="B1" s="327"/>
      <c r="C1" s="327"/>
      <c r="D1" s="327"/>
      <c r="E1" s="328"/>
      <c r="F1" s="329" t="s">
        <v>40</v>
      </c>
      <c r="G1" s="330"/>
      <c r="H1" s="330"/>
      <c r="I1" s="331"/>
      <c r="J1" s="326" t="s">
        <v>20</v>
      </c>
      <c r="K1" s="327"/>
      <c r="L1" s="327"/>
      <c r="M1" s="327"/>
      <c r="N1" s="327"/>
      <c r="O1" s="327"/>
      <c r="P1" s="327"/>
      <c r="Q1" s="327"/>
      <c r="R1" s="327"/>
      <c r="S1" s="328"/>
      <c r="T1" s="329" t="str">
        <f>F1</f>
        <v xml:space="preserve">Fabricant: </v>
      </c>
      <c r="U1" s="330"/>
      <c r="V1" s="330"/>
      <c r="W1" s="330"/>
      <c r="X1" s="330"/>
      <c r="Y1" s="330"/>
      <c r="Z1" s="330"/>
      <c r="AA1" s="331"/>
    </row>
    <row r="2" spans="1:27" ht="30.75" customHeight="1" x14ac:dyDescent="0.2">
      <c r="A2" s="332" t="s">
        <v>50</v>
      </c>
      <c r="B2" s="333"/>
      <c r="C2" s="333"/>
      <c r="D2" s="333"/>
      <c r="E2" s="333"/>
      <c r="F2" s="333"/>
      <c r="G2" s="333"/>
      <c r="H2" s="333"/>
      <c r="I2" s="334"/>
      <c r="J2" s="332" t="s">
        <v>50</v>
      </c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4"/>
    </row>
    <row r="3" spans="1:27" ht="12" customHeight="1" x14ac:dyDescent="0.2">
      <c r="A3" s="335"/>
      <c r="B3" s="336"/>
      <c r="C3" s="336"/>
      <c r="D3" s="336"/>
      <c r="E3" s="336"/>
      <c r="F3" s="336"/>
      <c r="G3" s="336"/>
      <c r="H3" s="336"/>
      <c r="I3" s="337"/>
      <c r="J3" s="340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2"/>
    </row>
    <row r="4" spans="1:27" s="31" customFormat="1" ht="12.75" customHeight="1" x14ac:dyDescent="0.3">
      <c r="A4" s="315" t="s">
        <v>31</v>
      </c>
      <c r="B4" s="316"/>
      <c r="C4" s="294" t="s">
        <v>36</v>
      </c>
      <c r="D4" s="295"/>
      <c r="E4" s="296"/>
      <c r="F4" s="295" t="s">
        <v>27</v>
      </c>
      <c r="G4" s="296"/>
      <c r="H4" s="294" t="s">
        <v>32</v>
      </c>
      <c r="I4" s="322"/>
      <c r="J4" s="315" t="str">
        <f>A4</f>
        <v xml:space="preserve">Thème : </v>
      </c>
      <c r="K4" s="316"/>
      <c r="L4" s="294" t="str">
        <f>C4</f>
        <v>Modèle : V04</v>
      </c>
      <c r="M4" s="295"/>
      <c r="N4" s="295"/>
      <c r="O4" s="295"/>
      <c r="P4" s="296"/>
      <c r="Q4" s="300" t="str">
        <f>F4</f>
        <v>Collection :  VB</v>
      </c>
      <c r="R4" s="301"/>
      <c r="S4" s="301"/>
      <c r="T4" s="294" t="str">
        <f>H4</f>
        <v xml:space="preserve">Saison : </v>
      </c>
      <c r="U4" s="295"/>
      <c r="V4" s="295"/>
      <c r="W4" s="295"/>
      <c r="X4" s="295"/>
      <c r="Y4" s="295"/>
      <c r="Z4" s="295"/>
      <c r="AA4" s="322"/>
    </row>
    <row r="5" spans="1:27" s="31" customFormat="1" ht="19.5" customHeight="1" thickBot="1" x14ac:dyDescent="0.35">
      <c r="A5" s="317"/>
      <c r="B5" s="318"/>
      <c r="C5" s="319"/>
      <c r="D5" s="320"/>
      <c r="E5" s="321"/>
      <c r="F5" s="320"/>
      <c r="G5" s="321"/>
      <c r="H5" s="319"/>
      <c r="I5" s="323"/>
      <c r="J5" s="324"/>
      <c r="K5" s="325"/>
      <c r="L5" s="297"/>
      <c r="M5" s="298"/>
      <c r="N5" s="298"/>
      <c r="O5" s="298"/>
      <c r="P5" s="299"/>
      <c r="Q5" s="302"/>
      <c r="R5" s="303"/>
      <c r="S5" s="303"/>
      <c r="T5" s="297"/>
      <c r="U5" s="298"/>
      <c r="V5" s="298"/>
      <c r="W5" s="298"/>
      <c r="X5" s="298"/>
      <c r="Y5" s="298"/>
      <c r="Z5" s="298"/>
      <c r="AA5" s="339"/>
    </row>
    <row r="6" spans="1:27" ht="29.25" customHeight="1" x14ac:dyDescent="0.2">
      <c r="A6" s="306"/>
      <c r="B6" s="307"/>
      <c r="C6" s="307"/>
      <c r="D6" s="307"/>
      <c r="E6" s="307"/>
      <c r="F6" s="307"/>
      <c r="G6" s="307"/>
      <c r="H6" s="307"/>
      <c r="I6" s="308"/>
      <c r="J6" s="306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8"/>
    </row>
    <row r="7" spans="1:27" ht="27.75" customHeight="1" x14ac:dyDescent="0.2">
      <c r="A7" s="309"/>
      <c r="B7" s="310"/>
      <c r="C7" s="310"/>
      <c r="D7" s="310"/>
      <c r="E7" s="310"/>
      <c r="F7" s="310"/>
      <c r="G7" s="310"/>
      <c r="H7" s="310"/>
      <c r="I7" s="311"/>
      <c r="J7" s="309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1"/>
    </row>
    <row r="8" spans="1:27" ht="21" customHeight="1" x14ac:dyDescent="0.2">
      <c r="A8" s="309"/>
      <c r="B8" s="310"/>
      <c r="C8" s="310"/>
      <c r="D8" s="310"/>
      <c r="E8" s="310"/>
      <c r="F8" s="310"/>
      <c r="G8" s="310"/>
      <c r="H8" s="310"/>
      <c r="I8" s="311"/>
      <c r="J8" s="309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1"/>
    </row>
    <row r="9" spans="1:27" ht="21" customHeight="1" x14ac:dyDescent="0.2">
      <c r="A9" s="309"/>
      <c r="B9" s="310"/>
      <c r="C9" s="310"/>
      <c r="D9" s="310"/>
      <c r="E9" s="310"/>
      <c r="F9" s="310"/>
      <c r="G9" s="310"/>
      <c r="H9" s="310"/>
      <c r="I9" s="311"/>
      <c r="J9" s="309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1"/>
    </row>
    <row r="10" spans="1:27" ht="44.25" customHeight="1" x14ac:dyDescent="0.2">
      <c r="A10" s="309"/>
      <c r="B10" s="310"/>
      <c r="C10" s="310"/>
      <c r="D10" s="310"/>
      <c r="E10" s="310"/>
      <c r="F10" s="310"/>
      <c r="G10" s="310"/>
      <c r="H10" s="310"/>
      <c r="I10" s="311"/>
      <c r="J10" s="309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1"/>
    </row>
    <row r="11" spans="1:27" ht="21" customHeight="1" x14ac:dyDescent="0.2">
      <c r="A11" s="309"/>
      <c r="B11" s="310"/>
      <c r="C11" s="310"/>
      <c r="D11" s="310"/>
      <c r="E11" s="310"/>
      <c r="F11" s="310"/>
      <c r="G11" s="310"/>
      <c r="H11" s="310"/>
      <c r="I11" s="311"/>
      <c r="J11" s="309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1"/>
    </row>
    <row r="12" spans="1:27" ht="21" customHeight="1" x14ac:dyDescent="0.2">
      <c r="A12" s="309"/>
      <c r="B12" s="310"/>
      <c r="C12" s="310"/>
      <c r="D12" s="310"/>
      <c r="E12" s="310"/>
      <c r="F12" s="310"/>
      <c r="G12" s="310"/>
      <c r="H12" s="310"/>
      <c r="I12" s="311"/>
      <c r="J12" s="309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1"/>
    </row>
    <row r="13" spans="1:27" ht="29.25" customHeight="1" x14ac:dyDescent="0.2">
      <c r="A13" s="309"/>
      <c r="B13" s="310"/>
      <c r="C13" s="310"/>
      <c r="D13" s="310"/>
      <c r="E13" s="310"/>
      <c r="F13" s="310"/>
      <c r="G13" s="310"/>
      <c r="H13" s="310"/>
      <c r="I13" s="311"/>
      <c r="J13" s="309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1"/>
    </row>
    <row r="14" spans="1:27" ht="21" customHeight="1" x14ac:dyDescent="0.2">
      <c r="A14" s="309"/>
      <c r="B14" s="310"/>
      <c r="C14" s="310"/>
      <c r="D14" s="310"/>
      <c r="E14" s="310"/>
      <c r="F14" s="310"/>
      <c r="G14" s="310"/>
      <c r="H14" s="310"/>
      <c r="I14" s="311"/>
      <c r="J14" s="309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1"/>
    </row>
    <row r="15" spans="1:27" ht="21" customHeight="1" x14ac:dyDescent="0.2">
      <c r="A15" s="309"/>
      <c r="B15" s="310"/>
      <c r="C15" s="310"/>
      <c r="D15" s="310"/>
      <c r="E15" s="310"/>
      <c r="F15" s="310"/>
      <c r="G15" s="310"/>
      <c r="H15" s="310"/>
      <c r="I15" s="311"/>
      <c r="J15" s="309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1"/>
    </row>
    <row r="16" spans="1:27" ht="39.75" customHeight="1" x14ac:dyDescent="0.2">
      <c r="A16" s="309"/>
      <c r="B16" s="310"/>
      <c r="C16" s="310"/>
      <c r="D16" s="310"/>
      <c r="E16" s="310"/>
      <c r="F16" s="310"/>
      <c r="G16" s="310"/>
      <c r="H16" s="310"/>
      <c r="I16" s="311"/>
      <c r="J16" s="309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1"/>
    </row>
    <row r="17" spans="1:27" ht="24" customHeight="1" x14ac:dyDescent="0.2">
      <c r="A17" s="309"/>
      <c r="B17" s="310"/>
      <c r="C17" s="310"/>
      <c r="D17" s="310"/>
      <c r="E17" s="310"/>
      <c r="F17" s="310"/>
      <c r="G17" s="310"/>
      <c r="H17" s="310"/>
      <c r="I17" s="311"/>
      <c r="J17" s="309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1"/>
    </row>
    <row r="18" spans="1:27" ht="21" customHeight="1" x14ac:dyDescent="0.2">
      <c r="A18" s="309"/>
      <c r="B18" s="310"/>
      <c r="C18" s="310"/>
      <c r="D18" s="310"/>
      <c r="E18" s="310"/>
      <c r="F18" s="310"/>
      <c r="G18" s="310"/>
      <c r="H18" s="310"/>
      <c r="I18" s="311"/>
      <c r="J18" s="309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1"/>
    </row>
    <row r="19" spans="1:27" ht="21" customHeight="1" x14ac:dyDescent="0.2">
      <c r="A19" s="309"/>
      <c r="B19" s="310"/>
      <c r="C19" s="310"/>
      <c r="D19" s="310"/>
      <c r="E19" s="310"/>
      <c r="F19" s="310"/>
      <c r="G19" s="310"/>
      <c r="H19" s="310"/>
      <c r="I19" s="311"/>
      <c r="J19" s="309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1"/>
    </row>
    <row r="20" spans="1:27" ht="173.25" customHeight="1" x14ac:dyDescent="0.2">
      <c r="A20" s="309"/>
      <c r="B20" s="310"/>
      <c r="C20" s="310"/>
      <c r="D20" s="310"/>
      <c r="E20" s="310"/>
      <c r="F20" s="310"/>
      <c r="G20" s="310"/>
      <c r="H20" s="310"/>
      <c r="I20" s="311"/>
      <c r="J20" s="309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1"/>
    </row>
    <row r="21" spans="1:27" ht="363" customHeight="1" thickBot="1" x14ac:dyDescent="0.25">
      <c r="A21" s="309"/>
      <c r="B21" s="310"/>
      <c r="C21" s="310"/>
      <c r="D21" s="310"/>
      <c r="E21" s="310"/>
      <c r="F21" s="310"/>
      <c r="G21" s="310"/>
      <c r="H21" s="310"/>
      <c r="I21" s="311"/>
      <c r="J21" s="312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4"/>
    </row>
    <row r="22" spans="1:27" ht="112.5" customHeight="1" x14ac:dyDescent="0.2">
      <c r="A22" s="34" t="s">
        <v>2</v>
      </c>
      <c r="B22" s="293" t="s">
        <v>1</v>
      </c>
      <c r="C22" s="293"/>
      <c r="D22" s="293"/>
      <c r="E22" s="293"/>
      <c r="F22" s="149" t="s">
        <v>57</v>
      </c>
      <c r="G22" s="150" t="s">
        <v>58</v>
      </c>
      <c r="H22" s="151" t="s">
        <v>45</v>
      </c>
      <c r="I22" s="38" t="s">
        <v>22</v>
      </c>
      <c r="J22" s="34" t="s">
        <v>2</v>
      </c>
      <c r="K22" s="293" t="s">
        <v>1</v>
      </c>
      <c r="L22" s="293"/>
      <c r="M22" s="293"/>
      <c r="N22" s="293"/>
      <c r="O22" s="40" t="s">
        <v>22</v>
      </c>
      <c r="P22" s="35" t="s">
        <v>59</v>
      </c>
      <c r="Q22" s="36" t="s">
        <v>15</v>
      </c>
      <c r="R22" s="41" t="s">
        <v>56</v>
      </c>
      <c r="S22" s="152" t="s">
        <v>46</v>
      </c>
      <c r="T22" s="42" t="s">
        <v>14</v>
      </c>
      <c r="U22" s="42" t="s">
        <v>13</v>
      </c>
      <c r="V22" s="41" t="s">
        <v>56</v>
      </c>
      <c r="W22" s="152" t="s">
        <v>46</v>
      </c>
      <c r="X22" s="42" t="s">
        <v>60</v>
      </c>
      <c r="Y22" s="42" t="s">
        <v>33</v>
      </c>
      <c r="Z22" s="37" t="s">
        <v>23</v>
      </c>
      <c r="AA22" s="37" t="s">
        <v>23</v>
      </c>
    </row>
    <row r="23" spans="1:27" s="23" customFormat="1" ht="45" customHeight="1" x14ac:dyDescent="0.35">
      <c r="A23" s="50" t="str">
        <f>'Prise Mesures '!A7</f>
        <v>A</v>
      </c>
      <c r="B23" s="282" t="str">
        <f>'Prise Mesures '!B7</f>
        <v>1/2 tour de taille / 1/2 waist width</v>
      </c>
      <c r="C23" s="282"/>
      <c r="D23" s="282"/>
      <c r="E23" s="282"/>
      <c r="F23" s="30"/>
      <c r="G23" s="27"/>
      <c r="H23" s="27" t="str">
        <f t="shared" ref="H23:H34" si="0">IF(ISBLANK(G23),"",G23-F23)</f>
        <v/>
      </c>
      <c r="I23" s="32">
        <f>'Prise Mesures '!C7</f>
        <v>0.5</v>
      </c>
      <c r="J23" s="50" t="str">
        <f t="shared" ref="J23:J35" si="1">+A23</f>
        <v>A</v>
      </c>
      <c r="K23" s="282" t="str">
        <f>B23</f>
        <v>1/2 tour de taille / 1/2 waist width</v>
      </c>
      <c r="L23" s="282"/>
      <c r="M23" s="282"/>
      <c r="N23" s="282"/>
      <c r="O23" s="39">
        <f>I23</f>
        <v>0.5</v>
      </c>
      <c r="P23" s="26">
        <f>$Q23-$Z23</f>
        <v>-3</v>
      </c>
      <c r="Q23" s="28">
        <f>$F23</f>
        <v>0</v>
      </c>
      <c r="R23" s="25"/>
      <c r="S23" s="25" t="str">
        <f>IF(ISBLANK($R23),"",($R23-$Q23))</f>
        <v/>
      </c>
      <c r="T23" s="22">
        <f>$Q23+$Z23</f>
        <v>3</v>
      </c>
      <c r="U23" s="22">
        <f>$T23+$Z23</f>
        <v>6</v>
      </c>
      <c r="V23" s="25"/>
      <c r="W23" s="25" t="str">
        <f>IF(ISBLANK($V23),"",($V23-$U23))</f>
        <v/>
      </c>
      <c r="X23" s="22">
        <f>$U23+$Z23</f>
        <v>9</v>
      </c>
      <c r="Y23" s="22">
        <f>$X23+$Z23</f>
        <v>12</v>
      </c>
      <c r="Z23" s="24">
        <v>3</v>
      </c>
      <c r="AA23" s="24">
        <v>3</v>
      </c>
    </row>
    <row r="24" spans="1:27" s="23" customFormat="1" ht="45" customHeight="1" x14ac:dyDescent="0.35">
      <c r="A24" s="50" t="str">
        <f>'Prise Mesures '!A8</f>
        <v>B</v>
      </c>
      <c r="B24" s="282" t="str">
        <f>'Prise Mesures '!B8</f>
        <v>1/2 tour de hanches (sous la braguette) / 1/2 hip width (below the fly)</v>
      </c>
      <c r="C24" s="282"/>
      <c r="D24" s="282"/>
      <c r="E24" s="282"/>
      <c r="F24" s="28"/>
      <c r="G24" s="27"/>
      <c r="H24" s="27" t="str">
        <f t="shared" si="0"/>
        <v/>
      </c>
      <c r="I24" s="32">
        <f>'Prise Mesures '!C8</f>
        <v>0.5</v>
      </c>
      <c r="J24" s="50" t="str">
        <f t="shared" si="1"/>
        <v>B</v>
      </c>
      <c r="K24" s="282" t="str">
        <f t="shared" ref="K24:K34" si="2">B24</f>
        <v>1/2 tour de hanches (sous la braguette) / 1/2 hip width (below the fly)</v>
      </c>
      <c r="L24" s="282"/>
      <c r="M24" s="282"/>
      <c r="N24" s="282"/>
      <c r="O24" s="39">
        <f t="shared" ref="O24:O35" si="3">I24</f>
        <v>0.5</v>
      </c>
      <c r="P24" s="26">
        <f t="shared" ref="P24:P35" si="4">$Q24-$Z24</f>
        <v>-3</v>
      </c>
      <c r="Q24" s="28">
        <f t="shared" ref="Q24:Q35" si="5">$F24</f>
        <v>0</v>
      </c>
      <c r="R24" s="25"/>
      <c r="S24" s="25" t="str">
        <f t="shared" ref="S24:S35" si="6">IF(ISBLANK($R24),"",($R24-$Q24))</f>
        <v/>
      </c>
      <c r="T24" s="22">
        <f t="shared" ref="T24:T35" si="7">$Q24+$Z24</f>
        <v>3</v>
      </c>
      <c r="U24" s="22">
        <f t="shared" ref="U24:U35" si="8">$T24+$Z24</f>
        <v>6</v>
      </c>
      <c r="V24" s="25"/>
      <c r="W24" s="25" t="str">
        <f t="shared" ref="W24:W35" si="9">IF(ISBLANK($V24),"",($V24-$U24))</f>
        <v/>
      </c>
      <c r="X24" s="22">
        <f t="shared" ref="X24:X35" si="10">$U24+$Z24</f>
        <v>9</v>
      </c>
      <c r="Y24" s="22">
        <f t="shared" ref="Y24:Y35" si="11">$X24+$Z24</f>
        <v>12</v>
      </c>
      <c r="Z24" s="24">
        <v>3</v>
      </c>
      <c r="AA24" s="24">
        <v>3</v>
      </c>
    </row>
    <row r="25" spans="1:27" s="23" customFormat="1" ht="45" customHeight="1" x14ac:dyDescent="0.35">
      <c r="A25" s="50" t="str">
        <f>'Prise Mesures '!A9</f>
        <v>C</v>
      </c>
      <c r="B25" s="282" t="str">
        <f>'Prise Mesures '!B9</f>
        <v>1/2 tour de cuisse (sous la fourche) / 1/2 thigh width (below the crotch)</v>
      </c>
      <c r="C25" s="282"/>
      <c r="D25" s="282"/>
      <c r="E25" s="282"/>
      <c r="F25" s="28"/>
      <c r="G25" s="27"/>
      <c r="H25" s="27" t="str">
        <f t="shared" si="0"/>
        <v/>
      </c>
      <c r="I25" s="32">
        <f>'Prise Mesures '!C9</f>
        <v>0.5</v>
      </c>
      <c r="J25" s="50" t="str">
        <f t="shared" si="1"/>
        <v>C</v>
      </c>
      <c r="K25" s="282" t="str">
        <f t="shared" si="2"/>
        <v>1/2 tour de cuisse (sous la fourche) / 1/2 thigh width (below the crotch)</v>
      </c>
      <c r="L25" s="282"/>
      <c r="M25" s="282"/>
      <c r="N25" s="282"/>
      <c r="O25" s="39">
        <f t="shared" si="3"/>
        <v>0.5</v>
      </c>
      <c r="P25" s="26">
        <f t="shared" si="4"/>
        <v>-3</v>
      </c>
      <c r="Q25" s="28">
        <f t="shared" si="5"/>
        <v>0</v>
      </c>
      <c r="R25" s="25"/>
      <c r="S25" s="25" t="str">
        <f t="shared" si="6"/>
        <v/>
      </c>
      <c r="T25" s="22">
        <f t="shared" si="7"/>
        <v>3</v>
      </c>
      <c r="U25" s="22">
        <f t="shared" si="8"/>
        <v>6</v>
      </c>
      <c r="V25" s="25"/>
      <c r="W25" s="25" t="str">
        <f t="shared" si="9"/>
        <v/>
      </c>
      <c r="X25" s="22">
        <f t="shared" si="10"/>
        <v>9</v>
      </c>
      <c r="Y25" s="22">
        <f t="shared" si="11"/>
        <v>12</v>
      </c>
      <c r="Z25" s="24">
        <v>3</v>
      </c>
      <c r="AA25" s="24">
        <v>1.875</v>
      </c>
    </row>
    <row r="26" spans="1:27" s="29" customFormat="1" ht="45" customHeight="1" x14ac:dyDescent="0.35">
      <c r="A26" s="50" t="str">
        <f>'Prise Mesures '!A10</f>
        <v>D</v>
      </c>
      <c r="B26" s="282" t="str">
        <f>'Prise Mesures '!B10</f>
        <v>1/2 tour genoux (35 cm de la fourche) / 1/2 knee width (35 cm from the crotch)</v>
      </c>
      <c r="C26" s="282"/>
      <c r="D26" s="282"/>
      <c r="E26" s="282"/>
      <c r="F26" s="28"/>
      <c r="G26" s="27"/>
      <c r="H26" s="27" t="str">
        <f t="shared" si="0"/>
        <v/>
      </c>
      <c r="I26" s="32">
        <f>'Prise Mesures '!C10</f>
        <v>0.5</v>
      </c>
      <c r="J26" s="50" t="str">
        <f t="shared" si="1"/>
        <v>D</v>
      </c>
      <c r="K26" s="282" t="str">
        <f t="shared" si="2"/>
        <v>1/2 tour genoux (35 cm de la fourche) / 1/2 knee width (35 cm from the crotch)</v>
      </c>
      <c r="L26" s="282"/>
      <c r="M26" s="282"/>
      <c r="N26" s="282"/>
      <c r="O26" s="39">
        <f t="shared" si="3"/>
        <v>0.5</v>
      </c>
      <c r="P26" s="26">
        <f t="shared" si="4"/>
        <v>-1.95</v>
      </c>
      <c r="Q26" s="28">
        <f t="shared" si="5"/>
        <v>0</v>
      </c>
      <c r="R26" s="25"/>
      <c r="S26" s="25" t="str">
        <f t="shared" si="6"/>
        <v/>
      </c>
      <c r="T26" s="22">
        <f t="shared" si="7"/>
        <v>1.95</v>
      </c>
      <c r="U26" s="22">
        <f t="shared" si="8"/>
        <v>3.9</v>
      </c>
      <c r="V26" s="25"/>
      <c r="W26" s="25" t="str">
        <f t="shared" si="9"/>
        <v/>
      </c>
      <c r="X26" s="22">
        <f t="shared" si="10"/>
        <v>5.85</v>
      </c>
      <c r="Y26" s="22">
        <f t="shared" si="11"/>
        <v>7.8</v>
      </c>
      <c r="Z26" s="24">
        <v>1.95</v>
      </c>
      <c r="AA26" s="24">
        <v>1.125</v>
      </c>
    </row>
    <row r="27" spans="1:27" s="29" customFormat="1" ht="45" customHeight="1" x14ac:dyDescent="0.35">
      <c r="A27" s="50" t="str">
        <f>'Prise Mesures '!A11</f>
        <v>E</v>
      </c>
      <c r="B27" s="282" t="str">
        <f>'Prise Mesures '!B11</f>
        <v>1/2 largeur bas / 1/2 bottom width</v>
      </c>
      <c r="C27" s="282"/>
      <c r="D27" s="282"/>
      <c r="E27" s="282"/>
      <c r="F27" s="28"/>
      <c r="G27" s="27"/>
      <c r="H27" s="27" t="str">
        <f t="shared" si="0"/>
        <v/>
      </c>
      <c r="I27" s="32">
        <f>'Prise Mesures '!C11</f>
        <v>0.5</v>
      </c>
      <c r="J27" s="50" t="str">
        <f t="shared" si="1"/>
        <v>E</v>
      </c>
      <c r="K27" s="282" t="str">
        <f t="shared" si="2"/>
        <v>1/2 largeur bas / 1/2 bottom width</v>
      </c>
      <c r="L27" s="282"/>
      <c r="M27" s="282"/>
      <c r="N27" s="282"/>
      <c r="O27" s="39">
        <f t="shared" si="3"/>
        <v>0.5</v>
      </c>
      <c r="P27" s="26">
        <f t="shared" si="4"/>
        <v>-1.2</v>
      </c>
      <c r="Q27" s="28">
        <f t="shared" si="5"/>
        <v>0</v>
      </c>
      <c r="R27" s="25"/>
      <c r="S27" s="25" t="str">
        <f t="shared" si="6"/>
        <v/>
      </c>
      <c r="T27" s="22">
        <f t="shared" si="7"/>
        <v>1.2</v>
      </c>
      <c r="U27" s="22">
        <f t="shared" si="8"/>
        <v>2.4</v>
      </c>
      <c r="V27" s="25"/>
      <c r="W27" s="25" t="str">
        <f t="shared" si="9"/>
        <v/>
      </c>
      <c r="X27" s="22">
        <f t="shared" si="10"/>
        <v>3.5999999999999996</v>
      </c>
      <c r="Y27" s="22">
        <f t="shared" si="11"/>
        <v>4.8</v>
      </c>
      <c r="Z27" s="24">
        <v>1.2</v>
      </c>
      <c r="AA27" s="24">
        <v>0.75</v>
      </c>
    </row>
    <row r="28" spans="1:27" s="23" customFormat="1" ht="45" customHeight="1" x14ac:dyDescent="0.35">
      <c r="A28" s="50" t="str">
        <f>'Prise Mesures '!A12</f>
        <v xml:space="preserve">F </v>
      </c>
      <c r="B28" s="282" t="str">
        <f>'Prise Mesures '!B12</f>
        <v>Longueur côté (avec ceinture) / Side length (with waistband)</v>
      </c>
      <c r="C28" s="282"/>
      <c r="D28" s="282"/>
      <c r="E28" s="282"/>
      <c r="F28" s="28"/>
      <c r="G28" s="27"/>
      <c r="H28" s="27" t="str">
        <f t="shared" si="0"/>
        <v/>
      </c>
      <c r="I28" s="32">
        <f>'Prise Mesures '!C12</f>
        <v>1</v>
      </c>
      <c r="J28" s="50" t="str">
        <f t="shared" si="1"/>
        <v xml:space="preserve">F </v>
      </c>
      <c r="K28" s="282" t="str">
        <f t="shared" si="2"/>
        <v>Longueur côté (avec ceinture) / Side length (with waistband)</v>
      </c>
      <c r="L28" s="282"/>
      <c r="M28" s="282"/>
      <c r="N28" s="282"/>
      <c r="O28" s="39">
        <f t="shared" si="3"/>
        <v>1</v>
      </c>
      <c r="P28" s="26">
        <f t="shared" si="4"/>
        <v>-0.75</v>
      </c>
      <c r="Q28" s="28">
        <f t="shared" si="5"/>
        <v>0</v>
      </c>
      <c r="R28" s="25"/>
      <c r="S28" s="25" t="str">
        <f t="shared" si="6"/>
        <v/>
      </c>
      <c r="T28" s="22">
        <f t="shared" si="7"/>
        <v>0.75</v>
      </c>
      <c r="U28" s="22">
        <f t="shared" si="8"/>
        <v>1.5</v>
      </c>
      <c r="V28" s="25"/>
      <c r="W28" s="25" t="str">
        <f t="shared" si="9"/>
        <v/>
      </c>
      <c r="X28" s="22">
        <f t="shared" si="10"/>
        <v>2.25</v>
      </c>
      <c r="Y28" s="22">
        <f t="shared" si="11"/>
        <v>3</v>
      </c>
      <c r="Z28" s="24">
        <v>0.75</v>
      </c>
      <c r="AA28" s="24">
        <v>1.125</v>
      </c>
    </row>
    <row r="29" spans="1:27" s="23" customFormat="1" ht="45" customHeight="1" x14ac:dyDescent="0.35">
      <c r="A29" s="50" t="str">
        <f>'Prise Mesures '!A13</f>
        <v>G</v>
      </c>
      <c r="B29" s="282" t="str">
        <f>'Prise Mesures '!B13</f>
        <v>Longueur entrejambe / Inside leg length</v>
      </c>
      <c r="C29" s="282"/>
      <c r="D29" s="282"/>
      <c r="E29" s="282"/>
      <c r="F29" s="30"/>
      <c r="G29" s="27"/>
      <c r="H29" s="27" t="str">
        <f t="shared" si="0"/>
        <v/>
      </c>
      <c r="I29" s="32">
        <f>'Prise Mesures '!C13</f>
        <v>1</v>
      </c>
      <c r="J29" s="50" t="str">
        <f t="shared" si="1"/>
        <v>G</v>
      </c>
      <c r="K29" s="282" t="str">
        <f t="shared" si="2"/>
        <v>Longueur entrejambe / Inside leg length</v>
      </c>
      <c r="L29" s="282"/>
      <c r="M29" s="282"/>
      <c r="N29" s="282"/>
      <c r="O29" s="39">
        <f t="shared" si="3"/>
        <v>1</v>
      </c>
      <c r="P29" s="26">
        <f t="shared" si="4"/>
        <v>0</v>
      </c>
      <c r="Q29" s="28">
        <f t="shared" si="5"/>
        <v>0</v>
      </c>
      <c r="R29" s="25"/>
      <c r="S29" s="25" t="str">
        <f t="shared" si="6"/>
        <v/>
      </c>
      <c r="T29" s="22">
        <f t="shared" si="7"/>
        <v>0</v>
      </c>
      <c r="U29" s="22">
        <f t="shared" si="8"/>
        <v>0</v>
      </c>
      <c r="V29" s="25"/>
      <c r="W29" s="25" t="str">
        <f t="shared" si="9"/>
        <v/>
      </c>
      <c r="X29" s="22">
        <f t="shared" si="10"/>
        <v>0</v>
      </c>
      <c r="Y29" s="22">
        <f t="shared" si="11"/>
        <v>0</v>
      </c>
      <c r="Z29" s="24">
        <v>0</v>
      </c>
      <c r="AA29" s="24">
        <v>0</v>
      </c>
    </row>
    <row r="30" spans="1:27" s="23" customFormat="1" ht="45" customHeight="1" x14ac:dyDescent="0.35">
      <c r="A30" s="50" t="str">
        <f>'Prise Mesures '!A14</f>
        <v>H</v>
      </c>
      <c r="B30" s="282" t="str">
        <f>'Prise Mesures '!B14</f>
        <v>Longueur fourche devant / Front crotch length</v>
      </c>
      <c r="C30" s="282"/>
      <c r="D30" s="282"/>
      <c r="E30" s="282"/>
      <c r="F30" s="28"/>
      <c r="G30" s="27"/>
      <c r="H30" s="27" t="str">
        <f t="shared" si="0"/>
        <v/>
      </c>
      <c r="I30" s="32">
        <f>'Prise Mesures '!C14</f>
        <v>0.5</v>
      </c>
      <c r="J30" s="50" t="str">
        <f t="shared" si="1"/>
        <v>H</v>
      </c>
      <c r="K30" s="282" t="str">
        <f t="shared" si="2"/>
        <v>Longueur fourche devant / Front crotch length</v>
      </c>
      <c r="L30" s="282"/>
      <c r="M30" s="282"/>
      <c r="N30" s="282"/>
      <c r="O30" s="39">
        <f t="shared" si="3"/>
        <v>0.5</v>
      </c>
      <c r="P30" s="26">
        <f t="shared" si="4"/>
        <v>-1.2</v>
      </c>
      <c r="Q30" s="28">
        <f t="shared" si="5"/>
        <v>0</v>
      </c>
      <c r="R30" s="25"/>
      <c r="S30" s="25" t="str">
        <f t="shared" si="6"/>
        <v/>
      </c>
      <c r="T30" s="22">
        <f t="shared" si="7"/>
        <v>1.2</v>
      </c>
      <c r="U30" s="22">
        <f t="shared" si="8"/>
        <v>2.4</v>
      </c>
      <c r="V30" s="25"/>
      <c r="W30" s="25" t="str">
        <f t="shared" si="9"/>
        <v/>
      </c>
      <c r="X30" s="22">
        <f t="shared" si="10"/>
        <v>3.5999999999999996</v>
      </c>
      <c r="Y30" s="22">
        <f t="shared" si="11"/>
        <v>4.8</v>
      </c>
      <c r="Z30" s="24">
        <v>1.2</v>
      </c>
      <c r="AA30" s="24">
        <v>1.125</v>
      </c>
    </row>
    <row r="31" spans="1:27" s="23" customFormat="1" ht="45" customHeight="1" x14ac:dyDescent="0.35">
      <c r="A31" s="50" t="str">
        <f>'Prise Mesures '!A15</f>
        <v>I</v>
      </c>
      <c r="B31" s="282" t="str">
        <f>'Prise Mesures '!B15</f>
        <v>Longueur fourche dos / Back crotch length</v>
      </c>
      <c r="C31" s="282"/>
      <c r="D31" s="282"/>
      <c r="E31" s="282"/>
      <c r="F31" s="28"/>
      <c r="G31" s="27"/>
      <c r="H31" s="27" t="str">
        <f t="shared" si="0"/>
        <v/>
      </c>
      <c r="I31" s="32">
        <f>'Prise Mesures '!C15</f>
        <v>0.5</v>
      </c>
      <c r="J31" s="50" t="str">
        <f t="shared" si="1"/>
        <v>I</v>
      </c>
      <c r="K31" s="282" t="str">
        <f t="shared" si="2"/>
        <v>Longueur fourche dos / Back crotch length</v>
      </c>
      <c r="L31" s="282"/>
      <c r="M31" s="282"/>
      <c r="N31" s="282"/>
      <c r="O31" s="39">
        <f t="shared" si="3"/>
        <v>0.5</v>
      </c>
      <c r="P31" s="26">
        <f t="shared" si="4"/>
        <v>0</v>
      </c>
      <c r="Q31" s="28">
        <f t="shared" si="5"/>
        <v>0</v>
      </c>
      <c r="R31" s="25"/>
      <c r="S31" s="25" t="str">
        <f t="shared" si="6"/>
        <v/>
      </c>
      <c r="T31" s="22">
        <f t="shared" si="7"/>
        <v>0</v>
      </c>
      <c r="U31" s="22">
        <f t="shared" si="8"/>
        <v>0</v>
      </c>
      <c r="V31" s="25"/>
      <c r="W31" s="25" t="str">
        <f t="shared" si="9"/>
        <v/>
      </c>
      <c r="X31" s="22">
        <f t="shared" si="10"/>
        <v>0</v>
      </c>
      <c r="Y31" s="22">
        <f t="shared" si="11"/>
        <v>0</v>
      </c>
      <c r="Z31" s="24">
        <v>0</v>
      </c>
      <c r="AA31" s="24">
        <v>1.5</v>
      </c>
    </row>
    <row r="32" spans="1:27" s="23" customFormat="1" ht="45" customHeight="1" x14ac:dyDescent="0.35">
      <c r="A32" s="50" t="str">
        <f>'Prise Mesures '!A16</f>
        <v>J</v>
      </c>
      <c r="B32" s="282" t="str">
        <f>'Prise Mesures '!B16</f>
        <v>Largeur poche dos / Back pocket width</v>
      </c>
      <c r="C32" s="282"/>
      <c r="D32" s="282"/>
      <c r="E32" s="282"/>
      <c r="F32" s="28"/>
      <c r="G32" s="27"/>
      <c r="H32" s="27" t="str">
        <f t="shared" si="0"/>
        <v/>
      </c>
      <c r="I32" s="32">
        <f>'Prise Mesures '!C16</f>
        <v>0</v>
      </c>
      <c r="J32" s="50" t="str">
        <f t="shared" si="1"/>
        <v>J</v>
      </c>
      <c r="K32" s="282" t="str">
        <f t="shared" si="2"/>
        <v>Largeur poche dos / Back pocket width</v>
      </c>
      <c r="L32" s="282"/>
      <c r="M32" s="282"/>
      <c r="N32" s="282"/>
      <c r="O32" s="39">
        <f t="shared" si="3"/>
        <v>0</v>
      </c>
      <c r="P32" s="26">
        <f t="shared" si="4"/>
        <v>0</v>
      </c>
      <c r="Q32" s="28">
        <f t="shared" si="5"/>
        <v>0</v>
      </c>
      <c r="R32" s="25"/>
      <c r="S32" s="25" t="str">
        <f t="shared" si="6"/>
        <v/>
      </c>
      <c r="T32" s="22">
        <f t="shared" si="7"/>
        <v>0</v>
      </c>
      <c r="U32" s="22">
        <f t="shared" si="8"/>
        <v>0</v>
      </c>
      <c r="V32" s="25"/>
      <c r="W32" s="25" t="str">
        <f t="shared" si="9"/>
        <v/>
      </c>
      <c r="X32" s="22">
        <f t="shared" si="10"/>
        <v>0</v>
      </c>
      <c r="Y32" s="22">
        <f t="shared" si="11"/>
        <v>0</v>
      </c>
      <c r="Z32" s="24">
        <v>0</v>
      </c>
      <c r="AA32" s="24">
        <v>0</v>
      </c>
    </row>
    <row r="33" spans="1:27" s="23" customFormat="1" ht="45" customHeight="1" x14ac:dyDescent="0.35">
      <c r="A33" s="50" t="str">
        <f>'Prise Mesures '!A17</f>
        <v>K</v>
      </c>
      <c r="B33" s="282" t="str">
        <f>'Prise Mesures '!B17</f>
        <v>Longueur poche dos / Back pocket length</v>
      </c>
      <c r="C33" s="282"/>
      <c r="D33" s="282"/>
      <c r="E33" s="282"/>
      <c r="F33" s="28"/>
      <c r="G33" s="27"/>
      <c r="H33" s="27" t="str">
        <f t="shared" si="0"/>
        <v/>
      </c>
      <c r="I33" s="32">
        <f>'Prise Mesures '!C17</f>
        <v>0</v>
      </c>
      <c r="J33" s="49" t="str">
        <f t="shared" si="1"/>
        <v>K</v>
      </c>
      <c r="K33" s="282" t="str">
        <f t="shared" si="2"/>
        <v>Longueur poche dos / Back pocket length</v>
      </c>
      <c r="L33" s="282"/>
      <c r="M33" s="282"/>
      <c r="N33" s="282"/>
      <c r="O33" s="39">
        <f t="shared" si="3"/>
        <v>0</v>
      </c>
      <c r="P33" s="26">
        <f t="shared" si="4"/>
        <v>-1.2</v>
      </c>
      <c r="Q33" s="28">
        <f t="shared" si="5"/>
        <v>0</v>
      </c>
      <c r="R33" s="25"/>
      <c r="S33" s="25" t="str">
        <f t="shared" si="6"/>
        <v/>
      </c>
      <c r="T33" s="22">
        <f t="shared" si="7"/>
        <v>1.2</v>
      </c>
      <c r="U33" s="22">
        <f t="shared" si="8"/>
        <v>2.4</v>
      </c>
      <c r="V33" s="25"/>
      <c r="W33" s="25" t="str">
        <f t="shared" si="9"/>
        <v/>
      </c>
      <c r="X33" s="22">
        <f t="shared" si="10"/>
        <v>3.5999999999999996</v>
      </c>
      <c r="Y33" s="22">
        <f t="shared" si="11"/>
        <v>4.8</v>
      </c>
      <c r="Z33" s="24">
        <v>1.2</v>
      </c>
      <c r="AA33" s="24">
        <v>0</v>
      </c>
    </row>
    <row r="34" spans="1:27" s="23" customFormat="1" ht="45" customHeight="1" x14ac:dyDescent="0.35">
      <c r="A34" s="50" t="str">
        <f>'Prise Mesures '!A18</f>
        <v>L</v>
      </c>
      <c r="B34" s="282" t="str">
        <f>'Prise Mesures '!B18</f>
        <v>Hauteur ceinture / Waistband height</v>
      </c>
      <c r="C34" s="282"/>
      <c r="D34" s="282"/>
      <c r="E34" s="282"/>
      <c r="F34" s="28"/>
      <c r="G34" s="27"/>
      <c r="H34" s="27" t="str">
        <f t="shared" si="0"/>
        <v/>
      </c>
      <c r="I34" s="32">
        <f>'Prise Mesures '!C18</f>
        <v>0</v>
      </c>
      <c r="J34" s="175" t="str">
        <f t="shared" si="1"/>
        <v>L</v>
      </c>
      <c r="K34" s="282" t="str">
        <f t="shared" si="2"/>
        <v>Hauteur ceinture / Waistband height</v>
      </c>
      <c r="L34" s="282"/>
      <c r="M34" s="282"/>
      <c r="N34" s="282"/>
      <c r="O34" s="39">
        <f t="shared" si="3"/>
        <v>0</v>
      </c>
      <c r="P34" s="26">
        <f t="shared" si="4"/>
        <v>-1.5</v>
      </c>
      <c r="Q34" s="28">
        <f t="shared" si="5"/>
        <v>0</v>
      </c>
      <c r="R34" s="25"/>
      <c r="S34" s="25" t="str">
        <f t="shared" si="6"/>
        <v/>
      </c>
      <c r="T34" s="22">
        <f t="shared" si="7"/>
        <v>1.5</v>
      </c>
      <c r="U34" s="22">
        <f t="shared" si="8"/>
        <v>3</v>
      </c>
      <c r="V34" s="25"/>
      <c r="W34" s="25" t="str">
        <f t="shared" si="9"/>
        <v/>
      </c>
      <c r="X34" s="22">
        <f t="shared" si="10"/>
        <v>4.5</v>
      </c>
      <c r="Y34" s="22">
        <f t="shared" si="11"/>
        <v>6</v>
      </c>
      <c r="Z34" s="176">
        <v>1.5</v>
      </c>
      <c r="AA34" s="176">
        <v>0</v>
      </c>
    </row>
    <row r="35" spans="1:27" s="23" customFormat="1" ht="45" customHeight="1" thickBot="1" x14ac:dyDescent="0.4">
      <c r="A35" s="50" t="str">
        <f>'Prise Mesures '!A19</f>
        <v>M</v>
      </c>
      <c r="B35" s="338" t="str">
        <f>'Prise Mesures '!B19</f>
        <v>Longueur zip / Zip length</v>
      </c>
      <c r="C35" s="338"/>
      <c r="D35" s="338"/>
      <c r="E35" s="338"/>
      <c r="F35" s="173"/>
      <c r="G35" s="174"/>
      <c r="H35" s="174" t="str">
        <f t="shared" ref="H35" si="12">IF(ISBLANK(G35),"",G35-F35)</f>
        <v/>
      </c>
      <c r="I35" s="32">
        <f>'Prise Mesures '!C19</f>
        <v>0</v>
      </c>
      <c r="J35" s="177" t="str">
        <f t="shared" si="1"/>
        <v>M</v>
      </c>
      <c r="K35" s="338" t="str">
        <f t="shared" ref="K35" si="13">B35</f>
        <v>Longueur zip / Zip length</v>
      </c>
      <c r="L35" s="338"/>
      <c r="M35" s="338"/>
      <c r="N35" s="338"/>
      <c r="O35" s="39">
        <f t="shared" si="3"/>
        <v>0</v>
      </c>
      <c r="P35" s="135">
        <f t="shared" si="4"/>
        <v>-1.5</v>
      </c>
      <c r="Q35" s="136">
        <f t="shared" si="5"/>
        <v>0</v>
      </c>
      <c r="R35" s="137"/>
      <c r="S35" s="137" t="str">
        <f t="shared" si="6"/>
        <v/>
      </c>
      <c r="T35" s="138">
        <f t="shared" si="7"/>
        <v>1.5</v>
      </c>
      <c r="U35" s="138">
        <f t="shared" si="8"/>
        <v>3</v>
      </c>
      <c r="V35" s="137"/>
      <c r="W35" s="137" t="str">
        <f t="shared" si="9"/>
        <v/>
      </c>
      <c r="X35" s="138">
        <f t="shared" si="10"/>
        <v>4.5</v>
      </c>
      <c r="Y35" s="138">
        <f t="shared" si="11"/>
        <v>6</v>
      </c>
      <c r="Z35" s="178">
        <v>1.5</v>
      </c>
      <c r="AA35" s="178">
        <v>0</v>
      </c>
    </row>
    <row r="36" spans="1:27" ht="15" customHeight="1" x14ac:dyDescent="0.2">
      <c r="A36" s="287" t="s">
        <v>34</v>
      </c>
      <c r="B36" s="288"/>
      <c r="C36" s="288"/>
      <c r="D36" s="288"/>
      <c r="E36" s="288"/>
      <c r="F36" s="288"/>
      <c r="G36" s="288"/>
      <c r="H36" s="288"/>
      <c r="I36" s="289"/>
      <c r="J36" s="287" t="s">
        <v>34</v>
      </c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</row>
    <row r="37" spans="1:27" ht="24" customHeight="1" x14ac:dyDescent="0.2">
      <c r="A37" s="287"/>
      <c r="B37" s="288"/>
      <c r="C37" s="288"/>
      <c r="D37" s="288"/>
      <c r="E37" s="288"/>
      <c r="F37" s="288"/>
      <c r="G37" s="288"/>
      <c r="H37" s="288"/>
      <c r="I37" s="289"/>
      <c r="J37" s="287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</row>
    <row r="38" spans="1:27" ht="52.9" customHeight="1" x14ac:dyDescent="0.2">
      <c r="A38" s="287"/>
      <c r="B38" s="288"/>
      <c r="C38" s="288"/>
      <c r="D38" s="288"/>
      <c r="E38" s="288"/>
      <c r="F38" s="288"/>
      <c r="G38" s="288"/>
      <c r="H38" s="288"/>
      <c r="I38" s="289"/>
      <c r="J38" s="287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</row>
    <row r="39" spans="1:27" x14ac:dyDescent="0.2">
      <c r="A39" s="287"/>
      <c r="B39" s="288"/>
      <c r="C39" s="288"/>
      <c r="D39" s="288"/>
      <c r="E39" s="288"/>
      <c r="F39" s="288"/>
      <c r="G39" s="288"/>
      <c r="H39" s="288"/>
      <c r="I39" s="289"/>
      <c r="J39" s="287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</row>
    <row r="40" spans="1:27" ht="13.5" thickBot="1" x14ac:dyDescent="0.25">
      <c r="A40" s="290"/>
      <c r="B40" s="291"/>
      <c r="C40" s="291"/>
      <c r="D40" s="291"/>
      <c r="E40" s="291"/>
      <c r="F40" s="291"/>
      <c r="G40" s="291"/>
      <c r="H40" s="291"/>
      <c r="I40" s="292"/>
      <c r="J40" s="287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</row>
    <row r="58" spans="5:5" ht="23.25" x14ac:dyDescent="0.2">
      <c r="E58" s="33"/>
    </row>
    <row r="59" spans="5:5" ht="23.25" x14ac:dyDescent="0.2">
      <c r="E59" s="33"/>
    </row>
  </sheetData>
  <mergeCells count="46">
    <mergeCell ref="A1:E1"/>
    <mergeCell ref="F1:I1"/>
    <mergeCell ref="J1:S1"/>
    <mergeCell ref="T1:AA1"/>
    <mergeCell ref="A2:I3"/>
    <mergeCell ref="J2:AA3"/>
    <mergeCell ref="Q4:S5"/>
    <mergeCell ref="T4:AA5"/>
    <mergeCell ref="A6:I21"/>
    <mergeCell ref="J6:AA21"/>
    <mergeCell ref="B22:E22"/>
    <mergeCell ref="K22:N22"/>
    <mergeCell ref="A4:B5"/>
    <mergeCell ref="C4:E5"/>
    <mergeCell ref="F4:G5"/>
    <mergeCell ref="H4:I5"/>
    <mergeCell ref="J4:K5"/>
    <mergeCell ref="L4:P5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1:E31"/>
    <mergeCell ref="K31:N31"/>
    <mergeCell ref="A36:I40"/>
    <mergeCell ref="J36:AA40"/>
    <mergeCell ref="B32:E32"/>
    <mergeCell ref="K32:N32"/>
    <mergeCell ref="B33:E33"/>
    <mergeCell ref="K33:N33"/>
    <mergeCell ref="B34:E34"/>
    <mergeCell ref="K34:N34"/>
    <mergeCell ref="B35:E35"/>
    <mergeCell ref="K35:N35"/>
  </mergeCells>
  <conditionalFormatting sqref="H23:H35">
    <cfRule type="expression" dxfId="2" priority="1" stopIfTrue="1">
      <formula>ABS(H23)&gt;I23</formula>
    </cfRule>
  </conditionalFormatting>
  <conditionalFormatting sqref="S23:S35">
    <cfRule type="expression" dxfId="1" priority="4" stopIfTrue="1">
      <formula>ABS(S23)&gt;O23</formula>
    </cfRule>
  </conditionalFormatting>
  <conditionalFormatting sqref="W23:W35">
    <cfRule type="expression" dxfId="0" priority="3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6" fitToWidth="0" orientation="portrait" r:id="rId1"/>
  <headerFooter alignWithMargins="0"/>
  <colBreaks count="1" manualBreakCount="1">
    <brk id="9" max="3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2FE8-EBFB-4651-90A2-1129C9A0E548}">
  <sheetPr>
    <pageSetUpPr fitToPage="1"/>
  </sheetPr>
  <dimension ref="A1:D19"/>
  <sheetViews>
    <sheetView view="pageBreakPreview" topLeftCell="A5" zoomScaleNormal="100" zoomScaleSheetLayoutView="100" workbookViewId="0">
      <selection activeCell="A26" sqref="A26:H26"/>
    </sheetView>
  </sheetViews>
  <sheetFormatPr baseColWidth="10" defaultRowHeight="12.75" x14ac:dyDescent="0.2"/>
  <cols>
    <col min="1" max="1" width="8.28515625" customWidth="1"/>
    <col min="2" max="2" width="80.85546875" customWidth="1"/>
    <col min="3" max="3" width="11.140625" customWidth="1"/>
  </cols>
  <sheetData>
    <row r="1" spans="1:3" ht="15" x14ac:dyDescent="0.25">
      <c r="A1" s="343" t="s">
        <v>0</v>
      </c>
      <c r="B1" s="344"/>
      <c r="C1" s="345"/>
    </row>
    <row r="2" spans="1:3" x14ac:dyDescent="0.2">
      <c r="A2" s="346" t="s">
        <v>17</v>
      </c>
      <c r="B2" s="347"/>
      <c r="C2" s="348"/>
    </row>
    <row r="3" spans="1:3" x14ac:dyDescent="0.2">
      <c r="A3" s="346"/>
      <c r="B3" s="347"/>
      <c r="C3" s="348"/>
    </row>
    <row r="4" spans="1:3" ht="177.75" customHeight="1" x14ac:dyDescent="0.2">
      <c r="A4" s="349"/>
      <c r="B4" s="350"/>
      <c r="C4" s="351"/>
    </row>
    <row r="5" spans="1:3" ht="292.14999999999998" customHeight="1" thickBot="1" x14ac:dyDescent="0.25">
      <c r="A5" s="349"/>
      <c r="B5" s="350"/>
      <c r="C5" s="351"/>
    </row>
    <row r="6" spans="1:3" ht="18.75" customHeight="1" thickBot="1" x14ac:dyDescent="0.25">
      <c r="A6" s="169" t="s">
        <v>16</v>
      </c>
      <c r="B6" s="170" t="s">
        <v>21</v>
      </c>
      <c r="C6" s="171" t="s">
        <v>86</v>
      </c>
    </row>
    <row r="7" spans="1:3" ht="12.75" customHeight="1" x14ac:dyDescent="0.2">
      <c r="A7" s="166" t="s">
        <v>3</v>
      </c>
      <c r="B7" s="167" t="s">
        <v>47</v>
      </c>
      <c r="C7" s="168">
        <v>0.5</v>
      </c>
    </row>
    <row r="8" spans="1:3" ht="12.75" customHeight="1" x14ac:dyDescent="0.2">
      <c r="A8" s="162" t="s">
        <v>4</v>
      </c>
      <c r="B8" s="154" t="s">
        <v>87</v>
      </c>
      <c r="C8" s="153">
        <v>0.5</v>
      </c>
    </row>
    <row r="9" spans="1:3" ht="12.75" customHeight="1" x14ac:dyDescent="0.2">
      <c r="A9" s="163" t="s">
        <v>5</v>
      </c>
      <c r="B9" s="155" t="s">
        <v>88</v>
      </c>
      <c r="C9" s="156">
        <v>0.5</v>
      </c>
    </row>
    <row r="10" spans="1:3" ht="12.75" customHeight="1" x14ac:dyDescent="0.2">
      <c r="A10" s="162" t="s">
        <v>6</v>
      </c>
      <c r="B10" s="157" t="s">
        <v>89</v>
      </c>
      <c r="C10" s="153">
        <v>0.5</v>
      </c>
    </row>
    <row r="11" spans="1:3" ht="12.75" customHeight="1" x14ac:dyDescent="0.2">
      <c r="A11" s="163" t="s">
        <v>7</v>
      </c>
      <c r="B11" s="158" t="s">
        <v>48</v>
      </c>
      <c r="C11" s="156">
        <v>0.5</v>
      </c>
    </row>
    <row r="12" spans="1:3" ht="12.75" customHeight="1" x14ac:dyDescent="0.2">
      <c r="A12" s="162" t="s">
        <v>90</v>
      </c>
      <c r="B12" s="157" t="s">
        <v>95</v>
      </c>
      <c r="C12" s="153">
        <v>1</v>
      </c>
    </row>
    <row r="13" spans="1:3" ht="12.75" customHeight="1" x14ac:dyDescent="0.2">
      <c r="A13" s="163" t="s">
        <v>8</v>
      </c>
      <c r="B13" s="158" t="s">
        <v>49</v>
      </c>
      <c r="C13" s="156">
        <v>1</v>
      </c>
    </row>
    <row r="14" spans="1:3" x14ac:dyDescent="0.2">
      <c r="A14" s="162" t="s">
        <v>9</v>
      </c>
      <c r="B14" s="157" t="s">
        <v>91</v>
      </c>
      <c r="C14" s="153">
        <v>0.5</v>
      </c>
    </row>
    <row r="15" spans="1:3" x14ac:dyDescent="0.2">
      <c r="A15" s="163" t="s">
        <v>10</v>
      </c>
      <c r="B15" s="159" t="s">
        <v>92</v>
      </c>
      <c r="C15" s="164">
        <v>0.5</v>
      </c>
    </row>
    <row r="16" spans="1:3" x14ac:dyDescent="0.2">
      <c r="A16" s="162" t="s">
        <v>11</v>
      </c>
      <c r="B16" s="160" t="s">
        <v>94</v>
      </c>
      <c r="C16" s="165">
        <v>0</v>
      </c>
    </row>
    <row r="17" spans="1:4" x14ac:dyDescent="0.2">
      <c r="A17" s="163" t="s">
        <v>12</v>
      </c>
      <c r="B17" s="161" t="s">
        <v>93</v>
      </c>
      <c r="C17" s="164">
        <v>0</v>
      </c>
    </row>
    <row r="18" spans="1:4" x14ac:dyDescent="0.2">
      <c r="A18" s="162" t="s">
        <v>13</v>
      </c>
      <c r="B18" s="172" t="s">
        <v>97</v>
      </c>
      <c r="C18" s="165">
        <v>0</v>
      </c>
      <c r="D18" s="161"/>
    </row>
    <row r="19" spans="1:4" ht="13.5" thickBot="1" x14ac:dyDescent="0.25">
      <c r="A19" s="179" t="s">
        <v>14</v>
      </c>
      <c r="B19" s="180" t="s">
        <v>96</v>
      </c>
      <c r="C19" s="181">
        <v>0</v>
      </c>
    </row>
  </sheetData>
  <mergeCells count="3">
    <mergeCell ref="A1:C1"/>
    <mergeCell ref="A2:C3"/>
    <mergeCell ref="A4:C5"/>
  </mergeCells>
  <printOptions horizontalCentered="1" verticalCentered="1"/>
  <pageMargins left="0.27559055118110237" right="0.27559055118110237" top="0.24" bottom="0.23" header="0" footer="0"/>
  <pageSetup paperSize="9" fitToWidth="0" orientation="portrait" r:id="rId1"/>
  <headerFooter alignWithMargins="0"/>
  <rowBreaks count="1" manualBreakCount="1">
    <brk id="5" max="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1D8-440A-4572-ABD4-C52FE85764E5}">
  <sheetPr codeName="Feuil2"/>
  <dimension ref="A1:U221"/>
  <sheetViews>
    <sheetView view="pageBreakPreview" topLeftCell="C10" zoomScaleNormal="100" zoomScaleSheetLayoutView="100" workbookViewId="0">
      <selection activeCell="P11" sqref="P11"/>
    </sheetView>
  </sheetViews>
  <sheetFormatPr baseColWidth="10" defaultColWidth="11.42578125" defaultRowHeight="14.25" x14ac:dyDescent="0.2"/>
  <cols>
    <col min="1" max="1" width="16.7109375" style="55" customWidth="1"/>
    <col min="2" max="2" width="14.7109375" style="55" customWidth="1"/>
    <col min="3" max="3" width="20.85546875" style="55" customWidth="1"/>
    <col min="4" max="4" width="9.28515625" style="55" customWidth="1"/>
    <col min="5" max="5" width="13.140625" style="55" customWidth="1"/>
    <col min="6" max="6" width="7.42578125" style="55" customWidth="1"/>
    <col min="7" max="7" width="15.42578125" style="55" customWidth="1"/>
    <col min="8" max="9" width="15.28515625" style="55" customWidth="1"/>
    <col min="10" max="10" width="10.140625" style="55" customWidth="1"/>
    <col min="11" max="11" width="20.7109375" style="55" customWidth="1"/>
    <col min="12" max="13" width="18.7109375" style="55" customWidth="1"/>
    <col min="14" max="14" width="13.140625" style="55" customWidth="1"/>
    <col min="15" max="15" width="13.42578125" style="55" customWidth="1"/>
    <col min="16" max="16384" width="11.42578125" style="55"/>
  </cols>
  <sheetData>
    <row r="1" spans="1:21" ht="18" customHeight="1" x14ac:dyDescent="0.2">
      <c r="A1" s="352"/>
      <c r="B1" s="353"/>
      <c r="C1" s="356" t="s">
        <v>61</v>
      </c>
      <c r="D1" s="357"/>
      <c r="E1" s="357"/>
      <c r="F1" s="357"/>
      <c r="G1" s="357"/>
      <c r="H1" s="357"/>
      <c r="I1" s="357"/>
      <c r="J1" s="357"/>
      <c r="K1" s="358"/>
      <c r="L1" s="362" t="s">
        <v>41</v>
      </c>
      <c r="M1" s="363"/>
      <c r="P1" s="56"/>
      <c r="Q1" s="366"/>
      <c r="R1" s="366"/>
      <c r="S1" s="366"/>
      <c r="T1" s="366"/>
      <c r="U1" s="57"/>
    </row>
    <row r="2" spans="1:21" ht="16.5" customHeight="1" thickBot="1" x14ac:dyDescent="0.25">
      <c r="A2" s="354"/>
      <c r="B2" s="355"/>
      <c r="C2" s="359"/>
      <c r="D2" s="360"/>
      <c r="E2" s="360"/>
      <c r="F2" s="360"/>
      <c r="G2" s="360"/>
      <c r="H2" s="360"/>
      <c r="I2" s="360"/>
      <c r="J2" s="360"/>
      <c r="K2" s="361"/>
      <c r="L2" s="364"/>
      <c r="M2" s="365"/>
      <c r="P2" s="367"/>
      <c r="Q2" s="367"/>
      <c r="R2" s="367"/>
      <c r="S2" s="367"/>
      <c r="T2" s="367"/>
      <c r="U2" s="367"/>
    </row>
    <row r="3" spans="1:21" ht="40.15" customHeight="1" thickBot="1" x14ac:dyDescent="0.25">
      <c r="A3" s="368" t="s">
        <v>31</v>
      </c>
      <c r="B3" s="369"/>
      <c r="C3" s="370" t="s">
        <v>30</v>
      </c>
      <c r="D3" s="371"/>
      <c r="E3" s="371"/>
      <c r="F3" s="371"/>
      <c r="G3" s="371"/>
      <c r="H3" s="370" t="s">
        <v>32</v>
      </c>
      <c r="I3" s="371"/>
      <c r="J3" s="369"/>
      <c r="K3" s="372" t="s">
        <v>42</v>
      </c>
      <c r="L3" s="373"/>
      <c r="M3" s="374"/>
      <c r="P3" s="58"/>
      <c r="Q3" s="375"/>
      <c r="R3" s="375"/>
      <c r="S3" s="375"/>
      <c r="T3" s="58"/>
      <c r="U3" s="59"/>
    </row>
    <row r="4" spans="1:21" ht="16.899999999999999" customHeight="1" x14ac:dyDescent="0.2">
      <c r="A4" s="430"/>
      <c r="B4" s="431"/>
      <c r="C4" s="431"/>
      <c r="D4" s="431"/>
      <c r="E4" s="431"/>
      <c r="F4" s="431"/>
      <c r="G4" s="431"/>
      <c r="H4" s="431"/>
      <c r="I4" s="431"/>
      <c r="J4" s="432"/>
      <c r="K4" s="393" t="s">
        <v>43</v>
      </c>
      <c r="L4" s="394"/>
      <c r="M4" s="395"/>
      <c r="P4" s="58"/>
      <c r="Q4" s="60"/>
      <c r="R4" s="60"/>
      <c r="S4" s="376"/>
      <c r="T4" s="376"/>
      <c r="U4" s="376"/>
    </row>
    <row r="5" spans="1:21" ht="16.899999999999999" customHeight="1" x14ac:dyDescent="0.2">
      <c r="A5" s="433"/>
      <c r="B5" s="434"/>
      <c r="C5" s="434"/>
      <c r="D5" s="434"/>
      <c r="E5" s="434"/>
      <c r="F5" s="434"/>
      <c r="G5" s="434"/>
      <c r="H5" s="434"/>
      <c r="I5" s="434"/>
      <c r="J5" s="435"/>
      <c r="K5" s="396"/>
      <c r="L5" s="397"/>
      <c r="M5" s="398"/>
      <c r="P5" s="58"/>
      <c r="Q5" s="61"/>
      <c r="R5" s="60"/>
      <c r="S5" s="376"/>
      <c r="T5" s="376"/>
      <c r="U5" s="376"/>
    </row>
    <row r="6" spans="1:21" ht="16.899999999999999" customHeight="1" thickBot="1" x14ac:dyDescent="0.25">
      <c r="A6" s="433"/>
      <c r="B6" s="434"/>
      <c r="C6" s="434"/>
      <c r="D6" s="434"/>
      <c r="E6" s="434"/>
      <c r="F6" s="434"/>
      <c r="G6" s="434"/>
      <c r="H6" s="434"/>
      <c r="I6" s="434"/>
      <c r="J6" s="435"/>
      <c r="K6" s="399"/>
      <c r="L6" s="400"/>
      <c r="M6" s="401"/>
    </row>
    <row r="7" spans="1:21" ht="19.899999999999999" customHeight="1" x14ac:dyDescent="0.2">
      <c r="A7" s="433"/>
      <c r="B7" s="434"/>
      <c r="C7" s="434"/>
      <c r="D7" s="434"/>
      <c r="E7" s="434"/>
      <c r="F7" s="434"/>
      <c r="G7" s="434"/>
      <c r="H7" s="434"/>
      <c r="I7" s="434"/>
      <c r="J7" s="435"/>
      <c r="K7" s="377" t="s">
        <v>62</v>
      </c>
      <c r="L7" s="378"/>
      <c r="M7" s="379"/>
    </row>
    <row r="8" spans="1:21" ht="19.899999999999999" customHeight="1" x14ac:dyDescent="0.2">
      <c r="A8" s="433"/>
      <c r="B8" s="434"/>
      <c r="C8" s="434"/>
      <c r="D8" s="434"/>
      <c r="E8" s="434"/>
      <c r="F8" s="434"/>
      <c r="G8" s="434"/>
      <c r="H8" s="434"/>
      <c r="I8" s="434"/>
      <c r="J8" s="435"/>
      <c r="K8" s="380"/>
      <c r="L8" s="381"/>
      <c r="M8" s="382"/>
    </row>
    <row r="9" spans="1:21" ht="19.899999999999999" customHeight="1" x14ac:dyDescent="0.2">
      <c r="A9" s="433"/>
      <c r="B9" s="434"/>
      <c r="C9" s="434"/>
      <c r="D9" s="434"/>
      <c r="E9" s="434"/>
      <c r="F9" s="434"/>
      <c r="G9" s="434"/>
      <c r="H9" s="434"/>
      <c r="I9" s="434"/>
      <c r="J9" s="435"/>
      <c r="K9" s="380"/>
      <c r="L9" s="381"/>
      <c r="M9" s="382"/>
    </row>
    <row r="10" spans="1:21" ht="19.899999999999999" customHeight="1" x14ac:dyDescent="0.2">
      <c r="A10" s="433"/>
      <c r="B10" s="434"/>
      <c r="C10" s="434"/>
      <c r="D10" s="434"/>
      <c r="E10" s="434"/>
      <c r="F10" s="434"/>
      <c r="G10" s="434"/>
      <c r="H10" s="434"/>
      <c r="I10" s="434"/>
      <c r="J10" s="435"/>
      <c r="K10" s="380"/>
      <c r="L10" s="381"/>
      <c r="M10" s="382"/>
    </row>
    <row r="11" spans="1:21" ht="19.899999999999999" customHeight="1" thickBot="1" x14ac:dyDescent="0.25">
      <c r="A11" s="433"/>
      <c r="B11" s="434"/>
      <c r="C11" s="434"/>
      <c r="D11" s="434"/>
      <c r="E11" s="434"/>
      <c r="F11" s="434"/>
      <c r="G11" s="434"/>
      <c r="H11" s="434"/>
      <c r="I11" s="434"/>
      <c r="J11" s="435"/>
      <c r="K11" s="383"/>
      <c r="L11" s="384"/>
      <c r="M11" s="385"/>
    </row>
    <row r="12" spans="1:21" ht="19.899999999999999" customHeight="1" x14ac:dyDescent="0.2">
      <c r="A12" s="433"/>
      <c r="B12" s="434"/>
      <c r="C12" s="434"/>
      <c r="D12" s="434"/>
      <c r="E12" s="434"/>
      <c r="F12" s="434"/>
      <c r="G12" s="434"/>
      <c r="H12" s="434"/>
      <c r="I12" s="434"/>
      <c r="J12" s="435"/>
      <c r="K12" s="386" t="s">
        <v>63</v>
      </c>
      <c r="L12" s="387"/>
      <c r="M12" s="390"/>
    </row>
    <row r="13" spans="1:21" ht="19.899999999999999" customHeight="1" x14ac:dyDescent="0.2">
      <c r="A13" s="433"/>
      <c r="B13" s="434"/>
      <c r="C13" s="434"/>
      <c r="D13" s="434"/>
      <c r="E13" s="434"/>
      <c r="F13" s="434"/>
      <c r="G13" s="434"/>
      <c r="H13" s="434"/>
      <c r="I13" s="434"/>
      <c r="J13" s="435"/>
      <c r="K13" s="388"/>
      <c r="L13" s="389"/>
      <c r="M13" s="391"/>
    </row>
    <row r="14" spans="1:21" ht="19.899999999999999" customHeight="1" thickBot="1" x14ac:dyDescent="0.25">
      <c r="A14" s="433"/>
      <c r="B14" s="434"/>
      <c r="C14" s="434"/>
      <c r="D14" s="434"/>
      <c r="E14" s="434"/>
      <c r="F14" s="434"/>
      <c r="G14" s="434"/>
      <c r="H14" s="434"/>
      <c r="I14" s="434"/>
      <c r="J14" s="435"/>
      <c r="K14" s="388"/>
      <c r="L14" s="389"/>
      <c r="M14" s="392"/>
    </row>
    <row r="15" spans="1:21" ht="19.899999999999999" customHeight="1" x14ac:dyDescent="0.2">
      <c r="A15" s="433"/>
      <c r="B15" s="434"/>
      <c r="C15" s="434"/>
      <c r="D15" s="434"/>
      <c r="E15" s="434"/>
      <c r="F15" s="434"/>
      <c r="G15" s="434"/>
      <c r="H15" s="434"/>
      <c r="I15" s="434"/>
      <c r="J15" s="435"/>
      <c r="K15" s="386" t="s">
        <v>64</v>
      </c>
      <c r="L15" s="387"/>
      <c r="M15" s="390"/>
    </row>
    <row r="16" spans="1:21" ht="19.899999999999999" customHeight="1" x14ac:dyDescent="0.2">
      <c r="A16" s="433"/>
      <c r="B16" s="434"/>
      <c r="C16" s="434"/>
      <c r="D16" s="434"/>
      <c r="E16" s="434"/>
      <c r="F16" s="434"/>
      <c r="G16" s="434"/>
      <c r="H16" s="434"/>
      <c r="I16" s="434"/>
      <c r="J16" s="435"/>
      <c r="K16" s="388"/>
      <c r="L16" s="389"/>
      <c r="M16" s="391"/>
    </row>
    <row r="17" spans="1:15" ht="20.45" customHeight="1" thickBot="1" x14ac:dyDescent="0.25">
      <c r="A17" s="433"/>
      <c r="B17" s="434"/>
      <c r="C17" s="434"/>
      <c r="D17" s="434"/>
      <c r="E17" s="434"/>
      <c r="F17" s="434"/>
      <c r="G17" s="434"/>
      <c r="H17" s="434"/>
      <c r="I17" s="434"/>
      <c r="J17" s="435"/>
      <c r="K17" s="388"/>
      <c r="L17" s="389"/>
      <c r="M17" s="392"/>
    </row>
    <row r="18" spans="1:15" ht="20.25" customHeight="1" x14ac:dyDescent="0.2">
      <c r="A18" s="433"/>
      <c r="B18" s="434"/>
      <c r="C18" s="434"/>
      <c r="D18" s="434"/>
      <c r="E18" s="434"/>
      <c r="F18" s="434"/>
      <c r="G18" s="434"/>
      <c r="H18" s="434"/>
      <c r="I18" s="434"/>
      <c r="J18" s="435"/>
      <c r="K18" s="439" t="s">
        <v>65</v>
      </c>
      <c r="L18" s="403"/>
      <c r="M18" s="404"/>
    </row>
    <row r="19" spans="1:15" x14ac:dyDescent="0.2">
      <c r="A19" s="433"/>
      <c r="B19" s="434"/>
      <c r="C19" s="434"/>
      <c r="D19" s="434"/>
      <c r="E19" s="434"/>
      <c r="F19" s="434"/>
      <c r="G19" s="434"/>
      <c r="H19" s="434"/>
      <c r="I19" s="434"/>
      <c r="J19" s="435"/>
      <c r="K19" s="402"/>
      <c r="L19" s="405"/>
      <c r="M19" s="406"/>
    </row>
    <row r="20" spans="1:15" ht="15" thickBot="1" x14ac:dyDescent="0.25">
      <c r="A20" s="433"/>
      <c r="B20" s="434"/>
      <c r="C20" s="434"/>
      <c r="D20" s="434"/>
      <c r="E20" s="434"/>
      <c r="F20" s="434"/>
      <c r="G20" s="434"/>
      <c r="H20" s="434"/>
      <c r="I20" s="434"/>
      <c r="J20" s="435"/>
      <c r="K20" s="402"/>
      <c r="L20" s="405"/>
      <c r="M20" s="406"/>
    </row>
    <row r="21" spans="1:15" ht="13.9" customHeight="1" x14ac:dyDescent="0.2">
      <c r="A21" s="433"/>
      <c r="B21" s="434"/>
      <c r="C21" s="434"/>
      <c r="D21" s="434"/>
      <c r="E21" s="434"/>
      <c r="F21" s="434"/>
      <c r="G21" s="434"/>
      <c r="H21" s="434"/>
      <c r="I21" s="434"/>
      <c r="J21" s="435"/>
      <c r="K21" s="402" t="s">
        <v>66</v>
      </c>
      <c r="L21" s="403"/>
      <c r="M21" s="404"/>
    </row>
    <row r="22" spans="1:15" ht="13.9" customHeight="1" x14ac:dyDescent="0.2">
      <c r="A22" s="433"/>
      <c r="B22" s="434"/>
      <c r="C22" s="434"/>
      <c r="D22" s="434"/>
      <c r="E22" s="434"/>
      <c r="F22" s="434"/>
      <c r="G22" s="434"/>
      <c r="H22" s="434"/>
      <c r="I22" s="434"/>
      <c r="J22" s="435"/>
      <c r="K22" s="402"/>
      <c r="L22" s="405"/>
      <c r="M22" s="406"/>
    </row>
    <row r="23" spans="1:15" ht="17.25" customHeight="1" thickBot="1" x14ac:dyDescent="0.25">
      <c r="A23" s="433"/>
      <c r="B23" s="434"/>
      <c r="C23" s="434"/>
      <c r="D23" s="434"/>
      <c r="E23" s="434"/>
      <c r="F23" s="434"/>
      <c r="G23" s="434"/>
      <c r="H23" s="434"/>
      <c r="I23" s="434"/>
      <c r="J23" s="435"/>
      <c r="K23" s="402"/>
      <c r="L23" s="405"/>
      <c r="M23" s="406"/>
      <c r="N23" s="62"/>
      <c r="O23" s="63"/>
    </row>
    <row r="24" spans="1:15" ht="15" customHeight="1" x14ac:dyDescent="0.2">
      <c r="A24" s="433"/>
      <c r="B24" s="434"/>
      <c r="C24" s="434"/>
      <c r="D24" s="434"/>
      <c r="E24" s="434"/>
      <c r="F24" s="434"/>
      <c r="G24" s="434"/>
      <c r="H24" s="434"/>
      <c r="I24" s="434"/>
      <c r="J24" s="435"/>
      <c r="K24" s="402" t="s">
        <v>67</v>
      </c>
      <c r="L24" s="403"/>
      <c r="M24" s="404"/>
      <c r="O24" s="63"/>
    </row>
    <row r="25" spans="1:15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5"/>
      <c r="K25" s="402"/>
      <c r="L25" s="405"/>
      <c r="M25" s="406"/>
      <c r="N25" s="64"/>
      <c r="O25" s="65"/>
    </row>
    <row r="26" spans="1:15" ht="15" thickBot="1" x14ac:dyDescent="0.25">
      <c r="A26" s="436"/>
      <c r="B26" s="437"/>
      <c r="C26" s="437"/>
      <c r="D26" s="437"/>
      <c r="E26" s="437"/>
      <c r="F26" s="437"/>
      <c r="G26" s="437"/>
      <c r="H26" s="437"/>
      <c r="I26" s="437"/>
      <c r="J26" s="438"/>
      <c r="K26" s="407"/>
      <c r="L26" s="405"/>
      <c r="M26" s="406"/>
    </row>
    <row r="27" spans="1:15" ht="15" customHeight="1" x14ac:dyDescent="0.2">
      <c r="A27" s="408" t="s">
        <v>68</v>
      </c>
      <c r="B27" s="409"/>
      <c r="C27" s="66"/>
      <c r="D27" s="410" t="s">
        <v>69</v>
      </c>
      <c r="E27" s="411"/>
      <c r="F27" s="410" t="s">
        <v>70</v>
      </c>
      <c r="G27" s="416"/>
      <c r="H27" s="421"/>
      <c r="I27" s="422"/>
      <c r="J27" s="421"/>
      <c r="K27" s="422"/>
      <c r="L27" s="421"/>
      <c r="M27" s="427"/>
    </row>
    <row r="28" spans="1:15" ht="15" customHeight="1" x14ac:dyDescent="0.2">
      <c r="A28" s="67"/>
      <c r="B28" s="68"/>
      <c r="C28" s="68"/>
      <c r="D28" s="412"/>
      <c r="E28" s="413"/>
      <c r="F28" s="417"/>
      <c r="G28" s="418"/>
      <c r="H28" s="423"/>
      <c r="I28" s="424"/>
      <c r="J28" s="423"/>
      <c r="K28" s="424"/>
      <c r="L28" s="423"/>
      <c r="M28" s="428"/>
    </row>
    <row r="29" spans="1:15" x14ac:dyDescent="0.2">
      <c r="A29" s="69"/>
      <c r="D29" s="412"/>
      <c r="E29" s="413"/>
      <c r="F29" s="417"/>
      <c r="G29" s="418"/>
      <c r="H29" s="423"/>
      <c r="I29" s="424"/>
      <c r="J29" s="423"/>
      <c r="K29" s="424"/>
      <c r="L29" s="423"/>
      <c r="M29" s="428"/>
    </row>
    <row r="30" spans="1:15" x14ac:dyDescent="0.2">
      <c r="A30" s="69"/>
      <c r="B30" s="440" t="s">
        <v>71</v>
      </c>
      <c r="C30" s="440"/>
      <c r="D30" s="414"/>
      <c r="E30" s="415"/>
      <c r="F30" s="419"/>
      <c r="G30" s="420"/>
      <c r="H30" s="425"/>
      <c r="I30" s="426"/>
      <c r="J30" s="425"/>
      <c r="K30" s="426"/>
      <c r="L30" s="425"/>
      <c r="M30" s="429"/>
      <c r="N30" s="62"/>
      <c r="O30" s="63"/>
    </row>
    <row r="31" spans="1:15" ht="13.9" customHeight="1" x14ac:dyDescent="0.2">
      <c r="A31" s="70"/>
      <c r="B31" s="71"/>
      <c r="C31" s="72"/>
      <c r="D31" s="441"/>
      <c r="E31" s="442"/>
      <c r="F31" s="447"/>
      <c r="G31" s="448"/>
      <c r="H31" s="453"/>
      <c r="I31" s="454"/>
      <c r="J31" s="453"/>
      <c r="K31" s="454"/>
      <c r="L31" s="73"/>
      <c r="M31" s="74"/>
      <c r="N31" s="62"/>
      <c r="O31" s="63"/>
    </row>
    <row r="32" spans="1:15" ht="13.9" customHeight="1" x14ac:dyDescent="0.2">
      <c r="A32" s="69"/>
      <c r="C32" s="75"/>
      <c r="D32" s="443"/>
      <c r="E32" s="444"/>
      <c r="F32" s="449"/>
      <c r="G32" s="450"/>
      <c r="H32" s="455"/>
      <c r="I32" s="456"/>
      <c r="J32" s="455"/>
      <c r="K32" s="456"/>
      <c r="L32" s="76"/>
      <c r="M32" s="77"/>
      <c r="N32" s="62"/>
      <c r="O32" s="63"/>
    </row>
    <row r="33" spans="1:15" ht="13.9" customHeight="1" x14ac:dyDescent="0.2">
      <c r="A33" s="78"/>
      <c r="B33" s="65"/>
      <c r="C33" s="75"/>
      <c r="D33" s="443"/>
      <c r="E33" s="444"/>
      <c r="F33" s="449"/>
      <c r="G33" s="450"/>
      <c r="H33" s="79"/>
      <c r="I33" s="76"/>
      <c r="J33" s="80"/>
      <c r="K33" s="81"/>
      <c r="L33" s="82"/>
      <c r="M33" s="83"/>
      <c r="O33" s="63"/>
    </row>
    <row r="34" spans="1:15" ht="13.9" customHeight="1" x14ac:dyDescent="0.2">
      <c r="A34" s="69"/>
      <c r="B34" s="65"/>
      <c r="C34" s="75"/>
      <c r="D34" s="443"/>
      <c r="E34" s="444"/>
      <c r="F34" s="449"/>
      <c r="G34" s="450"/>
      <c r="H34" s="79"/>
      <c r="I34" s="76"/>
      <c r="J34" s="79"/>
      <c r="K34" s="84"/>
      <c r="L34" s="85"/>
      <c r="M34" s="77"/>
      <c r="N34" s="64"/>
      <c r="O34" s="65"/>
    </row>
    <row r="35" spans="1:15" ht="13.9" customHeight="1" x14ac:dyDescent="0.2">
      <c r="A35" s="69"/>
      <c r="B35" s="65"/>
      <c r="C35" s="86"/>
      <c r="D35" s="443"/>
      <c r="E35" s="444"/>
      <c r="F35" s="449"/>
      <c r="G35" s="450"/>
      <c r="H35" s="79"/>
      <c r="I35" s="76"/>
      <c r="J35" s="80"/>
      <c r="K35" s="84"/>
      <c r="L35" s="85"/>
      <c r="M35" s="77"/>
      <c r="N35" s="64"/>
      <c r="O35" s="63"/>
    </row>
    <row r="36" spans="1:15" ht="13.9" customHeight="1" x14ac:dyDescent="0.2">
      <c r="A36" s="78"/>
      <c r="B36" s="87"/>
      <c r="C36" s="75"/>
      <c r="D36" s="443"/>
      <c r="E36" s="444"/>
      <c r="F36" s="449"/>
      <c r="G36" s="450"/>
      <c r="H36" s="79"/>
      <c r="J36" s="80"/>
      <c r="K36" s="88"/>
      <c r="M36" s="89"/>
      <c r="N36" s="90"/>
      <c r="O36" s="63"/>
    </row>
    <row r="37" spans="1:15" ht="13.9" customHeight="1" x14ac:dyDescent="0.2">
      <c r="A37" s="78"/>
      <c r="B37" s="65"/>
      <c r="C37" s="75"/>
      <c r="D37" s="443"/>
      <c r="E37" s="444"/>
      <c r="F37" s="449"/>
      <c r="G37" s="450"/>
      <c r="H37" s="79"/>
      <c r="I37" s="85"/>
      <c r="J37" s="80"/>
      <c r="K37" s="88"/>
      <c r="L37" s="85"/>
      <c r="M37" s="89"/>
      <c r="O37" s="65"/>
    </row>
    <row r="38" spans="1:15" ht="13.9" customHeight="1" x14ac:dyDescent="0.2">
      <c r="A38" s="91"/>
      <c r="B38" s="92"/>
      <c r="C38" s="93"/>
      <c r="D38" s="445"/>
      <c r="E38" s="446"/>
      <c r="F38" s="451"/>
      <c r="G38" s="452"/>
      <c r="H38" s="94"/>
      <c r="I38" s="95"/>
      <c r="J38" s="94"/>
      <c r="K38" s="96"/>
      <c r="L38" s="95"/>
      <c r="M38" s="97"/>
      <c r="N38" s="62"/>
      <c r="O38" s="63"/>
    </row>
    <row r="39" spans="1:15" ht="13.9" customHeight="1" x14ac:dyDescent="0.2">
      <c r="A39" s="70"/>
      <c r="B39" s="71"/>
      <c r="C39" s="72"/>
      <c r="D39" s="441"/>
      <c r="E39" s="442"/>
      <c r="F39" s="447"/>
      <c r="G39" s="448"/>
      <c r="H39" s="453"/>
      <c r="I39" s="454"/>
      <c r="J39" s="453"/>
      <c r="K39" s="454"/>
      <c r="L39" s="73"/>
      <c r="M39" s="74"/>
      <c r="N39" s="98"/>
      <c r="O39" s="99"/>
    </row>
    <row r="40" spans="1:15" ht="13.9" customHeight="1" x14ac:dyDescent="0.2">
      <c r="A40" s="69"/>
      <c r="C40" s="75"/>
      <c r="D40" s="443"/>
      <c r="E40" s="444"/>
      <c r="F40" s="449"/>
      <c r="G40" s="450"/>
      <c r="H40" s="79"/>
      <c r="I40" s="88"/>
      <c r="J40" s="80"/>
      <c r="K40" s="84"/>
      <c r="L40" s="76"/>
      <c r="M40" s="77"/>
      <c r="N40" s="98"/>
      <c r="O40" s="100"/>
    </row>
    <row r="41" spans="1:15" ht="12.75" customHeight="1" x14ac:dyDescent="0.2">
      <c r="A41" s="78"/>
      <c r="B41" s="65"/>
      <c r="C41" s="75"/>
      <c r="D41" s="443"/>
      <c r="E41" s="444"/>
      <c r="F41" s="449"/>
      <c r="G41" s="450"/>
      <c r="H41" s="79"/>
      <c r="I41" s="76"/>
      <c r="J41" s="80"/>
      <c r="K41" s="81"/>
      <c r="L41" s="82"/>
      <c r="M41" s="83"/>
    </row>
    <row r="42" spans="1:15" ht="12" customHeight="1" x14ac:dyDescent="0.2">
      <c r="A42" s="69"/>
      <c r="B42" s="65"/>
      <c r="C42" s="75"/>
      <c r="D42" s="443"/>
      <c r="E42" s="444"/>
      <c r="F42" s="449"/>
      <c r="G42" s="450"/>
      <c r="H42" s="79"/>
      <c r="I42" s="76"/>
      <c r="J42" s="79"/>
      <c r="K42" s="84"/>
      <c r="L42" s="85"/>
      <c r="M42" s="77"/>
    </row>
    <row r="43" spans="1:15" ht="13.9" customHeight="1" x14ac:dyDescent="0.2">
      <c r="A43" s="69"/>
      <c r="B43" s="65"/>
      <c r="C43" s="86"/>
      <c r="D43" s="443"/>
      <c r="E43" s="444"/>
      <c r="F43" s="449"/>
      <c r="G43" s="450"/>
      <c r="H43" s="79"/>
      <c r="I43" s="76"/>
      <c r="J43" s="80"/>
      <c r="K43" s="84"/>
      <c r="L43" s="85"/>
      <c r="M43" s="77"/>
    </row>
    <row r="44" spans="1:15" ht="13.9" customHeight="1" x14ac:dyDescent="0.2">
      <c r="A44" s="78"/>
      <c r="B44" s="87"/>
      <c r="C44" s="75"/>
      <c r="D44" s="443"/>
      <c r="E44" s="444"/>
      <c r="F44" s="449"/>
      <c r="G44" s="450"/>
      <c r="H44" s="79"/>
      <c r="J44" s="80"/>
      <c r="K44" s="88"/>
      <c r="M44" s="89"/>
    </row>
    <row r="45" spans="1:15" ht="13.5" customHeight="1" x14ac:dyDescent="0.2">
      <c r="A45" s="78"/>
      <c r="B45" s="65"/>
      <c r="C45" s="75"/>
      <c r="D45" s="443"/>
      <c r="E45" s="444"/>
      <c r="F45" s="449"/>
      <c r="G45" s="450"/>
      <c r="H45" s="79"/>
      <c r="I45" s="85"/>
      <c r="J45" s="80"/>
      <c r="K45" s="88"/>
      <c r="L45" s="85"/>
      <c r="M45" s="89"/>
    </row>
    <row r="46" spans="1:15" ht="13.5" customHeight="1" x14ac:dyDescent="0.2">
      <c r="A46" s="91"/>
      <c r="B46" s="92"/>
      <c r="C46" s="93"/>
      <c r="D46" s="445"/>
      <c r="E46" s="446"/>
      <c r="F46" s="451"/>
      <c r="G46" s="452"/>
      <c r="H46" s="94"/>
      <c r="I46" s="95"/>
      <c r="J46" s="94"/>
      <c r="K46" s="96"/>
      <c r="L46" s="95"/>
      <c r="M46" s="97"/>
    </row>
    <row r="47" spans="1:15" ht="13.9" customHeight="1" x14ac:dyDescent="0.2">
      <c r="A47" s="70"/>
      <c r="B47" s="71"/>
      <c r="C47" s="72"/>
      <c r="D47" s="441"/>
      <c r="E47" s="442"/>
      <c r="F47" s="447"/>
      <c r="G47" s="448"/>
      <c r="H47" s="453"/>
      <c r="I47" s="454"/>
      <c r="J47" s="453"/>
      <c r="K47" s="454"/>
      <c r="L47" s="73"/>
      <c r="M47" s="74"/>
    </row>
    <row r="48" spans="1:15" ht="13.9" customHeight="1" x14ac:dyDescent="0.2">
      <c r="A48" s="69"/>
      <c r="C48" s="75"/>
      <c r="D48" s="443"/>
      <c r="E48" s="444"/>
      <c r="F48" s="449"/>
      <c r="G48" s="450"/>
      <c r="H48" s="79"/>
      <c r="I48" s="88"/>
      <c r="J48" s="80"/>
      <c r="K48" s="84"/>
      <c r="L48" s="76"/>
      <c r="M48" s="77"/>
    </row>
    <row r="49" spans="1:13" ht="13.9" customHeight="1" x14ac:dyDescent="0.2">
      <c r="A49" s="78"/>
      <c r="B49" s="65"/>
      <c r="C49" s="75"/>
      <c r="D49" s="443"/>
      <c r="E49" s="444"/>
      <c r="F49" s="449"/>
      <c r="G49" s="450"/>
      <c r="H49" s="79"/>
      <c r="I49" s="76"/>
      <c r="J49" s="80"/>
      <c r="K49" s="81"/>
      <c r="L49" s="82"/>
      <c r="M49" s="83"/>
    </row>
    <row r="50" spans="1:13" ht="13.9" customHeight="1" x14ac:dyDescent="0.2">
      <c r="A50" s="69"/>
      <c r="B50" s="65"/>
      <c r="C50" s="75"/>
      <c r="D50" s="443"/>
      <c r="E50" s="444"/>
      <c r="F50" s="449"/>
      <c r="G50" s="450"/>
      <c r="H50" s="79"/>
      <c r="I50" s="76"/>
      <c r="J50" s="79"/>
      <c r="K50" s="84"/>
      <c r="L50" s="85"/>
      <c r="M50" s="77"/>
    </row>
    <row r="51" spans="1:13" ht="13.9" customHeight="1" x14ac:dyDescent="0.2">
      <c r="A51" s="69"/>
      <c r="B51" s="65"/>
      <c r="C51" s="86"/>
      <c r="D51" s="443"/>
      <c r="E51" s="444"/>
      <c r="F51" s="449"/>
      <c r="G51" s="450"/>
      <c r="H51" s="79"/>
      <c r="I51" s="76"/>
      <c r="J51" s="80"/>
      <c r="K51" s="84"/>
      <c r="L51" s="85"/>
      <c r="M51" s="77"/>
    </row>
    <row r="52" spans="1:13" ht="13.9" customHeight="1" x14ac:dyDescent="0.2">
      <c r="A52" s="78"/>
      <c r="B52" s="87"/>
      <c r="C52" s="75"/>
      <c r="D52" s="443"/>
      <c r="E52" s="444"/>
      <c r="F52" s="449"/>
      <c r="G52" s="450"/>
      <c r="H52" s="79"/>
      <c r="J52" s="80"/>
      <c r="K52" s="88"/>
      <c r="M52" s="89"/>
    </row>
    <row r="53" spans="1:13" ht="13.9" customHeight="1" x14ac:dyDescent="0.2">
      <c r="A53" s="78"/>
      <c r="B53" s="65"/>
      <c r="C53" s="75"/>
      <c r="D53" s="443"/>
      <c r="E53" s="444"/>
      <c r="F53" s="449"/>
      <c r="G53" s="450"/>
      <c r="H53" s="79"/>
      <c r="I53" s="85"/>
      <c r="J53" s="80"/>
      <c r="K53" s="88"/>
      <c r="L53" s="85"/>
      <c r="M53" s="89"/>
    </row>
    <row r="54" spans="1:13" ht="13.9" customHeight="1" x14ac:dyDescent="0.2">
      <c r="A54" s="91"/>
      <c r="B54" s="92"/>
      <c r="C54" s="93"/>
      <c r="D54" s="445"/>
      <c r="E54" s="446"/>
      <c r="F54" s="451"/>
      <c r="G54" s="452"/>
      <c r="H54" s="94"/>
      <c r="I54" s="95"/>
      <c r="J54" s="94"/>
      <c r="K54" s="96"/>
      <c r="L54" s="95"/>
      <c r="M54" s="97"/>
    </row>
    <row r="55" spans="1:13" ht="13.9" customHeight="1" x14ac:dyDescent="0.2">
      <c r="A55" s="70"/>
      <c r="B55" s="71"/>
      <c r="C55" s="72"/>
      <c r="D55" s="441"/>
      <c r="E55" s="442"/>
      <c r="F55" s="447"/>
      <c r="G55" s="448"/>
      <c r="H55" s="453"/>
      <c r="I55" s="454"/>
      <c r="J55" s="453"/>
      <c r="K55" s="454"/>
      <c r="L55" s="73"/>
      <c r="M55" s="74"/>
    </row>
    <row r="56" spans="1:13" ht="13.9" customHeight="1" x14ac:dyDescent="0.2">
      <c r="A56" s="69"/>
      <c r="C56" s="75"/>
      <c r="D56" s="443"/>
      <c r="E56" s="444"/>
      <c r="F56" s="449"/>
      <c r="G56" s="450"/>
      <c r="H56" s="79"/>
      <c r="I56" s="88"/>
      <c r="J56" s="80"/>
      <c r="K56" s="84"/>
      <c r="L56" s="76"/>
      <c r="M56" s="77"/>
    </row>
    <row r="57" spans="1:13" ht="13.9" customHeight="1" x14ac:dyDescent="0.2">
      <c r="A57" s="78"/>
      <c r="B57" s="65"/>
      <c r="C57" s="75"/>
      <c r="D57" s="443"/>
      <c r="E57" s="444"/>
      <c r="F57" s="449"/>
      <c r="G57" s="450"/>
      <c r="H57" s="79"/>
      <c r="I57" s="76"/>
      <c r="J57" s="80"/>
      <c r="K57" s="81"/>
      <c r="L57" s="82"/>
      <c r="M57" s="83"/>
    </row>
    <row r="58" spans="1:13" ht="13.9" customHeight="1" x14ac:dyDescent="0.2">
      <c r="A58" s="69"/>
      <c r="B58" s="65"/>
      <c r="C58" s="75"/>
      <c r="D58" s="443"/>
      <c r="E58" s="444"/>
      <c r="F58" s="449"/>
      <c r="G58" s="450"/>
      <c r="H58" s="79"/>
      <c r="I58" s="76"/>
      <c r="J58" s="79"/>
      <c r="K58" s="84"/>
      <c r="L58" s="85"/>
      <c r="M58" s="77"/>
    </row>
    <row r="59" spans="1:13" ht="13.9" customHeight="1" x14ac:dyDescent="0.2">
      <c r="A59" s="69"/>
      <c r="B59" s="65"/>
      <c r="C59" s="86"/>
      <c r="D59" s="443"/>
      <c r="E59" s="444"/>
      <c r="F59" s="449"/>
      <c r="G59" s="450"/>
      <c r="H59" s="79"/>
      <c r="I59" s="76"/>
      <c r="J59" s="80"/>
      <c r="K59" s="84"/>
      <c r="L59" s="85"/>
      <c r="M59" s="77"/>
    </row>
    <row r="60" spans="1:13" ht="15" customHeight="1" x14ac:dyDescent="0.2">
      <c r="A60" s="78"/>
      <c r="B60" s="87"/>
      <c r="C60" s="75"/>
      <c r="D60" s="443"/>
      <c r="E60" s="444"/>
      <c r="F60" s="449"/>
      <c r="G60" s="450"/>
      <c r="H60" s="79"/>
      <c r="J60" s="80"/>
      <c r="K60" s="88"/>
      <c r="M60" s="89"/>
    </row>
    <row r="61" spans="1:13" ht="13.9" customHeight="1" x14ac:dyDescent="0.2">
      <c r="A61" s="78"/>
      <c r="B61" s="65"/>
      <c r="C61" s="75"/>
      <c r="D61" s="443"/>
      <c r="E61" s="444"/>
      <c r="F61" s="449"/>
      <c r="G61" s="450"/>
      <c r="H61" s="79"/>
      <c r="I61" s="85"/>
      <c r="J61" s="80"/>
      <c r="K61" s="88"/>
      <c r="L61" s="85"/>
      <c r="M61" s="89"/>
    </row>
    <row r="62" spans="1:13" ht="13.9" customHeight="1" x14ac:dyDescent="0.2">
      <c r="A62" s="91"/>
      <c r="B62" s="92"/>
      <c r="C62" s="93"/>
      <c r="D62" s="445"/>
      <c r="E62" s="446"/>
      <c r="F62" s="451"/>
      <c r="G62" s="452"/>
      <c r="H62" s="94"/>
      <c r="I62" s="95"/>
      <c r="J62" s="94"/>
      <c r="K62" s="96"/>
      <c r="L62" s="95"/>
      <c r="M62" s="97"/>
    </row>
    <row r="63" spans="1:13" ht="13.9" customHeight="1" x14ac:dyDescent="0.2">
      <c r="A63" s="101"/>
      <c r="B63" s="71"/>
      <c r="C63" s="72"/>
      <c r="D63" s="441"/>
      <c r="E63" s="442"/>
      <c r="F63" s="447"/>
      <c r="G63" s="448"/>
      <c r="H63" s="102"/>
      <c r="I63" s="103"/>
      <c r="J63" s="102"/>
      <c r="K63" s="103"/>
      <c r="L63" s="73"/>
      <c r="M63" s="74"/>
    </row>
    <row r="64" spans="1:13" ht="13.9" customHeight="1" x14ac:dyDescent="0.2">
      <c r="A64" s="69"/>
      <c r="C64" s="75"/>
      <c r="D64" s="443"/>
      <c r="E64" s="444"/>
      <c r="F64" s="449"/>
      <c r="G64" s="450"/>
      <c r="H64" s="79"/>
      <c r="I64" s="88"/>
      <c r="J64" s="80"/>
      <c r="K64" s="84"/>
      <c r="L64" s="76"/>
      <c r="M64" s="77"/>
    </row>
    <row r="65" spans="1:13" ht="13.9" customHeight="1" x14ac:dyDescent="0.2">
      <c r="A65" s="78"/>
      <c r="B65" s="65"/>
      <c r="C65" s="75"/>
      <c r="D65" s="443"/>
      <c r="E65" s="444"/>
      <c r="F65" s="449"/>
      <c r="G65" s="450"/>
      <c r="H65" s="79"/>
      <c r="I65" s="76"/>
      <c r="J65" s="80"/>
      <c r="K65" s="81"/>
      <c r="L65" s="82"/>
      <c r="M65" s="83"/>
    </row>
    <row r="66" spans="1:13" ht="13.9" customHeight="1" x14ac:dyDescent="0.2">
      <c r="A66" s="69"/>
      <c r="B66" s="65"/>
      <c r="C66" s="75"/>
      <c r="D66" s="443"/>
      <c r="E66" s="444"/>
      <c r="F66" s="449"/>
      <c r="G66" s="450"/>
      <c r="H66" s="79"/>
      <c r="I66" s="76"/>
      <c r="J66" s="79"/>
      <c r="K66" s="84"/>
      <c r="L66" s="85"/>
      <c r="M66" s="77"/>
    </row>
    <row r="67" spans="1:13" ht="13.9" customHeight="1" x14ac:dyDescent="0.2">
      <c r="A67" s="69"/>
      <c r="B67" s="65"/>
      <c r="C67" s="86"/>
      <c r="D67" s="443"/>
      <c r="E67" s="444"/>
      <c r="F67" s="449"/>
      <c r="G67" s="450"/>
      <c r="H67" s="79"/>
      <c r="I67" s="76"/>
      <c r="J67" s="80"/>
      <c r="K67" s="84"/>
      <c r="L67" s="85"/>
      <c r="M67" s="77"/>
    </row>
    <row r="68" spans="1:13" ht="15" customHeight="1" x14ac:dyDescent="0.2">
      <c r="A68" s="78"/>
      <c r="B68" s="87"/>
      <c r="C68" s="75"/>
      <c r="D68" s="443"/>
      <c r="E68" s="444"/>
      <c r="F68" s="449"/>
      <c r="G68" s="450"/>
      <c r="H68" s="79"/>
      <c r="J68" s="80"/>
      <c r="K68" s="88"/>
      <c r="M68" s="89"/>
    </row>
    <row r="69" spans="1:13" ht="13.9" customHeight="1" x14ac:dyDescent="0.2">
      <c r="A69" s="78"/>
      <c r="B69" s="65"/>
      <c r="C69" s="75"/>
      <c r="D69" s="443"/>
      <c r="E69" s="444"/>
      <c r="F69" s="449"/>
      <c r="G69" s="450"/>
      <c r="H69" s="79"/>
      <c r="I69" s="85"/>
      <c r="J69" s="80"/>
      <c r="K69" s="88"/>
      <c r="L69" s="85"/>
      <c r="M69" s="89"/>
    </row>
    <row r="70" spans="1:13" ht="13.9" customHeight="1" x14ac:dyDescent="0.2">
      <c r="A70" s="91"/>
      <c r="B70" s="92"/>
      <c r="C70" s="93"/>
      <c r="D70" s="445"/>
      <c r="E70" s="446"/>
      <c r="F70" s="451"/>
      <c r="G70" s="452"/>
      <c r="H70" s="94"/>
      <c r="I70" s="95"/>
      <c r="J70" s="94"/>
      <c r="K70" s="96"/>
      <c r="L70" s="95"/>
      <c r="M70" s="97"/>
    </row>
    <row r="71" spans="1:13" ht="14.25" customHeight="1" x14ac:dyDescent="0.2">
      <c r="A71" s="104"/>
      <c r="B71" s="105"/>
      <c r="C71" s="103"/>
      <c r="D71" s="447"/>
      <c r="E71" s="459"/>
      <c r="F71" s="447"/>
      <c r="G71" s="448"/>
      <c r="H71" s="453"/>
      <c r="I71" s="454"/>
      <c r="J71" s="106"/>
      <c r="K71" s="103"/>
      <c r="L71" s="107"/>
      <c r="M71" s="74"/>
    </row>
    <row r="72" spans="1:13" ht="12.75" customHeight="1" x14ac:dyDescent="0.2">
      <c r="A72" s="69"/>
      <c r="C72" s="84"/>
      <c r="D72" s="449"/>
      <c r="E72" s="460"/>
      <c r="F72" s="449"/>
      <c r="G72" s="450"/>
      <c r="H72" s="79"/>
      <c r="I72" s="88"/>
      <c r="J72" s="80"/>
      <c r="K72" s="84"/>
      <c r="L72" s="80"/>
      <c r="M72" s="77"/>
    </row>
    <row r="73" spans="1:13" ht="15" customHeight="1" x14ac:dyDescent="0.2">
      <c r="A73" s="69"/>
      <c r="C73" s="84"/>
      <c r="D73" s="449"/>
      <c r="E73" s="460"/>
      <c r="F73" s="449"/>
      <c r="G73" s="450"/>
      <c r="H73" s="79"/>
      <c r="I73" s="76"/>
      <c r="J73" s="80"/>
      <c r="K73" s="81"/>
      <c r="L73" s="80"/>
      <c r="M73" s="83"/>
    </row>
    <row r="74" spans="1:13" ht="15" customHeight="1" x14ac:dyDescent="0.2">
      <c r="A74" s="69"/>
      <c r="C74" s="84"/>
      <c r="D74" s="449"/>
      <c r="E74" s="460"/>
      <c r="F74" s="449"/>
      <c r="G74" s="450"/>
      <c r="H74" s="79"/>
      <c r="I74" s="76"/>
      <c r="J74" s="79"/>
      <c r="K74" s="84"/>
      <c r="L74" s="80"/>
      <c r="M74" s="77"/>
    </row>
    <row r="75" spans="1:13" ht="12.75" customHeight="1" x14ac:dyDescent="0.2">
      <c r="A75" s="69"/>
      <c r="C75" s="84"/>
      <c r="D75" s="449"/>
      <c r="E75" s="460"/>
      <c r="F75" s="449"/>
      <c r="G75" s="450"/>
      <c r="H75" s="79"/>
      <c r="I75" s="76"/>
      <c r="J75" s="80"/>
      <c r="K75" s="84"/>
      <c r="L75" s="108"/>
      <c r="M75" s="77"/>
    </row>
    <row r="76" spans="1:13" ht="13.9" customHeight="1" x14ac:dyDescent="0.2">
      <c r="A76" s="69"/>
      <c r="C76" s="84"/>
      <c r="D76" s="449"/>
      <c r="E76" s="460"/>
      <c r="F76" s="449"/>
      <c r="G76" s="450"/>
      <c r="H76" s="79"/>
      <c r="J76" s="80"/>
      <c r="K76" s="88"/>
      <c r="L76" s="109"/>
      <c r="M76" s="89"/>
    </row>
    <row r="77" spans="1:13" ht="13.9" customHeight="1" x14ac:dyDescent="0.2">
      <c r="A77" s="69"/>
      <c r="C77" s="84"/>
      <c r="D77" s="449"/>
      <c r="E77" s="460"/>
      <c r="F77" s="449"/>
      <c r="G77" s="450"/>
      <c r="H77" s="79"/>
      <c r="I77" s="85"/>
      <c r="J77" s="80"/>
      <c r="K77" s="88"/>
      <c r="L77" s="85"/>
      <c r="M77" s="89"/>
    </row>
    <row r="78" spans="1:13" ht="13.9" customHeight="1" x14ac:dyDescent="0.2">
      <c r="A78" s="110"/>
      <c r="B78" s="95"/>
      <c r="C78" s="96"/>
      <c r="D78" s="451"/>
      <c r="E78" s="461"/>
      <c r="F78" s="451"/>
      <c r="G78" s="452"/>
      <c r="H78" s="94"/>
      <c r="I78" s="95"/>
      <c r="J78" s="94"/>
      <c r="K78" s="96"/>
      <c r="L78" s="95"/>
      <c r="M78" s="97"/>
    </row>
    <row r="79" spans="1:13" ht="13.9" customHeight="1" x14ac:dyDescent="0.2">
      <c r="A79" s="104"/>
      <c r="B79" s="105"/>
      <c r="C79" s="103"/>
      <c r="D79" s="447"/>
      <c r="E79" s="459"/>
      <c r="F79" s="447"/>
      <c r="G79" s="459"/>
      <c r="H79" s="106"/>
      <c r="I79" s="103"/>
      <c r="J79" s="107"/>
      <c r="K79" s="103"/>
      <c r="L79" s="73"/>
      <c r="M79" s="74"/>
    </row>
    <row r="80" spans="1:13" ht="13.9" customHeight="1" x14ac:dyDescent="0.2">
      <c r="A80" s="69"/>
      <c r="C80" s="84"/>
      <c r="D80" s="449"/>
      <c r="E80" s="460"/>
      <c r="F80" s="449"/>
      <c r="G80" s="460"/>
      <c r="H80" s="79"/>
      <c r="I80" s="88"/>
      <c r="J80" s="80"/>
      <c r="K80" s="84"/>
      <c r="L80" s="76"/>
      <c r="M80" s="77"/>
    </row>
    <row r="81" spans="1:13" ht="13.9" customHeight="1" x14ac:dyDescent="0.2">
      <c r="A81" s="69"/>
      <c r="C81" s="84"/>
      <c r="D81" s="449"/>
      <c r="E81" s="460"/>
      <c r="F81" s="449"/>
      <c r="G81" s="460"/>
      <c r="H81" s="79"/>
      <c r="I81" s="76"/>
      <c r="J81" s="80"/>
      <c r="K81" s="81"/>
      <c r="L81" s="82"/>
      <c r="M81" s="83"/>
    </row>
    <row r="82" spans="1:13" ht="13.9" customHeight="1" x14ac:dyDescent="0.2">
      <c r="A82" s="69"/>
      <c r="C82" s="84"/>
      <c r="D82" s="449"/>
      <c r="E82" s="460"/>
      <c r="F82" s="449"/>
      <c r="G82" s="460"/>
      <c r="H82" s="79"/>
      <c r="I82" s="76"/>
      <c r="J82" s="80"/>
      <c r="K82" s="84"/>
      <c r="L82" s="85"/>
      <c r="M82" s="77"/>
    </row>
    <row r="83" spans="1:13" ht="13.9" customHeight="1" x14ac:dyDescent="0.2">
      <c r="A83" s="69"/>
      <c r="C83" s="84"/>
      <c r="D83" s="449"/>
      <c r="E83" s="460"/>
      <c r="F83" s="449"/>
      <c r="G83" s="460"/>
      <c r="H83" s="79"/>
      <c r="I83" s="76"/>
      <c r="J83" s="108"/>
      <c r="K83" s="84"/>
      <c r="L83" s="85"/>
      <c r="M83" s="77"/>
    </row>
    <row r="84" spans="1:13" ht="13.9" customHeight="1" x14ac:dyDescent="0.2">
      <c r="A84" s="69"/>
      <c r="C84" s="84"/>
      <c r="D84" s="449"/>
      <c r="E84" s="460"/>
      <c r="F84" s="449"/>
      <c r="G84" s="460"/>
      <c r="H84" s="79"/>
      <c r="J84" s="109"/>
      <c r="K84" s="88"/>
      <c r="M84" s="89"/>
    </row>
    <row r="85" spans="1:13" ht="13.9" customHeight="1" x14ac:dyDescent="0.2">
      <c r="A85" s="69"/>
      <c r="C85" s="84"/>
      <c r="D85" s="449"/>
      <c r="E85" s="460"/>
      <c r="F85" s="449"/>
      <c r="G85" s="460"/>
      <c r="H85" s="79"/>
      <c r="I85" s="85"/>
      <c r="J85" s="80"/>
      <c r="K85" s="88"/>
      <c r="L85" s="85"/>
      <c r="M85" s="89"/>
    </row>
    <row r="86" spans="1:13" ht="13.9" customHeight="1" x14ac:dyDescent="0.2">
      <c r="A86" s="110"/>
      <c r="B86" s="95"/>
      <c r="C86" s="96"/>
      <c r="D86" s="451"/>
      <c r="E86" s="461"/>
      <c r="F86" s="451"/>
      <c r="G86" s="461"/>
      <c r="H86" s="94"/>
      <c r="I86" s="95"/>
      <c r="J86" s="94"/>
      <c r="K86" s="96"/>
      <c r="L86" s="95"/>
      <c r="M86" s="97"/>
    </row>
    <row r="87" spans="1:13" ht="13.9" customHeight="1" x14ac:dyDescent="0.2">
      <c r="A87" s="107" t="s">
        <v>98</v>
      </c>
      <c r="B87" s="105"/>
      <c r="C87" s="103"/>
      <c r="D87" s="447"/>
      <c r="E87" s="448"/>
      <c r="F87" s="447">
        <v>1</v>
      </c>
      <c r="G87" s="459"/>
      <c r="H87" s="106"/>
      <c r="I87" s="103"/>
      <c r="J87" s="106"/>
      <c r="K87" s="103"/>
      <c r="L87" s="73"/>
      <c r="M87" s="74"/>
    </row>
    <row r="88" spans="1:13" ht="13.9" customHeight="1" x14ac:dyDescent="0.2">
      <c r="A88" s="69" t="s">
        <v>101</v>
      </c>
      <c r="C88" s="84"/>
      <c r="D88" s="449"/>
      <c r="E88" s="450"/>
      <c r="F88" s="449"/>
      <c r="G88" s="460"/>
      <c r="H88" s="79"/>
      <c r="I88" s="88"/>
      <c r="J88" s="80"/>
      <c r="K88" s="84"/>
      <c r="L88" s="76"/>
      <c r="M88" s="77"/>
    </row>
    <row r="89" spans="1:13" ht="13.9" customHeight="1" x14ac:dyDescent="0.2">
      <c r="A89" s="69"/>
      <c r="C89" s="84"/>
      <c r="D89" s="449"/>
      <c r="E89" s="450"/>
      <c r="F89" s="449"/>
      <c r="G89" s="460"/>
      <c r="H89" s="79"/>
      <c r="I89" s="76"/>
      <c r="J89" s="80"/>
      <c r="K89" s="81"/>
      <c r="L89" s="82"/>
      <c r="M89" s="83"/>
    </row>
    <row r="90" spans="1:13" ht="13.9" customHeight="1" x14ac:dyDescent="0.2">
      <c r="A90" s="69"/>
      <c r="C90" s="84"/>
      <c r="D90" s="449"/>
      <c r="E90" s="450"/>
      <c r="F90" s="449"/>
      <c r="G90" s="460"/>
      <c r="H90" s="79"/>
      <c r="I90" s="76"/>
      <c r="J90" s="79"/>
      <c r="K90" s="84"/>
      <c r="L90" s="85"/>
      <c r="M90" s="77"/>
    </row>
    <row r="91" spans="1:13" ht="13.9" customHeight="1" x14ac:dyDescent="0.2">
      <c r="A91" s="69"/>
      <c r="C91" s="84"/>
      <c r="D91" s="449"/>
      <c r="E91" s="450"/>
      <c r="F91" s="449"/>
      <c r="G91" s="460"/>
      <c r="H91" s="79"/>
      <c r="I91" s="76"/>
      <c r="J91" s="80"/>
      <c r="K91" s="84"/>
      <c r="L91" s="85"/>
      <c r="M91" s="77"/>
    </row>
    <row r="92" spans="1:13" ht="13.9" customHeight="1" x14ac:dyDescent="0.2">
      <c r="A92" s="69"/>
      <c r="C92" s="84"/>
      <c r="D92" s="449"/>
      <c r="E92" s="450"/>
      <c r="F92" s="449"/>
      <c r="G92" s="460"/>
      <c r="H92" s="79"/>
      <c r="J92" s="80"/>
      <c r="K92" s="88"/>
      <c r="M92" s="89"/>
    </row>
    <row r="93" spans="1:13" ht="13.9" customHeight="1" x14ac:dyDescent="0.2">
      <c r="A93" s="69"/>
      <c r="C93" s="84"/>
      <c r="D93" s="449"/>
      <c r="E93" s="450"/>
      <c r="F93" s="449"/>
      <c r="G93" s="460"/>
      <c r="H93" s="79"/>
      <c r="I93" s="85"/>
      <c r="J93" s="80"/>
      <c r="K93" s="88"/>
      <c r="L93" s="85"/>
      <c r="M93" s="89"/>
    </row>
    <row r="94" spans="1:13" ht="12.75" customHeight="1" x14ac:dyDescent="0.2">
      <c r="A94" s="110"/>
      <c r="B94" s="95"/>
      <c r="C94" s="96"/>
      <c r="D94" s="451"/>
      <c r="E94" s="452"/>
      <c r="F94" s="451"/>
      <c r="G94" s="461"/>
      <c r="H94" s="94"/>
      <c r="I94" s="95"/>
      <c r="J94" s="94"/>
      <c r="K94" s="96"/>
      <c r="L94" s="95"/>
      <c r="M94" s="97"/>
    </row>
    <row r="95" spans="1:13" ht="13.9" customHeight="1" x14ac:dyDescent="0.2">
      <c r="A95" s="107" t="s">
        <v>98</v>
      </c>
      <c r="B95" s="111"/>
      <c r="C95" s="72"/>
      <c r="D95" s="447"/>
      <c r="E95" s="448"/>
      <c r="F95" s="447">
        <v>1</v>
      </c>
      <c r="G95" s="448"/>
      <c r="H95" s="453" t="s">
        <v>80</v>
      </c>
      <c r="I95" s="454"/>
      <c r="J95" s="106"/>
      <c r="K95" s="103"/>
      <c r="L95" s="118"/>
      <c r="M95" s="74"/>
    </row>
    <row r="96" spans="1:13" ht="13.9" customHeight="1" x14ac:dyDescent="0.2">
      <c r="A96" s="112" t="s">
        <v>99</v>
      </c>
      <c r="B96" s="113"/>
      <c r="C96" s="75"/>
      <c r="D96" s="449"/>
      <c r="E96" s="450"/>
      <c r="F96" s="449"/>
      <c r="G96" s="450"/>
      <c r="H96" s="79"/>
      <c r="I96" s="88"/>
      <c r="J96" s="80"/>
      <c r="K96" s="84"/>
      <c r="L96" s="79"/>
      <c r="M96" s="77"/>
    </row>
    <row r="97" spans="1:13" ht="13.9" customHeight="1" x14ac:dyDescent="0.2">
      <c r="A97" s="114"/>
      <c r="C97" s="75"/>
      <c r="D97" s="449"/>
      <c r="E97" s="450"/>
      <c r="F97" s="449"/>
      <c r="G97" s="450"/>
      <c r="H97" s="79"/>
      <c r="I97" s="76"/>
      <c r="J97" s="80"/>
      <c r="K97" s="81"/>
      <c r="L97" s="119"/>
      <c r="M97" s="83"/>
    </row>
    <row r="98" spans="1:13" ht="13.9" customHeight="1" x14ac:dyDescent="0.2">
      <c r="A98" s="115"/>
      <c r="B98" s="113"/>
      <c r="C98" s="75"/>
      <c r="D98" s="449"/>
      <c r="E98" s="450"/>
      <c r="F98" s="449"/>
      <c r="G98" s="450"/>
      <c r="H98" s="79"/>
      <c r="I98" s="76"/>
      <c r="J98" s="79"/>
      <c r="K98" s="84"/>
      <c r="L98" s="120"/>
      <c r="M98" s="77"/>
    </row>
    <row r="99" spans="1:13" ht="13.9" customHeight="1" x14ac:dyDescent="0.2">
      <c r="A99" s="109"/>
      <c r="B99" s="113"/>
      <c r="C99" s="86"/>
      <c r="D99" s="449"/>
      <c r="E99" s="450"/>
      <c r="F99" s="449"/>
      <c r="G99" s="450"/>
      <c r="H99" s="79"/>
      <c r="I99" s="76"/>
      <c r="J99" s="80"/>
      <c r="K99" s="84"/>
      <c r="L99" s="120"/>
      <c r="M99" s="77"/>
    </row>
    <row r="100" spans="1:13" ht="13.9" customHeight="1" x14ac:dyDescent="0.2">
      <c r="A100" s="80"/>
      <c r="C100" s="75"/>
      <c r="D100" s="449"/>
      <c r="E100" s="450"/>
      <c r="F100" s="449"/>
      <c r="G100" s="450"/>
      <c r="H100" s="79"/>
      <c r="J100" s="80"/>
      <c r="K100" s="88"/>
      <c r="L100" s="80"/>
      <c r="M100" s="89"/>
    </row>
    <row r="101" spans="1:13" ht="13.9" customHeight="1" x14ac:dyDescent="0.2">
      <c r="A101" s="116"/>
      <c r="B101" s="117"/>
      <c r="C101" s="75"/>
      <c r="D101" s="449"/>
      <c r="E101" s="450"/>
      <c r="F101" s="449"/>
      <c r="G101" s="450"/>
      <c r="H101" s="79"/>
      <c r="I101" s="85"/>
      <c r="J101" s="80"/>
      <c r="K101" s="88"/>
      <c r="L101" s="120"/>
      <c r="M101" s="89"/>
    </row>
    <row r="102" spans="1:13" ht="14.45" customHeight="1" x14ac:dyDescent="0.2">
      <c r="A102" s="94"/>
      <c r="B102" s="95"/>
      <c r="C102" s="93"/>
      <c r="D102" s="451"/>
      <c r="E102" s="452"/>
      <c r="F102" s="451"/>
      <c r="G102" s="452"/>
      <c r="H102" s="94"/>
      <c r="I102" s="95"/>
      <c r="J102" s="94"/>
      <c r="K102" s="96"/>
      <c r="L102" s="94"/>
      <c r="M102" s="97"/>
    </row>
    <row r="103" spans="1:13" ht="13.9" customHeight="1" x14ac:dyDescent="0.2">
      <c r="A103" s="107" t="s">
        <v>98</v>
      </c>
      <c r="B103" s="111"/>
      <c r="C103" s="72"/>
      <c r="D103" s="449"/>
      <c r="E103" s="460"/>
      <c r="F103" s="449">
        <v>1</v>
      </c>
      <c r="G103" s="460"/>
      <c r="H103" s="453"/>
      <c r="I103" s="454"/>
      <c r="J103" s="80"/>
      <c r="K103" s="84"/>
      <c r="L103" s="76"/>
      <c r="M103" s="77"/>
    </row>
    <row r="104" spans="1:13" ht="13.9" customHeight="1" x14ac:dyDescent="0.2">
      <c r="A104" s="462" t="s">
        <v>100</v>
      </c>
      <c r="B104" s="463"/>
      <c r="C104" s="464"/>
      <c r="D104" s="449"/>
      <c r="E104" s="460"/>
      <c r="F104" s="449"/>
      <c r="G104" s="460"/>
      <c r="H104" s="79"/>
      <c r="I104" s="88"/>
      <c r="J104" s="80"/>
      <c r="K104" s="84"/>
      <c r="L104" s="76"/>
      <c r="M104" s="77"/>
    </row>
    <row r="105" spans="1:13" ht="13.9" customHeight="1" x14ac:dyDescent="0.2">
      <c r="A105" s="114"/>
      <c r="C105" s="75"/>
      <c r="D105" s="449"/>
      <c r="E105" s="460"/>
      <c r="F105" s="449"/>
      <c r="G105" s="460"/>
      <c r="H105" s="79"/>
      <c r="I105" s="76"/>
      <c r="J105" s="80"/>
      <c r="K105" s="81"/>
      <c r="L105" s="82"/>
      <c r="M105" s="83"/>
    </row>
    <row r="106" spans="1:13" ht="13.9" customHeight="1" x14ac:dyDescent="0.2">
      <c r="A106" s="115"/>
      <c r="B106" s="113"/>
      <c r="C106" s="75"/>
      <c r="D106" s="449"/>
      <c r="E106" s="460"/>
      <c r="F106" s="449"/>
      <c r="G106" s="460"/>
      <c r="H106" s="79"/>
      <c r="I106" s="76"/>
      <c r="J106" s="79"/>
      <c r="K106" s="84"/>
      <c r="L106" s="85"/>
      <c r="M106" s="77"/>
    </row>
    <row r="107" spans="1:13" ht="13.9" customHeight="1" x14ac:dyDescent="0.2">
      <c r="A107" s="109"/>
      <c r="B107" s="113"/>
      <c r="C107" s="86"/>
      <c r="D107" s="449"/>
      <c r="E107" s="460"/>
      <c r="F107" s="449"/>
      <c r="G107" s="460"/>
      <c r="H107" s="79"/>
      <c r="I107" s="76"/>
      <c r="J107" s="80"/>
      <c r="K107" s="84"/>
      <c r="L107" s="85"/>
      <c r="M107" s="77"/>
    </row>
    <row r="108" spans="1:13" ht="13.9" customHeight="1" x14ac:dyDescent="0.2">
      <c r="A108" s="80"/>
      <c r="C108" s="75"/>
      <c r="D108" s="449"/>
      <c r="E108" s="460"/>
      <c r="F108" s="449"/>
      <c r="G108" s="460"/>
      <c r="H108" s="79"/>
      <c r="J108" s="80"/>
      <c r="K108" s="88"/>
      <c r="M108" s="89"/>
    </row>
    <row r="109" spans="1:13" ht="13.9" customHeight="1" x14ac:dyDescent="0.2">
      <c r="A109" s="116"/>
      <c r="B109" s="117"/>
      <c r="C109" s="75"/>
      <c r="D109" s="449"/>
      <c r="E109" s="460"/>
      <c r="F109" s="449"/>
      <c r="G109" s="460"/>
      <c r="H109" s="79"/>
      <c r="I109" s="85"/>
      <c r="J109" s="80"/>
      <c r="K109" s="88"/>
      <c r="L109" s="85"/>
      <c r="M109" s="89"/>
    </row>
    <row r="110" spans="1:13" ht="14.45" customHeight="1" thickBot="1" x14ac:dyDescent="0.25">
      <c r="A110" s="94"/>
      <c r="B110" s="95"/>
      <c r="C110" s="93"/>
      <c r="D110" s="466"/>
      <c r="E110" s="467"/>
      <c r="F110" s="466"/>
      <c r="G110" s="467"/>
      <c r="H110" s="121"/>
      <c r="I110" s="122"/>
      <c r="J110" s="121"/>
      <c r="K110" s="123"/>
      <c r="L110" s="122"/>
      <c r="M110" s="124"/>
    </row>
    <row r="111" spans="1:13" ht="25.5" customHeight="1" x14ac:dyDescent="0.2">
      <c r="A111" s="457"/>
      <c r="B111" s="434"/>
      <c r="C111" s="458"/>
      <c r="D111" s="458"/>
      <c r="E111" s="458"/>
      <c r="F111" s="458"/>
      <c r="G111" s="458"/>
      <c r="H111" s="458"/>
      <c r="I111" s="458"/>
      <c r="J111" s="458"/>
      <c r="K111" s="458"/>
      <c r="L111" s="465"/>
      <c r="M111" s="465"/>
    </row>
    <row r="112" spans="1:13" ht="30" customHeight="1" x14ac:dyDescent="0.2">
      <c r="A112" s="457"/>
      <c r="B112" s="434"/>
      <c r="C112" s="458"/>
      <c r="D112" s="458"/>
      <c r="E112" s="458"/>
      <c r="F112" s="458"/>
      <c r="G112" s="458"/>
      <c r="H112" s="458"/>
      <c r="I112" s="458"/>
      <c r="J112" s="458"/>
      <c r="K112" s="458"/>
      <c r="L112" s="465"/>
      <c r="M112" s="465"/>
    </row>
    <row r="113" spans="1:11" x14ac:dyDescent="0.2">
      <c r="A113" s="125"/>
      <c r="F113" s="125"/>
    </row>
    <row r="116" spans="1:11" x14ac:dyDescent="0.2">
      <c r="F116" s="125"/>
    </row>
    <row r="117" spans="1:11" x14ac:dyDescent="0.2">
      <c r="E117" s="126"/>
      <c r="J117" s="127"/>
      <c r="K117" s="127"/>
    </row>
    <row r="118" spans="1:11" x14ac:dyDescent="0.2">
      <c r="A118" s="125"/>
      <c r="E118" s="125"/>
      <c r="F118" s="128"/>
    </row>
    <row r="119" spans="1:11" x14ac:dyDescent="0.2">
      <c r="A119" s="125"/>
      <c r="B119" s="129"/>
      <c r="E119" s="125"/>
      <c r="F119" s="125"/>
      <c r="G119" s="130"/>
      <c r="H119" s="130"/>
      <c r="I119" s="130"/>
      <c r="J119" s="68"/>
    </row>
    <row r="120" spans="1:11" x14ac:dyDescent="0.2">
      <c r="A120" s="125"/>
      <c r="B120" s="128"/>
      <c r="F120" s="125"/>
    </row>
    <row r="121" spans="1:11" x14ac:dyDescent="0.2">
      <c r="A121" s="125"/>
      <c r="B121" s="131"/>
      <c r="D121" s="68"/>
      <c r="F121" s="125"/>
      <c r="G121" s="126"/>
      <c r="H121" s="126"/>
      <c r="I121" s="126"/>
      <c r="K121" s="127"/>
    </row>
    <row r="122" spans="1:11" x14ac:dyDescent="0.2">
      <c r="B122" s="132"/>
      <c r="G122" s="127"/>
      <c r="H122" s="127"/>
      <c r="I122" s="127"/>
      <c r="J122" s="127"/>
      <c r="K122" s="127"/>
    </row>
    <row r="123" spans="1:11" x14ac:dyDescent="0.2">
      <c r="A123" s="125"/>
      <c r="F123" s="125"/>
    </row>
    <row r="126" spans="1:11" x14ac:dyDescent="0.2">
      <c r="F126" s="125"/>
    </row>
    <row r="127" spans="1:11" x14ac:dyDescent="0.2">
      <c r="E127" s="126"/>
      <c r="J127" s="127"/>
      <c r="K127" s="127"/>
    </row>
    <row r="128" spans="1:11" x14ac:dyDescent="0.2">
      <c r="A128" s="125"/>
      <c r="E128" s="125"/>
      <c r="F128" s="128"/>
    </row>
    <row r="129" spans="1:11" x14ac:dyDescent="0.2">
      <c r="A129" s="125"/>
      <c r="B129" s="129"/>
      <c r="E129" s="125"/>
      <c r="F129" s="125"/>
      <c r="G129" s="130"/>
      <c r="H129" s="130"/>
      <c r="I129" s="130"/>
      <c r="J129" s="68"/>
    </row>
    <row r="130" spans="1:11" x14ac:dyDescent="0.2">
      <c r="A130" s="125"/>
      <c r="B130" s="128"/>
      <c r="F130" s="125"/>
    </row>
    <row r="131" spans="1:11" x14ac:dyDescent="0.2">
      <c r="A131" s="125"/>
      <c r="B131" s="131"/>
      <c r="D131" s="68"/>
      <c r="F131" s="125"/>
      <c r="G131" s="126"/>
      <c r="H131" s="126"/>
      <c r="I131" s="126"/>
      <c r="K131" s="127"/>
    </row>
    <row r="132" spans="1:11" x14ac:dyDescent="0.2">
      <c r="B132" s="132"/>
      <c r="G132" s="127"/>
      <c r="H132" s="127"/>
      <c r="I132" s="127"/>
      <c r="J132" s="127"/>
      <c r="K132" s="127"/>
    </row>
    <row r="133" spans="1:11" x14ac:dyDescent="0.2">
      <c r="A133" s="125"/>
      <c r="F133" s="125"/>
    </row>
    <row r="136" spans="1:11" x14ac:dyDescent="0.2">
      <c r="F136" s="125"/>
    </row>
    <row r="137" spans="1:11" x14ac:dyDescent="0.2">
      <c r="E137" s="126"/>
      <c r="J137" s="127"/>
      <c r="K137" s="127"/>
    </row>
    <row r="138" spans="1:11" x14ac:dyDescent="0.2">
      <c r="A138" s="125"/>
      <c r="E138" s="125"/>
      <c r="F138" s="128"/>
    </row>
    <row r="139" spans="1:11" x14ac:dyDescent="0.2">
      <c r="A139" s="125"/>
      <c r="B139" s="129"/>
      <c r="E139" s="125"/>
      <c r="F139" s="125"/>
      <c r="G139" s="130"/>
      <c r="H139" s="130"/>
      <c r="I139" s="130"/>
      <c r="J139" s="68"/>
    </row>
    <row r="140" spans="1:11" x14ac:dyDescent="0.2">
      <c r="A140" s="125"/>
      <c r="B140" s="128"/>
      <c r="F140" s="125"/>
    </row>
    <row r="141" spans="1:11" x14ac:dyDescent="0.2">
      <c r="A141" s="125"/>
      <c r="B141" s="131"/>
      <c r="D141" s="68"/>
      <c r="F141" s="125"/>
      <c r="G141" s="126"/>
      <c r="H141" s="126"/>
      <c r="I141" s="126"/>
      <c r="K141" s="127"/>
    </row>
    <row r="142" spans="1:11" x14ac:dyDescent="0.2">
      <c r="B142" s="132"/>
      <c r="G142" s="127"/>
      <c r="H142" s="127"/>
      <c r="I142" s="127"/>
      <c r="J142" s="127"/>
      <c r="K142" s="127"/>
    </row>
    <row r="143" spans="1:11" x14ac:dyDescent="0.2">
      <c r="A143" s="125"/>
      <c r="F143" s="125"/>
    </row>
    <row r="146" spans="1:11" x14ac:dyDescent="0.2">
      <c r="F146" s="125"/>
    </row>
    <row r="147" spans="1:11" x14ac:dyDescent="0.2">
      <c r="E147" s="126"/>
      <c r="J147" s="127"/>
      <c r="K147" s="127"/>
    </row>
    <row r="148" spans="1:11" x14ac:dyDescent="0.2">
      <c r="A148" s="125"/>
      <c r="E148" s="125"/>
      <c r="F148" s="128"/>
    </row>
    <row r="149" spans="1:11" x14ac:dyDescent="0.2">
      <c r="A149" s="125"/>
      <c r="B149" s="129"/>
      <c r="E149" s="125"/>
      <c r="F149" s="125"/>
      <c r="G149" s="130"/>
      <c r="H149" s="130"/>
      <c r="I149" s="130"/>
      <c r="J149" s="68"/>
    </row>
    <row r="150" spans="1:11" x14ac:dyDescent="0.2">
      <c r="A150" s="125"/>
      <c r="B150" s="128"/>
      <c r="F150" s="125"/>
    </row>
    <row r="151" spans="1:11" x14ac:dyDescent="0.2">
      <c r="A151" s="125"/>
      <c r="B151" s="131"/>
      <c r="D151" s="68"/>
      <c r="F151" s="125"/>
      <c r="G151" s="126"/>
      <c r="H151" s="126"/>
      <c r="I151" s="126"/>
      <c r="K151" s="127"/>
    </row>
    <row r="152" spans="1:11" x14ac:dyDescent="0.2">
      <c r="B152" s="132"/>
      <c r="G152" s="127"/>
      <c r="H152" s="127"/>
      <c r="I152" s="127"/>
      <c r="J152" s="127"/>
      <c r="K152" s="127"/>
    </row>
    <row r="153" spans="1:11" x14ac:dyDescent="0.2">
      <c r="A153" s="125"/>
      <c r="F153" s="125"/>
    </row>
    <row r="156" spans="1:11" x14ac:dyDescent="0.2">
      <c r="F156" s="125"/>
    </row>
    <row r="157" spans="1:11" x14ac:dyDescent="0.2">
      <c r="E157" s="126"/>
      <c r="J157" s="127"/>
      <c r="K157" s="127"/>
    </row>
    <row r="158" spans="1:11" x14ac:dyDescent="0.2">
      <c r="A158" s="125"/>
      <c r="E158" s="125"/>
      <c r="F158" s="128"/>
    </row>
    <row r="159" spans="1:11" x14ac:dyDescent="0.2">
      <c r="A159" s="125"/>
      <c r="B159" s="129"/>
      <c r="E159" s="125"/>
      <c r="F159" s="125"/>
      <c r="G159" s="130"/>
      <c r="H159" s="130"/>
      <c r="I159" s="130"/>
      <c r="J159" s="68"/>
    </row>
    <row r="160" spans="1:11" x14ac:dyDescent="0.2">
      <c r="A160" s="125"/>
      <c r="B160" s="128"/>
      <c r="F160" s="125"/>
    </row>
    <row r="161" spans="1:11" x14ac:dyDescent="0.2">
      <c r="A161" s="125"/>
      <c r="B161" s="131"/>
      <c r="D161" s="68"/>
      <c r="F161" s="125"/>
      <c r="G161" s="126"/>
      <c r="H161" s="126"/>
      <c r="I161" s="126"/>
      <c r="K161" s="127"/>
    </row>
    <row r="162" spans="1:11" x14ac:dyDescent="0.2">
      <c r="B162" s="132"/>
      <c r="G162" s="127"/>
      <c r="H162" s="127"/>
      <c r="I162" s="127"/>
      <c r="J162" s="127"/>
      <c r="K162" s="127"/>
    </row>
    <row r="163" spans="1:11" x14ac:dyDescent="0.2">
      <c r="A163" s="125"/>
      <c r="F163" s="125"/>
    </row>
    <row r="166" spans="1:11" x14ac:dyDescent="0.2">
      <c r="F166" s="125"/>
    </row>
    <row r="167" spans="1:11" x14ac:dyDescent="0.2">
      <c r="E167" s="126"/>
      <c r="J167" s="127"/>
      <c r="K167" s="127"/>
    </row>
    <row r="168" spans="1:11" x14ac:dyDescent="0.2">
      <c r="A168" s="125"/>
      <c r="E168" s="125"/>
      <c r="F168" s="128"/>
    </row>
    <row r="169" spans="1:11" x14ac:dyDescent="0.2">
      <c r="A169" s="125"/>
      <c r="B169" s="129"/>
      <c r="E169" s="125"/>
      <c r="F169" s="125"/>
      <c r="G169" s="130"/>
      <c r="H169" s="130"/>
      <c r="I169" s="130"/>
      <c r="J169" s="68"/>
    </row>
    <row r="170" spans="1:11" x14ac:dyDescent="0.2">
      <c r="A170" s="125"/>
      <c r="B170" s="128"/>
      <c r="F170" s="125"/>
    </row>
    <row r="171" spans="1:11" x14ac:dyDescent="0.2">
      <c r="A171" s="125"/>
      <c r="B171" s="131"/>
      <c r="D171" s="68"/>
      <c r="F171" s="125"/>
      <c r="G171" s="126"/>
      <c r="H171" s="126"/>
      <c r="I171" s="126"/>
      <c r="K171" s="127"/>
    </row>
    <row r="172" spans="1:11" x14ac:dyDescent="0.2">
      <c r="B172" s="132"/>
      <c r="G172" s="127"/>
      <c r="H172" s="127"/>
      <c r="I172" s="127"/>
      <c r="J172" s="127"/>
      <c r="K172" s="127"/>
    </row>
    <row r="173" spans="1:11" x14ac:dyDescent="0.2">
      <c r="A173" s="125"/>
      <c r="F173" s="125"/>
    </row>
    <row r="176" spans="1:11" x14ac:dyDescent="0.2">
      <c r="F176" s="125"/>
    </row>
    <row r="177" spans="1:11" x14ac:dyDescent="0.2">
      <c r="E177" s="126"/>
      <c r="J177" s="127"/>
      <c r="K177" s="127"/>
    </row>
    <row r="178" spans="1:11" x14ac:dyDescent="0.2">
      <c r="A178" s="125"/>
      <c r="E178" s="125"/>
      <c r="F178" s="128"/>
    </row>
    <row r="179" spans="1:11" ht="6" customHeight="1" x14ac:dyDescent="0.2">
      <c r="A179" s="125"/>
      <c r="B179" s="129"/>
      <c r="E179" s="125"/>
      <c r="F179" s="125"/>
      <c r="G179" s="130"/>
      <c r="H179" s="130"/>
      <c r="I179" s="130"/>
      <c r="J179" s="68"/>
    </row>
    <row r="180" spans="1:11" x14ac:dyDescent="0.2">
      <c r="A180" s="125"/>
      <c r="B180" s="128"/>
      <c r="F180" s="125"/>
    </row>
    <row r="181" spans="1:11" x14ac:dyDescent="0.2">
      <c r="A181" s="125"/>
      <c r="B181" s="131"/>
      <c r="D181" s="68"/>
      <c r="F181" s="125"/>
      <c r="G181" s="126"/>
      <c r="H181" s="126"/>
      <c r="I181" s="126"/>
      <c r="K181" s="127"/>
    </row>
    <row r="182" spans="1:11" x14ac:dyDescent="0.2">
      <c r="B182" s="132"/>
      <c r="G182" s="127"/>
      <c r="H182" s="127"/>
      <c r="I182" s="127"/>
      <c r="J182" s="127"/>
      <c r="K182" s="127"/>
    </row>
    <row r="183" spans="1:11" x14ac:dyDescent="0.2">
      <c r="A183" s="125"/>
      <c r="F183" s="125"/>
    </row>
    <row r="186" spans="1:11" x14ac:dyDescent="0.2">
      <c r="F186" s="125"/>
    </row>
    <row r="187" spans="1:11" x14ac:dyDescent="0.2">
      <c r="E187" s="126"/>
      <c r="J187" s="127"/>
      <c r="K187" s="127"/>
    </row>
    <row r="188" spans="1:11" x14ac:dyDescent="0.2">
      <c r="A188" s="125"/>
      <c r="E188" s="125"/>
      <c r="F188" s="128"/>
    </row>
    <row r="189" spans="1:11" x14ac:dyDescent="0.2">
      <c r="A189" s="125"/>
      <c r="B189" s="129"/>
      <c r="E189" s="125"/>
      <c r="F189" s="125"/>
      <c r="G189" s="130"/>
      <c r="H189" s="130"/>
      <c r="I189" s="130"/>
      <c r="J189" s="68"/>
    </row>
    <row r="190" spans="1:11" x14ac:dyDescent="0.2">
      <c r="A190" s="125"/>
      <c r="B190" s="128"/>
      <c r="F190" s="125"/>
    </row>
    <row r="191" spans="1:11" x14ac:dyDescent="0.2">
      <c r="A191" s="125"/>
      <c r="B191" s="131"/>
      <c r="D191" s="68"/>
      <c r="F191" s="125"/>
      <c r="G191" s="126"/>
      <c r="H191" s="126"/>
      <c r="I191" s="126"/>
      <c r="K191" s="127"/>
    </row>
    <row r="192" spans="1:11" x14ac:dyDescent="0.2">
      <c r="B192" s="132"/>
      <c r="G192" s="127"/>
      <c r="H192" s="127"/>
      <c r="I192" s="127"/>
      <c r="J192" s="127"/>
      <c r="K192" s="127"/>
    </row>
    <row r="193" spans="1:11" x14ac:dyDescent="0.2">
      <c r="A193" s="125"/>
      <c r="F193" s="125"/>
    </row>
    <row r="196" spans="1:11" x14ac:dyDescent="0.2">
      <c r="F196" s="125"/>
    </row>
    <row r="197" spans="1:11" x14ac:dyDescent="0.2">
      <c r="E197" s="126"/>
      <c r="J197" s="127"/>
      <c r="K197" s="127"/>
    </row>
    <row r="198" spans="1:11" x14ac:dyDescent="0.2">
      <c r="A198" s="125"/>
      <c r="E198" s="125"/>
      <c r="F198" s="128"/>
    </row>
    <row r="199" spans="1:11" x14ac:dyDescent="0.2">
      <c r="A199" s="125"/>
      <c r="B199" s="129"/>
      <c r="E199" s="125"/>
      <c r="F199" s="125"/>
      <c r="G199" s="130"/>
      <c r="H199" s="130"/>
      <c r="I199" s="130"/>
      <c r="J199" s="68"/>
    </row>
    <row r="200" spans="1:11" x14ac:dyDescent="0.2">
      <c r="A200" s="125"/>
      <c r="B200" s="128"/>
      <c r="F200" s="125"/>
    </row>
    <row r="201" spans="1:11" x14ac:dyDescent="0.2">
      <c r="A201" s="125"/>
      <c r="B201" s="131"/>
      <c r="D201" s="68"/>
      <c r="F201" s="125"/>
      <c r="G201" s="126"/>
      <c r="H201" s="126"/>
      <c r="I201" s="126"/>
      <c r="K201" s="127"/>
    </row>
    <row r="202" spans="1:11" x14ac:dyDescent="0.2">
      <c r="B202" s="132"/>
      <c r="G202" s="127"/>
      <c r="H202" s="127"/>
      <c r="I202" s="127"/>
      <c r="J202" s="127"/>
      <c r="K202" s="127"/>
    </row>
    <row r="203" spans="1:11" x14ac:dyDescent="0.2">
      <c r="A203" s="125"/>
      <c r="F203" s="125"/>
    </row>
    <row r="206" spans="1:11" x14ac:dyDescent="0.2">
      <c r="F206" s="125"/>
    </row>
    <row r="207" spans="1:11" x14ac:dyDescent="0.2">
      <c r="E207" s="126"/>
      <c r="J207" s="127"/>
      <c r="K207" s="127"/>
    </row>
    <row r="208" spans="1:11" x14ac:dyDescent="0.2">
      <c r="A208" s="125"/>
      <c r="E208" s="125"/>
      <c r="F208" s="128"/>
    </row>
    <row r="209" spans="1:11" x14ac:dyDescent="0.2">
      <c r="A209" s="125"/>
      <c r="B209" s="129"/>
      <c r="E209" s="125"/>
      <c r="F209" s="125"/>
      <c r="G209" s="130"/>
      <c r="H209" s="130"/>
      <c r="I209" s="130"/>
      <c r="J209" s="68"/>
    </row>
    <row r="210" spans="1:11" x14ac:dyDescent="0.2">
      <c r="A210" s="125"/>
      <c r="B210" s="128"/>
      <c r="F210" s="125"/>
    </row>
    <row r="211" spans="1:11" x14ac:dyDescent="0.2">
      <c r="A211" s="125"/>
      <c r="B211" s="131"/>
      <c r="D211" s="68"/>
      <c r="F211" s="125"/>
      <c r="G211" s="126"/>
      <c r="H211" s="126"/>
      <c r="I211" s="126"/>
      <c r="K211" s="127"/>
    </row>
    <row r="212" spans="1:11" x14ac:dyDescent="0.2">
      <c r="B212" s="132"/>
      <c r="G212" s="127"/>
      <c r="H212" s="127"/>
      <c r="I212" s="127"/>
      <c r="J212" s="127"/>
      <c r="K212" s="127"/>
    </row>
    <row r="213" spans="1:11" x14ac:dyDescent="0.2">
      <c r="A213" s="125"/>
      <c r="F213" s="125"/>
    </row>
    <row r="216" spans="1:11" x14ac:dyDescent="0.2">
      <c r="F216" s="125"/>
    </row>
    <row r="217" spans="1:11" x14ac:dyDescent="0.2">
      <c r="E217" s="126"/>
      <c r="J217" s="127"/>
      <c r="K217" s="127"/>
    </row>
    <row r="218" spans="1:11" x14ac:dyDescent="0.2">
      <c r="A218" s="125"/>
      <c r="E218" s="125"/>
      <c r="F218" s="128"/>
    </row>
    <row r="219" spans="1:11" x14ac:dyDescent="0.2">
      <c r="A219" s="125"/>
      <c r="B219" s="129"/>
      <c r="E219" s="125"/>
      <c r="F219" s="125"/>
      <c r="G219" s="130"/>
      <c r="H219" s="130"/>
      <c r="I219" s="130"/>
      <c r="J219" s="68"/>
    </row>
    <row r="220" spans="1:11" x14ac:dyDescent="0.2">
      <c r="A220" s="125"/>
      <c r="B220" s="128"/>
      <c r="F220" s="125"/>
    </row>
    <row r="221" spans="1:11" x14ac:dyDescent="0.2">
      <c r="A221" s="125"/>
      <c r="B221" s="131"/>
      <c r="D221" s="68"/>
      <c r="F221" s="125"/>
      <c r="G221" s="126"/>
      <c r="H221" s="126"/>
      <c r="I221" s="126"/>
      <c r="K221" s="127"/>
    </row>
  </sheetData>
  <mergeCells count="70">
    <mergeCell ref="L111:M112"/>
    <mergeCell ref="D95:E102"/>
    <mergeCell ref="F95:G102"/>
    <mergeCell ref="D103:E110"/>
    <mergeCell ref="F103:G110"/>
    <mergeCell ref="A111:B112"/>
    <mergeCell ref="C111:K112"/>
    <mergeCell ref="D71:E78"/>
    <mergeCell ref="F71:G78"/>
    <mergeCell ref="H71:I71"/>
    <mergeCell ref="D79:E86"/>
    <mergeCell ref="F79:G86"/>
    <mergeCell ref="D87:E94"/>
    <mergeCell ref="F87:G94"/>
    <mergeCell ref="A104:C104"/>
    <mergeCell ref="H95:I95"/>
    <mergeCell ref="H103:I103"/>
    <mergeCell ref="D55:E62"/>
    <mergeCell ref="F55:G62"/>
    <mergeCell ref="H55:I55"/>
    <mergeCell ref="J55:K55"/>
    <mergeCell ref="D63:E70"/>
    <mergeCell ref="F63:G70"/>
    <mergeCell ref="D39:E46"/>
    <mergeCell ref="F39:G46"/>
    <mergeCell ref="H39:I39"/>
    <mergeCell ref="J39:K39"/>
    <mergeCell ref="D47:E54"/>
    <mergeCell ref="F47:G54"/>
    <mergeCell ref="H47:I47"/>
    <mergeCell ref="J47:K47"/>
    <mergeCell ref="D31:E38"/>
    <mergeCell ref="F31:G38"/>
    <mergeCell ref="H31:I31"/>
    <mergeCell ref="J31:K31"/>
    <mergeCell ref="H32:I32"/>
    <mergeCell ref="J32:K32"/>
    <mergeCell ref="K21:K23"/>
    <mergeCell ref="L21:M23"/>
    <mergeCell ref="K24:K26"/>
    <mergeCell ref="L24:M26"/>
    <mergeCell ref="A27:B27"/>
    <mergeCell ref="D27:E30"/>
    <mergeCell ref="F27:G30"/>
    <mergeCell ref="H27:I30"/>
    <mergeCell ref="J27:K30"/>
    <mergeCell ref="L27:M30"/>
    <mergeCell ref="A4:J26"/>
    <mergeCell ref="K18:K20"/>
    <mergeCell ref="L18:M20"/>
    <mergeCell ref="B30:C30"/>
    <mergeCell ref="U4:U5"/>
    <mergeCell ref="K7:M11"/>
    <mergeCell ref="K12:L14"/>
    <mergeCell ref="M12:M14"/>
    <mergeCell ref="K15:L17"/>
    <mergeCell ref="M15:M17"/>
    <mergeCell ref="K4:M6"/>
    <mergeCell ref="S4:T5"/>
    <mergeCell ref="A3:B3"/>
    <mergeCell ref="C3:G3"/>
    <mergeCell ref="H3:J3"/>
    <mergeCell ref="K3:M3"/>
    <mergeCell ref="Q3:S3"/>
    <mergeCell ref="A1:B2"/>
    <mergeCell ref="C1:K2"/>
    <mergeCell ref="L1:M2"/>
    <mergeCell ref="Q1:R1"/>
    <mergeCell ref="S1:T1"/>
    <mergeCell ref="P2:U2"/>
  </mergeCells>
  <printOptions horizontalCentered="1" verticalCentered="1"/>
  <pageMargins left="0.19685039370078741" right="0.19685039370078741" top="0" bottom="3.937007874015748E-2" header="0" footer="0"/>
  <pageSetup paperSize="9" scale="50" orientation="portrait" r:id="rId1"/>
  <headerFooter alignWithMargins="0"/>
  <rowBreaks count="1" manualBreakCount="1">
    <brk id="110" max="1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A976-F3B0-4A39-81E1-FE031F4C5CB8}">
  <sheetPr>
    <pageSetUpPr fitToPage="1"/>
  </sheetPr>
  <dimension ref="A1:P50"/>
  <sheetViews>
    <sheetView view="pageBreakPreview" topLeftCell="A20" zoomScaleNormal="100" zoomScaleSheetLayoutView="100" workbookViewId="0">
      <selection activeCell="T49" sqref="T49"/>
    </sheetView>
  </sheetViews>
  <sheetFormatPr baseColWidth="10" defaultRowHeight="12.75" x14ac:dyDescent="0.2"/>
  <cols>
    <col min="1" max="1" width="18.42578125" customWidth="1"/>
    <col min="2" max="2" width="8" customWidth="1"/>
    <col min="3" max="5" width="9.140625" customWidth="1"/>
    <col min="6" max="6" width="11.7109375" customWidth="1"/>
    <col min="7" max="7" width="12.28515625" customWidth="1"/>
    <col min="8" max="8" width="19.7109375" customWidth="1"/>
    <col min="14" max="15" width="9.85546875" customWidth="1"/>
    <col min="16" max="16" width="19.7109375" customWidth="1"/>
  </cols>
  <sheetData>
    <row r="1" spans="1:16" ht="19.149999999999999" customHeight="1" x14ac:dyDescent="0.25">
      <c r="A1" s="468" t="s">
        <v>24</v>
      </c>
      <c r="B1" s="469"/>
      <c r="C1" s="469"/>
      <c r="D1" s="469"/>
      <c r="E1" s="469"/>
      <c r="F1" s="491" t="s">
        <v>40</v>
      </c>
      <c r="G1" s="469"/>
      <c r="H1" s="470"/>
      <c r="I1" s="468" t="s">
        <v>24</v>
      </c>
      <c r="J1" s="469"/>
      <c r="K1" s="469"/>
      <c r="L1" s="469"/>
      <c r="M1" s="469"/>
      <c r="N1" s="491" t="str">
        <f>F1</f>
        <v xml:space="preserve">Fabricant: </v>
      </c>
      <c r="O1" s="469"/>
      <c r="P1" s="470"/>
    </row>
    <row r="2" spans="1:16" ht="16.899999999999999" customHeight="1" x14ac:dyDescent="0.2">
      <c r="A2" s="485" t="s">
        <v>74</v>
      </c>
      <c r="B2" s="486"/>
      <c r="C2" s="486"/>
      <c r="D2" s="486"/>
      <c r="E2" s="486"/>
      <c r="F2" s="486"/>
      <c r="G2" s="486"/>
      <c r="H2" s="487"/>
      <c r="I2" s="485" t="s">
        <v>39</v>
      </c>
      <c r="J2" s="486"/>
      <c r="K2" s="486"/>
      <c r="L2" s="486"/>
      <c r="M2" s="486"/>
      <c r="N2" s="486"/>
      <c r="O2" s="486"/>
      <c r="P2" s="487"/>
    </row>
    <row r="3" spans="1:16" ht="16.899999999999999" customHeight="1" x14ac:dyDescent="0.2">
      <c r="A3" s="488"/>
      <c r="B3" s="489"/>
      <c r="C3" s="489"/>
      <c r="D3" s="489"/>
      <c r="E3" s="489"/>
      <c r="F3" s="489"/>
      <c r="G3" s="486"/>
      <c r="H3" s="490"/>
      <c r="I3" s="488"/>
      <c r="J3" s="489"/>
      <c r="K3" s="489"/>
      <c r="L3" s="489"/>
      <c r="M3" s="489"/>
      <c r="N3" s="489"/>
      <c r="O3" s="486"/>
      <c r="P3" s="490"/>
    </row>
    <row r="4" spans="1:16" ht="13.15" customHeight="1" x14ac:dyDescent="0.2">
      <c r="A4" s="477" t="s">
        <v>29</v>
      </c>
      <c r="B4" s="472"/>
      <c r="C4" s="480" t="s">
        <v>38</v>
      </c>
      <c r="D4" s="471"/>
      <c r="E4" s="472"/>
      <c r="F4" s="471" t="s">
        <v>37</v>
      </c>
      <c r="G4" s="472"/>
      <c r="H4" s="475" t="s">
        <v>35</v>
      </c>
      <c r="I4" s="477" t="str">
        <f>A4</f>
        <v xml:space="preserve">Thème: </v>
      </c>
      <c r="J4" s="472"/>
      <c r="K4" s="480" t="str">
        <f>C4</f>
        <v xml:space="preserve">Modèle: </v>
      </c>
      <c r="L4" s="471"/>
      <c r="M4" s="472"/>
      <c r="N4" s="471" t="str">
        <f>F4</f>
        <v>Collection: VB</v>
      </c>
      <c r="O4" s="472"/>
      <c r="P4" s="475" t="str">
        <f>H4</f>
        <v xml:space="preserve">Saison: </v>
      </c>
    </row>
    <row r="5" spans="1:16" ht="13.9" customHeight="1" thickBot="1" x14ac:dyDescent="0.25">
      <c r="A5" s="478"/>
      <c r="B5" s="479"/>
      <c r="C5" s="481"/>
      <c r="D5" s="482"/>
      <c r="E5" s="479"/>
      <c r="F5" s="482"/>
      <c r="G5" s="479"/>
      <c r="H5" s="475"/>
      <c r="I5" s="483"/>
      <c r="J5" s="474"/>
      <c r="K5" s="484"/>
      <c r="L5" s="473"/>
      <c r="M5" s="474"/>
      <c r="N5" s="473"/>
      <c r="O5" s="474"/>
      <c r="P5" s="476"/>
    </row>
    <row r="6" spans="1:16" ht="15" x14ac:dyDescent="0.25">
      <c r="A6" s="468"/>
      <c r="B6" s="469"/>
      <c r="C6" s="469"/>
      <c r="D6" s="469"/>
      <c r="E6" s="469"/>
      <c r="F6" s="469"/>
      <c r="G6" s="469"/>
      <c r="H6" s="470"/>
      <c r="I6" s="468"/>
      <c r="J6" s="469"/>
      <c r="K6" s="469"/>
      <c r="L6" s="469"/>
      <c r="M6" s="469"/>
      <c r="N6" s="469"/>
      <c r="O6" s="469"/>
      <c r="P6" s="469"/>
    </row>
    <row r="7" spans="1:16" x14ac:dyDescent="0.2">
      <c r="A7" s="139"/>
      <c r="H7" s="140"/>
      <c r="I7" s="139"/>
    </row>
    <row r="8" spans="1:16" x14ac:dyDescent="0.2">
      <c r="A8" s="139"/>
      <c r="H8" s="140"/>
      <c r="I8" s="139"/>
    </row>
    <row r="9" spans="1:16" x14ac:dyDescent="0.2">
      <c r="A9" s="139"/>
      <c r="H9" s="140"/>
      <c r="I9" s="139"/>
    </row>
    <row r="10" spans="1:16" x14ac:dyDescent="0.2">
      <c r="A10" s="139"/>
      <c r="H10" s="140"/>
      <c r="I10" s="139"/>
    </row>
    <row r="11" spans="1:16" x14ac:dyDescent="0.2">
      <c r="A11" s="139"/>
      <c r="H11" s="140"/>
      <c r="I11" s="139"/>
    </row>
    <row r="12" spans="1:16" x14ac:dyDescent="0.2">
      <c r="A12" s="139"/>
      <c r="H12" s="140"/>
      <c r="I12" s="139"/>
    </row>
    <row r="13" spans="1:16" x14ac:dyDescent="0.2">
      <c r="A13" s="139"/>
      <c r="H13" s="140"/>
      <c r="I13" s="139"/>
    </row>
    <row r="14" spans="1:16" x14ac:dyDescent="0.2">
      <c r="A14" s="139"/>
      <c r="H14" s="140"/>
      <c r="I14" s="139"/>
    </row>
    <row r="15" spans="1:16" x14ac:dyDescent="0.2">
      <c r="A15" s="139"/>
      <c r="H15" s="140"/>
      <c r="I15" s="139"/>
    </row>
    <row r="16" spans="1:16" x14ac:dyDescent="0.2">
      <c r="A16" s="139"/>
      <c r="H16" s="140"/>
      <c r="I16" s="139"/>
    </row>
    <row r="17" spans="1:9" x14ac:dyDescent="0.2">
      <c r="A17" s="139"/>
      <c r="H17" s="140"/>
      <c r="I17" s="139"/>
    </row>
    <row r="18" spans="1:9" x14ac:dyDescent="0.2">
      <c r="A18" s="139"/>
      <c r="H18" s="140"/>
      <c r="I18" s="139"/>
    </row>
    <row r="19" spans="1:9" x14ac:dyDescent="0.2">
      <c r="A19" s="139"/>
      <c r="H19" s="140"/>
      <c r="I19" s="139"/>
    </row>
    <row r="20" spans="1:9" x14ac:dyDescent="0.2">
      <c r="A20" s="139"/>
      <c r="H20" s="140"/>
      <c r="I20" s="139"/>
    </row>
    <row r="21" spans="1:9" x14ac:dyDescent="0.2">
      <c r="A21" s="139"/>
      <c r="H21" s="140"/>
      <c r="I21" s="139"/>
    </row>
    <row r="22" spans="1:9" x14ac:dyDescent="0.2">
      <c r="A22" s="139"/>
      <c r="H22" s="140"/>
      <c r="I22" s="139"/>
    </row>
    <row r="23" spans="1:9" x14ac:dyDescent="0.2">
      <c r="A23" s="139"/>
      <c r="H23" s="140"/>
      <c r="I23" s="139"/>
    </row>
    <row r="24" spans="1:9" x14ac:dyDescent="0.2">
      <c r="A24" s="139"/>
      <c r="H24" s="140"/>
      <c r="I24" s="139"/>
    </row>
    <row r="25" spans="1:9" x14ac:dyDescent="0.2">
      <c r="A25" s="139"/>
      <c r="H25" s="140"/>
      <c r="I25" s="139"/>
    </row>
    <row r="26" spans="1:9" x14ac:dyDescent="0.2">
      <c r="A26" s="139"/>
      <c r="H26" s="140"/>
      <c r="I26" s="139"/>
    </row>
    <row r="27" spans="1:9" x14ac:dyDescent="0.2">
      <c r="A27" s="139"/>
      <c r="H27" s="140"/>
      <c r="I27" s="139"/>
    </row>
    <row r="28" spans="1:9" x14ac:dyDescent="0.2">
      <c r="A28" s="139"/>
      <c r="H28" s="140"/>
      <c r="I28" s="139"/>
    </row>
    <row r="29" spans="1:9" x14ac:dyDescent="0.2">
      <c r="A29" s="139"/>
      <c r="H29" s="140"/>
      <c r="I29" s="139"/>
    </row>
    <row r="30" spans="1:9" x14ac:dyDescent="0.2">
      <c r="A30" s="139"/>
      <c r="H30" s="140"/>
      <c r="I30" s="139"/>
    </row>
    <row r="31" spans="1:9" x14ac:dyDescent="0.2">
      <c r="A31" s="139"/>
      <c r="H31" s="140"/>
      <c r="I31" s="139"/>
    </row>
    <row r="32" spans="1:9" x14ac:dyDescent="0.2">
      <c r="A32" s="139"/>
      <c r="H32" s="140"/>
      <c r="I32" s="139"/>
    </row>
    <row r="33" spans="1:9" x14ac:dyDescent="0.2">
      <c r="A33" s="139"/>
      <c r="H33" s="140"/>
      <c r="I33" s="139"/>
    </row>
    <row r="34" spans="1:9" x14ac:dyDescent="0.2">
      <c r="A34" s="139"/>
      <c r="H34" s="140"/>
      <c r="I34" s="139"/>
    </row>
    <row r="35" spans="1:9" x14ac:dyDescent="0.2">
      <c r="A35" s="139"/>
      <c r="H35" s="140"/>
      <c r="I35" s="139"/>
    </row>
    <row r="36" spans="1:9" x14ac:dyDescent="0.2">
      <c r="A36" s="139"/>
      <c r="H36" s="140"/>
      <c r="I36" s="139"/>
    </row>
    <row r="37" spans="1:9" x14ac:dyDescent="0.2">
      <c r="A37" s="139"/>
      <c r="H37" s="140"/>
      <c r="I37" s="139"/>
    </row>
    <row r="38" spans="1:9" x14ac:dyDescent="0.2">
      <c r="A38" s="139"/>
      <c r="H38" s="140"/>
      <c r="I38" s="139"/>
    </row>
    <row r="39" spans="1:9" x14ac:dyDescent="0.2">
      <c r="A39" s="139"/>
      <c r="H39" s="140"/>
      <c r="I39" s="139"/>
    </row>
    <row r="40" spans="1:9" x14ac:dyDescent="0.2">
      <c r="A40" s="139"/>
      <c r="H40" s="140"/>
      <c r="I40" s="139"/>
    </row>
    <row r="41" spans="1:9" x14ac:dyDescent="0.2">
      <c r="A41" s="139"/>
      <c r="H41" s="140"/>
      <c r="I41" s="139"/>
    </row>
    <row r="42" spans="1:9" x14ac:dyDescent="0.2">
      <c r="A42" s="139"/>
      <c r="H42" s="140"/>
      <c r="I42" s="139"/>
    </row>
    <row r="43" spans="1:9" ht="15.6" customHeight="1" x14ac:dyDescent="0.2">
      <c r="A43" s="139"/>
      <c r="H43" s="140"/>
      <c r="I43" s="139"/>
    </row>
    <row r="44" spans="1:9" ht="15.6" customHeight="1" x14ac:dyDescent="0.2">
      <c r="A44" s="139"/>
      <c r="H44" s="140"/>
      <c r="I44" s="139"/>
    </row>
    <row r="45" spans="1:9" ht="49.9" customHeight="1" x14ac:dyDescent="0.2">
      <c r="A45" s="139"/>
      <c r="H45" s="140"/>
      <c r="I45" s="139"/>
    </row>
    <row r="46" spans="1:9" ht="50.45" customHeight="1" x14ac:dyDescent="0.2">
      <c r="A46" s="139"/>
      <c r="H46" s="140"/>
      <c r="I46" s="139"/>
    </row>
    <row r="47" spans="1:9" ht="52.15" customHeight="1" x14ac:dyDescent="0.2">
      <c r="A47" s="139"/>
      <c r="H47" s="140"/>
      <c r="I47" s="139"/>
    </row>
    <row r="48" spans="1:9" ht="43.9" customHeight="1" x14ac:dyDescent="0.2">
      <c r="A48" s="139"/>
      <c r="H48" s="140"/>
      <c r="I48" s="139"/>
    </row>
    <row r="49" spans="1:8" ht="45.6" customHeight="1" thickBot="1" x14ac:dyDescent="0.25">
      <c r="A49" s="141"/>
      <c r="B49" s="142"/>
      <c r="C49" s="142"/>
      <c r="D49" s="142"/>
      <c r="E49" s="142"/>
      <c r="F49" s="142"/>
      <c r="G49" s="142"/>
      <c r="H49" s="143"/>
    </row>
    <row r="50" spans="1:8" ht="56.45" customHeight="1" x14ac:dyDescent="0.2"/>
  </sheetData>
  <mergeCells count="16">
    <mergeCell ref="A2:H3"/>
    <mergeCell ref="I2:P3"/>
    <mergeCell ref="A1:E1"/>
    <mergeCell ref="F1:H1"/>
    <mergeCell ref="I1:M1"/>
    <mergeCell ref="N1:P1"/>
    <mergeCell ref="A6:H6"/>
    <mergeCell ref="I6:P6"/>
    <mergeCell ref="N4:O5"/>
    <mergeCell ref="P4:P5"/>
    <mergeCell ref="A4:B5"/>
    <mergeCell ref="C4:E5"/>
    <mergeCell ref="F4:G5"/>
    <mergeCell ref="H4:H5"/>
    <mergeCell ref="I4:J5"/>
    <mergeCell ref="K4:M5"/>
  </mergeCells>
  <pageMargins left="0.7" right="0.7" top="0.75" bottom="0.75" header="0.3" footer="0.3"/>
  <pageSetup paperSize="9" scale="91" fitToWidth="0" orientation="portrait" r:id="rId1"/>
  <colBreaks count="1" manualBreakCount="1">
    <brk id="8" max="4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9202E55897244B5A5AB9127139B6C" ma:contentTypeVersion="19" ma:contentTypeDescription="Crée un document." ma:contentTypeScope="" ma:versionID="74366670d7311d665ae680192dd99386">
  <xsd:schema xmlns:xsd="http://www.w3.org/2001/XMLSchema" xmlns:xs="http://www.w3.org/2001/XMLSchema" xmlns:p="http://schemas.microsoft.com/office/2006/metadata/properties" xmlns:ns2="2ae210dd-6e53-4a95-874d-a389835fd18a" xmlns:ns3="ba0a7673-ed1f-4d71-a96d-06a30f77d0ed" targetNamespace="http://schemas.microsoft.com/office/2006/metadata/properties" ma:root="true" ma:fieldsID="78b7c0e505d95c6cb0faa562720aa680" ns2:_="" ns3:_="">
    <xsd:import namespace="2ae210dd-6e53-4a95-874d-a389835fd18a"/>
    <xsd:import namespace="ba0a7673-ed1f-4d71-a96d-06a30f77d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210dd-6e53-4a95-874d-a389835fd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b30371a-c6a2-405e-91cd-4f549b831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a7673-ed1f-4d71-a96d-06a30f77d0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7ac36c-56ed-4793-83e7-9be4ac2facc1}" ma:internalName="TaxCatchAll" ma:showField="CatchAllData" ma:web="ba0a7673-ed1f-4d71-a96d-06a30f77d0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e210dd-6e53-4a95-874d-a389835fd18a">
      <Terms xmlns="http://schemas.microsoft.com/office/infopath/2007/PartnerControls"/>
    </lcf76f155ced4ddcb4097134ff3c332f>
    <TaxCatchAll xmlns="ba0a7673-ed1f-4d71-a96d-06a30f77d0ed" xsi:nil="true"/>
  </documentManagement>
</p:properties>
</file>

<file path=customXml/itemProps1.xml><?xml version="1.0" encoding="utf-8"?>
<ds:datastoreItem xmlns:ds="http://schemas.openxmlformats.org/officeDocument/2006/customXml" ds:itemID="{38FFBD21-7296-4503-8F8B-9C5D87C63D8A}"/>
</file>

<file path=customXml/itemProps2.xml><?xml version="1.0" encoding="utf-8"?>
<ds:datastoreItem xmlns:ds="http://schemas.openxmlformats.org/officeDocument/2006/customXml" ds:itemID="{0B1A1390-1F3F-486C-82D4-7C6701932637}"/>
</file>

<file path=customXml/itemProps3.xml><?xml version="1.0" encoding="utf-8"?>
<ds:datastoreItem xmlns:ds="http://schemas.openxmlformats.org/officeDocument/2006/customXml" ds:itemID="{69D2B1D2-057F-4850-9789-F1A199EFF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CROQUIS</vt:lpstr>
      <vt:lpstr>FICHE COMMENTAIRES</vt:lpstr>
      <vt:lpstr>Fiche technique </vt:lpstr>
      <vt:lpstr>Mesures &amp; Gradation - 36</vt:lpstr>
      <vt:lpstr>Mesures &amp; Gradation - S</vt:lpstr>
      <vt:lpstr>Prise Mesures </vt:lpstr>
      <vt:lpstr>FCM</vt:lpstr>
      <vt:lpstr>Labelling JEAN</vt:lpstr>
      <vt:lpstr>CROQUIS!Zone_d_impression</vt:lpstr>
      <vt:lpstr>FCM!Zone_d_impression</vt:lpstr>
      <vt:lpstr>'FICHE COMMENTAIRES'!Zone_d_impression</vt:lpstr>
      <vt:lpstr>'Fiche technique '!Zone_d_impression</vt:lpstr>
      <vt:lpstr>'Labelling JEAN'!Zone_d_impression</vt:lpstr>
      <vt:lpstr>'Mesures &amp; Gradation - 36'!Zone_d_impression</vt:lpstr>
      <vt:lpstr>'Mesures &amp; Gradation - S'!Zone_d_impression</vt:lpstr>
      <vt:lpstr>'Prise Mesures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Martinet</dc:creator>
  <cp:lastModifiedBy>Sylvia Cuevas</cp:lastModifiedBy>
  <cp:lastPrinted>2025-11-27T18:29:39Z</cp:lastPrinted>
  <dcterms:created xsi:type="dcterms:W3CDTF">2004-06-01T15:07:48Z</dcterms:created>
  <dcterms:modified xsi:type="dcterms:W3CDTF">2025-11-27T18:31:29Z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0x01010054A9202E55897244B5A5AB9127139B6C</vt:lpwstr>
  </property>
</Properties>
</file>