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18D9F457-D120-401C-BB0A-519C49988053}" xr6:coauthVersionLast="47" xr6:coauthVersionMax="47" xr10:uidLastSave="{00000000-0000-0000-0000-000000000000}"/>
  <bookViews>
    <workbookView xWindow="-120" yWindow="-120" windowWidth="20730" windowHeight="11160" tabRatio="519" firstSheet="4" activeTab="7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GI-Noncumulate" sheetId="15" r:id="rId9"/>
    <sheet name="Indicators" sheetId="14" r:id="rId10"/>
    <sheet name="BP_C" sheetId="8" state="hidden" r:id="rId11"/>
    <sheet name="PA_C" sheetId="9" state="hidden" r:id="rId12"/>
    <sheet name="PDP_C" sheetId="1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1" i="15" l="1"/>
  <c r="AN134" i="15" s="1"/>
  <c r="AN65" i="15"/>
  <c r="AL140" i="15"/>
  <c r="AH137" i="15"/>
  <c r="AD134" i="15"/>
  <c r="Z131" i="15"/>
  <c r="V128" i="15"/>
  <c r="AL121" i="15"/>
  <c r="R10" i="15" s="1"/>
  <c r="AO120" i="15"/>
  <c r="AO143" i="15" s="1"/>
  <c r="AN120" i="15"/>
  <c r="AN143" i="15" s="1"/>
  <c r="AM120" i="15"/>
  <c r="AM143" i="15" s="1"/>
  <c r="AL120" i="15"/>
  <c r="AL143" i="15" s="1"/>
  <c r="AK120" i="15"/>
  <c r="AK143" i="15" s="1"/>
  <c r="AJ120" i="15"/>
  <c r="AJ143" i="15" s="1"/>
  <c r="AI120" i="15"/>
  <c r="AI143" i="15" s="1"/>
  <c r="AH120" i="15"/>
  <c r="AH143" i="15" s="1"/>
  <c r="AG120" i="15"/>
  <c r="AG143" i="15" s="1"/>
  <c r="AF120" i="15"/>
  <c r="AF143" i="15" s="1"/>
  <c r="AE120" i="15"/>
  <c r="AE143" i="15" s="1"/>
  <c r="AD120" i="15"/>
  <c r="AD143" i="15" s="1"/>
  <c r="AC120" i="15"/>
  <c r="AC143" i="15" s="1"/>
  <c r="AB120" i="15"/>
  <c r="AB143" i="15" s="1"/>
  <c r="AA120" i="15"/>
  <c r="AA143" i="15" s="1"/>
  <c r="Z120" i="15"/>
  <c r="Z143" i="15" s="1"/>
  <c r="Y120" i="15"/>
  <c r="Y143" i="15" s="1"/>
  <c r="X120" i="15"/>
  <c r="X143" i="15" s="1"/>
  <c r="W120" i="15"/>
  <c r="W143" i="15" s="1"/>
  <c r="V120" i="15"/>
  <c r="V143" i="15" s="1"/>
  <c r="AO119" i="15"/>
  <c r="AO142" i="15" s="1"/>
  <c r="AN119" i="15"/>
  <c r="AN142" i="15" s="1"/>
  <c r="AM119" i="15"/>
  <c r="AM142" i="15" s="1"/>
  <c r="AL119" i="15"/>
  <c r="AL142" i="15" s="1"/>
  <c r="AK119" i="15"/>
  <c r="AK142" i="15" s="1"/>
  <c r="AJ119" i="15"/>
  <c r="AJ142" i="15" s="1"/>
  <c r="AI119" i="15"/>
  <c r="AI142" i="15" s="1"/>
  <c r="AH119" i="15"/>
  <c r="AH142" i="15" s="1"/>
  <c r="AG119" i="15"/>
  <c r="AG142" i="15" s="1"/>
  <c r="AF119" i="15"/>
  <c r="AF142" i="15" s="1"/>
  <c r="AE119" i="15"/>
  <c r="AE142" i="15" s="1"/>
  <c r="AD119" i="15"/>
  <c r="AD142" i="15" s="1"/>
  <c r="AC119" i="15"/>
  <c r="AC142" i="15" s="1"/>
  <c r="AB119" i="15"/>
  <c r="AB142" i="15" s="1"/>
  <c r="AA119" i="15"/>
  <c r="AA142" i="15" s="1"/>
  <c r="Z119" i="15"/>
  <c r="Z142" i="15" s="1"/>
  <c r="Y119" i="15"/>
  <c r="Y142" i="15" s="1"/>
  <c r="X119" i="15"/>
  <c r="X142" i="15" s="1"/>
  <c r="W119" i="15"/>
  <c r="W142" i="15" s="1"/>
  <c r="V119" i="15"/>
  <c r="V142" i="15" s="1"/>
  <c r="AO118" i="15"/>
  <c r="AO141" i="15" s="1"/>
  <c r="AN118" i="15"/>
  <c r="AN141" i="15" s="1"/>
  <c r="AM118" i="15"/>
  <c r="AM141" i="15" s="1"/>
  <c r="AL118" i="15"/>
  <c r="AL141" i="15" s="1"/>
  <c r="AK118" i="15"/>
  <c r="AK141" i="15" s="1"/>
  <c r="AJ118" i="15"/>
  <c r="AJ141" i="15" s="1"/>
  <c r="AI118" i="15"/>
  <c r="AI141" i="15" s="1"/>
  <c r="AH118" i="15"/>
  <c r="AH141" i="15" s="1"/>
  <c r="AG118" i="15"/>
  <c r="AG141" i="15" s="1"/>
  <c r="AF118" i="15"/>
  <c r="AF141" i="15" s="1"/>
  <c r="AE118" i="15"/>
  <c r="AE141" i="15" s="1"/>
  <c r="AD118" i="15"/>
  <c r="AD141" i="15" s="1"/>
  <c r="AC118" i="15"/>
  <c r="AC141" i="15" s="1"/>
  <c r="AB118" i="15"/>
  <c r="AB141" i="15" s="1"/>
  <c r="AA118" i="15"/>
  <c r="AA141" i="15" s="1"/>
  <c r="Z118" i="15"/>
  <c r="Z141" i="15" s="1"/>
  <c r="Y118" i="15"/>
  <c r="Y141" i="15" s="1"/>
  <c r="X118" i="15"/>
  <c r="X141" i="15" s="1"/>
  <c r="W118" i="15"/>
  <c r="W141" i="15" s="1"/>
  <c r="V118" i="15"/>
  <c r="V141" i="15" s="1"/>
  <c r="AO117" i="15"/>
  <c r="AO140" i="15" s="1"/>
  <c r="AN117" i="15"/>
  <c r="AN140" i="15" s="1"/>
  <c r="AM117" i="15"/>
  <c r="AM140" i="15" s="1"/>
  <c r="AL117" i="15"/>
  <c r="AK117" i="15"/>
  <c r="AK140" i="15" s="1"/>
  <c r="AJ117" i="15"/>
  <c r="AJ140" i="15" s="1"/>
  <c r="AI117" i="15"/>
  <c r="AI140" i="15" s="1"/>
  <c r="AH117" i="15"/>
  <c r="AH140" i="15" s="1"/>
  <c r="AG117" i="15"/>
  <c r="AG140" i="15" s="1"/>
  <c r="AF117" i="15"/>
  <c r="AF140" i="15" s="1"/>
  <c r="AE117" i="15"/>
  <c r="AE140" i="15" s="1"/>
  <c r="AD117" i="15"/>
  <c r="AD140" i="15" s="1"/>
  <c r="AC117" i="15"/>
  <c r="AC140" i="15" s="1"/>
  <c r="AB117" i="15"/>
  <c r="AB140" i="15" s="1"/>
  <c r="AA117" i="15"/>
  <c r="AA140" i="15" s="1"/>
  <c r="Z117" i="15"/>
  <c r="Z140" i="15" s="1"/>
  <c r="Y117" i="15"/>
  <c r="Y140" i="15" s="1"/>
  <c r="X117" i="15"/>
  <c r="X140" i="15" s="1"/>
  <c r="W117" i="15"/>
  <c r="W140" i="15" s="1"/>
  <c r="V117" i="15"/>
  <c r="V140" i="15" s="1"/>
  <c r="AO116" i="15"/>
  <c r="AO139" i="15" s="1"/>
  <c r="AN116" i="15"/>
  <c r="AN139" i="15" s="1"/>
  <c r="AM116" i="15"/>
  <c r="AM139" i="15" s="1"/>
  <c r="AL116" i="15"/>
  <c r="AL139" i="15" s="1"/>
  <c r="AK116" i="15"/>
  <c r="AK139" i="15" s="1"/>
  <c r="AJ116" i="15"/>
  <c r="AJ139" i="15" s="1"/>
  <c r="AI116" i="15"/>
  <c r="AI139" i="15" s="1"/>
  <c r="AH116" i="15"/>
  <c r="AH139" i="15" s="1"/>
  <c r="AG116" i="15"/>
  <c r="AG139" i="15" s="1"/>
  <c r="AF116" i="15"/>
  <c r="AF139" i="15" s="1"/>
  <c r="AE116" i="15"/>
  <c r="AE139" i="15" s="1"/>
  <c r="AD116" i="15"/>
  <c r="AD139" i="15" s="1"/>
  <c r="AC116" i="15"/>
  <c r="AC139" i="15" s="1"/>
  <c r="AB116" i="15"/>
  <c r="AB139" i="15" s="1"/>
  <c r="AA116" i="15"/>
  <c r="AA139" i="15" s="1"/>
  <c r="Z116" i="15"/>
  <c r="Z139" i="15" s="1"/>
  <c r="Y116" i="15"/>
  <c r="Y139" i="15" s="1"/>
  <c r="X116" i="15"/>
  <c r="X139" i="15" s="1"/>
  <c r="W116" i="15"/>
  <c r="W139" i="15" s="1"/>
  <c r="V116" i="15"/>
  <c r="V139" i="15" s="1"/>
  <c r="AO115" i="15"/>
  <c r="AO138" i="15" s="1"/>
  <c r="AN115" i="15"/>
  <c r="AN138" i="15" s="1"/>
  <c r="AM115" i="15"/>
  <c r="AM138" i="15" s="1"/>
  <c r="AL115" i="15"/>
  <c r="AL138" i="15" s="1"/>
  <c r="AK115" i="15"/>
  <c r="AK138" i="15" s="1"/>
  <c r="AJ115" i="15"/>
  <c r="AJ138" i="15" s="1"/>
  <c r="AI115" i="15"/>
  <c r="AI138" i="15" s="1"/>
  <c r="AH115" i="15"/>
  <c r="AH138" i="15" s="1"/>
  <c r="AG115" i="15"/>
  <c r="AG138" i="15" s="1"/>
  <c r="AF115" i="15"/>
  <c r="AF138" i="15" s="1"/>
  <c r="AE115" i="15"/>
  <c r="AE138" i="15" s="1"/>
  <c r="AD115" i="15"/>
  <c r="AD138" i="15" s="1"/>
  <c r="AC115" i="15"/>
  <c r="AC138" i="15" s="1"/>
  <c r="AB115" i="15"/>
  <c r="AB138" i="15" s="1"/>
  <c r="AA115" i="15"/>
  <c r="AA138" i="15" s="1"/>
  <c r="Z115" i="15"/>
  <c r="Z138" i="15" s="1"/>
  <c r="Y115" i="15"/>
  <c r="Y138" i="15" s="1"/>
  <c r="X115" i="15"/>
  <c r="X138" i="15" s="1"/>
  <c r="W115" i="15"/>
  <c r="W138" i="15" s="1"/>
  <c r="V115" i="15"/>
  <c r="V138" i="15" s="1"/>
  <c r="AO114" i="15"/>
  <c r="AO137" i="15" s="1"/>
  <c r="AN114" i="15"/>
  <c r="AN137" i="15" s="1"/>
  <c r="AM114" i="15"/>
  <c r="AM137" i="15" s="1"/>
  <c r="AL114" i="15"/>
  <c r="AL137" i="15" s="1"/>
  <c r="AK114" i="15"/>
  <c r="AK137" i="15" s="1"/>
  <c r="AJ114" i="15"/>
  <c r="AJ137" i="15" s="1"/>
  <c r="AI114" i="15"/>
  <c r="AI137" i="15" s="1"/>
  <c r="AH114" i="15"/>
  <c r="AG114" i="15"/>
  <c r="AG137" i="15" s="1"/>
  <c r="AF114" i="15"/>
  <c r="AF137" i="15" s="1"/>
  <c r="AE114" i="15"/>
  <c r="AE137" i="15" s="1"/>
  <c r="AD114" i="15"/>
  <c r="AD137" i="15" s="1"/>
  <c r="AC114" i="15"/>
  <c r="AC137" i="15" s="1"/>
  <c r="AB114" i="15"/>
  <c r="AB137" i="15" s="1"/>
  <c r="AA114" i="15"/>
  <c r="AA137" i="15" s="1"/>
  <c r="Z114" i="15"/>
  <c r="Z137" i="15" s="1"/>
  <c r="Y114" i="15"/>
  <c r="Y137" i="15" s="1"/>
  <c r="X114" i="15"/>
  <c r="X137" i="15" s="1"/>
  <c r="W114" i="15"/>
  <c r="W137" i="15" s="1"/>
  <c r="V114" i="15"/>
  <c r="V137" i="15" s="1"/>
  <c r="AO113" i="15"/>
  <c r="AO136" i="15" s="1"/>
  <c r="AN113" i="15"/>
  <c r="AN136" i="15" s="1"/>
  <c r="AM113" i="15"/>
  <c r="AM136" i="15" s="1"/>
  <c r="AL113" i="15"/>
  <c r="AL136" i="15" s="1"/>
  <c r="AK113" i="15"/>
  <c r="AK136" i="15" s="1"/>
  <c r="AJ113" i="15"/>
  <c r="AJ136" i="15" s="1"/>
  <c r="AI113" i="15"/>
  <c r="AI136" i="15" s="1"/>
  <c r="AH113" i="15"/>
  <c r="AH136" i="15" s="1"/>
  <c r="AG113" i="15"/>
  <c r="AG136" i="15" s="1"/>
  <c r="AF113" i="15"/>
  <c r="AF136" i="15" s="1"/>
  <c r="AE113" i="15"/>
  <c r="AE136" i="15" s="1"/>
  <c r="AD113" i="15"/>
  <c r="AD136" i="15" s="1"/>
  <c r="AC113" i="15"/>
  <c r="AC136" i="15" s="1"/>
  <c r="AB113" i="15"/>
  <c r="AB136" i="15" s="1"/>
  <c r="AA113" i="15"/>
  <c r="AA136" i="15" s="1"/>
  <c r="Z113" i="15"/>
  <c r="Z136" i="15" s="1"/>
  <c r="Y113" i="15"/>
  <c r="Y136" i="15" s="1"/>
  <c r="X113" i="15"/>
  <c r="X136" i="15" s="1"/>
  <c r="W113" i="15"/>
  <c r="W136" i="15" s="1"/>
  <c r="V113" i="15"/>
  <c r="V136" i="15" s="1"/>
  <c r="AO112" i="15"/>
  <c r="AO135" i="15" s="1"/>
  <c r="AN112" i="15"/>
  <c r="AN135" i="15" s="1"/>
  <c r="AM112" i="15"/>
  <c r="AM135" i="15" s="1"/>
  <c r="AL112" i="15"/>
  <c r="AL135" i="15" s="1"/>
  <c r="AK112" i="15"/>
  <c r="AK135" i="15" s="1"/>
  <c r="AJ112" i="15"/>
  <c r="AJ135" i="15" s="1"/>
  <c r="AI112" i="15"/>
  <c r="AI135" i="15" s="1"/>
  <c r="AH112" i="15"/>
  <c r="AH135" i="15" s="1"/>
  <c r="AG112" i="15"/>
  <c r="AG135" i="15" s="1"/>
  <c r="AF112" i="15"/>
  <c r="AF135" i="15" s="1"/>
  <c r="AE112" i="15"/>
  <c r="AE135" i="15" s="1"/>
  <c r="AD112" i="15"/>
  <c r="AD135" i="15" s="1"/>
  <c r="AC112" i="15"/>
  <c r="AC135" i="15" s="1"/>
  <c r="AB112" i="15"/>
  <c r="AB135" i="15" s="1"/>
  <c r="AA112" i="15"/>
  <c r="AA135" i="15" s="1"/>
  <c r="Z112" i="15"/>
  <c r="Z135" i="15" s="1"/>
  <c r="Y112" i="15"/>
  <c r="Y135" i="15" s="1"/>
  <c r="X112" i="15"/>
  <c r="X135" i="15" s="1"/>
  <c r="W112" i="15"/>
  <c r="W135" i="15" s="1"/>
  <c r="V112" i="15"/>
  <c r="V135" i="15" s="1"/>
  <c r="AO111" i="15"/>
  <c r="AO134" i="15" s="1"/>
  <c r="AM111" i="15"/>
  <c r="AM134" i="15" s="1"/>
  <c r="AL111" i="15"/>
  <c r="AL134" i="15" s="1"/>
  <c r="AK111" i="15"/>
  <c r="AK134" i="15" s="1"/>
  <c r="AJ111" i="15"/>
  <c r="AJ134" i="15" s="1"/>
  <c r="AI111" i="15"/>
  <c r="AI134" i="15" s="1"/>
  <c r="AH111" i="15"/>
  <c r="AH134" i="15" s="1"/>
  <c r="AG111" i="15"/>
  <c r="AG134" i="15" s="1"/>
  <c r="AF111" i="15"/>
  <c r="AF134" i="15" s="1"/>
  <c r="AE111" i="15"/>
  <c r="AE134" i="15" s="1"/>
  <c r="AD111" i="15"/>
  <c r="AC111" i="15"/>
  <c r="AC134" i="15" s="1"/>
  <c r="AB111" i="15"/>
  <c r="AB134" i="15" s="1"/>
  <c r="AA111" i="15"/>
  <c r="AA134" i="15" s="1"/>
  <c r="Z111" i="15"/>
  <c r="Z134" i="15" s="1"/>
  <c r="Y111" i="15"/>
  <c r="Y134" i="15" s="1"/>
  <c r="X111" i="15"/>
  <c r="X134" i="15" s="1"/>
  <c r="W111" i="15"/>
  <c r="W134" i="15" s="1"/>
  <c r="V111" i="15"/>
  <c r="V134" i="15" s="1"/>
  <c r="AO110" i="15"/>
  <c r="AO133" i="15" s="1"/>
  <c r="AN110" i="15"/>
  <c r="AN133" i="15" s="1"/>
  <c r="AM110" i="15"/>
  <c r="AM133" i="15" s="1"/>
  <c r="AL110" i="15"/>
  <c r="AL133" i="15" s="1"/>
  <c r="AK110" i="15"/>
  <c r="AK133" i="15" s="1"/>
  <c r="AJ110" i="15"/>
  <c r="AJ133" i="15" s="1"/>
  <c r="AI110" i="15"/>
  <c r="AI133" i="15" s="1"/>
  <c r="AH110" i="15"/>
  <c r="AH133" i="15" s="1"/>
  <c r="AG110" i="15"/>
  <c r="AG133" i="15" s="1"/>
  <c r="AF110" i="15"/>
  <c r="AF133" i="15" s="1"/>
  <c r="AE110" i="15"/>
  <c r="AE133" i="15" s="1"/>
  <c r="AD110" i="15"/>
  <c r="AD133" i="15" s="1"/>
  <c r="AC110" i="15"/>
  <c r="AC133" i="15" s="1"/>
  <c r="AB110" i="15"/>
  <c r="AB133" i="15" s="1"/>
  <c r="AA110" i="15"/>
  <c r="AA133" i="15" s="1"/>
  <c r="Z110" i="15"/>
  <c r="Z133" i="15" s="1"/>
  <c r="Y110" i="15"/>
  <c r="Y133" i="15" s="1"/>
  <c r="X110" i="15"/>
  <c r="X133" i="15" s="1"/>
  <c r="W110" i="15"/>
  <c r="W133" i="15" s="1"/>
  <c r="V110" i="15"/>
  <c r="V133" i="15" s="1"/>
  <c r="AO109" i="15"/>
  <c r="AO132" i="15" s="1"/>
  <c r="AN109" i="15"/>
  <c r="AN132" i="15" s="1"/>
  <c r="AM109" i="15"/>
  <c r="AM132" i="15" s="1"/>
  <c r="AL109" i="15"/>
  <c r="AL132" i="15" s="1"/>
  <c r="AK109" i="15"/>
  <c r="AK132" i="15" s="1"/>
  <c r="AJ109" i="15"/>
  <c r="AJ132" i="15" s="1"/>
  <c r="AI109" i="15"/>
  <c r="AI132" i="15" s="1"/>
  <c r="AH109" i="15"/>
  <c r="AH132" i="15" s="1"/>
  <c r="AG109" i="15"/>
  <c r="AG132" i="15" s="1"/>
  <c r="AF109" i="15"/>
  <c r="AF132" i="15" s="1"/>
  <c r="AE109" i="15"/>
  <c r="AE132" i="15" s="1"/>
  <c r="AD109" i="15"/>
  <c r="AD132" i="15" s="1"/>
  <c r="AC109" i="15"/>
  <c r="AC132" i="15" s="1"/>
  <c r="AB109" i="15"/>
  <c r="AB132" i="15" s="1"/>
  <c r="AA109" i="15"/>
  <c r="AA132" i="15" s="1"/>
  <c r="Z109" i="15"/>
  <c r="Z132" i="15" s="1"/>
  <c r="Y109" i="15"/>
  <c r="Y132" i="15" s="1"/>
  <c r="X109" i="15"/>
  <c r="X132" i="15" s="1"/>
  <c r="W109" i="15"/>
  <c r="W132" i="15" s="1"/>
  <c r="V109" i="15"/>
  <c r="V132" i="15" s="1"/>
  <c r="AO108" i="15"/>
  <c r="AO131" i="15" s="1"/>
  <c r="AN108" i="15"/>
  <c r="AN131" i="15" s="1"/>
  <c r="AM108" i="15"/>
  <c r="AM131" i="15" s="1"/>
  <c r="AL108" i="15"/>
  <c r="AL131" i="15" s="1"/>
  <c r="AK108" i="15"/>
  <c r="AK131" i="15" s="1"/>
  <c r="AJ108" i="15"/>
  <c r="AJ131" i="15" s="1"/>
  <c r="AI108" i="15"/>
  <c r="AI131" i="15" s="1"/>
  <c r="AH108" i="15"/>
  <c r="AH131" i="15" s="1"/>
  <c r="AG108" i="15"/>
  <c r="AG131" i="15" s="1"/>
  <c r="AF108" i="15"/>
  <c r="AF131" i="15" s="1"/>
  <c r="AE108" i="15"/>
  <c r="AE131" i="15" s="1"/>
  <c r="AD108" i="15"/>
  <c r="AD131" i="15" s="1"/>
  <c r="AC108" i="15"/>
  <c r="AC131" i="15" s="1"/>
  <c r="AB108" i="15"/>
  <c r="AB131" i="15" s="1"/>
  <c r="AA108" i="15"/>
  <c r="AA131" i="15" s="1"/>
  <c r="Z108" i="15"/>
  <c r="Y108" i="15"/>
  <c r="Y131" i="15" s="1"/>
  <c r="X108" i="15"/>
  <c r="X131" i="15" s="1"/>
  <c r="W108" i="15"/>
  <c r="W131" i="15" s="1"/>
  <c r="V108" i="15"/>
  <c r="V131" i="15" s="1"/>
  <c r="AO107" i="15"/>
  <c r="AO130" i="15" s="1"/>
  <c r="AN107" i="15"/>
  <c r="AN130" i="15" s="1"/>
  <c r="AM107" i="15"/>
  <c r="AM130" i="15" s="1"/>
  <c r="AL107" i="15"/>
  <c r="AL130" i="15" s="1"/>
  <c r="AK107" i="15"/>
  <c r="AK130" i="15" s="1"/>
  <c r="AJ107" i="15"/>
  <c r="AJ130" i="15" s="1"/>
  <c r="AI107" i="15"/>
  <c r="AI130" i="15" s="1"/>
  <c r="AH107" i="15"/>
  <c r="AH130" i="15" s="1"/>
  <c r="AG107" i="15"/>
  <c r="AG130" i="15" s="1"/>
  <c r="AF107" i="15"/>
  <c r="AF130" i="15" s="1"/>
  <c r="AE107" i="15"/>
  <c r="AE130" i="15" s="1"/>
  <c r="AD107" i="15"/>
  <c r="AD130" i="15" s="1"/>
  <c r="AC107" i="15"/>
  <c r="AC130" i="15" s="1"/>
  <c r="AB107" i="15"/>
  <c r="AB130" i="15" s="1"/>
  <c r="AA107" i="15"/>
  <c r="AA130" i="15" s="1"/>
  <c r="Z107" i="15"/>
  <c r="Z130" i="15" s="1"/>
  <c r="Y107" i="15"/>
  <c r="Y130" i="15" s="1"/>
  <c r="X107" i="15"/>
  <c r="X130" i="15" s="1"/>
  <c r="W107" i="15"/>
  <c r="W130" i="15" s="1"/>
  <c r="V107" i="15"/>
  <c r="V130" i="15" s="1"/>
  <c r="AO106" i="15"/>
  <c r="AO129" i="15" s="1"/>
  <c r="AN106" i="15"/>
  <c r="AN129" i="15" s="1"/>
  <c r="AM106" i="15"/>
  <c r="AM129" i="15" s="1"/>
  <c r="AL106" i="15"/>
  <c r="AL129" i="15" s="1"/>
  <c r="AK106" i="15"/>
  <c r="AK129" i="15" s="1"/>
  <c r="AJ106" i="15"/>
  <c r="AJ129" i="15" s="1"/>
  <c r="AI106" i="15"/>
  <c r="AI129" i="15" s="1"/>
  <c r="AH106" i="15"/>
  <c r="AH129" i="15" s="1"/>
  <c r="AG106" i="15"/>
  <c r="AG129" i="15" s="1"/>
  <c r="AF106" i="15"/>
  <c r="AF129" i="15" s="1"/>
  <c r="AE106" i="15"/>
  <c r="AE129" i="15" s="1"/>
  <c r="AD106" i="15"/>
  <c r="AD129" i="15" s="1"/>
  <c r="AC106" i="15"/>
  <c r="AC129" i="15" s="1"/>
  <c r="AB106" i="15"/>
  <c r="AB129" i="15" s="1"/>
  <c r="AA106" i="15"/>
  <c r="AA129" i="15" s="1"/>
  <c r="Z106" i="15"/>
  <c r="Z129" i="15" s="1"/>
  <c r="Y106" i="15"/>
  <c r="Y129" i="15" s="1"/>
  <c r="X106" i="15"/>
  <c r="X129" i="15" s="1"/>
  <c r="W106" i="15"/>
  <c r="W129" i="15" s="1"/>
  <c r="V106" i="15"/>
  <c r="V129" i="15" s="1"/>
  <c r="AO105" i="15"/>
  <c r="AO128" i="15" s="1"/>
  <c r="AN105" i="15"/>
  <c r="AN128" i="15" s="1"/>
  <c r="AM105" i="15"/>
  <c r="AM128" i="15" s="1"/>
  <c r="AL105" i="15"/>
  <c r="AL128" i="15" s="1"/>
  <c r="AK105" i="15"/>
  <c r="AK128" i="15" s="1"/>
  <c r="AJ105" i="15"/>
  <c r="AJ128" i="15" s="1"/>
  <c r="AI105" i="15"/>
  <c r="AI128" i="15" s="1"/>
  <c r="AH105" i="15"/>
  <c r="AH128" i="15" s="1"/>
  <c r="AG105" i="15"/>
  <c r="AG128" i="15" s="1"/>
  <c r="AF105" i="15"/>
  <c r="AF128" i="15" s="1"/>
  <c r="AE105" i="15"/>
  <c r="AE128" i="15" s="1"/>
  <c r="AD105" i="15"/>
  <c r="AD128" i="15" s="1"/>
  <c r="AC105" i="15"/>
  <c r="AC128" i="15" s="1"/>
  <c r="AB105" i="15"/>
  <c r="AB128" i="15" s="1"/>
  <c r="AA105" i="15"/>
  <c r="AA128" i="15" s="1"/>
  <c r="Z105" i="15"/>
  <c r="Z128" i="15" s="1"/>
  <c r="Y105" i="15"/>
  <c r="Y128" i="15" s="1"/>
  <c r="X105" i="15"/>
  <c r="X128" i="15" s="1"/>
  <c r="W105" i="15"/>
  <c r="W128" i="15" s="1"/>
  <c r="V105" i="15"/>
  <c r="AO104" i="15"/>
  <c r="AO127" i="15" s="1"/>
  <c r="AN104" i="15"/>
  <c r="AN127" i="15" s="1"/>
  <c r="AM104" i="15"/>
  <c r="AM127" i="15" s="1"/>
  <c r="AL104" i="15"/>
  <c r="AL127" i="15" s="1"/>
  <c r="AK104" i="15"/>
  <c r="AK127" i="15" s="1"/>
  <c r="AJ104" i="15"/>
  <c r="AJ127" i="15" s="1"/>
  <c r="AI104" i="15"/>
  <c r="AI127" i="15" s="1"/>
  <c r="AH104" i="15"/>
  <c r="AH127" i="15" s="1"/>
  <c r="AG104" i="15"/>
  <c r="AG127" i="15" s="1"/>
  <c r="AF104" i="15"/>
  <c r="AF127" i="15" s="1"/>
  <c r="AE104" i="15"/>
  <c r="AE127" i="15" s="1"/>
  <c r="AD104" i="15"/>
  <c r="AD127" i="15" s="1"/>
  <c r="AC104" i="15"/>
  <c r="AC127" i="15" s="1"/>
  <c r="AB104" i="15"/>
  <c r="AB127" i="15" s="1"/>
  <c r="AA104" i="15"/>
  <c r="AA127" i="15" s="1"/>
  <c r="Z104" i="15"/>
  <c r="Z127" i="15" s="1"/>
  <c r="Y104" i="15"/>
  <c r="Y127" i="15" s="1"/>
  <c r="X104" i="15"/>
  <c r="X127" i="15" s="1"/>
  <c r="W104" i="15"/>
  <c r="W127" i="15" s="1"/>
  <c r="V104" i="15"/>
  <c r="V127" i="15" s="1"/>
  <c r="AO103" i="15"/>
  <c r="AN103" i="15"/>
  <c r="AM103" i="15"/>
  <c r="AM126" i="15" s="1"/>
  <c r="AL103" i="15"/>
  <c r="AL126" i="15" s="1"/>
  <c r="R11" i="15" s="1"/>
  <c r="AK103" i="15"/>
  <c r="AJ103" i="15"/>
  <c r="AI103" i="15"/>
  <c r="AI126" i="15" s="1"/>
  <c r="AH103" i="15"/>
  <c r="AG103" i="15"/>
  <c r="AF103" i="15"/>
  <c r="AE103" i="15"/>
  <c r="AE126" i="15" s="1"/>
  <c r="AD103" i="15"/>
  <c r="AD121" i="15" s="1"/>
  <c r="J10" i="15" s="1"/>
  <c r="AC103" i="15"/>
  <c r="AB103" i="15"/>
  <c r="AA103" i="15"/>
  <c r="AA126" i="15" s="1"/>
  <c r="Z103" i="15"/>
  <c r="Y103" i="15"/>
  <c r="X103" i="15"/>
  <c r="W103" i="15"/>
  <c r="W126" i="15" s="1"/>
  <c r="V103" i="15"/>
  <c r="V121" i="15" s="1"/>
  <c r="B10" i="15" s="1"/>
  <c r="AO102" i="15"/>
  <c r="AO125" i="15" s="1"/>
  <c r="AN102" i="15"/>
  <c r="AN125" i="15" s="1"/>
  <c r="AM102" i="15"/>
  <c r="AM125" i="15" s="1"/>
  <c r="AL102" i="15"/>
  <c r="AL125" i="15" s="1"/>
  <c r="AK102" i="15"/>
  <c r="AK125" i="15" s="1"/>
  <c r="AJ102" i="15"/>
  <c r="AJ125" i="15" s="1"/>
  <c r="AI102" i="15"/>
  <c r="AI125" i="15" s="1"/>
  <c r="AH102" i="15"/>
  <c r="AH125" i="15" s="1"/>
  <c r="AG102" i="15"/>
  <c r="AG125" i="15" s="1"/>
  <c r="AF102" i="15"/>
  <c r="AF125" i="15" s="1"/>
  <c r="AE102" i="15"/>
  <c r="AE125" i="15" s="1"/>
  <c r="AD102" i="15"/>
  <c r="AD125" i="15" s="1"/>
  <c r="AC102" i="15"/>
  <c r="AC125" i="15" s="1"/>
  <c r="AB102" i="15"/>
  <c r="AB125" i="15" s="1"/>
  <c r="AA102" i="15"/>
  <c r="AA125" i="15" s="1"/>
  <c r="Z102" i="15"/>
  <c r="Z125" i="15" s="1"/>
  <c r="Y102" i="15"/>
  <c r="Y125" i="15" s="1"/>
  <c r="X102" i="15"/>
  <c r="X125" i="15" s="1"/>
  <c r="W102" i="15"/>
  <c r="W125" i="15" s="1"/>
  <c r="V102" i="15"/>
  <c r="V125" i="15" s="1"/>
  <c r="AO98" i="15"/>
  <c r="AL98" i="15"/>
  <c r="AK98" i="15"/>
  <c r="AG98" i="15"/>
  <c r="AB98" i="15"/>
  <c r="Y98" i="15"/>
  <c r="AO97" i="15"/>
  <c r="AK97" i="15"/>
  <c r="AC97" i="15"/>
  <c r="Z97" i="15"/>
  <c r="Y97" i="15"/>
  <c r="AO96" i="15"/>
  <c r="AJ96" i="15"/>
  <c r="AG96" i="15"/>
  <c r="AC96" i="15"/>
  <c r="Y96" i="15"/>
  <c r="AK95" i="15"/>
  <c r="AH95" i="15"/>
  <c r="AG95" i="15"/>
  <c r="AC95" i="15"/>
  <c r="X95" i="15"/>
  <c r="AO94" i="15"/>
  <c r="AK94" i="15"/>
  <c r="AG94" i="15"/>
  <c r="Y94" i="15"/>
  <c r="V94" i="15"/>
  <c r="AK93" i="15"/>
  <c r="AF93" i="15"/>
  <c r="AC93" i="15"/>
  <c r="Y93" i="15"/>
  <c r="V93" i="15"/>
  <c r="AO92" i="15"/>
  <c r="AG92" i="15"/>
  <c r="AC92" i="15"/>
  <c r="AK91" i="15"/>
  <c r="AI91" i="15"/>
  <c r="AG91" i="15"/>
  <c r="AC91" i="15"/>
  <c r="Z91" i="15"/>
  <c r="AO90" i="15"/>
  <c r="AK90" i="15"/>
  <c r="AB90" i="15"/>
  <c r="Y90" i="15"/>
  <c r="AL89" i="15"/>
  <c r="AK89" i="15"/>
  <c r="AC89" i="15"/>
  <c r="Y89" i="15"/>
  <c r="AG88" i="15"/>
  <c r="AE88" i="15"/>
  <c r="Y88" i="15"/>
  <c r="V88" i="15"/>
  <c r="AK87" i="15"/>
  <c r="AG87" i="15"/>
  <c r="X87" i="15"/>
  <c r="AO86" i="15"/>
  <c r="AH86" i="15"/>
  <c r="AG86" i="15"/>
  <c r="Y86" i="15"/>
  <c r="AO85" i="15"/>
  <c r="AK85" i="15"/>
  <c r="AG85" i="15"/>
  <c r="AC85" i="15"/>
  <c r="Y85" i="15"/>
  <c r="AO84" i="15"/>
  <c r="AK84" i="15"/>
  <c r="AG84" i="15"/>
  <c r="AC84" i="15"/>
  <c r="Y84" i="15"/>
  <c r="AO83" i="15"/>
  <c r="AK83" i="15"/>
  <c r="AG83" i="15"/>
  <c r="AC83" i="15"/>
  <c r="Y83" i="15"/>
  <c r="AO82" i="15"/>
  <c r="AK82" i="15"/>
  <c r="AG82" i="15"/>
  <c r="M5" i="15" s="1"/>
  <c r="AC82" i="15"/>
  <c r="Y82" i="15"/>
  <c r="E5" i="15" s="1"/>
  <c r="AO81" i="15"/>
  <c r="AK81" i="15"/>
  <c r="AK99" i="15" s="1"/>
  <c r="AG81" i="15"/>
  <c r="AC81" i="15"/>
  <c r="Y81" i="15"/>
  <c r="AO80" i="15"/>
  <c r="AK80" i="15"/>
  <c r="AG80" i="15"/>
  <c r="AC80" i="15"/>
  <c r="Y80" i="15"/>
  <c r="AO75" i="15"/>
  <c r="AK75" i="15"/>
  <c r="Q4" i="15" s="1"/>
  <c r="AG75" i="15"/>
  <c r="AC75" i="15"/>
  <c r="I4" i="15" s="1"/>
  <c r="Y75" i="15"/>
  <c r="AN74" i="15"/>
  <c r="AN98" i="15" s="1"/>
  <c r="AM74" i="15"/>
  <c r="AM98" i="15" s="1"/>
  <c r="AL74" i="15"/>
  <c r="AK74" i="15"/>
  <c r="AJ74" i="15"/>
  <c r="AJ98" i="15" s="1"/>
  <c r="AI74" i="15"/>
  <c r="AI98" i="15" s="1"/>
  <c r="AH74" i="15"/>
  <c r="AH98" i="15" s="1"/>
  <c r="AG74" i="15"/>
  <c r="AF74" i="15"/>
  <c r="AF98" i="15" s="1"/>
  <c r="AE74" i="15"/>
  <c r="AE98" i="15" s="1"/>
  <c r="AD74" i="15"/>
  <c r="AD98" i="15" s="1"/>
  <c r="AC74" i="15"/>
  <c r="AC98" i="15" s="1"/>
  <c r="AB74" i="15"/>
  <c r="AA74" i="15"/>
  <c r="AA98" i="15" s="1"/>
  <c r="Z74" i="15"/>
  <c r="Z98" i="15" s="1"/>
  <c r="Y74" i="15"/>
  <c r="X74" i="15"/>
  <c r="X98" i="15" s="1"/>
  <c r="W74" i="15"/>
  <c r="W98" i="15" s="1"/>
  <c r="V74" i="15"/>
  <c r="V98" i="15" s="1"/>
  <c r="AO73" i="15"/>
  <c r="AN73" i="15"/>
  <c r="AN97" i="15" s="1"/>
  <c r="AM73" i="15"/>
  <c r="AM97" i="15" s="1"/>
  <c r="AL73" i="15"/>
  <c r="AL97" i="15" s="1"/>
  <c r="AK73" i="15"/>
  <c r="AJ73" i="15"/>
  <c r="AJ97" i="15" s="1"/>
  <c r="AI73" i="15"/>
  <c r="AI97" i="15" s="1"/>
  <c r="AH73" i="15"/>
  <c r="AH97" i="15" s="1"/>
  <c r="AG73" i="15"/>
  <c r="AG97" i="15" s="1"/>
  <c r="AF73" i="15"/>
  <c r="AF97" i="15" s="1"/>
  <c r="AE73" i="15"/>
  <c r="AE97" i="15" s="1"/>
  <c r="AD73" i="15"/>
  <c r="AD97" i="15" s="1"/>
  <c r="AC73" i="15"/>
  <c r="AB73" i="15"/>
  <c r="AB97" i="15" s="1"/>
  <c r="AA73" i="15"/>
  <c r="AA97" i="15" s="1"/>
  <c r="Z73" i="15"/>
  <c r="Y73" i="15"/>
  <c r="X73" i="15"/>
  <c r="X97" i="15" s="1"/>
  <c r="W73" i="15"/>
  <c r="W97" i="15" s="1"/>
  <c r="V73" i="15"/>
  <c r="V97" i="15" s="1"/>
  <c r="AO72" i="15"/>
  <c r="AN72" i="15"/>
  <c r="AN96" i="15" s="1"/>
  <c r="AM72" i="15"/>
  <c r="AM96" i="15" s="1"/>
  <c r="AL72" i="15"/>
  <c r="AL96" i="15" s="1"/>
  <c r="AK72" i="15"/>
  <c r="AK96" i="15" s="1"/>
  <c r="AJ72" i="15"/>
  <c r="AI72" i="15"/>
  <c r="AI96" i="15" s="1"/>
  <c r="AH72" i="15"/>
  <c r="AH96" i="15" s="1"/>
  <c r="AG72" i="15"/>
  <c r="AF72" i="15"/>
  <c r="AF96" i="15" s="1"/>
  <c r="AE72" i="15"/>
  <c r="AE96" i="15" s="1"/>
  <c r="AD72" i="15"/>
  <c r="AD96" i="15" s="1"/>
  <c r="AC72" i="15"/>
  <c r="AB72" i="15"/>
  <c r="AB96" i="15" s="1"/>
  <c r="AA72" i="15"/>
  <c r="AA96" i="15" s="1"/>
  <c r="Z72" i="15"/>
  <c r="Z96" i="15" s="1"/>
  <c r="Y72" i="15"/>
  <c r="X72" i="15"/>
  <c r="X96" i="15" s="1"/>
  <c r="W72" i="15"/>
  <c r="W96" i="15" s="1"/>
  <c r="V72" i="15"/>
  <c r="V96" i="15" s="1"/>
  <c r="AO71" i="15"/>
  <c r="AO95" i="15" s="1"/>
  <c r="AN71" i="15"/>
  <c r="AN95" i="15" s="1"/>
  <c r="AM71" i="15"/>
  <c r="AM95" i="15" s="1"/>
  <c r="AL71" i="15"/>
  <c r="AL95" i="15" s="1"/>
  <c r="AK71" i="15"/>
  <c r="AJ71" i="15"/>
  <c r="AJ95" i="15" s="1"/>
  <c r="AI71" i="15"/>
  <c r="AI95" i="15" s="1"/>
  <c r="AH71" i="15"/>
  <c r="AG71" i="15"/>
  <c r="AF71" i="15"/>
  <c r="AF95" i="15" s="1"/>
  <c r="AE71" i="15"/>
  <c r="AE95" i="15" s="1"/>
  <c r="AD71" i="15"/>
  <c r="AD95" i="15" s="1"/>
  <c r="AC71" i="15"/>
  <c r="AB71" i="15"/>
  <c r="AB95" i="15" s="1"/>
  <c r="AA71" i="15"/>
  <c r="AA95" i="15" s="1"/>
  <c r="Z71" i="15"/>
  <c r="Z95" i="15" s="1"/>
  <c r="Y71" i="15"/>
  <c r="Y95" i="15" s="1"/>
  <c r="X71" i="15"/>
  <c r="W71" i="15"/>
  <c r="W95" i="15" s="1"/>
  <c r="V71" i="15"/>
  <c r="V95" i="15" s="1"/>
  <c r="AO70" i="15"/>
  <c r="AN70" i="15"/>
  <c r="AN94" i="15" s="1"/>
  <c r="AM70" i="15"/>
  <c r="AM94" i="15" s="1"/>
  <c r="AL70" i="15"/>
  <c r="AL94" i="15" s="1"/>
  <c r="AK70" i="15"/>
  <c r="AJ70" i="15"/>
  <c r="AJ94" i="15" s="1"/>
  <c r="AI70" i="15"/>
  <c r="AI94" i="15" s="1"/>
  <c r="AH70" i="15"/>
  <c r="AH94" i="15" s="1"/>
  <c r="AG70" i="15"/>
  <c r="AF70" i="15"/>
  <c r="AF94" i="15" s="1"/>
  <c r="AE70" i="15"/>
  <c r="AE94" i="15" s="1"/>
  <c r="AD70" i="15"/>
  <c r="AD94" i="15" s="1"/>
  <c r="AC70" i="15"/>
  <c r="AC94" i="15" s="1"/>
  <c r="AB70" i="15"/>
  <c r="AB94" i="15" s="1"/>
  <c r="AA70" i="15"/>
  <c r="AA94" i="15" s="1"/>
  <c r="Z70" i="15"/>
  <c r="Z94" i="15" s="1"/>
  <c r="Y70" i="15"/>
  <c r="X70" i="15"/>
  <c r="X94" i="15" s="1"/>
  <c r="W70" i="15"/>
  <c r="W94" i="15" s="1"/>
  <c r="V70" i="15"/>
  <c r="AO69" i="15"/>
  <c r="AO93" i="15" s="1"/>
  <c r="AN69" i="15"/>
  <c r="AN93" i="15" s="1"/>
  <c r="AM69" i="15"/>
  <c r="AM93" i="15" s="1"/>
  <c r="AL69" i="15"/>
  <c r="AL93" i="15" s="1"/>
  <c r="AK69" i="15"/>
  <c r="AJ69" i="15"/>
  <c r="AJ93" i="15" s="1"/>
  <c r="AI69" i="15"/>
  <c r="AI93" i="15" s="1"/>
  <c r="AH69" i="15"/>
  <c r="AH93" i="15" s="1"/>
  <c r="AG69" i="15"/>
  <c r="AG93" i="15" s="1"/>
  <c r="AF69" i="15"/>
  <c r="AE69" i="15"/>
  <c r="AE93" i="15" s="1"/>
  <c r="AD69" i="15"/>
  <c r="AD93" i="15" s="1"/>
  <c r="AC69" i="15"/>
  <c r="AB69" i="15"/>
  <c r="AB93" i="15" s="1"/>
  <c r="AA69" i="15"/>
  <c r="AA93" i="15" s="1"/>
  <c r="Z69" i="15"/>
  <c r="Z93" i="15" s="1"/>
  <c r="Y69" i="15"/>
  <c r="X69" i="15"/>
  <c r="X93" i="15" s="1"/>
  <c r="W69" i="15"/>
  <c r="W93" i="15" s="1"/>
  <c r="V69" i="15"/>
  <c r="AO68" i="15"/>
  <c r="AN68" i="15"/>
  <c r="AN92" i="15" s="1"/>
  <c r="AM68" i="15"/>
  <c r="AM92" i="15" s="1"/>
  <c r="AL68" i="15"/>
  <c r="AL92" i="15" s="1"/>
  <c r="AK68" i="15"/>
  <c r="AK92" i="15" s="1"/>
  <c r="AJ68" i="15"/>
  <c r="AJ92" i="15" s="1"/>
  <c r="AI68" i="15"/>
  <c r="AI92" i="15" s="1"/>
  <c r="AH68" i="15"/>
  <c r="AH92" i="15" s="1"/>
  <c r="AG68" i="15"/>
  <c r="AF68" i="15"/>
  <c r="AF92" i="15" s="1"/>
  <c r="AE68" i="15"/>
  <c r="AE92" i="15" s="1"/>
  <c r="AD68" i="15"/>
  <c r="AD92" i="15" s="1"/>
  <c r="AC68" i="15"/>
  <c r="AB68" i="15"/>
  <c r="AB92" i="15" s="1"/>
  <c r="AA68" i="15"/>
  <c r="AA92" i="15" s="1"/>
  <c r="Z68" i="15"/>
  <c r="Z92" i="15" s="1"/>
  <c r="Y68" i="15"/>
  <c r="Y92" i="15" s="1"/>
  <c r="X68" i="15"/>
  <c r="X92" i="15" s="1"/>
  <c r="W68" i="15"/>
  <c r="W92" i="15" s="1"/>
  <c r="V68" i="15"/>
  <c r="V92" i="15" s="1"/>
  <c r="AO67" i="15"/>
  <c r="AO91" i="15" s="1"/>
  <c r="AN67" i="15"/>
  <c r="AN91" i="15" s="1"/>
  <c r="AM67" i="15"/>
  <c r="AM91" i="15" s="1"/>
  <c r="AL67" i="15"/>
  <c r="AL91" i="15" s="1"/>
  <c r="AK67" i="15"/>
  <c r="AJ67" i="15"/>
  <c r="AJ91" i="15" s="1"/>
  <c r="AI67" i="15"/>
  <c r="AH67" i="15"/>
  <c r="AH91" i="15" s="1"/>
  <c r="AG67" i="15"/>
  <c r="AF67" i="15"/>
  <c r="AF91" i="15" s="1"/>
  <c r="AE67" i="15"/>
  <c r="AE91" i="15" s="1"/>
  <c r="AD67" i="15"/>
  <c r="AD91" i="15" s="1"/>
  <c r="AC67" i="15"/>
  <c r="AB67" i="15"/>
  <c r="AB91" i="15" s="1"/>
  <c r="AA67" i="15"/>
  <c r="AA91" i="15" s="1"/>
  <c r="Z67" i="15"/>
  <c r="Y67" i="15"/>
  <c r="Y91" i="15" s="1"/>
  <c r="X67" i="15"/>
  <c r="X91" i="15" s="1"/>
  <c r="W67" i="15"/>
  <c r="W91" i="15" s="1"/>
  <c r="V67" i="15"/>
  <c r="V91" i="15" s="1"/>
  <c r="AO66" i="15"/>
  <c r="AN66" i="15"/>
  <c r="AN90" i="15" s="1"/>
  <c r="AM66" i="15"/>
  <c r="AM90" i="15" s="1"/>
  <c r="AL66" i="15"/>
  <c r="AL90" i="15" s="1"/>
  <c r="AK66" i="15"/>
  <c r="AJ66" i="15"/>
  <c r="AJ90" i="15" s="1"/>
  <c r="AI66" i="15"/>
  <c r="AI90" i="15" s="1"/>
  <c r="AH66" i="15"/>
  <c r="AH90" i="15" s="1"/>
  <c r="AG66" i="15"/>
  <c r="AG90" i="15" s="1"/>
  <c r="AF66" i="15"/>
  <c r="AF90" i="15" s="1"/>
  <c r="AE66" i="15"/>
  <c r="AE90" i="15" s="1"/>
  <c r="AD66" i="15"/>
  <c r="AD90" i="15" s="1"/>
  <c r="AC66" i="15"/>
  <c r="AC90" i="15" s="1"/>
  <c r="AB66" i="15"/>
  <c r="AA66" i="15"/>
  <c r="AA90" i="15" s="1"/>
  <c r="Z66" i="15"/>
  <c r="Z90" i="15" s="1"/>
  <c r="Y66" i="15"/>
  <c r="X66" i="15"/>
  <c r="X90" i="15" s="1"/>
  <c r="W66" i="15"/>
  <c r="W90" i="15" s="1"/>
  <c r="V66" i="15"/>
  <c r="V90" i="15" s="1"/>
  <c r="AO65" i="15"/>
  <c r="AO89" i="15" s="1"/>
  <c r="AN89" i="15"/>
  <c r="AM65" i="15"/>
  <c r="AM89" i="15" s="1"/>
  <c r="AL65" i="15"/>
  <c r="AK65" i="15"/>
  <c r="AJ65" i="15"/>
  <c r="AJ89" i="15" s="1"/>
  <c r="AI65" i="15"/>
  <c r="AI89" i="15" s="1"/>
  <c r="AH65" i="15"/>
  <c r="AH89" i="15" s="1"/>
  <c r="AG65" i="15"/>
  <c r="AG89" i="15" s="1"/>
  <c r="AF65" i="15"/>
  <c r="AF89" i="15" s="1"/>
  <c r="AE65" i="15"/>
  <c r="AE89" i="15" s="1"/>
  <c r="AD65" i="15"/>
  <c r="AD89" i="15" s="1"/>
  <c r="AC65" i="15"/>
  <c r="AB65" i="15"/>
  <c r="AB89" i="15" s="1"/>
  <c r="AA65" i="15"/>
  <c r="AA89" i="15" s="1"/>
  <c r="Z65" i="15"/>
  <c r="Z89" i="15" s="1"/>
  <c r="Y65" i="15"/>
  <c r="X65" i="15"/>
  <c r="X89" i="15" s="1"/>
  <c r="W65" i="15"/>
  <c r="W89" i="15" s="1"/>
  <c r="V65" i="15"/>
  <c r="V89" i="15" s="1"/>
  <c r="AO64" i="15"/>
  <c r="AO88" i="15" s="1"/>
  <c r="AN64" i="15"/>
  <c r="AN88" i="15" s="1"/>
  <c r="AM64" i="15"/>
  <c r="AM88" i="15" s="1"/>
  <c r="AL64" i="15"/>
  <c r="AL88" i="15" s="1"/>
  <c r="AK64" i="15"/>
  <c r="AK88" i="15" s="1"/>
  <c r="AJ64" i="15"/>
  <c r="AJ88" i="15" s="1"/>
  <c r="AI64" i="15"/>
  <c r="AI88" i="15" s="1"/>
  <c r="AH64" i="15"/>
  <c r="AH88" i="15" s="1"/>
  <c r="AG64" i="15"/>
  <c r="AF64" i="15"/>
  <c r="AF88" i="15" s="1"/>
  <c r="AE64" i="15"/>
  <c r="AD64" i="15"/>
  <c r="AD88" i="15" s="1"/>
  <c r="AC64" i="15"/>
  <c r="AC88" i="15" s="1"/>
  <c r="AB64" i="15"/>
  <c r="AB88" i="15" s="1"/>
  <c r="AA64" i="15"/>
  <c r="AA88" i="15" s="1"/>
  <c r="Z64" i="15"/>
  <c r="Z88" i="15" s="1"/>
  <c r="Y64" i="15"/>
  <c r="X64" i="15"/>
  <c r="X88" i="15" s="1"/>
  <c r="W64" i="15"/>
  <c r="W88" i="15" s="1"/>
  <c r="V64" i="15"/>
  <c r="AO63" i="15"/>
  <c r="AO87" i="15" s="1"/>
  <c r="AN63" i="15"/>
  <c r="AN87" i="15" s="1"/>
  <c r="AM63" i="15"/>
  <c r="AM87" i="15" s="1"/>
  <c r="AL63" i="15"/>
  <c r="AL87" i="15" s="1"/>
  <c r="AK63" i="15"/>
  <c r="AJ63" i="15"/>
  <c r="AJ87" i="15" s="1"/>
  <c r="AI63" i="15"/>
  <c r="AI87" i="15" s="1"/>
  <c r="AH63" i="15"/>
  <c r="AH87" i="15" s="1"/>
  <c r="AG63" i="15"/>
  <c r="AF63" i="15"/>
  <c r="AF87" i="15" s="1"/>
  <c r="AE63" i="15"/>
  <c r="AE87" i="15" s="1"/>
  <c r="AD63" i="15"/>
  <c r="AD87" i="15" s="1"/>
  <c r="AC63" i="15"/>
  <c r="AC87" i="15" s="1"/>
  <c r="AB63" i="15"/>
  <c r="AB87" i="15" s="1"/>
  <c r="AA63" i="15"/>
  <c r="AA87" i="15" s="1"/>
  <c r="Z63" i="15"/>
  <c r="Z87" i="15" s="1"/>
  <c r="Y63" i="15"/>
  <c r="Y87" i="15" s="1"/>
  <c r="X63" i="15"/>
  <c r="W63" i="15"/>
  <c r="W87" i="15" s="1"/>
  <c r="V63" i="15"/>
  <c r="V87" i="15" s="1"/>
  <c r="AO62" i="15"/>
  <c r="AN62" i="15"/>
  <c r="AN86" i="15" s="1"/>
  <c r="AM62" i="15"/>
  <c r="AM86" i="15" s="1"/>
  <c r="AL62" i="15"/>
  <c r="AL86" i="15" s="1"/>
  <c r="AK62" i="15"/>
  <c r="AK86" i="15" s="1"/>
  <c r="AJ62" i="15"/>
  <c r="AJ86" i="15" s="1"/>
  <c r="AI62" i="15"/>
  <c r="AI86" i="15" s="1"/>
  <c r="AH62" i="15"/>
  <c r="AG62" i="15"/>
  <c r="AF62" i="15"/>
  <c r="AF86" i="15" s="1"/>
  <c r="AE62" i="15"/>
  <c r="AE86" i="15" s="1"/>
  <c r="AD62" i="15"/>
  <c r="AD86" i="15" s="1"/>
  <c r="AC62" i="15"/>
  <c r="AC86" i="15" s="1"/>
  <c r="AB62" i="15"/>
  <c r="AB86" i="15" s="1"/>
  <c r="AA62" i="15"/>
  <c r="AA86" i="15" s="1"/>
  <c r="Z62" i="15"/>
  <c r="Z86" i="15" s="1"/>
  <c r="Y62" i="15"/>
  <c r="X62" i="15"/>
  <c r="X86" i="15" s="1"/>
  <c r="W62" i="15"/>
  <c r="W86" i="15" s="1"/>
  <c r="V62" i="15"/>
  <c r="V86" i="15" s="1"/>
  <c r="AO61" i="15"/>
  <c r="AN61" i="15"/>
  <c r="AN85" i="15" s="1"/>
  <c r="AM61" i="15"/>
  <c r="AM85" i="15" s="1"/>
  <c r="AL61" i="15"/>
  <c r="AL85" i="15" s="1"/>
  <c r="AK61" i="15"/>
  <c r="AJ61" i="15"/>
  <c r="AJ85" i="15" s="1"/>
  <c r="AI61" i="15"/>
  <c r="AI85" i="15" s="1"/>
  <c r="AH61" i="15"/>
  <c r="AH85" i="15" s="1"/>
  <c r="AG61" i="15"/>
  <c r="AF61" i="15"/>
  <c r="AF85" i="15" s="1"/>
  <c r="AE61" i="15"/>
  <c r="AE85" i="15" s="1"/>
  <c r="AD61" i="15"/>
  <c r="AD85" i="15" s="1"/>
  <c r="AC61" i="15"/>
  <c r="AB61" i="15"/>
  <c r="AB85" i="15" s="1"/>
  <c r="AA61" i="15"/>
  <c r="AA85" i="15" s="1"/>
  <c r="Z61" i="15"/>
  <c r="Z85" i="15" s="1"/>
  <c r="Y61" i="15"/>
  <c r="X61" i="15"/>
  <c r="X85" i="15" s="1"/>
  <c r="W61" i="15"/>
  <c r="W85" i="15" s="1"/>
  <c r="V61" i="15"/>
  <c r="V85" i="15" s="1"/>
  <c r="AO60" i="15"/>
  <c r="AN60" i="15"/>
  <c r="AN84" i="15" s="1"/>
  <c r="AM60" i="15"/>
  <c r="AM84" i="15" s="1"/>
  <c r="AL60" i="15"/>
  <c r="AL84" i="15" s="1"/>
  <c r="AK60" i="15"/>
  <c r="AJ60" i="15"/>
  <c r="AJ84" i="15" s="1"/>
  <c r="AI60" i="15"/>
  <c r="AI84" i="15" s="1"/>
  <c r="AH60" i="15"/>
  <c r="AH84" i="15" s="1"/>
  <c r="AG60" i="15"/>
  <c r="AF60" i="15"/>
  <c r="AF84" i="15" s="1"/>
  <c r="AE60" i="15"/>
  <c r="AE84" i="15" s="1"/>
  <c r="AD60" i="15"/>
  <c r="AD84" i="15" s="1"/>
  <c r="AC60" i="15"/>
  <c r="AB60" i="15"/>
  <c r="AB84" i="15" s="1"/>
  <c r="AA60" i="15"/>
  <c r="AA84" i="15" s="1"/>
  <c r="Z60" i="15"/>
  <c r="Z84" i="15" s="1"/>
  <c r="Y60" i="15"/>
  <c r="X60" i="15"/>
  <c r="X84" i="15" s="1"/>
  <c r="W60" i="15"/>
  <c r="W84" i="15" s="1"/>
  <c r="V60" i="15"/>
  <c r="V84" i="15" s="1"/>
  <c r="AO59" i="15"/>
  <c r="AN59" i="15"/>
  <c r="AN83" i="15" s="1"/>
  <c r="AM59" i="15"/>
  <c r="AM83" i="15" s="1"/>
  <c r="AL59" i="15"/>
  <c r="AL83" i="15" s="1"/>
  <c r="AK59" i="15"/>
  <c r="AJ59" i="15"/>
  <c r="AJ83" i="15" s="1"/>
  <c r="AI59" i="15"/>
  <c r="AI83" i="15" s="1"/>
  <c r="AH59" i="15"/>
  <c r="AH83" i="15" s="1"/>
  <c r="AG59" i="15"/>
  <c r="AF59" i="15"/>
  <c r="AF83" i="15" s="1"/>
  <c r="AE59" i="15"/>
  <c r="AE83" i="15" s="1"/>
  <c r="AD59" i="15"/>
  <c r="AD83" i="15" s="1"/>
  <c r="AC59" i="15"/>
  <c r="AB59" i="15"/>
  <c r="AB83" i="15" s="1"/>
  <c r="AA59" i="15"/>
  <c r="AA83" i="15" s="1"/>
  <c r="Z59" i="15"/>
  <c r="Z83" i="15" s="1"/>
  <c r="Y59" i="15"/>
  <c r="X59" i="15"/>
  <c r="X83" i="15" s="1"/>
  <c r="W59" i="15"/>
  <c r="W83" i="15" s="1"/>
  <c r="V59" i="15"/>
  <c r="V83" i="15" s="1"/>
  <c r="AO58" i="15"/>
  <c r="AN58" i="15"/>
  <c r="AN82" i="15" s="1"/>
  <c r="AM58" i="15"/>
  <c r="AM82" i="15" s="1"/>
  <c r="AL58" i="15"/>
  <c r="AL82" i="15" s="1"/>
  <c r="AK58" i="15"/>
  <c r="AJ58" i="15"/>
  <c r="AJ82" i="15" s="1"/>
  <c r="AI58" i="15"/>
  <c r="AI82" i="15" s="1"/>
  <c r="AH58" i="15"/>
  <c r="AH82" i="15" s="1"/>
  <c r="AG58" i="15"/>
  <c r="AF58" i="15"/>
  <c r="AF82" i="15" s="1"/>
  <c r="AE58" i="15"/>
  <c r="AE82" i="15" s="1"/>
  <c r="AD58" i="15"/>
  <c r="AD82" i="15" s="1"/>
  <c r="AC58" i="15"/>
  <c r="AB58" i="15"/>
  <c r="AB82" i="15" s="1"/>
  <c r="AA58" i="15"/>
  <c r="AA82" i="15" s="1"/>
  <c r="Z58" i="15"/>
  <c r="Z82" i="15" s="1"/>
  <c r="Y58" i="15"/>
  <c r="X58" i="15"/>
  <c r="X82" i="15" s="1"/>
  <c r="W58" i="15"/>
  <c r="W82" i="15" s="1"/>
  <c r="V58" i="15"/>
  <c r="V82" i="15" s="1"/>
  <c r="AO57" i="15"/>
  <c r="AN57" i="15"/>
  <c r="AN81" i="15" s="1"/>
  <c r="AM57" i="15"/>
  <c r="AM81" i="15" s="1"/>
  <c r="AL57" i="15"/>
  <c r="AL81" i="15" s="1"/>
  <c r="AK57" i="15"/>
  <c r="AJ57" i="15"/>
  <c r="AJ81" i="15" s="1"/>
  <c r="AI57" i="15"/>
  <c r="AI81" i="15" s="1"/>
  <c r="AH57" i="15"/>
  <c r="AH81" i="15" s="1"/>
  <c r="AG57" i="15"/>
  <c r="AF57" i="15"/>
  <c r="AF81" i="15" s="1"/>
  <c r="AE57" i="15"/>
  <c r="AE81" i="15" s="1"/>
  <c r="AD57" i="15"/>
  <c r="AD81" i="15" s="1"/>
  <c r="AC57" i="15"/>
  <c r="AB57" i="15"/>
  <c r="AB81" i="15" s="1"/>
  <c r="AA57" i="15"/>
  <c r="AA81" i="15" s="1"/>
  <c r="Z57" i="15"/>
  <c r="Z81" i="15" s="1"/>
  <c r="Y57" i="15"/>
  <c r="X57" i="15"/>
  <c r="X81" i="15" s="1"/>
  <c r="W57" i="15"/>
  <c r="W81" i="15" s="1"/>
  <c r="V57" i="15"/>
  <c r="V81" i="15" s="1"/>
  <c r="AO56" i="15"/>
  <c r="AN56" i="15"/>
  <c r="AN80" i="15" s="1"/>
  <c r="AM56" i="15"/>
  <c r="AM80" i="15" s="1"/>
  <c r="AL56" i="15"/>
  <c r="AL80" i="15" s="1"/>
  <c r="AK56" i="15"/>
  <c r="AJ56" i="15"/>
  <c r="AJ80" i="15" s="1"/>
  <c r="AI56" i="15"/>
  <c r="AI80" i="15" s="1"/>
  <c r="AH56" i="15"/>
  <c r="AH80" i="15" s="1"/>
  <c r="AG56" i="15"/>
  <c r="AF56" i="15"/>
  <c r="AF80" i="15" s="1"/>
  <c r="AE56" i="15"/>
  <c r="AE80" i="15" s="1"/>
  <c r="AD56" i="15"/>
  <c r="AD80" i="15" s="1"/>
  <c r="AC56" i="15"/>
  <c r="AB56" i="15"/>
  <c r="AB80" i="15" s="1"/>
  <c r="AA56" i="15"/>
  <c r="AA80" i="15" s="1"/>
  <c r="Z56" i="15"/>
  <c r="Z80" i="15" s="1"/>
  <c r="Y56" i="15"/>
  <c r="X56" i="15"/>
  <c r="X80" i="15" s="1"/>
  <c r="W56" i="15"/>
  <c r="W80" i="15" s="1"/>
  <c r="V56" i="15"/>
  <c r="V80" i="15" s="1"/>
  <c r="AN110" i="13"/>
  <c r="S11" i="15"/>
  <c r="O11" i="15"/>
  <c r="K11" i="15"/>
  <c r="G11" i="15"/>
  <c r="C11" i="15"/>
  <c r="U8" i="15"/>
  <c r="S8" i="15"/>
  <c r="R8" i="15"/>
  <c r="Q8" i="15"/>
  <c r="O8" i="15"/>
  <c r="N8" i="15"/>
  <c r="M8" i="15"/>
  <c r="K8" i="15"/>
  <c r="J8" i="15"/>
  <c r="I8" i="15"/>
  <c r="G8" i="15"/>
  <c r="F8" i="15"/>
  <c r="E8" i="15"/>
  <c r="C8" i="15"/>
  <c r="B8" i="15"/>
  <c r="U4" i="15"/>
  <c r="M4" i="15"/>
  <c r="E4" i="15"/>
  <c r="U2" i="15"/>
  <c r="S2" i="15"/>
  <c r="R2" i="15"/>
  <c r="Q2" i="15"/>
  <c r="O2" i="15"/>
  <c r="N2" i="15"/>
  <c r="M2" i="15"/>
  <c r="K2" i="15"/>
  <c r="J2" i="15"/>
  <c r="I2" i="15"/>
  <c r="G2" i="15"/>
  <c r="F2" i="15"/>
  <c r="E2" i="15"/>
  <c r="C2" i="15"/>
  <c r="B2" i="15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U10" i="13"/>
  <c r="B10" i="13"/>
  <c r="G76" i="11"/>
  <c r="D61" i="11"/>
  <c r="D60" i="11"/>
  <c r="G75" i="11" s="1"/>
  <c r="D1" i="11" s="1"/>
  <c r="D2" i="11"/>
  <c r="G51" i="12"/>
  <c r="C5" i="12"/>
  <c r="AO98" i="13"/>
  <c r="Y3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X33" i="15"/>
  <c r="W33" i="15"/>
  <c r="V33" i="15"/>
  <c r="U33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C15" i="15"/>
  <c r="J12" i="11"/>
  <c r="C59" i="11"/>
  <c r="C60" i="11"/>
  <c r="K55" i="11"/>
  <c r="K54" i="11"/>
  <c r="J8" i="11"/>
  <c r="H52" i="11"/>
  <c r="E6" i="12"/>
  <c r="D6" i="12"/>
  <c r="E48" i="12" s="1"/>
  <c r="D5" i="12"/>
  <c r="C15" i="13"/>
  <c r="D16" i="13" s="1"/>
  <c r="E17" i="13" s="1"/>
  <c r="F18" i="13" s="1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D47" i="12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AB99" i="15" l="1"/>
  <c r="H5" i="15"/>
  <c r="AJ99" i="15"/>
  <c r="P5" i="15"/>
  <c r="B5" i="15"/>
  <c r="V99" i="15"/>
  <c r="J5" i="15"/>
  <c r="AD99" i="15"/>
  <c r="AL99" i="15"/>
  <c r="R5" i="15"/>
  <c r="W99" i="15"/>
  <c r="C5" i="15"/>
  <c r="AE99" i="15"/>
  <c r="K5" i="15"/>
  <c r="AM99" i="15"/>
  <c r="S5" i="15"/>
  <c r="Y99" i="15"/>
  <c r="X99" i="15"/>
  <c r="D5" i="15"/>
  <c r="AF99" i="15"/>
  <c r="L5" i="15"/>
  <c r="T5" i="15"/>
  <c r="AN99" i="15"/>
  <c r="I5" i="15"/>
  <c r="U5" i="15"/>
  <c r="AG99" i="15"/>
  <c r="Z99" i="15"/>
  <c r="F5" i="15"/>
  <c r="AH99" i="15"/>
  <c r="N5" i="15"/>
  <c r="AA99" i="15"/>
  <c r="G5" i="15"/>
  <c r="AI99" i="15"/>
  <c r="O5" i="15"/>
  <c r="AO99" i="15"/>
  <c r="AC99" i="15"/>
  <c r="X126" i="15"/>
  <c r="D11" i="15" s="1"/>
  <c r="X121" i="15"/>
  <c r="D10" i="15" s="1"/>
  <c r="AF126" i="15"/>
  <c r="L11" i="15" s="1"/>
  <c r="AF121" i="15"/>
  <c r="L10" i="15" s="1"/>
  <c r="AN126" i="15"/>
  <c r="AN121" i="15"/>
  <c r="D2" i="15"/>
  <c r="L2" i="15"/>
  <c r="T2" i="15"/>
  <c r="H8" i="15"/>
  <c r="P8" i="15"/>
  <c r="V75" i="15"/>
  <c r="B4" i="15" s="1"/>
  <c r="AD75" i="15"/>
  <c r="J4" i="15" s="1"/>
  <c r="AL75" i="15"/>
  <c r="R4" i="15" s="1"/>
  <c r="Y126" i="15"/>
  <c r="E11" i="15" s="1"/>
  <c r="Y121" i="15"/>
  <c r="E10" i="15" s="1"/>
  <c r="AG126" i="15"/>
  <c r="M11" i="15" s="1"/>
  <c r="AG121" i="15"/>
  <c r="M10" i="15" s="1"/>
  <c r="AO126" i="15"/>
  <c r="U11" i="15" s="1"/>
  <c r="AO121" i="15"/>
  <c r="U10" i="15" s="1"/>
  <c r="W75" i="15"/>
  <c r="C4" i="15" s="1"/>
  <c r="AE75" i="15"/>
  <c r="K4" i="15" s="1"/>
  <c r="AM75" i="15"/>
  <c r="S4" i="15" s="1"/>
  <c r="Z126" i="15"/>
  <c r="F11" i="15" s="1"/>
  <c r="Z121" i="15"/>
  <c r="F10" i="15" s="1"/>
  <c r="AH126" i="15"/>
  <c r="N11" i="15" s="1"/>
  <c r="AH121" i="15"/>
  <c r="N10" i="15" s="1"/>
  <c r="X75" i="15"/>
  <c r="D4" i="15" s="1"/>
  <c r="AF75" i="15"/>
  <c r="L4" i="15" s="1"/>
  <c r="AN75" i="15"/>
  <c r="T4" i="15" s="1"/>
  <c r="V126" i="15"/>
  <c r="B11" i="15" s="1"/>
  <c r="T8" i="15"/>
  <c r="AB126" i="15"/>
  <c r="H11" i="15" s="1"/>
  <c r="AB121" i="15"/>
  <c r="H10" i="15" s="1"/>
  <c r="AJ126" i="15"/>
  <c r="P11" i="15" s="1"/>
  <c r="AJ121" i="15"/>
  <c r="P10" i="15" s="1"/>
  <c r="AD126" i="15"/>
  <c r="J11" i="15" s="1"/>
  <c r="H2" i="15"/>
  <c r="P2" i="15"/>
  <c r="D8" i="15"/>
  <c r="D9" i="15" s="1"/>
  <c r="L8" i="15"/>
  <c r="Z75" i="15"/>
  <c r="F4" i="15" s="1"/>
  <c r="AH75" i="15"/>
  <c r="N4" i="15" s="1"/>
  <c r="AC126" i="15"/>
  <c r="I11" i="15" s="1"/>
  <c r="AC121" i="15"/>
  <c r="I10" i="15" s="1"/>
  <c r="AK126" i="15"/>
  <c r="Q11" i="15" s="1"/>
  <c r="AK121" i="15"/>
  <c r="Q10" i="15" s="1"/>
  <c r="Q5" i="15"/>
  <c r="AA75" i="15"/>
  <c r="G4" i="15" s="1"/>
  <c r="AI75" i="15"/>
  <c r="O4" i="15" s="1"/>
  <c r="D3" i="15"/>
  <c r="AB75" i="15"/>
  <c r="H4" i="15" s="1"/>
  <c r="AJ75" i="15"/>
  <c r="P4" i="15" s="1"/>
  <c r="W121" i="15"/>
  <c r="C10" i="15" s="1"/>
  <c r="AE121" i="15"/>
  <c r="K10" i="15" s="1"/>
  <c r="AM121" i="15"/>
  <c r="S10" i="15" s="1"/>
  <c r="AA121" i="15"/>
  <c r="G10" i="15" s="1"/>
  <c r="AI121" i="15"/>
  <c r="O10" i="15" s="1"/>
  <c r="T11" i="15"/>
  <c r="C3" i="15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AH70" i="1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9" i="13"/>
  <c r="G18" i="13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AR87" i="12"/>
  <c r="F17" i="13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D2" i="14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C12" i="15" l="1"/>
  <c r="C6" i="15"/>
  <c r="C9" i="15"/>
  <c r="T10" i="15"/>
  <c r="W16" i="13"/>
  <c r="V56" i="13"/>
  <c r="V80" i="13" s="1"/>
  <c r="W17" i="13"/>
  <c r="V57" i="13"/>
  <c r="W18" i="13"/>
  <c r="V58" i="13"/>
  <c r="H20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D1" i="14" s="1"/>
  <c r="X17" i="13" l="1"/>
  <c r="W56" i="13"/>
  <c r="W80" i="13" s="1"/>
  <c r="X18" i="13"/>
  <c r="W57" i="13"/>
  <c r="W19" i="13"/>
  <c r="V59" i="13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21" i="13"/>
  <c r="I20" i="13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l="1"/>
  <c r="V60" i="13"/>
  <c r="Y18" i="13"/>
  <c r="X56" i="13"/>
  <c r="X80" i="13" s="1"/>
  <c r="X19" i="13"/>
  <c r="W58" i="13"/>
  <c r="W82" i="13" s="1"/>
  <c r="W81" i="13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21" i="13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J22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81" i="13"/>
  <c r="X20" i="13" l="1"/>
  <c r="W59" i="13"/>
  <c r="W21" i="13"/>
  <c r="V61" i="13"/>
  <c r="Y19" i="13"/>
  <c r="X57" i="13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3" i="13"/>
  <c r="K22" i="13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Z19" i="13" l="1"/>
  <c r="Y56" i="13"/>
  <c r="Y80" i="13" s="1"/>
  <c r="X21" i="13"/>
  <c r="W60" i="13"/>
  <c r="W84" i="13" s="1"/>
  <c r="W83" i="13"/>
  <c r="W22" i="13"/>
  <c r="V62" i="13"/>
  <c r="Y20" i="13"/>
  <c r="X58" i="13"/>
  <c r="X82" i="13" s="1"/>
  <c r="X81" i="13"/>
  <c r="S57" i="12"/>
  <c r="S15" i="12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L24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V82" i="13"/>
  <c r="Z20" i="13" l="1"/>
  <c r="Z56" i="13" s="1"/>
  <c r="Y57" i="13"/>
  <c r="X22" i="13"/>
  <c r="W61" i="13"/>
  <c r="W85" i="13" s="1"/>
  <c r="W23" i="13"/>
  <c r="V63" i="13"/>
  <c r="Y21" i="13"/>
  <c r="X59" i="13"/>
  <c r="X83" i="13" s="1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5" i="13"/>
  <c r="M24" i="13"/>
  <c r="N24" i="13" s="1"/>
  <c r="O24" i="13" s="1"/>
  <c r="P24" i="13" s="1"/>
  <c r="Q24" i="13" s="1"/>
  <c r="R24" i="13" s="1"/>
  <c r="S24" i="13" s="1"/>
  <c r="T24" i="13" s="1"/>
  <c r="U24" i="13" s="1"/>
  <c r="V24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V83" i="13"/>
  <c r="V84" i="13"/>
  <c r="X23" i="13" l="1"/>
  <c r="W62" i="13"/>
  <c r="W24" i="13"/>
  <c r="V64" i="13"/>
  <c r="Y22" i="13"/>
  <c r="X60" i="13"/>
  <c r="Z21" i="13"/>
  <c r="Y58" i="13"/>
  <c r="Y82" i="13" s="1"/>
  <c r="Y81" i="13"/>
  <c r="AA20" i="13"/>
  <c r="Z80" i="13"/>
  <c r="N25" i="13"/>
  <c r="O25" i="13" s="1"/>
  <c r="P25" i="13" s="1"/>
  <c r="Q25" i="13" s="1"/>
  <c r="R25" i="13" s="1"/>
  <c r="S25" i="13" s="1"/>
  <c r="T25" i="13" s="1"/>
  <c r="U25" i="13" s="1"/>
  <c r="V25" i="13" s="1"/>
  <c r="N26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W86" i="13" l="1"/>
  <c r="AA21" i="13"/>
  <c r="Z57" i="13"/>
  <c r="X24" i="13"/>
  <c r="W63" i="13"/>
  <c r="W87" i="13" s="1"/>
  <c r="Z22" i="13"/>
  <c r="Y59" i="13"/>
  <c r="Y23" i="13"/>
  <c r="X61" i="13"/>
  <c r="X85" i="13" s="1"/>
  <c r="X84" i="13"/>
  <c r="W25" i="13"/>
  <c r="V65" i="13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7" i="13"/>
  <c r="O26" i="13"/>
  <c r="P26" i="13" s="1"/>
  <c r="Q26" i="13" s="1"/>
  <c r="R26" i="13" s="1"/>
  <c r="S26" i="13" s="1"/>
  <c r="T26" i="13" s="1"/>
  <c r="U26" i="13" s="1"/>
  <c r="V26" i="13" s="1"/>
  <c r="W58" i="12"/>
  <c r="W16" i="12"/>
  <c r="V86" i="13"/>
  <c r="V85" i="13"/>
  <c r="AA22" i="13" l="1"/>
  <c r="Z58" i="13"/>
  <c r="Z82" i="13" s="1"/>
  <c r="Y83" i="13"/>
  <c r="W26" i="13"/>
  <c r="V66" i="13"/>
  <c r="X25" i="13"/>
  <c r="W64" i="13"/>
  <c r="W88" i="13" s="1"/>
  <c r="Y24" i="13"/>
  <c r="X62" i="13"/>
  <c r="Z23" i="13"/>
  <c r="Y60" i="13"/>
  <c r="Z81" i="13"/>
  <c r="AB21" i="13"/>
  <c r="AA56" i="13"/>
  <c r="AA80" i="13" s="1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7" i="13"/>
  <c r="Q27" i="13" s="1"/>
  <c r="R27" i="13" s="1"/>
  <c r="S27" i="13" s="1"/>
  <c r="T27" i="13" s="1"/>
  <c r="U27" i="13" s="1"/>
  <c r="V27" i="13" s="1"/>
  <c r="P28" i="13"/>
  <c r="V87" i="13"/>
  <c r="Y84" i="13" l="1"/>
  <c r="AB22" i="13"/>
  <c r="AA57" i="13"/>
  <c r="Y25" i="13"/>
  <c r="X63" i="13"/>
  <c r="X87" i="13" s="1"/>
  <c r="X26" i="13"/>
  <c r="W65" i="13"/>
  <c r="W89" i="13" s="1"/>
  <c r="W27" i="13"/>
  <c r="V67" i="13"/>
  <c r="AA23" i="13"/>
  <c r="Z59" i="13"/>
  <c r="X86" i="13"/>
  <c r="Z24" i="13"/>
  <c r="Z60" i="13" s="1"/>
  <c r="Y61" i="13"/>
  <c r="Y85" i="13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9" i="13"/>
  <c r="Q28" i="13"/>
  <c r="R28" i="13" s="1"/>
  <c r="S28" i="13" s="1"/>
  <c r="T28" i="13" s="1"/>
  <c r="U28" i="13" s="1"/>
  <c r="V28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V88" i="13"/>
  <c r="Z83" i="13" l="1"/>
  <c r="AB23" i="13"/>
  <c r="AA58" i="13"/>
  <c r="AA82" i="13" s="1"/>
  <c r="X27" i="13"/>
  <c r="W66" i="13"/>
  <c r="W90" i="13" s="1"/>
  <c r="W28" i="13"/>
  <c r="V68" i="13"/>
  <c r="AA81" i="13"/>
  <c r="AA24" i="13"/>
  <c r="Y26" i="13"/>
  <c r="X64" i="13"/>
  <c r="Z25" i="13"/>
  <c r="Y62" i="13"/>
  <c r="AC22" i="13"/>
  <c r="AB56" i="13"/>
  <c r="AB80" i="13" s="1"/>
  <c r="AJ67" i="12"/>
  <c r="AJ25" i="12"/>
  <c r="U53" i="12"/>
  <c r="U11" i="12"/>
  <c r="V54" i="12"/>
  <c r="V12" i="12"/>
  <c r="AD62" i="12"/>
  <c r="AD20" i="12"/>
  <c r="R29" i="13"/>
  <c r="S29" i="13" s="1"/>
  <c r="T29" i="13" s="1"/>
  <c r="U29" i="13" s="1"/>
  <c r="V29" i="13" s="1"/>
  <c r="R30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V89" i="13"/>
  <c r="Z84" i="13" l="1"/>
  <c r="AC23" i="13"/>
  <c r="AB57" i="13"/>
  <c r="W29" i="13"/>
  <c r="V69" i="13"/>
  <c r="Z26" i="13"/>
  <c r="Y63" i="13"/>
  <c r="Y87" i="13" s="1"/>
  <c r="AB24" i="13"/>
  <c r="AA59" i="13"/>
  <c r="AA83" i="13" s="1"/>
  <c r="AA25" i="13"/>
  <c r="Z61" i="13"/>
  <c r="X28" i="13"/>
  <c r="W67" i="13"/>
  <c r="W91" i="13" s="1"/>
  <c r="Y86" i="13"/>
  <c r="X88" i="13"/>
  <c r="Y27" i="13"/>
  <c r="X65" i="13"/>
  <c r="X89" i="13" s="1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31" i="13"/>
  <c r="S30" i="13"/>
  <c r="T30" i="13" s="1"/>
  <c r="U30" i="13" s="1"/>
  <c r="V30" i="13" s="1"/>
  <c r="AK67" i="12"/>
  <c r="AK25" i="12"/>
  <c r="V90" i="13"/>
  <c r="Z85" i="13" l="1"/>
  <c r="AA26" i="13"/>
  <c r="Z62" i="13"/>
  <c r="Y28" i="13"/>
  <c r="X66" i="13"/>
  <c r="X90" i="13" s="1"/>
  <c r="Z27" i="13"/>
  <c r="Y64" i="13"/>
  <c r="AB81" i="13"/>
  <c r="X29" i="13"/>
  <c r="W68" i="13"/>
  <c r="W92" i="13" s="1"/>
  <c r="AB25" i="13"/>
  <c r="AA60" i="13"/>
  <c r="AD23" i="13"/>
  <c r="AC56" i="13"/>
  <c r="AC80" i="13" s="1"/>
  <c r="W30" i="13"/>
  <c r="V70" i="13"/>
  <c r="AC24" i="13"/>
  <c r="AB58" i="13"/>
  <c r="AB82" i="13" s="1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31" i="13"/>
  <c r="U31" i="13" s="1"/>
  <c r="V31" i="13" s="1"/>
  <c r="T32" i="13"/>
  <c r="V52" i="12"/>
  <c r="V10" i="12"/>
  <c r="Z56" i="12"/>
  <c r="Z14" i="12"/>
  <c r="AD60" i="12"/>
  <c r="AD18" i="12"/>
  <c r="V91" i="13"/>
  <c r="AB26" i="13" l="1"/>
  <c r="AA61" i="13"/>
  <c r="AA85" i="13" s="1"/>
  <c r="X30" i="13"/>
  <c r="W69" i="13"/>
  <c r="W93" i="13" s="1"/>
  <c r="AA27" i="13"/>
  <c r="Z63" i="13"/>
  <c r="Z87" i="13" s="1"/>
  <c r="Y88" i="13"/>
  <c r="AA84" i="13"/>
  <c r="W31" i="13"/>
  <c r="V71" i="13"/>
  <c r="AC25" i="13"/>
  <c r="AB59" i="13"/>
  <c r="Z28" i="13"/>
  <c r="Y65" i="13"/>
  <c r="Y89" i="13" s="1"/>
  <c r="AD24" i="13"/>
  <c r="AC57" i="13"/>
  <c r="Z86" i="13"/>
  <c r="Y29" i="13"/>
  <c r="X67" i="13"/>
  <c r="X91" i="13" s="1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3" i="13"/>
  <c r="U32" i="13"/>
  <c r="V32" i="13" s="1"/>
  <c r="V92" i="13"/>
  <c r="AA28" i="13" l="1"/>
  <c r="Z64" i="13"/>
  <c r="Z88" i="13" s="1"/>
  <c r="AE24" i="13"/>
  <c r="AD56" i="13"/>
  <c r="AD80" i="13" s="1"/>
  <c r="Z29" i="13"/>
  <c r="Y66" i="13"/>
  <c r="Y90" i="13" s="1"/>
  <c r="AD25" i="13"/>
  <c r="AC58" i="13"/>
  <c r="AC82" i="13" s="1"/>
  <c r="AB27" i="13"/>
  <c r="AA62" i="13"/>
  <c r="AB83" i="13"/>
  <c r="X31" i="13"/>
  <c r="W70" i="13"/>
  <c r="W94" i="13" s="1"/>
  <c r="Y30" i="13"/>
  <c r="X68" i="13"/>
  <c r="X92" i="13" s="1"/>
  <c r="W32" i="13"/>
  <c r="V72" i="13"/>
  <c r="V96" i="13" s="1"/>
  <c r="AC81" i="13"/>
  <c r="AC26" i="13"/>
  <c r="AB60" i="13"/>
  <c r="AB84" i="13" s="1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3" i="13"/>
  <c r="V34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V93" i="13"/>
  <c r="B2" i="13" l="1"/>
  <c r="B8" i="14" s="1"/>
  <c r="V75" i="13"/>
  <c r="B4" i="13" s="1"/>
  <c r="V74" i="13"/>
  <c r="AD26" i="13"/>
  <c r="AC59" i="13"/>
  <c r="AC83" i="13" s="1"/>
  <c r="Y31" i="13"/>
  <c r="X69" i="13"/>
  <c r="X93" i="13" s="1"/>
  <c r="X32" i="13"/>
  <c r="W71" i="13"/>
  <c r="W95" i="13" s="1"/>
  <c r="Z30" i="13"/>
  <c r="Y67" i="13"/>
  <c r="Y91" i="13" s="1"/>
  <c r="AE25" i="13"/>
  <c r="AD57" i="13"/>
  <c r="AA29" i="13"/>
  <c r="Z65" i="13"/>
  <c r="Z89" i="13" s="1"/>
  <c r="AA86" i="13"/>
  <c r="W33" i="13"/>
  <c r="V120" i="13"/>
  <c r="V73" i="13"/>
  <c r="AC27" i="13"/>
  <c r="AB61" i="13"/>
  <c r="AB85" i="13" s="1"/>
  <c r="AB28" i="13"/>
  <c r="AA63" i="13"/>
  <c r="AA87" i="13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5" i="13"/>
  <c r="W34" i="13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V94" i="13"/>
  <c r="X33" i="13" l="1"/>
  <c r="W72" i="13"/>
  <c r="W75" i="13" s="1"/>
  <c r="C4" i="13" s="1"/>
  <c r="AD27" i="13"/>
  <c r="AC60" i="13"/>
  <c r="Y32" i="13"/>
  <c r="X70" i="13"/>
  <c r="X94" i="13" s="1"/>
  <c r="AA30" i="13"/>
  <c r="Z66" i="13"/>
  <c r="Z90" i="13" s="1"/>
  <c r="AD81" i="13"/>
  <c r="Z31" i="13"/>
  <c r="Y68" i="13"/>
  <c r="Y92" i="13" s="1"/>
  <c r="W74" i="13"/>
  <c r="W98" i="13" s="1"/>
  <c r="W106" i="13"/>
  <c r="AF25" i="13"/>
  <c r="AE56" i="13"/>
  <c r="AE80" i="13" s="1"/>
  <c r="AC28" i="13"/>
  <c r="AB62" i="13"/>
  <c r="AB86" i="13" s="1"/>
  <c r="AB29" i="13"/>
  <c r="AA64" i="13"/>
  <c r="X34" i="13"/>
  <c r="W73" i="13"/>
  <c r="W97" i="13" s="1"/>
  <c r="AE26" i="13"/>
  <c r="AD58" i="13"/>
  <c r="AD82" i="13" s="1"/>
  <c r="AD56" i="12"/>
  <c r="AD14" i="12"/>
  <c r="AB54" i="12"/>
  <c r="AB12" i="12"/>
  <c r="AN65" i="12"/>
  <c r="AN23" i="12"/>
  <c r="X35" i="13"/>
  <c r="X36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V95" i="13"/>
  <c r="B5" i="13" s="1"/>
  <c r="X74" i="13" l="1"/>
  <c r="X98" i="13" s="1"/>
  <c r="AA88" i="13"/>
  <c r="Z32" i="13"/>
  <c r="Y69" i="13"/>
  <c r="Y93" i="13" s="1"/>
  <c r="AB30" i="13"/>
  <c r="AA65" i="13"/>
  <c r="AA89" i="13" s="1"/>
  <c r="Y34" i="13"/>
  <c r="X72" i="13"/>
  <c r="AC29" i="13"/>
  <c r="AB63" i="13"/>
  <c r="AC84" i="13"/>
  <c r="AF26" i="13"/>
  <c r="AE57" i="13"/>
  <c r="AA31" i="13"/>
  <c r="Z67" i="13"/>
  <c r="Z91" i="13" s="1"/>
  <c r="AE27" i="13"/>
  <c r="AD59" i="13"/>
  <c r="Y35" i="13"/>
  <c r="X73" i="13"/>
  <c r="X97" i="13" s="1"/>
  <c r="AD28" i="13"/>
  <c r="AC61" i="13"/>
  <c r="AC85" i="13" s="1"/>
  <c r="W96" i="13"/>
  <c r="C2" i="13"/>
  <c r="Y33" i="13"/>
  <c r="X71" i="13"/>
  <c r="X95" i="13" s="1"/>
  <c r="AV73" i="12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C56" i="12" s="1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7" i="13"/>
  <c r="Y36" i="13"/>
  <c r="V119" i="13"/>
  <c r="V142" i="13" s="1"/>
  <c r="AL91" i="12"/>
  <c r="AL90" i="12"/>
  <c r="AK90" i="12"/>
  <c r="AK89" i="12"/>
  <c r="AP94" i="12"/>
  <c r="AP95" i="12"/>
  <c r="AH87" i="12"/>
  <c r="AH86" i="12"/>
  <c r="AN92" i="12"/>
  <c r="AN93" i="12"/>
  <c r="D56" i="12"/>
  <c r="D57" i="12"/>
  <c r="AM91" i="12"/>
  <c r="AM92" i="12"/>
  <c r="AO93" i="12"/>
  <c r="AO94" i="12"/>
  <c r="AJ89" i="12"/>
  <c r="AJ88" i="12"/>
  <c r="X75" i="13" l="1"/>
  <c r="D4" i="13" s="1"/>
  <c r="C5" i="13"/>
  <c r="W99" i="13"/>
  <c r="V99" i="13"/>
  <c r="AD83" i="13"/>
  <c r="Y71" i="13"/>
  <c r="Y95" i="13" s="1"/>
  <c r="Z36" i="13"/>
  <c r="Y73" i="13"/>
  <c r="Y97" i="13" s="1"/>
  <c r="AE81" i="13"/>
  <c r="Y74" i="13"/>
  <c r="Y98" i="13" s="1"/>
  <c r="Y105" i="13"/>
  <c r="AB31" i="13"/>
  <c r="AA66" i="13"/>
  <c r="AA90" i="13" s="1"/>
  <c r="Z35" i="13"/>
  <c r="Y72" i="13"/>
  <c r="AA32" i="13"/>
  <c r="Z68" i="13"/>
  <c r="Z92" i="13" s="1"/>
  <c r="Z34" i="13"/>
  <c r="AG26" i="13"/>
  <c r="AF56" i="13"/>
  <c r="AF80" i="13" s="1"/>
  <c r="Z33" i="13"/>
  <c r="Y70" i="13"/>
  <c r="Y94" i="13" s="1"/>
  <c r="AB87" i="13"/>
  <c r="AE28" i="13"/>
  <c r="AD60" i="13"/>
  <c r="AD84" i="13" s="1"/>
  <c r="AC30" i="13"/>
  <c r="AB64" i="13"/>
  <c r="AB88" i="13" s="1"/>
  <c r="AF27" i="13"/>
  <c r="AE58" i="13"/>
  <c r="AE82" i="13" s="1"/>
  <c r="AD29" i="13"/>
  <c r="AC62" i="13"/>
  <c r="AC86" i="13" s="1"/>
  <c r="X96" i="13"/>
  <c r="D2" i="13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7" i="13"/>
  <c r="Z38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G70" i="12" s="1"/>
  <c r="D2" i="12" s="1"/>
  <c r="AB81" i="12"/>
  <c r="AB80" i="12"/>
  <c r="AI87" i="12"/>
  <c r="AI88" i="12"/>
  <c r="Y78" i="12"/>
  <c r="Y77" i="12"/>
  <c r="AF85" i="12"/>
  <c r="AF84" i="12"/>
  <c r="F58" i="12"/>
  <c r="F59" i="12"/>
  <c r="AE84" i="12"/>
  <c r="AE83" i="12"/>
  <c r="H61" i="12"/>
  <c r="H60" i="12"/>
  <c r="Q69" i="12"/>
  <c r="Q70" i="12"/>
  <c r="AA79" i="12"/>
  <c r="AA80" i="12"/>
  <c r="AG85" i="12"/>
  <c r="AG86" i="12"/>
  <c r="J62" i="12"/>
  <c r="J63" i="12"/>
  <c r="X76" i="12"/>
  <c r="X77" i="12"/>
  <c r="P68" i="12"/>
  <c r="P69" i="12"/>
  <c r="U74" i="12"/>
  <c r="U73" i="12"/>
  <c r="V74" i="12"/>
  <c r="V75" i="12"/>
  <c r="O67" i="12"/>
  <c r="O68" i="12"/>
  <c r="R71" i="12"/>
  <c r="R70" i="12"/>
  <c r="N67" i="12"/>
  <c r="N66" i="12"/>
  <c r="E57" i="12"/>
  <c r="E58" i="12"/>
  <c r="M66" i="12"/>
  <c r="M65" i="12"/>
  <c r="V143" i="13"/>
  <c r="V97" i="13"/>
  <c r="T73" i="12"/>
  <c r="T72" i="12"/>
  <c r="AC82" i="12"/>
  <c r="AC81" i="12"/>
  <c r="AD82" i="12"/>
  <c r="AD83" i="12"/>
  <c r="I62" i="12"/>
  <c r="I61" i="12"/>
  <c r="W75" i="12"/>
  <c r="W76" i="12"/>
  <c r="V102" i="13"/>
  <c r="V103" i="13"/>
  <c r="V104" i="13"/>
  <c r="V127" i="13" s="1"/>
  <c r="V105" i="13"/>
  <c r="V128" i="13" s="1"/>
  <c r="V106" i="13"/>
  <c r="V129" i="13" s="1"/>
  <c r="V107" i="13"/>
  <c r="V130" i="13" s="1"/>
  <c r="V108" i="13"/>
  <c r="V131" i="13" s="1"/>
  <c r="V109" i="13"/>
  <c r="V132" i="13" s="1"/>
  <c r="V110" i="13"/>
  <c r="V133" i="13" s="1"/>
  <c r="V111" i="13"/>
  <c r="V134" i="13" s="1"/>
  <c r="V112" i="13"/>
  <c r="V135" i="13" s="1"/>
  <c r="V113" i="13"/>
  <c r="V136" i="13" s="1"/>
  <c r="V114" i="13"/>
  <c r="V137" i="13" s="1"/>
  <c r="V115" i="13"/>
  <c r="V138" i="13" s="1"/>
  <c r="V116" i="13"/>
  <c r="V139" i="13" s="1"/>
  <c r="V117" i="13"/>
  <c r="V140" i="13" s="1"/>
  <c r="V118" i="13"/>
  <c r="V141" i="13" s="1"/>
  <c r="K64" i="12"/>
  <c r="K63" i="12"/>
  <c r="S72" i="12"/>
  <c r="S71" i="12"/>
  <c r="V121" i="13" l="1"/>
  <c r="D5" i="13"/>
  <c r="X99" i="13"/>
  <c r="V126" i="13"/>
  <c r="B11" i="13" s="1"/>
  <c r="B8" i="13"/>
  <c r="B12" i="14" s="1"/>
  <c r="Y75" i="13"/>
  <c r="E4" i="13" s="1"/>
  <c r="Z72" i="13"/>
  <c r="G69" i="12"/>
  <c r="D1" i="12" s="1"/>
  <c r="D4" i="14" s="1"/>
  <c r="Z74" i="13"/>
  <c r="Z98" i="13" s="1"/>
  <c r="AC31" i="13"/>
  <c r="AB65" i="13"/>
  <c r="AB89" i="13" s="1"/>
  <c r="AF28" i="13"/>
  <c r="AE59" i="13"/>
  <c r="AE83" i="13" s="1"/>
  <c r="AE29" i="13"/>
  <c r="AD61" i="13"/>
  <c r="AA34" i="13"/>
  <c r="Z70" i="13"/>
  <c r="Z94" i="13" s="1"/>
  <c r="AG27" i="13"/>
  <c r="AF57" i="13"/>
  <c r="AA37" i="13"/>
  <c r="Z73" i="13"/>
  <c r="Z97" i="13" s="1"/>
  <c r="Y96" i="13"/>
  <c r="E2" i="13"/>
  <c r="AB32" i="13"/>
  <c r="AA67" i="13"/>
  <c r="AA91" i="13" s="1"/>
  <c r="AA33" i="13"/>
  <c r="Z69" i="13"/>
  <c r="Z93" i="13" s="1"/>
  <c r="AA35" i="13"/>
  <c r="Z71" i="13"/>
  <c r="Z95" i="13" s="1"/>
  <c r="AD30" i="13"/>
  <c r="AC63" i="13"/>
  <c r="AC87" i="13" s="1"/>
  <c r="AA36" i="13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9" i="13"/>
  <c r="AA38" i="13"/>
  <c r="BJ85" i="12"/>
  <c r="BJ43" i="12"/>
  <c r="D5" i="14"/>
  <c r="V125" i="13"/>
  <c r="B14" i="14" s="1"/>
  <c r="X117" i="13"/>
  <c r="X140" i="13" s="1"/>
  <c r="W120" i="13"/>
  <c r="W143" i="13" s="1"/>
  <c r="W119" i="13"/>
  <c r="W142" i="13" s="1"/>
  <c r="V98" i="13"/>
  <c r="B10" i="14" s="1"/>
  <c r="W102" i="13"/>
  <c r="W103" i="13"/>
  <c r="W104" i="13"/>
  <c r="W127" i="13" s="1"/>
  <c r="W105" i="13"/>
  <c r="W128" i="13" s="1"/>
  <c r="W129" i="13"/>
  <c r="W107" i="13"/>
  <c r="W130" i="13" s="1"/>
  <c r="W108" i="13"/>
  <c r="W131" i="13" s="1"/>
  <c r="W109" i="13"/>
  <c r="W132" i="13" s="1"/>
  <c r="W110" i="13"/>
  <c r="W133" i="13" s="1"/>
  <c r="W111" i="13"/>
  <c r="W134" i="13" s="1"/>
  <c r="W112" i="13"/>
  <c r="W135" i="13" s="1"/>
  <c r="W113" i="13"/>
  <c r="W136" i="13" s="1"/>
  <c r="W114" i="13"/>
  <c r="W137" i="13" s="1"/>
  <c r="W115" i="13"/>
  <c r="W138" i="13" s="1"/>
  <c r="W116" i="13"/>
  <c r="W139" i="13" s="1"/>
  <c r="W117" i="13"/>
  <c r="W140" i="13" s="1"/>
  <c r="W118" i="13"/>
  <c r="W141" i="13" s="1"/>
  <c r="W121" i="13" l="1"/>
  <c r="E5" i="13"/>
  <c r="Y99" i="13"/>
  <c r="AD85" i="13"/>
  <c r="Z75" i="13"/>
  <c r="F4" i="13" s="1"/>
  <c r="F2" i="13"/>
  <c r="W126" i="13"/>
  <c r="C11" i="13" s="1"/>
  <c r="C8" i="13"/>
  <c r="AA74" i="13"/>
  <c r="AA98" i="13" s="1"/>
  <c r="AB38" i="13"/>
  <c r="AA73" i="13"/>
  <c r="AA97" i="13" s="1"/>
  <c r="AB35" i="13"/>
  <c r="AA70" i="13"/>
  <c r="AA94" i="13" s="1"/>
  <c r="AF29" i="13"/>
  <c r="AE60" i="13"/>
  <c r="Z96" i="13"/>
  <c r="AB33" i="13"/>
  <c r="AA68" i="13"/>
  <c r="AA92" i="13" s="1"/>
  <c r="AB37" i="13"/>
  <c r="AA72" i="13"/>
  <c r="AB36" i="13"/>
  <c r="AA71" i="13"/>
  <c r="AA95" i="13" s="1"/>
  <c r="AF81" i="13"/>
  <c r="AC32" i="13"/>
  <c r="AB66" i="13"/>
  <c r="AB90" i="13" s="1"/>
  <c r="AH27" i="13"/>
  <c r="AG56" i="13"/>
  <c r="AG80" i="13" s="1"/>
  <c r="AG28" i="13"/>
  <c r="AF58" i="13"/>
  <c r="AF82" i="13" s="1"/>
  <c r="AE30" i="13"/>
  <c r="AD62" i="13"/>
  <c r="AD86" i="13" s="1"/>
  <c r="AD31" i="13"/>
  <c r="AC64" i="13"/>
  <c r="AC88" i="13" s="1"/>
  <c r="AB34" i="13"/>
  <c r="AA69" i="13"/>
  <c r="AA93" i="13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9" i="13"/>
  <c r="AB40" i="13"/>
  <c r="Y116" i="13"/>
  <c r="Y139" i="13" s="1"/>
  <c r="X118" i="13"/>
  <c r="X141" i="13" s="1"/>
  <c r="W125" i="13"/>
  <c r="C14" i="14" s="1"/>
  <c r="C12" i="14"/>
  <c r="X120" i="13"/>
  <c r="X143" i="13" s="1"/>
  <c r="X119" i="13"/>
  <c r="X142" i="13" s="1"/>
  <c r="C10" i="14"/>
  <c r="X102" i="13"/>
  <c r="X103" i="13"/>
  <c r="X104" i="13"/>
  <c r="X127" i="13" s="1"/>
  <c r="X105" i="13"/>
  <c r="X128" i="13" s="1"/>
  <c r="X106" i="13"/>
  <c r="X129" i="13" s="1"/>
  <c r="X107" i="13"/>
  <c r="X130" i="13" s="1"/>
  <c r="X108" i="13"/>
  <c r="X131" i="13" s="1"/>
  <c r="X109" i="13"/>
  <c r="X132" i="13" s="1"/>
  <c r="X110" i="13"/>
  <c r="X133" i="13" s="1"/>
  <c r="X111" i="13"/>
  <c r="X134" i="13" s="1"/>
  <c r="X112" i="13"/>
  <c r="X135" i="13" s="1"/>
  <c r="X113" i="13"/>
  <c r="X136" i="13" s="1"/>
  <c r="X114" i="13"/>
  <c r="X137" i="13" s="1"/>
  <c r="X115" i="13"/>
  <c r="X138" i="13" s="1"/>
  <c r="X116" i="13"/>
  <c r="X139" i="13" s="1"/>
  <c r="X121" i="13" l="1"/>
  <c r="F5" i="13"/>
  <c r="Z99" i="13"/>
  <c r="AB68" i="13"/>
  <c r="AB92" i="13" s="1"/>
  <c r="X126" i="13"/>
  <c r="D11" i="13" s="1"/>
  <c r="D8" i="13"/>
  <c r="AA75" i="13"/>
  <c r="G4" i="13" s="1"/>
  <c r="AE84" i="13"/>
  <c r="AB74" i="13"/>
  <c r="AB98" i="13" s="1"/>
  <c r="AC39" i="13"/>
  <c r="AB73" i="13"/>
  <c r="AB97" i="13" s="1"/>
  <c r="AH28" i="13"/>
  <c r="AG57" i="13"/>
  <c r="AC36" i="13"/>
  <c r="AB70" i="13"/>
  <c r="AB94" i="13" s="1"/>
  <c r="AG29" i="13"/>
  <c r="AF59" i="13"/>
  <c r="AE31" i="13"/>
  <c r="AD63" i="13"/>
  <c r="AD87" i="13" s="1"/>
  <c r="AC35" i="13"/>
  <c r="AB69" i="13"/>
  <c r="AB93" i="13" s="1"/>
  <c r="AC34" i="13"/>
  <c r="AD32" i="13"/>
  <c r="AC65" i="13"/>
  <c r="AC89" i="13" s="1"/>
  <c r="AC33" i="13"/>
  <c r="AB67" i="13"/>
  <c r="AB91" i="13" s="1"/>
  <c r="AA96" i="13"/>
  <c r="G2" i="13"/>
  <c r="AC37" i="13"/>
  <c r="AB71" i="13"/>
  <c r="AB95" i="13" s="1"/>
  <c r="AC38" i="13"/>
  <c r="AB72" i="13"/>
  <c r="AF30" i="13"/>
  <c r="AE61" i="13"/>
  <c r="AE85" i="13" s="1"/>
  <c r="C8" i="14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41" i="13"/>
  <c r="AC111" i="13" s="1"/>
  <c r="AC40" i="13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102" i="13"/>
  <c r="Y103" i="13"/>
  <c r="Y104" i="13"/>
  <c r="Y127" i="13" s="1"/>
  <c r="Y128" i="13"/>
  <c r="Y106" i="13"/>
  <c r="Y129" i="13" s="1"/>
  <c r="Y107" i="13"/>
  <c r="Y130" i="13" s="1"/>
  <c r="Y108" i="13"/>
  <c r="Y131" i="13" s="1"/>
  <c r="Y109" i="13"/>
  <c r="Y132" i="13" s="1"/>
  <c r="Y110" i="13"/>
  <c r="Y133" i="13" s="1"/>
  <c r="Y111" i="13"/>
  <c r="Y134" i="13" s="1"/>
  <c r="Y112" i="13"/>
  <c r="Y135" i="13" s="1"/>
  <c r="Y113" i="13"/>
  <c r="Y136" i="13" s="1"/>
  <c r="Y114" i="13"/>
  <c r="Y137" i="13" s="1"/>
  <c r="Y115" i="13"/>
  <c r="Y138" i="13" s="1"/>
  <c r="X125" i="13"/>
  <c r="D12" i="14"/>
  <c r="Y120" i="13"/>
  <c r="Y143" i="13" s="1"/>
  <c r="Y117" i="13"/>
  <c r="Y140" i="13" s="1"/>
  <c r="D10" i="14"/>
  <c r="D8" i="14"/>
  <c r="Y119" i="13"/>
  <c r="Y142" i="13" s="1"/>
  <c r="Y118" i="13"/>
  <c r="Y141" i="13" s="1"/>
  <c r="Y121" i="13" l="1"/>
  <c r="D14" i="14"/>
  <c r="G5" i="13"/>
  <c r="AA99" i="13"/>
  <c r="Y126" i="13"/>
  <c r="E11" i="13" s="1"/>
  <c r="E8" i="13"/>
  <c r="AB75" i="13"/>
  <c r="H4" i="13" s="1"/>
  <c r="AD38" i="13"/>
  <c r="AC71" i="13"/>
  <c r="AC95" i="13" s="1"/>
  <c r="AD37" i="13"/>
  <c r="AC70" i="13"/>
  <c r="AC94" i="13" s="1"/>
  <c r="AF83" i="13"/>
  <c r="AD34" i="13"/>
  <c r="AC67" i="13"/>
  <c r="AC91" i="13" s="1"/>
  <c r="AD36" i="13"/>
  <c r="AC69" i="13"/>
  <c r="AC93" i="13" s="1"/>
  <c r="AE32" i="13"/>
  <c r="AD64" i="13"/>
  <c r="AD88" i="13" s="1"/>
  <c r="AG81" i="13"/>
  <c r="AD40" i="13"/>
  <c r="AC73" i="13"/>
  <c r="AC97" i="13" s="1"/>
  <c r="AD35" i="13"/>
  <c r="AC68" i="13"/>
  <c r="AC92" i="13" s="1"/>
  <c r="AI28" i="13"/>
  <c r="AH56" i="13"/>
  <c r="AH80" i="13" s="1"/>
  <c r="AH29" i="13"/>
  <c r="AG58" i="13"/>
  <c r="AG82" i="13" s="1"/>
  <c r="AC74" i="13"/>
  <c r="AC98" i="13" s="1"/>
  <c r="AG30" i="13"/>
  <c r="AF60" i="13"/>
  <c r="AD33" i="13"/>
  <c r="AC66" i="13"/>
  <c r="AC90" i="13" s="1"/>
  <c r="AB96" i="13"/>
  <c r="AB99" i="13" s="1"/>
  <c r="H2" i="13"/>
  <c r="AF31" i="13"/>
  <c r="AE62" i="13"/>
  <c r="AD39" i="13"/>
  <c r="AC72" i="13"/>
  <c r="AD41" i="13"/>
  <c r="AD42" i="13"/>
  <c r="Z118" i="13"/>
  <c r="Z141" i="13" s="1"/>
  <c r="E10" i="14"/>
  <c r="E8" i="14"/>
  <c r="Z119" i="13"/>
  <c r="Z142" i="13" s="1"/>
  <c r="Z102" i="13"/>
  <c r="Z103" i="13"/>
  <c r="Z104" i="13"/>
  <c r="Z127" i="13" s="1"/>
  <c r="Z105" i="13"/>
  <c r="Z128" i="13" s="1"/>
  <c r="Z106" i="13"/>
  <c r="Z129" i="13" s="1"/>
  <c r="Z107" i="13"/>
  <c r="Z130" i="13" s="1"/>
  <c r="Z108" i="13"/>
  <c r="Z131" i="13" s="1"/>
  <c r="Z109" i="13"/>
  <c r="Z132" i="13" s="1"/>
  <c r="Z110" i="13"/>
  <c r="Z133" i="13" s="1"/>
  <c r="Z111" i="13"/>
  <c r="Z134" i="13" s="1"/>
  <c r="Z112" i="13"/>
  <c r="Z135" i="13" s="1"/>
  <c r="Z113" i="13"/>
  <c r="Z136" i="13" s="1"/>
  <c r="Z114" i="13"/>
  <c r="Z137" i="13" s="1"/>
  <c r="AA114" i="13"/>
  <c r="AA137" i="13" s="1"/>
  <c r="Z115" i="13"/>
  <c r="Z138" i="13" s="1"/>
  <c r="Z120" i="13"/>
  <c r="Z143" i="13" s="1"/>
  <c r="Z117" i="13"/>
  <c r="Z140" i="13" s="1"/>
  <c r="Z116" i="13"/>
  <c r="Z139" i="13" s="1"/>
  <c r="Y125" i="13"/>
  <c r="Z121" i="13" l="1"/>
  <c r="H5" i="13"/>
  <c r="AC75" i="13"/>
  <c r="I4" i="13" s="1"/>
  <c r="AF84" i="13"/>
  <c r="Z126" i="13"/>
  <c r="F11" i="13" s="1"/>
  <c r="F8" i="13"/>
  <c r="F12" i="14" s="1"/>
  <c r="AD74" i="13"/>
  <c r="AD98" i="13" s="1"/>
  <c r="AC96" i="13"/>
  <c r="I2" i="13"/>
  <c r="AE86" i="13"/>
  <c r="AE34" i="13"/>
  <c r="AD66" i="13"/>
  <c r="AD90" i="13" s="1"/>
  <c r="AI29" i="13"/>
  <c r="AH57" i="13"/>
  <c r="AH30" i="13"/>
  <c r="AG59" i="13"/>
  <c r="AG83" i="13" s="1"/>
  <c r="AG31" i="13"/>
  <c r="AF61" i="13"/>
  <c r="AF85" i="13" s="1"/>
  <c r="AE40" i="13"/>
  <c r="AD72" i="13"/>
  <c r="AF32" i="13"/>
  <c r="AE63" i="13"/>
  <c r="AE87" i="13" s="1"/>
  <c r="AE41" i="13"/>
  <c r="AD73" i="13"/>
  <c r="AD97" i="13" s="1"/>
  <c r="AE33" i="13"/>
  <c r="AD65" i="13"/>
  <c r="AD89" i="13" s="1"/>
  <c r="AE37" i="13"/>
  <c r="AD69" i="13"/>
  <c r="AD93" i="13" s="1"/>
  <c r="AE35" i="13"/>
  <c r="AD67" i="13"/>
  <c r="AD91" i="13" s="1"/>
  <c r="AE36" i="13"/>
  <c r="AD68" i="13"/>
  <c r="AD92" i="13" s="1"/>
  <c r="AE39" i="13"/>
  <c r="AD71" i="13"/>
  <c r="AD95" i="13" s="1"/>
  <c r="AE38" i="13"/>
  <c r="AD70" i="13"/>
  <c r="AD94" i="13" s="1"/>
  <c r="E12" i="14"/>
  <c r="E14" i="14"/>
  <c r="AE43" i="13"/>
  <c r="AE42" i="13"/>
  <c r="AA102" i="13"/>
  <c r="AA103" i="13"/>
  <c r="AA104" i="13"/>
  <c r="AA127" i="13" s="1"/>
  <c r="AA105" i="13"/>
  <c r="AA128" i="13" s="1"/>
  <c r="AA106" i="13"/>
  <c r="AA129" i="13" s="1"/>
  <c r="AA107" i="13"/>
  <c r="AA130" i="13" s="1"/>
  <c r="AA108" i="13"/>
  <c r="AA131" i="13" s="1"/>
  <c r="AA109" i="13"/>
  <c r="AA132" i="13" s="1"/>
  <c r="AA110" i="13"/>
  <c r="AA133" i="13" s="1"/>
  <c r="AA111" i="13"/>
  <c r="AA134" i="13" s="1"/>
  <c r="AA112" i="13"/>
  <c r="AA135" i="13" s="1"/>
  <c r="AA113" i="13"/>
  <c r="AA136" i="13" s="1"/>
  <c r="AA116" i="13"/>
  <c r="AA139" i="13" s="1"/>
  <c r="F10" i="14"/>
  <c r="AA119" i="13"/>
  <c r="AA142" i="13" s="1"/>
  <c r="AA120" i="13"/>
  <c r="AA143" i="13" s="1"/>
  <c r="AA117" i="13"/>
  <c r="AA140" i="13" s="1"/>
  <c r="AA115" i="13"/>
  <c r="AA138" i="13" s="1"/>
  <c r="Z125" i="13"/>
  <c r="F14" i="14" s="1"/>
  <c r="AA118" i="13"/>
  <c r="AA141" i="13" s="1"/>
  <c r="AA121" i="13" l="1"/>
  <c r="AD75" i="13"/>
  <c r="J4" i="13" s="1"/>
  <c r="I5" i="13"/>
  <c r="AC99" i="13"/>
  <c r="AA126" i="13"/>
  <c r="G11" i="13" s="1"/>
  <c r="G8" i="13"/>
  <c r="G12" i="14" s="1"/>
  <c r="AE74" i="13"/>
  <c r="AE98" i="13" s="1"/>
  <c r="AF38" i="13"/>
  <c r="AE69" i="13"/>
  <c r="AE93" i="13" s="1"/>
  <c r="AF37" i="13"/>
  <c r="AE68" i="13"/>
  <c r="AE92" i="13" s="1"/>
  <c r="AF40" i="13"/>
  <c r="AE71" i="13"/>
  <c r="AE95" i="13" s="1"/>
  <c r="AJ29" i="13"/>
  <c r="AI56" i="13"/>
  <c r="AI80" i="13" s="1"/>
  <c r="AH81" i="13"/>
  <c r="AF42" i="13"/>
  <c r="AE73" i="13"/>
  <c r="AE97" i="13" s="1"/>
  <c r="AF39" i="13"/>
  <c r="AE70" i="13"/>
  <c r="AE94" i="13" s="1"/>
  <c r="AF33" i="13"/>
  <c r="AE64" i="13"/>
  <c r="AE88" i="13" s="1"/>
  <c r="AH31" i="13"/>
  <c r="AG60" i="13"/>
  <c r="AG84" i="13" s="1"/>
  <c r="AF34" i="13"/>
  <c r="AE65" i="13"/>
  <c r="AE89" i="13" s="1"/>
  <c r="AD96" i="13"/>
  <c r="J2" i="13"/>
  <c r="AF36" i="13"/>
  <c r="AE67" i="13"/>
  <c r="AE91" i="13" s="1"/>
  <c r="AF41" i="13"/>
  <c r="AE72" i="13"/>
  <c r="AI30" i="13"/>
  <c r="AH58" i="13"/>
  <c r="AH82" i="13" s="1"/>
  <c r="AF35" i="13"/>
  <c r="AE66" i="13"/>
  <c r="AE90" i="13" s="1"/>
  <c r="AG32" i="13"/>
  <c r="AF62" i="13"/>
  <c r="AF86" i="13" s="1"/>
  <c r="F8" i="14"/>
  <c r="AF43" i="13"/>
  <c r="AF44" i="13"/>
  <c r="AB102" i="13"/>
  <c r="AB103" i="13"/>
  <c r="AB104" i="13"/>
  <c r="AB127" i="13" s="1"/>
  <c r="AB105" i="13"/>
  <c r="AB128" i="13" s="1"/>
  <c r="AB106" i="13"/>
  <c r="AB129" i="13" s="1"/>
  <c r="AB107" i="13"/>
  <c r="AB130" i="13" s="1"/>
  <c r="AB108" i="13"/>
  <c r="AB131" i="13" s="1"/>
  <c r="AB109" i="13"/>
  <c r="AB132" i="13" s="1"/>
  <c r="AB110" i="13"/>
  <c r="AB133" i="13" s="1"/>
  <c r="AB111" i="13"/>
  <c r="AB134" i="13" s="1"/>
  <c r="AB112" i="13"/>
  <c r="AB135" i="13" s="1"/>
  <c r="AB118" i="13"/>
  <c r="AB141" i="13" s="1"/>
  <c r="AB115" i="13"/>
  <c r="AB138" i="13" s="1"/>
  <c r="AB120" i="13"/>
  <c r="AB143" i="13" s="1"/>
  <c r="AB114" i="13"/>
  <c r="AB137" i="13" s="1"/>
  <c r="G10" i="14"/>
  <c r="G8" i="14"/>
  <c r="AB117" i="13"/>
  <c r="AB140" i="13" s="1"/>
  <c r="AB116" i="13"/>
  <c r="AB139" i="13" s="1"/>
  <c r="AC112" i="13"/>
  <c r="AC135" i="13" s="1"/>
  <c r="AB119" i="13"/>
  <c r="AB142" i="13" s="1"/>
  <c r="AA125" i="13"/>
  <c r="AB113" i="13"/>
  <c r="AB136" i="13" s="1"/>
  <c r="AB121" i="13" l="1"/>
  <c r="J5" i="13"/>
  <c r="AD99" i="13"/>
  <c r="G14" i="14"/>
  <c r="AB126" i="13"/>
  <c r="H11" i="13" s="1"/>
  <c r="H8" i="13"/>
  <c r="H12" i="14" s="1"/>
  <c r="AE75" i="13"/>
  <c r="K4" i="13" s="1"/>
  <c r="AG36" i="13"/>
  <c r="AF66" i="13"/>
  <c r="AF90" i="13" s="1"/>
  <c r="AF74" i="13"/>
  <c r="AF98" i="13" s="1"/>
  <c r="AG35" i="13"/>
  <c r="AF65" i="13"/>
  <c r="AF89" i="13" s="1"/>
  <c r="AG43" i="13"/>
  <c r="AF73" i="13"/>
  <c r="AF97" i="13" s="1"/>
  <c r="AG39" i="13"/>
  <c r="AF69" i="13"/>
  <c r="AF93" i="13" s="1"/>
  <c r="AG40" i="13"/>
  <c r="AF70" i="13"/>
  <c r="AF94" i="13" s="1"/>
  <c r="AG33" i="13"/>
  <c r="AF63" i="13"/>
  <c r="AF87" i="13" s="1"/>
  <c r="AH32" i="13"/>
  <c r="AG61" i="13"/>
  <c r="AJ30" i="13"/>
  <c r="AI57" i="13"/>
  <c r="AG34" i="13"/>
  <c r="AF64" i="13"/>
  <c r="AF88" i="13" s="1"/>
  <c r="AG42" i="13"/>
  <c r="AF72" i="13"/>
  <c r="AG37" i="13"/>
  <c r="AF67" i="13"/>
  <c r="AF91" i="13" s="1"/>
  <c r="AE96" i="13"/>
  <c r="K2" i="13"/>
  <c r="AG41" i="13"/>
  <c r="AF71" i="13"/>
  <c r="AF95" i="13" s="1"/>
  <c r="AI31" i="13"/>
  <c r="AH59" i="13"/>
  <c r="AH83" i="13" s="1"/>
  <c r="AG38" i="13"/>
  <c r="AF68" i="13"/>
  <c r="AF92" i="13" s="1"/>
  <c r="AG45" i="13"/>
  <c r="AG44" i="13"/>
  <c r="AC113" i="13"/>
  <c r="AC136" i="13" s="1"/>
  <c r="AC116" i="13"/>
  <c r="AC139" i="13" s="1"/>
  <c r="AC114" i="13"/>
  <c r="AC137" i="13" s="1"/>
  <c r="AB125" i="13"/>
  <c r="AC102" i="13"/>
  <c r="AC103" i="13"/>
  <c r="AC104" i="13"/>
  <c r="AC127" i="13" s="1"/>
  <c r="AC105" i="13"/>
  <c r="AC128" i="13" s="1"/>
  <c r="AC106" i="13"/>
  <c r="AC129" i="13" s="1"/>
  <c r="AC107" i="13"/>
  <c r="AC130" i="13" s="1"/>
  <c r="AC108" i="13"/>
  <c r="AC131" i="13" s="1"/>
  <c r="AC109" i="13"/>
  <c r="AC132" i="13" s="1"/>
  <c r="AC110" i="13"/>
  <c r="AC133" i="13" s="1"/>
  <c r="AC134" i="13"/>
  <c r="AC119" i="13"/>
  <c r="AC142" i="13" s="1"/>
  <c r="AC115" i="13"/>
  <c r="AC138" i="13" s="1"/>
  <c r="H10" i="14"/>
  <c r="H8" i="14"/>
  <c r="AC117" i="13"/>
  <c r="AC140" i="13" s="1"/>
  <c r="AC120" i="13"/>
  <c r="AC143" i="13" s="1"/>
  <c r="AC118" i="13"/>
  <c r="AC141" i="13" s="1"/>
  <c r="AC121" i="13" l="1"/>
  <c r="K5" i="13"/>
  <c r="AE99" i="13"/>
  <c r="H14" i="14"/>
  <c r="AC126" i="13"/>
  <c r="I11" i="13" s="1"/>
  <c r="I8" i="13"/>
  <c r="AF96" i="13"/>
  <c r="AF75" i="13"/>
  <c r="L4" i="13" s="1"/>
  <c r="AG74" i="13"/>
  <c r="AG98" i="13" s="1"/>
  <c r="L2" i="13"/>
  <c r="AH37" i="13"/>
  <c r="AG66" i="13"/>
  <c r="AG90" i="13" s="1"/>
  <c r="AI32" i="13"/>
  <c r="AH60" i="13"/>
  <c r="AH84" i="13" s="1"/>
  <c r="AH43" i="13"/>
  <c r="AG72" i="13"/>
  <c r="AG96" i="13" s="1"/>
  <c r="AG85" i="13"/>
  <c r="AH42" i="13"/>
  <c r="AG71" i="13"/>
  <c r="AG95" i="13" s="1"/>
  <c r="AH33" i="13"/>
  <c r="AG62" i="13"/>
  <c r="AG86" i="13" s="1"/>
  <c r="AH38" i="13"/>
  <c r="AG67" i="13"/>
  <c r="AG91" i="13" s="1"/>
  <c r="AH44" i="13"/>
  <c r="AG73" i="13"/>
  <c r="AG97" i="13" s="1"/>
  <c r="AH41" i="13"/>
  <c r="AG70" i="13"/>
  <c r="AG94" i="13" s="1"/>
  <c r="AH35" i="13"/>
  <c r="AG64" i="13"/>
  <c r="AG88" i="13" s="1"/>
  <c r="AJ31" i="13"/>
  <c r="AI58" i="13"/>
  <c r="AI82" i="13" s="1"/>
  <c r="AH34" i="13"/>
  <c r="AG63" i="13"/>
  <c r="AG87" i="13" s="1"/>
  <c r="AH40" i="13"/>
  <c r="AG69" i="13"/>
  <c r="AG93" i="13" s="1"/>
  <c r="AI81" i="13"/>
  <c r="AK30" i="13"/>
  <c r="AJ56" i="13"/>
  <c r="AJ80" i="13" s="1"/>
  <c r="AH39" i="13"/>
  <c r="AG68" i="13"/>
  <c r="AG92" i="13" s="1"/>
  <c r="AH36" i="13"/>
  <c r="AG65" i="13"/>
  <c r="AG89" i="13" s="1"/>
  <c r="AH45" i="13"/>
  <c r="AH46" i="13"/>
  <c r="AD116" i="13"/>
  <c r="AD139" i="13" s="1"/>
  <c r="AD120" i="13"/>
  <c r="AD143" i="13" s="1"/>
  <c r="AD113" i="13"/>
  <c r="AD136" i="13" s="1"/>
  <c r="AC125" i="13"/>
  <c r="I14" i="14" s="1"/>
  <c r="I12" i="14"/>
  <c r="AD112" i="13"/>
  <c r="AD135" i="13" s="1"/>
  <c r="AD118" i="13"/>
  <c r="AD141" i="13" s="1"/>
  <c r="AD102" i="13"/>
  <c r="AD103" i="13"/>
  <c r="AD104" i="13"/>
  <c r="AD127" i="13" s="1"/>
  <c r="AD105" i="13"/>
  <c r="AD128" i="13" s="1"/>
  <c r="AD106" i="13"/>
  <c r="AD129" i="13" s="1"/>
  <c r="AD107" i="13"/>
  <c r="AD130" i="13" s="1"/>
  <c r="AD108" i="13"/>
  <c r="AD131" i="13" s="1"/>
  <c r="AD109" i="13"/>
  <c r="AD132" i="13" s="1"/>
  <c r="AD110" i="13"/>
  <c r="AD133" i="13" s="1"/>
  <c r="AE110" i="13"/>
  <c r="AE133" i="13" s="1"/>
  <c r="AD117" i="13"/>
  <c r="AD140" i="13" s="1"/>
  <c r="AD114" i="13"/>
  <c r="AD137" i="13" s="1"/>
  <c r="AD115" i="13"/>
  <c r="AD138" i="13" s="1"/>
  <c r="AD111" i="13"/>
  <c r="AD134" i="13" s="1"/>
  <c r="AD119" i="13"/>
  <c r="AD142" i="13" s="1"/>
  <c r="I10" i="14"/>
  <c r="I8" i="14"/>
  <c r="AD121" i="13" l="1"/>
  <c r="AG99" i="13"/>
  <c r="L5" i="13"/>
  <c r="AF99" i="13"/>
  <c r="AD126" i="13"/>
  <c r="J11" i="13" s="1"/>
  <c r="J8" i="13"/>
  <c r="J12" i="14" s="1"/>
  <c r="AG75" i="13"/>
  <c r="M4" i="13" s="1"/>
  <c r="M5" i="13"/>
  <c r="AH74" i="13"/>
  <c r="AH98" i="13" s="1"/>
  <c r="AI36" i="13"/>
  <c r="AH64" i="13"/>
  <c r="AH88" i="13" s="1"/>
  <c r="AI45" i="13"/>
  <c r="AH73" i="13"/>
  <c r="AH97" i="13" s="1"/>
  <c r="AK31" i="13"/>
  <c r="AJ57" i="13"/>
  <c r="AI38" i="13"/>
  <c r="AH66" i="13"/>
  <c r="AH90" i="13" s="1"/>
  <c r="AI43" i="13"/>
  <c r="AH71" i="13"/>
  <c r="AH95" i="13" s="1"/>
  <c r="AI40" i="13"/>
  <c r="AH68" i="13"/>
  <c r="AH92" i="13" s="1"/>
  <c r="AI44" i="13"/>
  <c r="AH72" i="13"/>
  <c r="AH96" i="13" s="1"/>
  <c r="AI35" i="13"/>
  <c r="AH63" i="13"/>
  <c r="AH87" i="13" s="1"/>
  <c r="AI33" i="13"/>
  <c r="AH61" i="13"/>
  <c r="AJ32" i="13"/>
  <c r="AI59" i="13"/>
  <c r="AI83" i="13" s="1"/>
  <c r="AI41" i="13"/>
  <c r="AH69" i="13"/>
  <c r="AH93" i="13" s="1"/>
  <c r="AI42" i="13"/>
  <c r="AH70" i="13"/>
  <c r="AH94" i="13" s="1"/>
  <c r="AI37" i="13"/>
  <c r="AH65" i="13"/>
  <c r="AH89" i="13" s="1"/>
  <c r="AI39" i="13"/>
  <c r="AH67" i="13"/>
  <c r="AH91" i="13" s="1"/>
  <c r="AI34" i="13"/>
  <c r="AH62" i="13"/>
  <c r="AH86" i="13" s="1"/>
  <c r="M2" i="13"/>
  <c r="AI47" i="13"/>
  <c r="AI46" i="13"/>
  <c r="AE115" i="13"/>
  <c r="AE138" i="13" s="1"/>
  <c r="J10" i="14"/>
  <c r="J8" i="14"/>
  <c r="AE113" i="13"/>
  <c r="AE136" i="13" s="1"/>
  <c r="AE117" i="13"/>
  <c r="AE140" i="13" s="1"/>
  <c r="AE118" i="13"/>
  <c r="AE141" i="13" s="1"/>
  <c r="AE112" i="13"/>
  <c r="AE135" i="13" s="1"/>
  <c r="AD125" i="13"/>
  <c r="J14" i="14" s="1"/>
  <c r="AE114" i="13"/>
  <c r="AE137" i="13" s="1"/>
  <c r="AE102" i="13"/>
  <c r="AE103" i="13"/>
  <c r="AE104" i="13"/>
  <c r="AE127" i="13" s="1"/>
  <c r="AE105" i="13"/>
  <c r="AE128" i="13" s="1"/>
  <c r="AE106" i="13"/>
  <c r="AE129" i="13" s="1"/>
  <c r="AE107" i="13"/>
  <c r="AE130" i="13" s="1"/>
  <c r="AE108" i="13"/>
  <c r="AE131" i="13" s="1"/>
  <c r="AE109" i="13"/>
  <c r="AE132" i="13" s="1"/>
  <c r="AE111" i="13"/>
  <c r="AE134" i="13" s="1"/>
  <c r="AE116" i="13"/>
  <c r="AE139" i="13" s="1"/>
  <c r="AE120" i="13"/>
  <c r="AE143" i="13" s="1"/>
  <c r="AE119" i="13"/>
  <c r="AE142" i="13" s="1"/>
  <c r="AE121" i="13" l="1"/>
  <c r="AH75" i="13"/>
  <c r="N4" i="13" s="1"/>
  <c r="AE126" i="13"/>
  <c r="K11" i="13" s="1"/>
  <c r="K8" i="13"/>
  <c r="AJ42" i="13"/>
  <c r="AI69" i="13"/>
  <c r="AI93" i="13" s="1"/>
  <c r="AJ35" i="13"/>
  <c r="AI62" i="13"/>
  <c r="AI86" i="13" s="1"/>
  <c r="AJ38" i="13"/>
  <c r="AI65" i="13"/>
  <c r="AI89" i="13" s="1"/>
  <c r="AJ81" i="13"/>
  <c r="AJ41" i="13"/>
  <c r="AI68" i="13"/>
  <c r="AI92" i="13" s="1"/>
  <c r="AJ37" i="13"/>
  <c r="AI64" i="13"/>
  <c r="AI88" i="13" s="1"/>
  <c r="AJ33" i="13"/>
  <c r="AI60" i="13"/>
  <c r="AI74" i="13"/>
  <c r="AI98" i="13" s="1"/>
  <c r="AJ39" i="13"/>
  <c r="AI66" i="13"/>
  <c r="AI90" i="13" s="1"/>
  <c r="AK32" i="13"/>
  <c r="AJ58" i="13"/>
  <c r="AJ82" i="13" s="1"/>
  <c r="AJ40" i="13"/>
  <c r="AI67" i="13"/>
  <c r="AI91" i="13" s="1"/>
  <c r="AJ34" i="13"/>
  <c r="AI61" i="13"/>
  <c r="AI85" i="13" s="1"/>
  <c r="AJ44" i="13"/>
  <c r="AI71" i="13"/>
  <c r="AI95" i="13" s="1"/>
  <c r="AL31" i="13"/>
  <c r="AK56" i="13"/>
  <c r="AK80" i="13" s="1"/>
  <c r="AJ46" i="13"/>
  <c r="AI73" i="13"/>
  <c r="AI97" i="13" s="1"/>
  <c r="AH85" i="13"/>
  <c r="N5" i="13" s="1"/>
  <c r="N2" i="13"/>
  <c r="AJ45" i="13"/>
  <c r="AI72" i="13"/>
  <c r="AI96" i="13" s="1"/>
  <c r="AJ43" i="13"/>
  <c r="AI70" i="13"/>
  <c r="AI94" i="13" s="1"/>
  <c r="AJ36" i="13"/>
  <c r="AI63" i="13"/>
  <c r="AI87" i="13" s="1"/>
  <c r="AJ48" i="13"/>
  <c r="AJ47" i="13"/>
  <c r="AF112" i="13"/>
  <c r="AF135" i="13" s="1"/>
  <c r="AF111" i="13"/>
  <c r="AF134" i="13" s="1"/>
  <c r="AF119" i="13"/>
  <c r="AF142" i="13" s="1"/>
  <c r="AF114" i="13"/>
  <c r="AF137" i="13" s="1"/>
  <c r="AF113" i="13"/>
  <c r="AF136" i="13" s="1"/>
  <c r="AF110" i="13"/>
  <c r="AF133" i="13" s="1"/>
  <c r="AE125" i="13"/>
  <c r="AF116" i="13"/>
  <c r="AF139" i="13" s="1"/>
  <c r="AF118" i="13"/>
  <c r="AF141" i="13" s="1"/>
  <c r="AF115" i="13"/>
  <c r="AF138" i="13" s="1"/>
  <c r="AF102" i="13"/>
  <c r="AF103" i="13"/>
  <c r="AF104" i="13"/>
  <c r="AF127" i="13" s="1"/>
  <c r="AF105" i="13"/>
  <c r="AF128" i="13" s="1"/>
  <c r="AF106" i="13"/>
  <c r="AF129" i="13" s="1"/>
  <c r="AF107" i="13"/>
  <c r="AF130" i="13" s="1"/>
  <c r="AF108" i="13"/>
  <c r="AF131" i="13" s="1"/>
  <c r="AF117" i="13"/>
  <c r="AF140" i="13" s="1"/>
  <c r="AG108" i="13"/>
  <c r="AG131" i="13" s="1"/>
  <c r="AF120" i="13"/>
  <c r="AF143" i="13" s="1"/>
  <c r="K10" i="14"/>
  <c r="K8" i="14"/>
  <c r="AF109" i="13"/>
  <c r="AF132" i="13" s="1"/>
  <c r="K14" i="14" l="1"/>
  <c r="AF121" i="13"/>
  <c r="AH99" i="13"/>
  <c r="AI75" i="13"/>
  <c r="O4" i="13" s="1"/>
  <c r="AF126" i="13"/>
  <c r="L11" i="13" s="1"/>
  <c r="L8" i="13"/>
  <c r="L12" i="14" s="1"/>
  <c r="AJ74" i="13"/>
  <c r="AJ98" i="13" s="1"/>
  <c r="AK45" i="13"/>
  <c r="AJ71" i="13"/>
  <c r="AJ95" i="13" s="1"/>
  <c r="AK44" i="13"/>
  <c r="AJ70" i="13"/>
  <c r="AJ94" i="13" s="1"/>
  <c r="AK39" i="13"/>
  <c r="AJ65" i="13"/>
  <c r="AJ89" i="13" s="1"/>
  <c r="AK47" i="13"/>
  <c r="AJ73" i="13"/>
  <c r="AJ97" i="13" s="1"/>
  <c r="AK33" i="13"/>
  <c r="AJ59" i="13"/>
  <c r="AK34" i="13"/>
  <c r="AJ60" i="13"/>
  <c r="AJ84" i="13" s="1"/>
  <c r="AK36" i="13"/>
  <c r="AJ62" i="13"/>
  <c r="AJ86" i="13" s="1"/>
  <c r="AK46" i="13"/>
  <c r="AJ72" i="13"/>
  <c r="AJ96" i="13" s="1"/>
  <c r="AK40" i="13"/>
  <c r="AJ66" i="13"/>
  <c r="AJ90" i="13" s="1"/>
  <c r="AL32" i="13"/>
  <c r="AK57" i="13"/>
  <c r="AI84" i="13"/>
  <c r="O2" i="13"/>
  <c r="AK38" i="13"/>
  <c r="AJ64" i="13"/>
  <c r="AJ88" i="13" s="1"/>
  <c r="AK37" i="13"/>
  <c r="AJ63" i="13"/>
  <c r="AJ87" i="13" s="1"/>
  <c r="AK35" i="13"/>
  <c r="AJ61" i="13"/>
  <c r="AJ85" i="13" s="1"/>
  <c r="AK43" i="13"/>
  <c r="AJ69" i="13"/>
  <c r="AJ93" i="13" s="1"/>
  <c r="AK41" i="13"/>
  <c r="AJ67" i="13"/>
  <c r="AJ91" i="13" s="1"/>
  <c r="AK42" i="13"/>
  <c r="AJ68" i="13"/>
  <c r="AJ92" i="13" s="1"/>
  <c r="K12" i="14"/>
  <c r="AK48" i="13"/>
  <c r="AK49" i="13"/>
  <c r="L8" i="14"/>
  <c r="AG112" i="13"/>
  <c r="AG135" i="13" s="1"/>
  <c r="AG119" i="13"/>
  <c r="AG142" i="13" s="1"/>
  <c r="AG116" i="13"/>
  <c r="AG139" i="13" s="1"/>
  <c r="AG117" i="13"/>
  <c r="AG140" i="13" s="1"/>
  <c r="AG110" i="13"/>
  <c r="AG133" i="13" s="1"/>
  <c r="AG114" i="13"/>
  <c r="AG137" i="13" s="1"/>
  <c r="AG118" i="13"/>
  <c r="AG141" i="13" s="1"/>
  <c r="AF125" i="13"/>
  <c r="AG102" i="13"/>
  <c r="AG103" i="13"/>
  <c r="AG104" i="13"/>
  <c r="AG127" i="13" s="1"/>
  <c r="AG105" i="13"/>
  <c r="AG128" i="13" s="1"/>
  <c r="AG106" i="13"/>
  <c r="AG129" i="13" s="1"/>
  <c r="AG107" i="13"/>
  <c r="AG130" i="13" s="1"/>
  <c r="AG109" i="13"/>
  <c r="AG132" i="13" s="1"/>
  <c r="AG113" i="13"/>
  <c r="AG136" i="13" s="1"/>
  <c r="AG120" i="13"/>
  <c r="AG143" i="13" s="1"/>
  <c r="AG115" i="13"/>
  <c r="AG138" i="13" s="1"/>
  <c r="AG111" i="13"/>
  <c r="AG134" i="13" s="1"/>
  <c r="AG121" i="13" l="1"/>
  <c r="AJ75" i="13"/>
  <c r="P4" i="13" s="1"/>
  <c r="O5" i="13"/>
  <c r="AI99" i="13"/>
  <c r="L14" i="14"/>
  <c r="AG126" i="13"/>
  <c r="M11" i="13" s="1"/>
  <c r="M8" i="13"/>
  <c r="M12" i="14" s="1"/>
  <c r="AL48" i="13"/>
  <c r="AK73" i="13"/>
  <c r="AK97" i="13" s="1"/>
  <c r="AL41" i="13"/>
  <c r="AK66" i="13"/>
  <c r="AK90" i="13" s="1"/>
  <c r="AL38" i="13"/>
  <c r="AK63" i="13"/>
  <c r="AK87" i="13" s="1"/>
  <c r="AL46" i="13"/>
  <c r="AK71" i="13"/>
  <c r="AK95" i="13" s="1"/>
  <c r="AL47" i="13"/>
  <c r="AK72" i="13"/>
  <c r="AK96" i="13" s="1"/>
  <c r="AK81" i="13"/>
  <c r="AL43" i="13"/>
  <c r="AK68" i="13"/>
  <c r="AK92" i="13" s="1"/>
  <c r="AL39" i="13"/>
  <c r="AK64" i="13"/>
  <c r="AK88" i="13" s="1"/>
  <c r="AL35" i="13"/>
  <c r="AK60" i="13"/>
  <c r="AK84" i="13" s="1"/>
  <c r="AM32" i="13"/>
  <c r="AL56" i="13"/>
  <c r="AL80" i="13" s="1"/>
  <c r="AL34" i="13"/>
  <c r="AK59" i="13"/>
  <c r="AK83" i="13" s="1"/>
  <c r="AL44" i="13"/>
  <c r="AK69" i="13"/>
  <c r="AK93" i="13" s="1"/>
  <c r="AL36" i="13"/>
  <c r="AK61" i="13"/>
  <c r="AK85" i="13" s="1"/>
  <c r="AJ83" i="13"/>
  <c r="P2" i="13"/>
  <c r="AK74" i="13"/>
  <c r="AK98" i="13" s="1"/>
  <c r="AL42" i="13"/>
  <c r="AK67" i="13"/>
  <c r="AK91" i="13" s="1"/>
  <c r="AL37" i="13"/>
  <c r="AK62" i="13"/>
  <c r="AK86" i="13" s="1"/>
  <c r="AL40" i="13"/>
  <c r="AK65" i="13"/>
  <c r="AK89" i="13" s="1"/>
  <c r="AL33" i="13"/>
  <c r="AK58" i="13"/>
  <c r="AK82" i="13" s="1"/>
  <c r="AL45" i="13"/>
  <c r="AK70" i="13"/>
  <c r="AK94" i="13" s="1"/>
  <c r="AL50" i="13"/>
  <c r="AL49" i="13"/>
  <c r="AH118" i="13"/>
  <c r="AH141" i="13" s="1"/>
  <c r="AH116" i="13"/>
  <c r="AH139" i="13" s="1"/>
  <c r="AH108" i="13"/>
  <c r="AH131" i="13" s="1"/>
  <c r="AG125" i="13"/>
  <c r="M14" i="14" s="1"/>
  <c r="AH113" i="13"/>
  <c r="AH136" i="13" s="1"/>
  <c r="AH119" i="13"/>
  <c r="AH142" i="13" s="1"/>
  <c r="AI106" i="13"/>
  <c r="AI129" i="13" s="1"/>
  <c r="AH102" i="13"/>
  <c r="AH103" i="13"/>
  <c r="AH104" i="13"/>
  <c r="AH127" i="13" s="1"/>
  <c r="AH105" i="13"/>
  <c r="AH128" i="13" s="1"/>
  <c r="AH106" i="13"/>
  <c r="AH129" i="13" s="1"/>
  <c r="AH107" i="13"/>
  <c r="AH130" i="13" s="1"/>
  <c r="AH110" i="13"/>
  <c r="AH133" i="13" s="1"/>
  <c r="AH120" i="13"/>
  <c r="AH143" i="13" s="1"/>
  <c r="AH117" i="13"/>
  <c r="AH140" i="13" s="1"/>
  <c r="AH111" i="13"/>
  <c r="AH134" i="13" s="1"/>
  <c r="M8" i="14"/>
  <c r="AH109" i="13"/>
  <c r="AH132" i="13" s="1"/>
  <c r="AH115" i="13"/>
  <c r="AH138" i="13" s="1"/>
  <c r="AH114" i="13"/>
  <c r="AH137" i="13" s="1"/>
  <c r="AH112" i="13"/>
  <c r="AH135" i="13" s="1"/>
  <c r="M10" i="14"/>
  <c r="L10" i="14"/>
  <c r="AH121" i="13" l="1"/>
  <c r="P5" i="13"/>
  <c r="AJ99" i="13"/>
  <c r="AK99" i="13"/>
  <c r="Q5" i="13"/>
  <c r="AK75" i="13"/>
  <c r="Q4" i="13" s="1"/>
  <c r="AH126" i="13"/>
  <c r="N11" i="13" s="1"/>
  <c r="N8" i="13"/>
  <c r="N12" i="14" s="1"/>
  <c r="AL74" i="13"/>
  <c r="AL98" i="13" s="1"/>
  <c r="AM44" i="13"/>
  <c r="AL68" i="13"/>
  <c r="AL92" i="13" s="1"/>
  <c r="AM42" i="13"/>
  <c r="AL66" i="13"/>
  <c r="AL90" i="13" s="1"/>
  <c r="AM33" i="13"/>
  <c r="AL57" i="13"/>
  <c r="Q2" i="13"/>
  <c r="AM37" i="13"/>
  <c r="AL61" i="13"/>
  <c r="AL85" i="13" s="1"/>
  <c r="AM39" i="13"/>
  <c r="AL63" i="13"/>
  <c r="AL87" i="13" s="1"/>
  <c r="AM46" i="13"/>
  <c r="AL70" i="13"/>
  <c r="AL94" i="13" s="1"/>
  <c r="AM45" i="13"/>
  <c r="AL69" i="13"/>
  <c r="AL93" i="13" s="1"/>
  <c r="AM49" i="13"/>
  <c r="AL73" i="13"/>
  <c r="AL97" i="13" s="1"/>
  <c r="AM41" i="13"/>
  <c r="AL65" i="13"/>
  <c r="AL89" i="13" s="1"/>
  <c r="AM34" i="13"/>
  <c r="AL58" i="13"/>
  <c r="AL82" i="13" s="1"/>
  <c r="AM38" i="13"/>
  <c r="AL62" i="13"/>
  <c r="AL86" i="13" s="1"/>
  <c r="AM40" i="13"/>
  <c r="AL64" i="13"/>
  <c r="AL88" i="13" s="1"/>
  <c r="AM43" i="13"/>
  <c r="AL67" i="13"/>
  <c r="AL91" i="13" s="1"/>
  <c r="AM36" i="13"/>
  <c r="AL60" i="13"/>
  <c r="AL84" i="13" s="1"/>
  <c r="AM35" i="13"/>
  <c r="AL59" i="13"/>
  <c r="AL83" i="13" s="1"/>
  <c r="AM47" i="13"/>
  <c r="AL71" i="13"/>
  <c r="AL95" i="13" s="1"/>
  <c r="AM48" i="13"/>
  <c r="AL72" i="13"/>
  <c r="AL96" i="13" s="1"/>
  <c r="AM51" i="13"/>
  <c r="AM50" i="13"/>
  <c r="AI115" i="13"/>
  <c r="AI138" i="13" s="1"/>
  <c r="AI119" i="13"/>
  <c r="AI142" i="13" s="1"/>
  <c r="AI108" i="13"/>
  <c r="AI131" i="13" s="1"/>
  <c r="AI113" i="13"/>
  <c r="AI136" i="13" s="1"/>
  <c r="AJ105" i="13"/>
  <c r="AJ128" i="13" s="1"/>
  <c r="AI109" i="13"/>
  <c r="AI132" i="13" s="1"/>
  <c r="AI107" i="13"/>
  <c r="AI130" i="13" s="1"/>
  <c r="AI116" i="13"/>
  <c r="AI139" i="13" s="1"/>
  <c r="N8" i="14"/>
  <c r="N10" i="14"/>
  <c r="AI114" i="13"/>
  <c r="AI137" i="13" s="1"/>
  <c r="AI110" i="13"/>
  <c r="AI133" i="13" s="1"/>
  <c r="AI112" i="13"/>
  <c r="AI135" i="13" s="1"/>
  <c r="AI111" i="13"/>
  <c r="AI134" i="13" s="1"/>
  <c r="AI102" i="13"/>
  <c r="AI103" i="13"/>
  <c r="AI104" i="13"/>
  <c r="AI127" i="13" s="1"/>
  <c r="AI105" i="13"/>
  <c r="AI128" i="13" s="1"/>
  <c r="AI120" i="13"/>
  <c r="AI143" i="13" s="1"/>
  <c r="AI118" i="13"/>
  <c r="AI141" i="13" s="1"/>
  <c r="AH125" i="13"/>
  <c r="N14" i="14" s="1"/>
  <c r="AI117" i="13"/>
  <c r="AI140" i="13" s="1"/>
  <c r="AI121" i="13" l="1"/>
  <c r="AI126" i="13"/>
  <c r="O11" i="13" s="1"/>
  <c r="O8" i="13"/>
  <c r="O12" i="14" s="1"/>
  <c r="AL75" i="13"/>
  <c r="R4" i="13" s="1"/>
  <c r="AN47" i="13"/>
  <c r="AM70" i="13"/>
  <c r="AM94" i="13" s="1"/>
  <c r="AN45" i="13"/>
  <c r="AM68" i="13"/>
  <c r="AM92" i="13" s="1"/>
  <c r="AN33" i="13"/>
  <c r="AM56" i="13"/>
  <c r="AM80" i="13" s="1"/>
  <c r="AN37" i="13"/>
  <c r="AM60" i="13"/>
  <c r="AM84" i="13" s="1"/>
  <c r="AN38" i="13"/>
  <c r="AM61" i="13"/>
  <c r="AM85" i="13" s="1"/>
  <c r="AN46" i="13"/>
  <c r="AM69" i="13"/>
  <c r="AM93" i="13" s="1"/>
  <c r="AN36" i="13"/>
  <c r="AM59" i="13"/>
  <c r="AM83" i="13" s="1"/>
  <c r="AN34" i="13"/>
  <c r="AM57" i="13"/>
  <c r="AN42" i="13"/>
  <c r="AM65" i="13"/>
  <c r="AM89" i="13" s="1"/>
  <c r="AN50" i="13"/>
  <c r="AM73" i="13"/>
  <c r="AM97" i="13" s="1"/>
  <c r="AN49" i="13"/>
  <c r="AM72" i="13"/>
  <c r="AM96" i="13" s="1"/>
  <c r="AM74" i="13"/>
  <c r="AM98" i="13" s="1"/>
  <c r="AN35" i="13"/>
  <c r="AM58" i="13"/>
  <c r="AM82" i="13" s="1"/>
  <c r="R2" i="13"/>
  <c r="AL81" i="13"/>
  <c r="AN48" i="13"/>
  <c r="AM71" i="13"/>
  <c r="AM95" i="13" s="1"/>
  <c r="AN43" i="13"/>
  <c r="AM66" i="13"/>
  <c r="AM90" i="13" s="1"/>
  <c r="AN41" i="13"/>
  <c r="AM64" i="13"/>
  <c r="AM88" i="13" s="1"/>
  <c r="AN39" i="13"/>
  <c r="AM62" i="13"/>
  <c r="AM86" i="13" s="1"/>
  <c r="AN40" i="13"/>
  <c r="AM63" i="13"/>
  <c r="AM87" i="13" s="1"/>
  <c r="AN44" i="13"/>
  <c r="AM67" i="13"/>
  <c r="AM91" i="13" s="1"/>
  <c r="AN52" i="13"/>
  <c r="AN51" i="13"/>
  <c r="AJ119" i="13"/>
  <c r="AJ142" i="13" s="1"/>
  <c r="AJ120" i="13"/>
  <c r="AJ143" i="13" s="1"/>
  <c r="AJ109" i="13"/>
  <c r="AJ132" i="13" s="1"/>
  <c r="O10" i="14"/>
  <c r="O8" i="14"/>
  <c r="AJ118" i="13"/>
  <c r="AJ141" i="13" s="1"/>
  <c r="AJ106" i="13"/>
  <c r="AJ129" i="13" s="1"/>
  <c r="AJ102" i="13"/>
  <c r="AJ103" i="13"/>
  <c r="AJ104" i="13"/>
  <c r="AJ127" i="13" s="1"/>
  <c r="AJ110" i="13"/>
  <c r="AJ133" i="13" s="1"/>
  <c r="AJ108" i="13"/>
  <c r="AJ131" i="13" s="1"/>
  <c r="AJ112" i="13"/>
  <c r="AJ135" i="13" s="1"/>
  <c r="AJ117" i="13"/>
  <c r="AJ140" i="13" s="1"/>
  <c r="AJ113" i="13"/>
  <c r="AJ136" i="13" s="1"/>
  <c r="AJ114" i="13"/>
  <c r="AJ137" i="13" s="1"/>
  <c r="AI125" i="13"/>
  <c r="O14" i="14" s="1"/>
  <c r="AJ116" i="13"/>
  <c r="AJ139" i="13" s="1"/>
  <c r="AJ111" i="13"/>
  <c r="AJ134" i="13" s="1"/>
  <c r="AJ115" i="13"/>
  <c r="AJ138" i="13" s="1"/>
  <c r="AK104" i="13"/>
  <c r="AK127" i="13" s="1"/>
  <c r="AJ107" i="13"/>
  <c r="AJ130" i="13" s="1"/>
  <c r="AJ121" i="13" l="1"/>
  <c r="R5" i="13"/>
  <c r="AL99" i="13"/>
  <c r="AM75" i="13"/>
  <c r="S4" i="13" s="1"/>
  <c r="AJ126" i="13"/>
  <c r="P11" i="13" s="1"/>
  <c r="P8" i="13"/>
  <c r="P12" i="14" s="1"/>
  <c r="AO41" i="13"/>
  <c r="AN63" i="13"/>
  <c r="AN87" i="13" s="1"/>
  <c r="AO34" i="13"/>
  <c r="AN56" i="13"/>
  <c r="AN80" i="13" s="1"/>
  <c r="AO44" i="13"/>
  <c r="AN66" i="13"/>
  <c r="AN90" i="13" s="1"/>
  <c r="AO43" i="13"/>
  <c r="AN65" i="13"/>
  <c r="AN89" i="13" s="1"/>
  <c r="S2" i="13"/>
  <c r="AM81" i="13"/>
  <c r="AO49" i="13"/>
  <c r="AN71" i="13"/>
  <c r="AN95" i="13" s="1"/>
  <c r="AO36" i="13"/>
  <c r="AN58" i="13"/>
  <c r="AN82" i="13" s="1"/>
  <c r="AO40" i="13"/>
  <c r="AN62" i="13"/>
  <c r="AN86" i="13" s="1"/>
  <c r="AO50" i="13"/>
  <c r="AN72" i="13"/>
  <c r="AN96" i="13" s="1"/>
  <c r="AO46" i="13"/>
  <c r="AN68" i="13"/>
  <c r="AN92" i="13" s="1"/>
  <c r="AO45" i="13"/>
  <c r="AN67" i="13"/>
  <c r="AN91" i="13" s="1"/>
  <c r="AO37" i="13"/>
  <c r="AN59" i="13"/>
  <c r="AN83" i="13" s="1"/>
  <c r="AO48" i="13"/>
  <c r="AN70" i="13"/>
  <c r="AN94" i="13" s="1"/>
  <c r="AN74" i="13"/>
  <c r="AN98" i="13" s="1"/>
  <c r="AO39" i="13"/>
  <c r="AN61" i="13"/>
  <c r="AN85" i="13" s="1"/>
  <c r="AO35" i="13"/>
  <c r="AN57" i="13"/>
  <c r="AO51" i="13"/>
  <c r="AN73" i="13"/>
  <c r="AN97" i="13" s="1"/>
  <c r="AO42" i="13"/>
  <c r="AN64" i="13"/>
  <c r="AN88" i="13" s="1"/>
  <c r="AO38" i="13"/>
  <c r="AN60" i="13"/>
  <c r="AN84" i="13" s="1"/>
  <c r="AO47" i="13"/>
  <c r="AN69" i="13"/>
  <c r="AN93" i="13" s="1"/>
  <c r="AO53" i="13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AO52" i="13"/>
  <c r="P10" i="14"/>
  <c r="AK112" i="13"/>
  <c r="AK135" i="13" s="1"/>
  <c r="AK107" i="13"/>
  <c r="AK130" i="13" s="1"/>
  <c r="AK117" i="13"/>
  <c r="AK140" i="13" s="1"/>
  <c r="AK116" i="13"/>
  <c r="AK139" i="13" s="1"/>
  <c r="AK120" i="13"/>
  <c r="AK143" i="13" s="1"/>
  <c r="AJ125" i="13"/>
  <c r="AK114" i="13"/>
  <c r="AK137" i="13" s="1"/>
  <c r="AK115" i="13"/>
  <c r="AK138" i="13" s="1"/>
  <c r="AK109" i="13"/>
  <c r="AK132" i="13" s="1"/>
  <c r="AK102" i="13"/>
  <c r="AK103" i="13"/>
  <c r="AK108" i="13"/>
  <c r="AK131" i="13" s="1"/>
  <c r="P8" i="14"/>
  <c r="AK106" i="13"/>
  <c r="AK129" i="13" s="1"/>
  <c r="AK113" i="13"/>
  <c r="AK136" i="13" s="1"/>
  <c r="AK118" i="13"/>
  <c r="AK141" i="13" s="1"/>
  <c r="AK119" i="13"/>
  <c r="AK142" i="13" s="1"/>
  <c r="AK110" i="13"/>
  <c r="AK133" i="13" s="1"/>
  <c r="AK111" i="13"/>
  <c r="AK134" i="13" s="1"/>
  <c r="AK105" i="13"/>
  <c r="AK128" i="13" s="1"/>
  <c r="P14" i="14" l="1"/>
  <c r="AK121" i="13"/>
  <c r="S5" i="13"/>
  <c r="AM99" i="13"/>
  <c r="AK126" i="13"/>
  <c r="Q11" i="13" s="1"/>
  <c r="Q8" i="13"/>
  <c r="Q12" i="14" s="1"/>
  <c r="AN75" i="13"/>
  <c r="T4" i="13" s="1"/>
  <c r="AP52" i="13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AO120" i="13"/>
  <c r="AO73" i="13"/>
  <c r="AO97" i="13" s="1"/>
  <c r="T2" i="13"/>
  <c r="AN81" i="13"/>
  <c r="AP37" i="13"/>
  <c r="AQ37" i="13" s="1"/>
  <c r="AR37" i="13" s="1"/>
  <c r="AO58" i="13"/>
  <c r="AO82" i="13" s="1"/>
  <c r="AP43" i="13"/>
  <c r="AQ43" i="13" s="1"/>
  <c r="AR43" i="13" s="1"/>
  <c r="AS43" i="13" s="1"/>
  <c r="AT43" i="13" s="1"/>
  <c r="AU43" i="13" s="1"/>
  <c r="AV43" i="13" s="1"/>
  <c r="AW43" i="13" s="1"/>
  <c r="AX43" i="13" s="1"/>
  <c r="AO64" i="13"/>
  <c r="AO88" i="13" s="1"/>
  <c r="AP47" i="13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AO68" i="13"/>
  <c r="AO92" i="13" s="1"/>
  <c r="AP35" i="13"/>
  <c r="AO56" i="13"/>
  <c r="AO80" i="13" s="1"/>
  <c r="AP38" i="13"/>
  <c r="AQ38" i="13" s="1"/>
  <c r="AR38" i="13" s="1"/>
  <c r="AS38" i="13" s="1"/>
  <c r="AO59" i="13"/>
  <c r="AO83" i="13" s="1"/>
  <c r="AP51" i="13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AO72" i="13"/>
  <c r="AO96" i="13" s="1"/>
  <c r="AP40" i="13"/>
  <c r="AQ40" i="13" s="1"/>
  <c r="AR40" i="13" s="1"/>
  <c r="AS40" i="13" s="1"/>
  <c r="AT40" i="13" s="1"/>
  <c r="AU40" i="13" s="1"/>
  <c r="AO61" i="13"/>
  <c r="AO85" i="13" s="1"/>
  <c r="AP45" i="13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AO66" i="13"/>
  <c r="AO90" i="13" s="1"/>
  <c r="AP36" i="13"/>
  <c r="AQ36" i="13" s="1"/>
  <c r="AO57" i="13"/>
  <c r="AP44" i="13"/>
  <c r="AQ44" i="13" s="1"/>
  <c r="AR44" i="13" s="1"/>
  <c r="AS44" i="13" s="1"/>
  <c r="AT44" i="13" s="1"/>
  <c r="AU44" i="13" s="1"/>
  <c r="AV44" i="13" s="1"/>
  <c r="AW44" i="13" s="1"/>
  <c r="AX44" i="13" s="1"/>
  <c r="AY44" i="13" s="1"/>
  <c r="AO65" i="13"/>
  <c r="AO89" i="13" s="1"/>
  <c r="AP49" i="13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AO70" i="13"/>
  <c r="AO94" i="13" s="1"/>
  <c r="AP42" i="13"/>
  <c r="AQ42" i="13" s="1"/>
  <c r="AR42" i="13" s="1"/>
  <c r="AS42" i="13" s="1"/>
  <c r="AT42" i="13" s="1"/>
  <c r="AU42" i="13" s="1"/>
  <c r="AV42" i="13" s="1"/>
  <c r="AW42" i="13" s="1"/>
  <c r="AO63" i="13"/>
  <c r="AO87" i="13" s="1"/>
  <c r="AP39" i="13"/>
  <c r="AQ39" i="13" s="1"/>
  <c r="AR39" i="13" s="1"/>
  <c r="AS39" i="13" s="1"/>
  <c r="AT39" i="13" s="1"/>
  <c r="AO60" i="13"/>
  <c r="AO84" i="13" s="1"/>
  <c r="AP46" i="13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AO67" i="13"/>
  <c r="AO91" i="13" s="1"/>
  <c r="AP48" i="13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AO69" i="13"/>
  <c r="AO93" i="13" s="1"/>
  <c r="AP50" i="13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AO71" i="13"/>
  <c r="AO95" i="13" s="1"/>
  <c r="AP41" i="13"/>
  <c r="AQ41" i="13" s="1"/>
  <c r="AR41" i="13" s="1"/>
  <c r="AS41" i="13" s="1"/>
  <c r="AT41" i="13" s="1"/>
  <c r="AU41" i="13" s="1"/>
  <c r="AV41" i="13" s="1"/>
  <c r="AO62" i="13"/>
  <c r="AO86" i="13" s="1"/>
  <c r="AO109" i="13"/>
  <c r="AL117" i="13"/>
  <c r="AL140" i="13" s="1"/>
  <c r="AL111" i="13"/>
  <c r="AL134" i="13" s="1"/>
  <c r="AL104" i="13"/>
  <c r="AL127" i="13" s="1"/>
  <c r="AL114" i="13"/>
  <c r="AL137" i="13" s="1"/>
  <c r="AL118" i="13"/>
  <c r="AL141" i="13" s="1"/>
  <c r="AK125" i="13"/>
  <c r="AL119" i="13"/>
  <c r="AL142" i="13" s="1"/>
  <c r="AL116" i="13"/>
  <c r="AL139" i="13" s="1"/>
  <c r="Q10" i="14"/>
  <c r="AL110" i="13"/>
  <c r="AL133" i="13" s="1"/>
  <c r="AL105" i="13"/>
  <c r="AL128" i="13" s="1"/>
  <c r="AL120" i="13"/>
  <c r="AL143" i="13" s="1"/>
  <c r="Q8" i="14"/>
  <c r="AL112" i="13"/>
  <c r="AL135" i="13" s="1"/>
  <c r="AM102" i="13"/>
  <c r="AL102" i="13"/>
  <c r="AL113" i="13"/>
  <c r="AL136" i="13" s="1"/>
  <c r="AL106" i="13"/>
  <c r="AL129" i="13" s="1"/>
  <c r="AL109" i="13"/>
  <c r="AL132" i="13" s="1"/>
  <c r="AL107" i="13"/>
  <c r="AL130" i="13" s="1"/>
  <c r="AL108" i="13"/>
  <c r="AL131" i="13" s="1"/>
  <c r="AL115" i="13"/>
  <c r="AL138" i="13" s="1"/>
  <c r="AL103" i="13"/>
  <c r="Q14" i="14" l="1"/>
  <c r="AL121" i="13"/>
  <c r="T5" i="13"/>
  <c r="AN99" i="13"/>
  <c r="AO75" i="13"/>
  <c r="U4" i="13" s="1"/>
  <c r="AL126" i="13"/>
  <c r="R11" i="13" s="1"/>
  <c r="R8" i="13"/>
  <c r="R12" i="14" s="1"/>
  <c r="U2" i="13"/>
  <c r="AO81" i="13"/>
  <c r="R10" i="14"/>
  <c r="AM125" i="13"/>
  <c r="AM104" i="13"/>
  <c r="AM127" i="13" s="1"/>
  <c r="AM115" i="13"/>
  <c r="AM138" i="13" s="1"/>
  <c r="AM112" i="13"/>
  <c r="AM135" i="13" s="1"/>
  <c r="AM117" i="13"/>
  <c r="AM140" i="13" s="1"/>
  <c r="AM110" i="13"/>
  <c r="AM133" i="13" s="1"/>
  <c r="AM114" i="13"/>
  <c r="AM137" i="13" s="1"/>
  <c r="AM108" i="13"/>
  <c r="AM131" i="13" s="1"/>
  <c r="AM111" i="13"/>
  <c r="AM134" i="13" s="1"/>
  <c r="AM107" i="13"/>
  <c r="AM130" i="13" s="1"/>
  <c r="AM109" i="13"/>
  <c r="AM132" i="13" s="1"/>
  <c r="AM118" i="13"/>
  <c r="AM141" i="13" s="1"/>
  <c r="AL125" i="13"/>
  <c r="AM119" i="13"/>
  <c r="AM142" i="13" s="1"/>
  <c r="AM116" i="13"/>
  <c r="AM139" i="13" s="1"/>
  <c r="R8" i="14"/>
  <c r="AM113" i="13"/>
  <c r="AM136" i="13" s="1"/>
  <c r="AM106" i="13"/>
  <c r="AM129" i="13" s="1"/>
  <c r="AM120" i="13"/>
  <c r="AM143" i="13" s="1"/>
  <c r="AM105" i="13"/>
  <c r="AM128" i="13" s="1"/>
  <c r="AM103" i="13"/>
  <c r="AN102" i="13"/>
  <c r="AM121" i="13" l="1"/>
  <c r="R14" i="14"/>
  <c r="U5" i="13"/>
  <c r="C6" i="13" s="1"/>
  <c r="AO99" i="13"/>
  <c r="AM126" i="13"/>
  <c r="S11" i="13" s="1"/>
  <c r="S14" i="14" s="1"/>
  <c r="S8" i="13"/>
  <c r="S12" i="14" s="1"/>
  <c r="D3" i="13"/>
  <c r="C3" i="13"/>
  <c r="AN125" i="13"/>
  <c r="AN107" i="13"/>
  <c r="AN130" i="13" s="1"/>
  <c r="S10" i="14"/>
  <c r="S8" i="14"/>
  <c r="AN105" i="13"/>
  <c r="AN128" i="13" s="1"/>
  <c r="AN116" i="13"/>
  <c r="AN139" i="13" s="1"/>
  <c r="AN133" i="13"/>
  <c r="AN120" i="13"/>
  <c r="AN143" i="13" s="1"/>
  <c r="AN104" i="13"/>
  <c r="AN127" i="13" s="1"/>
  <c r="AN115" i="13"/>
  <c r="AN138" i="13" s="1"/>
  <c r="AN106" i="13"/>
  <c r="AN129" i="13" s="1"/>
  <c r="AN113" i="13"/>
  <c r="AN136" i="13" s="1"/>
  <c r="AN103" i="13"/>
  <c r="AO102" i="13"/>
  <c r="AN112" i="13"/>
  <c r="AN135" i="13" s="1"/>
  <c r="AN117" i="13"/>
  <c r="AN140" i="13" s="1"/>
  <c r="AN111" i="13"/>
  <c r="AN134" i="13" s="1"/>
  <c r="AN118" i="13"/>
  <c r="AN141" i="13" s="1"/>
  <c r="AN119" i="13"/>
  <c r="AN142" i="13" s="1"/>
  <c r="AN108" i="13"/>
  <c r="AN131" i="13" s="1"/>
  <c r="AN109" i="13"/>
  <c r="AN132" i="13" s="1"/>
  <c r="AN114" i="13"/>
  <c r="AN137" i="13" s="1"/>
  <c r="AN121" i="13" l="1"/>
  <c r="T10" i="13" s="1"/>
  <c r="AN126" i="13"/>
  <c r="T11" i="13" s="1"/>
  <c r="T14" i="14" s="1"/>
  <c r="T8" i="13"/>
  <c r="T12" i="14" s="1"/>
  <c r="AO119" i="13"/>
  <c r="AO142" i="13" s="1"/>
  <c r="AO118" i="13"/>
  <c r="AO141" i="13" s="1"/>
  <c r="T10" i="14"/>
  <c r="T8" i="14"/>
  <c r="AO114" i="13"/>
  <c r="AO137" i="13" s="1"/>
  <c r="AO106" i="13"/>
  <c r="AO129" i="13" s="1"/>
  <c r="AO110" i="13"/>
  <c r="AO133" i="13" s="1"/>
  <c r="AO125" i="13"/>
  <c r="AO112" i="13"/>
  <c r="AO135" i="13" s="1"/>
  <c r="AO104" i="13"/>
  <c r="AO127" i="13" s="1"/>
  <c r="AO108" i="13"/>
  <c r="AO131" i="13" s="1"/>
  <c r="AO117" i="13"/>
  <c r="AO140" i="13" s="1"/>
  <c r="AO103" i="13"/>
  <c r="AO116" i="13"/>
  <c r="AO139" i="13" s="1"/>
  <c r="AO132" i="13"/>
  <c r="AO107" i="13"/>
  <c r="AO130" i="13" s="1"/>
  <c r="AO111" i="13"/>
  <c r="AO134" i="13" s="1"/>
  <c r="AO113" i="13"/>
  <c r="AO136" i="13" s="1"/>
  <c r="AO105" i="13"/>
  <c r="AO128" i="13" s="1"/>
  <c r="AO115" i="13"/>
  <c r="AO138" i="13" s="1"/>
  <c r="AO121" i="13" l="1"/>
  <c r="AO126" i="13"/>
  <c r="U8" i="13"/>
  <c r="AO143" i="13"/>
  <c r="C11" i="14"/>
  <c r="D9" i="13" l="1"/>
  <c r="C9" i="13"/>
  <c r="C13" i="14" s="1"/>
  <c r="U11" i="13"/>
  <c r="C12" i="13" s="1"/>
  <c r="C15" i="14" s="1"/>
  <c r="U12" i="14"/>
  <c r="U8" i="14"/>
  <c r="C9" i="14"/>
  <c r="U10" i="14"/>
  <c r="U14" i="14" l="1"/>
</calcChain>
</file>

<file path=xl/sharedStrings.xml><?xml version="1.0" encoding="utf-8"?>
<sst xmlns="http://schemas.openxmlformats.org/spreadsheetml/2006/main" count="3540" uniqueCount="535">
  <si>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</si>
  <si>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</si>
  <si>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</si>
  <si>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</si>
  <si>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</si>
  <si>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</si>
  <si>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</si>
  <si>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</si>
  <si>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</si>
  <si>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</si>
  <si>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</si>
  <si>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</si>
  <si>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</si>
  <si>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</si>
  <si>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</si>
  <si>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</si>
  <si>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</si>
  <si>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</si>
  <si>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</si>
  <si>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</si>
  <si>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</si>
  <si>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</si>
  <si>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</si>
  <si>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</si>
  <si>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</si>
  <si>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</si>
  <si>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</si>
  <si>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</si>
  <si>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</si>
  <si>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</si>
  <si>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</si>
  <si>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</si>
  <si>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</si>
  <si>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</si>
  <si>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</si>
  <si>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</si>
  <si>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</si>
  <si>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</si>
  <si>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</si>
  <si>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</si>
  <si>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</si>
  <si>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</si>
  <si>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</si>
  <si>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</si>
  <si>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</si>
  <si>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</si>
  <si>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</si>
  <si>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</si>
  <si>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</si>
  <si>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</si>
  <si>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</si>
  <si>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</si>
  <si>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</si>
  <si>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</si>
  <si>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</si>
  <si>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</si>
  <si>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</si>
  <si>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</si>
  <si>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</si>
  <si>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</si>
  <si>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</si>
  <si>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</si>
  <si>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</si>
  <si>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</si>
  <si>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</si>
  <si>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</si>
  <si>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</si>
  <si>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</si>
  <si>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</si>
  <si>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</si>
  <si>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</si>
  <si>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</si>
  <si>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</si>
  <si>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</si>
  <si>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</si>
  <si>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</si>
  <si>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</si>
  <si>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</si>
  <si>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</si>
  <si>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</si>
  <si>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</si>
  <si>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</si>
  <si>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</si>
  <si>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</si>
  <si>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</si>
  <si>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</si>
  <si>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</si>
  <si>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</si>
  <si>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</si>
  <si>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</si>
  <si>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</si>
  <si>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</si>
  <si>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</si>
  <si>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</si>
  <si>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</si>
  <si>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</si>
  <si>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</si>
  <si>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</si>
  <si>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</si>
  <si>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</si>
  <si>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</si>
  <si>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</si>
  <si>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</si>
  <si>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</si>
  <si>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</si>
  <si>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</si>
  <si>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</si>
  <si>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</si>
  <si>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</si>
  <si>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</si>
  <si>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</si>
  <si>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</si>
  <si>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</si>
  <si>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</si>
  <si>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</si>
  <si>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</si>
  <si>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</si>
  <si>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</si>
  <si>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</si>
  <si>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</si>
  <si>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</si>
  <si>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</si>
  <si>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</si>
  <si>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</si>
  <si>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</si>
  <si>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</si>
  <si>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</si>
  <si>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</si>
  <si>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</si>
  <si>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</si>
  <si>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</si>
  <si>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</si>
  <si>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</si>
  <si>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</si>
  <si>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</si>
  <si>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</si>
  <si>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</si>
  <si>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</si>
  <si>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</si>
  <si>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</si>
  <si>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</si>
  <si>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</si>
  <si>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</si>
  <si>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</si>
  <si>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</si>
  <si>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</si>
  <si>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</si>
  <si>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</si>
  <si>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</si>
  <si>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</si>
  <si>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</si>
  <si>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</si>
  <si>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</si>
  <si>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</si>
  <si>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</si>
  <si>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</si>
  <si>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</si>
  <si>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</si>
  <si>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</si>
  <si>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</si>
  <si>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</si>
  <si>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</si>
  <si>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</si>
  <si>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</si>
  <si>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</si>
  <si>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</si>
  <si>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</si>
  <si>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</si>
  <si>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</si>
  <si>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</si>
  <si>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</si>
  <si>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</si>
  <si>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</si>
  <si>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</si>
  <si>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</si>
  <si>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</si>
  <si>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</si>
  <si>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</si>
  <si>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</si>
  <si>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</si>
  <si>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</si>
  <si>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</si>
  <si>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</si>
  <si>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</si>
  <si>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</si>
  <si>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</si>
  <si>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</si>
  <si>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</si>
  <si>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</si>
  <si>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</si>
  <si>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</si>
  <si>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</si>
  <si>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</si>
  <si>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</si>
  <si>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</si>
  <si>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</si>
  <si>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</si>
  <si>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</si>
  <si>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</si>
  <si>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</si>
  <si>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</si>
  <si>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</si>
  <si>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</si>
  <si>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</si>
  <si>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</si>
  <si>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</si>
  <si>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</si>
  <si>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</si>
  <si>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</si>
  <si>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</si>
  <si>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</si>
  <si>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</si>
  <si>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</si>
  <si>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</si>
  <si>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</si>
  <si>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</si>
  <si>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</si>
  <si>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</si>
  <si>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</si>
  <si>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</si>
  <si>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</si>
  <si>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</si>
  <si>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</si>
  <si>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</si>
  <si>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</si>
  <si>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</si>
  <si>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</si>
  <si>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</si>
  <si>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</si>
  <si>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</si>
  <si>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</si>
  <si>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</si>
  <si>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</si>
  <si>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</si>
  <si>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</si>
  <si>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</si>
  <si>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</si>
  <si>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</si>
  <si>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</si>
  <si>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</si>
  <si>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</si>
  <si>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</si>
  <si>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</si>
  <si>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</si>
  <si>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</si>
  <si>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</si>
  <si>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</si>
  <si>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</si>
  <si>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</si>
  <si>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</si>
  <si>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</si>
  <si>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</si>
  <si>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</si>
  <si>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</si>
  <si>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</si>
  <si>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</si>
  <si>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</si>
  <si>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</si>
  <si>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</si>
  <si>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</si>
  <si>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</si>
  <si>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</si>
  <si>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</si>
  <si>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</si>
  <si>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</si>
  <si>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</si>
  <si>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</si>
  <si>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</si>
  <si>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</si>
  <si>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</si>
  <si>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</si>
  <si>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</si>
  <si>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</si>
  <si>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</si>
  <si>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</si>
  <si>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</si>
  <si>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</si>
  <si>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</si>
  <si>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</si>
  <si>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</si>
  <si>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</si>
  <si>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</si>
  <si>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</si>
  <si>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</si>
  <si>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</si>
  <si>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</si>
  <si>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</si>
  <si>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</si>
  <si>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</si>
  <si>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</si>
  <si>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</si>
  <si>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</si>
  <si>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</si>
  <si>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</si>
  <si>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</si>
  <si>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</si>
  <si>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</si>
  <si>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</si>
  <si>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</si>
  <si>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</si>
  <si>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</si>
  <si>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</si>
  <si>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</si>
  <si>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</si>
  <si>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</si>
  <si>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</si>
  <si>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</si>
  <si>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</si>
  <si>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</si>
  <si>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</si>
  <si>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</si>
  <si>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</si>
  <si>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</si>
  <si>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</si>
  <si>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</si>
  <si>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</si>
  <si>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</si>
  <si>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</si>
  <si>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</si>
  <si>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</si>
  <si>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</si>
  <si>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</si>
  <si>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</si>
  <si>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</si>
  <si>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</si>
  <si>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</si>
  <si>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</si>
  <si>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</si>
  <si>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</si>
  <si>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</si>
  <si>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</si>
  <si>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</si>
  <si>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</si>
  <si>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</si>
  <si>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</si>
  <si>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</si>
  <si>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</si>
  <si>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</si>
  <si>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</si>
  <si>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</si>
  <si>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</si>
  <si>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</si>
  <si>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</si>
  <si>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</si>
  <si>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</si>
  <si>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</si>
  <si>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</si>
  <si>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</si>
  <si>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</si>
  <si>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</si>
  <si>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</si>
  <si>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</si>
  <si>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</si>
  <si>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</si>
  <si>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</si>
  <si>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</si>
  <si>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</si>
  <si>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</si>
  <si>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</si>
  <si>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</si>
  <si>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</si>
  <si>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</si>
  <si>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</si>
  <si>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</si>
  <si>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</si>
  <si>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</si>
  <si>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</si>
  <si>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</si>
  <si>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</si>
  <si>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</si>
  <si>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</si>
  <si>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</si>
  <si>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</si>
  <si>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</si>
  <si>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</si>
  <si>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</si>
  <si>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</si>
  <si>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</si>
  <si>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</si>
  <si>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</si>
  <si>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</si>
  <si>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</si>
  <si>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</si>
  <si>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</si>
  <si>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</si>
  <si>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</si>
  <si>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</si>
  <si>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</si>
  <si>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</si>
  <si>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</si>
  <si>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</si>
  <si>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</si>
  <si>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</si>
  <si>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</si>
  <si>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</si>
  <si>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</si>
  <si>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</si>
  <si>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</si>
  <si>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</si>
  <si>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</si>
  <si>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</si>
  <si>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</si>
  <si>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</si>
  <si>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</si>
  <si>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</si>
  <si>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</si>
  <si>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</si>
  <si>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</si>
  <si>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</si>
  <si>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</si>
  <si>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</si>
  <si>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</si>
  <si>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</si>
  <si>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</si>
  <si>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</si>
  <si>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</si>
  <si>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</si>
  <si>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</si>
  <si>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</si>
  <si>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</si>
  <si>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</si>
  <si>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</si>
  <si>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</si>
  <si>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</si>
  <si>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</si>
  <si>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</si>
  <si>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</si>
  <si>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</si>
  <si>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</si>
  <si>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</si>
  <si>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</si>
  <si>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</si>
  <si>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</si>
  <si>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</si>
  <si>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</si>
  <si>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</si>
  <si>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</si>
  <si>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</si>
  <si>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</si>
  <si>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</si>
  <si>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</si>
  <si>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</si>
  <si>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</si>
  <si>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</si>
  <si>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</si>
  <si>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</si>
  <si>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</si>
  <si>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</si>
  <si>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</si>
  <si>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</si>
  <si>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</si>
  <si>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</si>
  <si>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</si>
  <si>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</si>
  <si>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</si>
  <si>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</si>
  <si>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</si>
  <si>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</si>
  <si>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</si>
  <si>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</si>
  <si>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</si>
  <si>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</si>
  <si>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</si>
  <si>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</si>
  <si>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</si>
  <si>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</si>
  <si>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</si>
  <si>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</si>
  <si>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</si>
  <si>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</si>
  <si>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</si>
  <si>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</si>
  <si>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</si>
  <si>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</si>
  <si>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</si>
  <si>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</si>
  <si>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</si>
  <si>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</si>
  <si>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</si>
  <si>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</si>
  <si>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</si>
  <si>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</si>
  <si>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</si>
  <si>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</si>
  <si>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</si>
  <si>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</si>
  <si>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</si>
  <si>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</si>
  <si>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</si>
  <si>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</si>
  <si>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</si>
  <si>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</si>
  <si>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</si>
  <si>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</si>
  <si>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</si>
  <si>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</si>
  <si>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</si>
  <si>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</si>
  <si>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</si>
  <si>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</si>
  <si>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</si>
  <si>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</si>
  <si>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</si>
  <si>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</si>
  <si>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</si>
  <si>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</si>
  <si>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</si>
  <si>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</si>
  <si>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</si>
  <si>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</si>
  <si>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</si>
  <si>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</si>
  <si>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</si>
  <si>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</si>
  <si>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</si>
  <si>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</si>
  <si>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</si>
  <si>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</si>
  <si>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</si>
  <si>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</si>
  <si>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</si>
  <si>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</si>
  <si>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</si>
  <si>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</si>
  <si>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</si>
  <si>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</si>
  <si>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</si>
  <si>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</si>
  <si>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</si>
  <si>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</si>
  <si>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</si>
  <si>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Calcul nervosité local</t>
  </si>
  <si>
    <t>Variance</t>
  </si>
  <si>
    <t>Variance des écarts</t>
  </si>
  <si>
    <t>Variance des écart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</si>
</sst>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0" xfId="0"/>
    <xf numFmtId="0" fontId="0" fillId="16" borderId="27" xfId="0" applyFill="1" applyBorder="1"/>
    <xf numFmtId="0" fontId="0" fillId="16" borderId="42" xfId="0" applyFill="1" applyBorder="1"/>
    <xf numFmtId="0" fontId="0" fillId="16" borderId="34" xfId="0" applyFill="1" applyBorder="1"/>
    <xf numFmtId="0" fontId="0" fillId="16" borderId="22" xfId="0" applyFill="1" applyBorder="1"/>
    <xf numFmtId="0" fontId="0" fillId="0" borderId="6" xfId="0" applyBorder="1"/>
    <xf numFmtId="0" fontId="0" fillId="0" borderId="22" xfId="0" applyBorder="1"/>
    <xf numFmtId="0" fontId="0" fillId="0" borderId="0" xfId="0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3" borderId="33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41" t="s">
        <v>0</v>
      </c>
      <c r="B1" s="142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119" s="4" customFormat="1" ht="15" customHeight="1" thickBot="1" x14ac:dyDescent="0.25">
      <c r="A2" s="143"/>
      <c r="B2" s="14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39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40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40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40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40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40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40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40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40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40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40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40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40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40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40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40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40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40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40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40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40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40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40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40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40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E39" sqref="E39"/>
    </sheetView>
  </sheetViews>
  <sheetFormatPr baseColWidth="10" defaultRowHeight="15" x14ac:dyDescent="0.25"/>
  <sheetData>
    <row r="1" spans="1:21" x14ac:dyDescent="0.25">
      <c r="A1" s="116"/>
      <c r="B1" s="117"/>
      <c r="C1" s="119" t="s">
        <v>510</v>
      </c>
      <c r="D1" s="119">
        <f>'Taux de service'!D1</f>
        <v>1</v>
      </c>
    </row>
    <row r="2" spans="1:21" x14ac:dyDescent="0.25">
      <c r="A2" s="116"/>
      <c r="B2" s="117"/>
      <c r="C2" s="119" t="s">
        <v>512</v>
      </c>
      <c r="D2" s="119">
        <f>'Taux de service'!D2</f>
        <v>1</v>
      </c>
    </row>
    <row r="3" spans="1:21" ht="15.75" thickBot="1" x14ac:dyDescent="0.3">
      <c r="A3" s="118"/>
      <c r="B3" s="118"/>
      <c r="C3" s="118"/>
      <c r="D3" s="118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'GI-LI'!B5</f>
        <v>0</v>
      </c>
      <c r="C10" s="87">
        <f>'GI-LI'!C5</f>
        <v>0</v>
      </c>
      <c r="D10" s="87">
        <f>'GI-LI'!D5</f>
        <v>0</v>
      </c>
      <c r="E10" s="87">
        <f>'GI-LI'!E5</f>
        <v>0</v>
      </c>
      <c r="F10" s="87">
        <f>'GI-LI'!F5</f>
        <v>0</v>
      </c>
      <c r="G10" s="87">
        <f>'GI-LI'!G5</f>
        <v>0</v>
      </c>
      <c r="H10" s="87">
        <f>'GI-LI'!H5</f>
        <v>0</v>
      </c>
      <c r="I10" s="87">
        <f>'GI-LI'!I5</f>
        <v>0</v>
      </c>
      <c r="J10" s="87">
        <f>'GI-LI'!J5</f>
        <v>0</v>
      </c>
      <c r="K10" s="87">
        <f>'GI-LI'!K5</f>
        <v>0</v>
      </c>
      <c r="L10" s="87">
        <f>'GI-LI'!L5</f>
        <v>0</v>
      </c>
      <c r="M10" s="87">
        <f>'GI-LI'!M5</f>
        <v>0</v>
      </c>
      <c r="N10" s="87">
        <f>'GI-LI'!N5</f>
        <v>0</v>
      </c>
      <c r="O10" s="87">
        <f>'GI-LI'!O5</f>
        <v>0</v>
      </c>
      <c r="P10" s="87">
        <f>'GI-LI'!P5</f>
        <v>0</v>
      </c>
      <c r="Q10" s="87">
        <f>'GI-LI'!Q5</f>
        <v>0</v>
      </c>
      <c r="R10" s="87">
        <f>'GI-LI'!R5</f>
        <v>0</v>
      </c>
      <c r="S10" s="87">
        <f>'GI-LI'!S5</f>
        <v>0</v>
      </c>
      <c r="T10" s="87">
        <f>'GI-LI'!T5</f>
        <v>0</v>
      </c>
      <c r="U10" s="87">
        <f>'GI-LI'!U5</f>
        <v>0</v>
      </c>
    </row>
    <row r="11" spans="1:21" x14ac:dyDescent="0.25">
      <c r="A11" s="86"/>
      <c r="B11" s="88" t="s">
        <v>527</v>
      </c>
      <c r="C11" s="87">
        <f>'GI-LI'!C6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'GI-LI'!B8</f>
        <v>0</v>
      </c>
      <c r="C12" s="87">
        <f>'GI-LI'!C8</f>
        <v>0</v>
      </c>
      <c r="D12" s="87">
        <f>'GI-LI'!D8</f>
        <v>0</v>
      </c>
      <c r="E12" s="87">
        <f>'GI-LI'!E8</f>
        <v>0</v>
      </c>
      <c r="F12" s="87">
        <f>'GI-LI'!F8</f>
        <v>0</v>
      </c>
      <c r="G12" s="87">
        <f>'GI-LI'!G8</f>
        <v>0</v>
      </c>
      <c r="H12" s="87">
        <f>'GI-LI'!H8</f>
        <v>0</v>
      </c>
      <c r="I12" s="87">
        <f>'GI-LI'!I8</f>
        <v>0</v>
      </c>
      <c r="J12" s="87">
        <f>'GI-LI'!J8</f>
        <v>0</v>
      </c>
      <c r="K12" s="87">
        <f>'GI-LI'!K8</f>
        <v>0</v>
      </c>
      <c r="L12" s="87">
        <f>'GI-LI'!L8</f>
        <v>0</v>
      </c>
      <c r="M12" s="87">
        <f>'GI-LI'!M8</f>
        <v>0</v>
      </c>
      <c r="N12" s="87">
        <f>'GI-LI'!N8</f>
        <v>0</v>
      </c>
      <c r="O12" s="87">
        <f>'GI-LI'!O8</f>
        <v>0</v>
      </c>
      <c r="P12" s="87">
        <f>'GI-LI'!P8</f>
        <v>0</v>
      </c>
      <c r="Q12" s="87">
        <f>'GI-LI'!Q8</f>
        <v>0</v>
      </c>
      <c r="R12" s="87">
        <f>'GI-LI'!R8</f>
        <v>0</v>
      </c>
      <c r="S12" s="87">
        <f>'GI-LI'!S8</f>
        <v>0</v>
      </c>
      <c r="T12" s="87">
        <f>'GI-LI'!T8</f>
        <v>0</v>
      </c>
      <c r="U12" s="87">
        <f>'GI-LI'!U8</f>
        <v>0</v>
      </c>
    </row>
    <row r="13" spans="1:21" x14ac:dyDescent="0.25">
      <c r="A13" s="86"/>
      <c r="B13" s="88" t="s">
        <v>529</v>
      </c>
      <c r="C13" s="87">
        <f>'GI-LI'!C9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'GI-LI'!B11</f>
        <v>0</v>
      </c>
      <c r="C14" s="87">
        <f>'GI-LI'!C11</f>
        <v>0</v>
      </c>
      <c r="D14" s="87">
        <f>'GI-LI'!D11</f>
        <v>0</v>
      </c>
      <c r="E14" s="87">
        <f>'GI-LI'!E11</f>
        <v>0</v>
      </c>
      <c r="F14" s="87">
        <f>'GI-LI'!F11</f>
        <v>0</v>
      </c>
      <c r="G14" s="87">
        <f>'GI-LI'!G11</f>
        <v>0</v>
      </c>
      <c r="H14" s="87">
        <f>'GI-LI'!H11</f>
        <v>0</v>
      </c>
      <c r="I14" s="87">
        <f>'GI-LI'!I11</f>
        <v>0</v>
      </c>
      <c r="J14" s="87">
        <f>'GI-LI'!J11</f>
        <v>0</v>
      </c>
      <c r="K14" s="87">
        <f>'GI-LI'!K11</f>
        <v>0</v>
      </c>
      <c r="L14" s="87">
        <f>'GI-LI'!L11</f>
        <v>0</v>
      </c>
      <c r="M14" s="87">
        <f>'GI-LI'!M11</f>
        <v>0</v>
      </c>
      <c r="N14" s="87">
        <f>'GI-LI'!N11</f>
        <v>0</v>
      </c>
      <c r="O14" s="87">
        <f>'GI-LI'!O11</f>
        <v>0</v>
      </c>
      <c r="P14" s="87">
        <f>'GI-LI'!P11</f>
        <v>0</v>
      </c>
      <c r="Q14" s="87">
        <f>'GI-LI'!Q11</f>
        <v>0</v>
      </c>
      <c r="R14" s="87">
        <f>'GI-LI'!R11</f>
        <v>0</v>
      </c>
      <c r="S14" s="87">
        <f>'GI-LI'!S11</f>
        <v>0</v>
      </c>
      <c r="T14" s="87">
        <f>'GI-LI'!T11</f>
        <v>0</v>
      </c>
      <c r="U14" s="87">
        <f>'GI-LI'!U11</f>
        <v>0</v>
      </c>
    </row>
    <row r="15" spans="1:21" x14ac:dyDescent="0.25">
      <c r="A15" s="86"/>
      <c r="B15" s="88" t="s">
        <v>527</v>
      </c>
      <c r="C15" s="87">
        <f>'GI-LI'!C12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39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40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40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40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40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40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40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40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40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40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40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40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40"/>
      <c r="B15" s="20">
        <v>12</v>
      </c>
    </row>
    <row r="16" spans="1:37" thickBot="1" x14ac:dyDescent="0.3">
      <c r="A16" s="140"/>
      <c r="B16" s="20">
        <v>13</v>
      </c>
    </row>
    <row r="17" spans="1:2" thickBot="1" x14ac:dyDescent="0.3">
      <c r="A17" s="140"/>
      <c r="B17" s="20">
        <v>14</v>
      </c>
    </row>
    <row r="18" spans="1:2" thickBot="1" x14ac:dyDescent="0.3">
      <c r="A18" s="140"/>
      <c r="B18" s="20">
        <v>15</v>
      </c>
    </row>
    <row r="19" spans="1:2" thickBot="1" x14ac:dyDescent="0.3">
      <c r="A19" s="140"/>
      <c r="B19" s="20">
        <v>16</v>
      </c>
    </row>
    <row r="20" spans="1:2" thickBot="1" x14ac:dyDescent="0.3">
      <c r="A20" s="140"/>
      <c r="B20" s="20">
        <v>17</v>
      </c>
    </row>
    <row r="21" spans="1:2" thickBot="1" x14ac:dyDescent="0.3">
      <c r="A21" s="140"/>
      <c r="B21" s="20">
        <v>18</v>
      </c>
    </row>
    <row r="22" spans="1:2" thickBot="1" x14ac:dyDescent="0.3">
      <c r="A22" s="140"/>
      <c r="B22" s="20">
        <v>19</v>
      </c>
    </row>
    <row r="23" spans="1:2" thickBot="1" x14ac:dyDescent="0.3">
      <c r="A23" s="140"/>
      <c r="B23" s="20">
        <v>20</v>
      </c>
    </row>
    <row r="24" spans="1:2" thickBot="1" x14ac:dyDescent="0.3">
      <c r="A24" s="140"/>
      <c r="B24" s="20">
        <v>21</v>
      </c>
    </row>
    <row r="25" spans="1:2" thickBot="1" x14ac:dyDescent="0.3">
      <c r="A25" s="140"/>
      <c r="B25" s="20">
        <v>22</v>
      </c>
    </row>
    <row r="26" spans="1:2" thickBot="1" x14ac:dyDescent="0.3">
      <c r="A26" s="140"/>
      <c r="B26" s="20">
        <v>23</v>
      </c>
    </row>
    <row r="27" spans="1:2" thickBot="1" x14ac:dyDescent="0.3">
      <c r="A27" s="14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39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40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40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40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40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40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40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40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40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40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40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40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40"/>
      <c r="B15" s="8">
        <v>12</v>
      </c>
      <c r="AK15" s="35"/>
      <c r="AL15" s="35"/>
    </row>
    <row r="16" spans="1:39" thickBot="1" x14ac:dyDescent="0.3">
      <c r="A16" s="140"/>
      <c r="B16" s="8">
        <v>13</v>
      </c>
      <c r="AK16" s="35"/>
      <c r="AL16" s="35"/>
      <c r="AM16" s="35"/>
    </row>
    <row r="17" spans="1:48" thickBot="1" x14ac:dyDescent="0.3">
      <c r="A17" s="140"/>
      <c r="B17" s="8">
        <v>14</v>
      </c>
      <c r="AK17" s="35"/>
      <c r="AL17" s="35"/>
      <c r="AM17" s="35"/>
      <c r="AN17" s="35"/>
    </row>
    <row r="18" spans="1:48" thickBot="1" x14ac:dyDescent="0.3">
      <c r="A18" s="140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40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40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40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40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40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40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40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40"/>
      <c r="B26" s="8">
        <v>23</v>
      </c>
    </row>
    <row r="27" spans="1:48" thickBot="1" x14ac:dyDescent="0.3">
      <c r="A27" s="140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39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40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40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40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40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40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40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40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40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40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40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40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40"/>
      <c r="B15" s="20">
        <v>12</v>
      </c>
    </row>
    <row r="16" spans="1:37" thickBot="1" x14ac:dyDescent="0.3">
      <c r="A16" s="140"/>
      <c r="B16" s="20">
        <v>13</v>
      </c>
    </row>
    <row r="17" spans="1:2" thickBot="1" x14ac:dyDescent="0.3">
      <c r="A17" s="140"/>
      <c r="B17" s="20">
        <v>14</v>
      </c>
    </row>
    <row r="18" spans="1:2" thickBot="1" x14ac:dyDescent="0.3">
      <c r="A18" s="140"/>
      <c r="B18" s="20">
        <v>15</v>
      </c>
    </row>
    <row r="19" spans="1:2" thickBot="1" x14ac:dyDescent="0.3">
      <c r="A19" s="140"/>
      <c r="B19" s="20">
        <v>16</v>
      </c>
    </row>
    <row r="20" spans="1:2" thickBot="1" x14ac:dyDescent="0.3">
      <c r="A20" s="140"/>
      <c r="B20" s="20">
        <v>17</v>
      </c>
    </row>
    <row r="21" spans="1:2" thickBot="1" x14ac:dyDescent="0.3">
      <c r="A21" s="140"/>
      <c r="B21" s="20">
        <v>18</v>
      </c>
    </row>
    <row r="22" spans="1:2" thickBot="1" x14ac:dyDescent="0.3">
      <c r="A22" s="140"/>
      <c r="B22" s="20">
        <v>19</v>
      </c>
    </row>
    <row r="23" spans="1:2" thickBot="1" x14ac:dyDescent="0.3">
      <c r="A23" s="140"/>
      <c r="B23" s="20">
        <v>20</v>
      </c>
    </row>
    <row r="24" spans="1:2" thickBot="1" x14ac:dyDescent="0.3">
      <c r="A24" s="140"/>
      <c r="B24" s="20">
        <v>21</v>
      </c>
    </row>
    <row r="25" spans="1:2" thickBot="1" x14ac:dyDescent="0.3">
      <c r="A25" s="140"/>
      <c r="B25" s="20">
        <v>22</v>
      </c>
    </row>
    <row r="26" spans="1:2" thickBot="1" x14ac:dyDescent="0.3">
      <c r="A26" s="140"/>
      <c r="B26" s="20">
        <v>23</v>
      </c>
    </row>
    <row r="27" spans="1:2" thickBot="1" x14ac:dyDescent="0.3">
      <c r="A27" s="14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41" t="s">
        <v>55</v>
      </c>
      <c r="B1" s="142"/>
      <c r="C1" s="145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93" s="20" customFormat="1" ht="15" customHeight="1" thickBot="1" x14ac:dyDescent="0.25">
      <c r="A2" s="143"/>
      <c r="B2" s="14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39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40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40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40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40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40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40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40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40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40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40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40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40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40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40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40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40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40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40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40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40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40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40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4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4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41" t="s">
        <v>56</v>
      </c>
      <c r="B1" s="142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77" s="20" customFormat="1" ht="15" customHeight="1" thickBot="1" x14ac:dyDescent="0.25">
      <c r="A2" s="143"/>
      <c r="B2" s="14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39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40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40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40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40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40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40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40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40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40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40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40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40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40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40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40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40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40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40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40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40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40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40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40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40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41" t="s">
        <v>57</v>
      </c>
      <c r="B1" s="142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111" s="20" customFormat="1" ht="15" customHeight="1" thickBot="1" x14ac:dyDescent="0.25">
      <c r="A2" s="143"/>
      <c r="B2" s="14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39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40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40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40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40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40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40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40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40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40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40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40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40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40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40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40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40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40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40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40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40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40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40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4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4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41" t="s">
        <v>58</v>
      </c>
      <c r="B1" s="142"/>
      <c r="C1" s="137" t="s">
        <v>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 spans="1:85" s="4" customFormat="1" ht="15" customHeight="1" thickBot="1" x14ac:dyDescent="0.25">
      <c r="A2" s="143"/>
      <c r="B2" s="14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39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40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40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40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40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40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40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40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40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40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40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40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40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40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40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40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40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40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40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40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40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40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40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40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40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zoomScale="69" zoomScaleNormal="69" workbookViewId="0">
      <selection activeCell="O69" sqref="O69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41" t="s">
        <v>513</v>
      </c>
      <c r="B3" s="142"/>
      <c r="C3" s="145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AO3" s="60"/>
    </row>
    <row r="4" spans="1:93" s="20" customFormat="1" ht="15" customHeight="1" thickBot="1" x14ac:dyDescent="0.25">
      <c r="A4" s="143"/>
      <c r="B4" s="14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39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40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40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40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40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40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40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40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40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40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40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40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40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40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40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4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40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40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40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40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40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40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40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40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40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39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40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40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40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40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40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40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40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40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40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40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40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40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40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40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40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40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40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40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40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40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40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40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40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40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34" zoomScale="93" zoomScaleNormal="93" workbookViewId="0">
      <selection activeCell="G52" sqref="G52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41" t="s">
        <v>520</v>
      </c>
      <c r="B3" s="142"/>
      <c r="C3" s="145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AP3" s="60"/>
    </row>
    <row r="4" spans="1:93" s="20" customFormat="1" ht="15" customHeight="1" thickBot="1" x14ac:dyDescent="0.25">
      <c r="A4" s="143"/>
      <c r="B4" s="14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39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40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40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40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40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40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40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40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40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40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40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40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40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40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40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4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40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40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40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40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40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40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40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40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40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41" t="s">
        <v>521</v>
      </c>
      <c r="B45" s="142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43"/>
      <c r="B46" s="144"/>
    </row>
    <row r="47" spans="1:68" s="56" customFormat="1" thickBot="1" x14ac:dyDescent="0.3">
      <c r="A47" s="139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40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40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40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40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40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40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40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40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40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40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40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40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40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40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40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40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40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40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40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40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40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40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40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40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126"/>
      <c r="E72" s="126"/>
      <c r="F72" s="126"/>
      <c r="G72" s="12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D73" s="126"/>
      <c r="E73" s="126"/>
      <c r="F73" s="126"/>
      <c r="G73" s="126"/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166"/>
  <sheetViews>
    <sheetView tabSelected="1" zoomScale="55" zoomScaleNormal="55" workbookViewId="0">
      <selection activeCell="I29" sqref="I29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20.8554687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s="136" customFormat="1" x14ac:dyDescent="0.25">
      <c r="A4" s="86" t="s">
        <v>533</v>
      </c>
      <c r="B4" s="154">
        <f>V75</f>
        <v>0</v>
      </c>
      <c r="C4" s="154">
        <f t="shared" ref="C4:U4" si="1">W75</f>
        <v>0</v>
      </c>
      <c r="D4" s="154">
        <f t="shared" si="1"/>
        <v>0</v>
      </c>
      <c r="E4" s="154">
        <f t="shared" si="1"/>
        <v>0</v>
      </c>
      <c r="F4" s="154">
        <f t="shared" si="1"/>
        <v>0</v>
      </c>
      <c r="G4" s="154">
        <f t="shared" si="1"/>
        <v>0</v>
      </c>
      <c r="H4" s="154">
        <f t="shared" si="1"/>
        <v>0</v>
      </c>
      <c r="I4" s="154">
        <f t="shared" si="1"/>
        <v>0</v>
      </c>
      <c r="J4" s="154">
        <f t="shared" si="1"/>
        <v>0</v>
      </c>
      <c r="K4" s="154">
        <f t="shared" si="1"/>
        <v>0</v>
      </c>
      <c r="L4" s="154">
        <f t="shared" si="1"/>
        <v>0</v>
      </c>
      <c r="M4" s="154">
        <f t="shared" si="1"/>
        <v>0</v>
      </c>
      <c r="N4" s="154">
        <f t="shared" si="1"/>
        <v>0</v>
      </c>
      <c r="O4" s="154">
        <f t="shared" si="1"/>
        <v>0</v>
      </c>
      <c r="P4" s="154">
        <f t="shared" si="1"/>
        <v>0</v>
      </c>
      <c r="Q4" s="154">
        <f t="shared" si="1"/>
        <v>0</v>
      </c>
      <c r="R4" s="154">
        <f t="shared" si="1"/>
        <v>0</v>
      </c>
      <c r="S4" s="154">
        <f t="shared" si="1"/>
        <v>0</v>
      </c>
      <c r="T4" s="154">
        <f t="shared" si="1"/>
        <v>0</v>
      </c>
      <c r="U4" s="154">
        <f t="shared" si="1"/>
        <v>0</v>
      </c>
      <c r="AO4" s="135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34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34"/>
    </row>
    <row r="7" spans="1:119" s="54" customFormat="1" x14ac:dyDescent="0.25">
      <c r="A7" s="155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AO7" s="156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136" customFormat="1" x14ac:dyDescent="0.25">
      <c r="A10" s="86" t="s">
        <v>534</v>
      </c>
      <c r="B10" s="154">
        <f>V121</f>
        <v>0</v>
      </c>
      <c r="C10" s="154">
        <f t="shared" ref="C10:U10" si="4">W121</f>
        <v>0</v>
      </c>
      <c r="D10" s="154">
        <f t="shared" si="4"/>
        <v>0</v>
      </c>
      <c r="E10" s="154">
        <f t="shared" si="4"/>
        <v>0</v>
      </c>
      <c r="F10" s="154">
        <f t="shared" si="4"/>
        <v>0</v>
      </c>
      <c r="G10" s="154">
        <f t="shared" si="4"/>
        <v>0</v>
      </c>
      <c r="H10" s="154">
        <f t="shared" si="4"/>
        <v>0</v>
      </c>
      <c r="I10" s="154">
        <f t="shared" si="4"/>
        <v>0</v>
      </c>
      <c r="J10" s="154">
        <f t="shared" si="4"/>
        <v>0</v>
      </c>
      <c r="K10" s="154">
        <f t="shared" si="4"/>
        <v>0</v>
      </c>
      <c r="L10" s="154">
        <f t="shared" si="4"/>
        <v>0</v>
      </c>
      <c r="M10" s="154">
        <f t="shared" si="4"/>
        <v>0</v>
      </c>
      <c r="N10" s="154">
        <f t="shared" si="4"/>
        <v>0</v>
      </c>
      <c r="O10" s="154">
        <f t="shared" si="4"/>
        <v>0</v>
      </c>
      <c r="P10" s="154">
        <f t="shared" si="4"/>
        <v>0</v>
      </c>
      <c r="Q10" s="154">
        <f t="shared" si="4"/>
        <v>0</v>
      </c>
      <c r="R10" s="154">
        <f t="shared" si="4"/>
        <v>0</v>
      </c>
      <c r="S10" s="154">
        <f t="shared" si="4"/>
        <v>0</v>
      </c>
      <c r="T10" s="154">
        <f t="shared" si="4"/>
        <v>0</v>
      </c>
      <c r="U10" s="154">
        <f t="shared" si="4"/>
        <v>0</v>
      </c>
      <c r="AO10" s="135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34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34"/>
    </row>
    <row r="13" spans="1:119" s="5" customFormat="1" ht="20.25" customHeight="1" thickBot="1" x14ac:dyDescent="0.4">
      <c r="A13" s="146" t="s">
        <v>58</v>
      </c>
      <c r="B13" s="147"/>
      <c r="C13" s="148" t="s">
        <v>1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38"/>
      <c r="W13" s="138"/>
      <c r="X13" s="138"/>
      <c r="AO13" s="90"/>
    </row>
    <row r="14" spans="1:119" s="4" customFormat="1" ht="15" customHeight="1" thickBot="1" x14ac:dyDescent="0.25">
      <c r="A14" s="143"/>
      <c r="B14" s="144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39" t="s">
        <v>54</v>
      </c>
      <c r="B15" s="4" t="s">
        <v>3</v>
      </c>
      <c r="C15" s="37">
        <f>PA!C3</f>
        <v>0</v>
      </c>
      <c r="D15" s="38">
        <f>PA!D3+C15</f>
        <v>0</v>
      </c>
      <c r="E15" s="38">
        <f>PA!E3+D15</f>
        <v>0</v>
      </c>
      <c r="F15" s="38">
        <f>PA!F3+E15</f>
        <v>0</v>
      </c>
      <c r="G15" s="38">
        <f>PA!G3+F15</f>
        <v>0</v>
      </c>
      <c r="H15" s="38">
        <f>PA!H3+G15</f>
        <v>0</v>
      </c>
      <c r="I15" s="38">
        <f>PA!I3+H15</f>
        <v>0</v>
      </c>
      <c r="J15" s="38">
        <f>PA!J3+I15</f>
        <v>0</v>
      </c>
      <c r="K15" s="38">
        <f>PA!K3+J15</f>
        <v>0</v>
      </c>
      <c r="L15" s="38">
        <f>PA!L3+K15</f>
        <v>0</v>
      </c>
      <c r="M15" s="38">
        <f>PA!M3+L15</f>
        <v>0</v>
      </c>
      <c r="N15" s="38">
        <f>PA!N3+M15</f>
        <v>0</v>
      </c>
      <c r="O15" s="38">
        <f>PA!O3+N15</f>
        <v>0</v>
      </c>
      <c r="P15" s="38">
        <f>PA!P3+O15</f>
        <v>0</v>
      </c>
      <c r="Q15" s="38">
        <f>PA!Q3+P15</f>
        <v>0</v>
      </c>
      <c r="R15" s="38">
        <f>PA!R3+Q15</f>
        <v>0</v>
      </c>
      <c r="S15" s="38">
        <f>PA!S3+R15</f>
        <v>0</v>
      </c>
      <c r="T15" s="38">
        <f>PA!T3+S15</f>
        <v>0</v>
      </c>
      <c r="U15" s="92">
        <f>PA!U3+T15</f>
        <v>0</v>
      </c>
      <c r="V15" s="93">
        <f>PA!V3+U15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50"/>
      <c r="AH15" s="50"/>
      <c r="AI15" s="50"/>
      <c r="AJ15" s="50"/>
      <c r="AK15" s="50"/>
      <c r="AL15" s="50"/>
      <c r="AM15" s="50"/>
      <c r="AN15" s="50"/>
      <c r="AO15" s="52"/>
    </row>
    <row r="16" spans="1:119" ht="15.75" thickBot="1" x14ac:dyDescent="0.3">
      <c r="A16" s="140"/>
      <c r="B16" s="4" t="s">
        <v>4</v>
      </c>
      <c r="D16" s="37">
        <f>C15+PA!D4</f>
        <v>0</v>
      </c>
      <c r="E16" s="37">
        <f>D16+PA!E4</f>
        <v>0</v>
      </c>
      <c r="F16" s="37">
        <f>E16+PA!F4</f>
        <v>0</v>
      </c>
      <c r="G16" s="37">
        <f>F16+PA!G4</f>
        <v>0</v>
      </c>
      <c r="H16" s="37">
        <f>G16+PA!H4</f>
        <v>0</v>
      </c>
      <c r="I16" s="37">
        <f>H16+PA!I4</f>
        <v>0</v>
      </c>
      <c r="J16" s="37">
        <f>I16+PA!J4</f>
        <v>0</v>
      </c>
      <c r="K16" s="37">
        <f>J16+PA!K4</f>
        <v>0</v>
      </c>
      <c r="L16" s="37">
        <f>K16+PA!L4</f>
        <v>0</v>
      </c>
      <c r="M16" s="37">
        <f>L16+PA!M4</f>
        <v>0</v>
      </c>
      <c r="N16" s="37">
        <f>M16+PA!N4</f>
        <v>0</v>
      </c>
      <c r="O16" s="37">
        <f>N16+PA!O4</f>
        <v>0</v>
      </c>
      <c r="P16" s="37">
        <f>O16+PA!P4</f>
        <v>0</v>
      </c>
      <c r="Q16" s="37">
        <f>P16+PA!Q4</f>
        <v>0</v>
      </c>
      <c r="R16" s="37">
        <f>Q16+PA!R4</f>
        <v>0</v>
      </c>
      <c r="S16" s="37">
        <f>R16+PA!S4</f>
        <v>0</v>
      </c>
      <c r="T16" s="37">
        <f>S16+PA!T4</f>
        <v>0</v>
      </c>
      <c r="U16" s="97">
        <f>T16+PA!U4</f>
        <v>0</v>
      </c>
      <c r="V16" s="98">
        <f>U16+PA!V4</f>
        <v>0</v>
      </c>
      <c r="W16" s="37">
        <f>V16+PA!W4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40"/>
      <c r="B17" s="4" t="s">
        <v>5</v>
      </c>
      <c r="E17" s="37">
        <f>D16+PA!E5</f>
        <v>0</v>
      </c>
      <c r="F17" s="37">
        <f>E17+PA!F5</f>
        <v>0</v>
      </c>
      <c r="G17" s="37">
        <f>F17+PA!G5</f>
        <v>0</v>
      </c>
      <c r="H17" s="37">
        <f>G17+PA!H5</f>
        <v>0</v>
      </c>
      <c r="I17" s="37">
        <f>H17+PA!I5</f>
        <v>0</v>
      </c>
      <c r="J17" s="37">
        <f>I17+PA!J5</f>
        <v>0</v>
      </c>
      <c r="K17" s="37">
        <f>J17+PA!K5</f>
        <v>0</v>
      </c>
      <c r="L17" s="37">
        <f>K17+PA!L5</f>
        <v>0</v>
      </c>
      <c r="M17" s="37">
        <f>L17+PA!M5</f>
        <v>0</v>
      </c>
      <c r="N17" s="37">
        <f>M17+PA!N5</f>
        <v>0</v>
      </c>
      <c r="O17" s="37">
        <f>N17+PA!O5</f>
        <v>0</v>
      </c>
      <c r="P17" s="37">
        <f>O17+PA!P5</f>
        <v>0</v>
      </c>
      <c r="Q17" s="37">
        <f>P17+PA!Q5</f>
        <v>0</v>
      </c>
      <c r="R17" s="37">
        <f>Q17+PA!R5</f>
        <v>0</v>
      </c>
      <c r="S17" s="37">
        <f>R17+PA!S5</f>
        <v>0</v>
      </c>
      <c r="T17" s="37">
        <f>S17+PA!T5</f>
        <v>0</v>
      </c>
      <c r="U17" s="97">
        <f>T17+PA!U5</f>
        <v>0</v>
      </c>
      <c r="V17" s="98">
        <f>U17+PA!V5</f>
        <v>0</v>
      </c>
      <c r="W17" s="37">
        <f>V17+PA!W5</f>
        <v>0</v>
      </c>
      <c r="X17" s="37">
        <f>W17+PA!X5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40"/>
      <c r="B18" s="4" t="s">
        <v>6</v>
      </c>
      <c r="F18" s="37">
        <f>E17+PA!F6</f>
        <v>0</v>
      </c>
      <c r="G18" s="37">
        <f>F18+PA!G6</f>
        <v>0</v>
      </c>
      <c r="H18" s="37">
        <f>G18+PA!H6</f>
        <v>0</v>
      </c>
      <c r="I18" s="37">
        <f>H18+PA!I6</f>
        <v>0</v>
      </c>
      <c r="J18" s="37">
        <f>I18+PA!J6</f>
        <v>0</v>
      </c>
      <c r="K18" s="37">
        <f>J18+PA!K6</f>
        <v>0</v>
      </c>
      <c r="L18" s="37">
        <f>K18+PA!L6</f>
        <v>0</v>
      </c>
      <c r="M18" s="37">
        <f>L18+PA!M6</f>
        <v>0</v>
      </c>
      <c r="N18" s="37">
        <f>M18+PA!N6</f>
        <v>0</v>
      </c>
      <c r="O18" s="37">
        <f>N18+PA!O6</f>
        <v>0</v>
      </c>
      <c r="P18" s="37">
        <f>O18+PA!P6</f>
        <v>0</v>
      </c>
      <c r="Q18" s="37">
        <f>P18+PA!Q6</f>
        <v>0</v>
      </c>
      <c r="R18" s="37">
        <f>Q18+PA!R6</f>
        <v>0</v>
      </c>
      <c r="S18" s="37">
        <f>R18+PA!S6</f>
        <v>0</v>
      </c>
      <c r="T18" s="37">
        <f>S18+PA!T6</f>
        <v>0</v>
      </c>
      <c r="U18" s="97">
        <f>T18+PA!U6</f>
        <v>0</v>
      </c>
      <c r="V18" s="98">
        <f>U18+PA!V6</f>
        <v>0</v>
      </c>
      <c r="W18" s="37">
        <f>V18+PA!W6</f>
        <v>0</v>
      </c>
      <c r="X18" s="37">
        <f>W18+PA!X6</f>
        <v>0</v>
      </c>
      <c r="Y18" s="37">
        <f>X18+PA!Y6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40"/>
      <c r="B19" s="4" t="s">
        <v>7</v>
      </c>
      <c r="G19" s="37">
        <f>F18+PA!G7</f>
        <v>0</v>
      </c>
      <c r="H19" s="37">
        <f>G19+PA!H7</f>
        <v>0</v>
      </c>
      <c r="I19" s="37">
        <f>H19+PA!I7</f>
        <v>0</v>
      </c>
      <c r="J19" s="37">
        <f>I19+PA!J7</f>
        <v>0</v>
      </c>
      <c r="K19" s="37">
        <f>J19+PA!K7</f>
        <v>0</v>
      </c>
      <c r="L19" s="37">
        <f>K19+PA!L7</f>
        <v>0</v>
      </c>
      <c r="M19" s="37">
        <f>L19+PA!M7</f>
        <v>0</v>
      </c>
      <c r="N19" s="37">
        <f>M19+PA!N7</f>
        <v>0</v>
      </c>
      <c r="O19" s="37">
        <f>N19+PA!O7</f>
        <v>0</v>
      </c>
      <c r="P19" s="37">
        <f>O19+PA!P7</f>
        <v>0</v>
      </c>
      <c r="Q19" s="37">
        <f>P19+PA!Q7</f>
        <v>0</v>
      </c>
      <c r="R19" s="37">
        <f>Q19+PA!R7</f>
        <v>0</v>
      </c>
      <c r="S19" s="37">
        <f>R19+PA!S7</f>
        <v>0</v>
      </c>
      <c r="T19" s="37">
        <f>S19+PA!T7</f>
        <v>0</v>
      </c>
      <c r="U19" s="97">
        <f>T19+PA!U7</f>
        <v>0</v>
      </c>
      <c r="V19" s="98">
        <f>U19+PA!V7</f>
        <v>0</v>
      </c>
      <c r="W19" s="37">
        <f>V19+PA!W7</f>
        <v>0</v>
      </c>
      <c r="X19" s="37">
        <f>W19+PA!X7</f>
        <v>0</v>
      </c>
      <c r="Y19" s="37">
        <f>X19+PA!Y7</f>
        <v>0</v>
      </c>
      <c r="Z19" s="37">
        <f>Y19+PA!Z7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40"/>
      <c r="B20" s="4" t="s">
        <v>8</v>
      </c>
      <c r="H20" s="37">
        <f>G19+PA!H8</f>
        <v>0</v>
      </c>
      <c r="I20" s="37">
        <f>H20+PA!I8</f>
        <v>0</v>
      </c>
      <c r="J20" s="37">
        <f>I20+PA!J8</f>
        <v>0</v>
      </c>
      <c r="K20" s="37">
        <f>J20+PA!K8</f>
        <v>0</v>
      </c>
      <c r="L20" s="37">
        <f>K20+PA!L8</f>
        <v>0</v>
      </c>
      <c r="M20" s="37">
        <f>L20+PA!M8</f>
        <v>0</v>
      </c>
      <c r="N20" s="37">
        <f>M20+PA!N8</f>
        <v>0</v>
      </c>
      <c r="O20" s="37">
        <f>N20+PA!O8</f>
        <v>0</v>
      </c>
      <c r="P20" s="37">
        <f>O20+PA!P8</f>
        <v>0</v>
      </c>
      <c r="Q20" s="37">
        <f>P20+PA!Q8</f>
        <v>0</v>
      </c>
      <c r="R20" s="37">
        <f>Q20+PA!R8</f>
        <v>0</v>
      </c>
      <c r="S20" s="37">
        <f>R20+PA!S8</f>
        <v>0</v>
      </c>
      <c r="T20" s="37">
        <f>S20+PA!T8</f>
        <v>0</v>
      </c>
      <c r="U20" s="97">
        <f>T20+PA!U8</f>
        <v>0</v>
      </c>
      <c r="V20" s="98">
        <f>U20+PA!V8</f>
        <v>0</v>
      </c>
      <c r="W20" s="37">
        <f>V20+PA!W8</f>
        <v>0</v>
      </c>
      <c r="X20" s="37">
        <f>W20+PA!X8</f>
        <v>0</v>
      </c>
      <c r="Y20" s="37">
        <f>X20+PA!Y8</f>
        <v>0</v>
      </c>
      <c r="Z20" s="37">
        <f>Y20+PA!Z8</f>
        <v>0</v>
      </c>
      <c r="AA20" s="37">
        <f>Z20+PA!AA8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40"/>
      <c r="B21" s="4" t="s">
        <v>9</v>
      </c>
      <c r="I21" s="37">
        <f>H20+PA!I9</f>
        <v>0</v>
      </c>
      <c r="J21" s="37">
        <f>I21+PA!J9</f>
        <v>0</v>
      </c>
      <c r="K21" s="37">
        <f>J21+PA!K9</f>
        <v>0</v>
      </c>
      <c r="L21" s="37">
        <f>K21+PA!L9</f>
        <v>0</v>
      </c>
      <c r="M21" s="37">
        <f>L21+PA!M9</f>
        <v>0</v>
      </c>
      <c r="N21" s="37">
        <f>M21+PA!N9</f>
        <v>0</v>
      </c>
      <c r="O21" s="37">
        <f>N21+PA!O9</f>
        <v>0</v>
      </c>
      <c r="P21" s="37">
        <f>O21+PA!P9</f>
        <v>0</v>
      </c>
      <c r="Q21" s="37">
        <f>P21+PA!Q9</f>
        <v>0</v>
      </c>
      <c r="R21" s="37">
        <f>Q21+PA!R9</f>
        <v>0</v>
      </c>
      <c r="S21" s="37">
        <f>R21+PA!S9</f>
        <v>0</v>
      </c>
      <c r="T21" s="37">
        <f>S21+PA!T9</f>
        <v>0</v>
      </c>
      <c r="U21" s="97">
        <f>T21+PA!U9</f>
        <v>0</v>
      </c>
      <c r="V21" s="98">
        <f>U21+PA!V9</f>
        <v>0</v>
      </c>
      <c r="W21" s="37">
        <f>V21+PA!W9</f>
        <v>0</v>
      </c>
      <c r="X21" s="37">
        <f>W21+PA!X9</f>
        <v>0</v>
      </c>
      <c r="Y21" s="37">
        <f>X21+PA!Y9</f>
        <v>0</v>
      </c>
      <c r="Z21" s="37">
        <f>Y21+PA!Z9</f>
        <v>0</v>
      </c>
      <c r="AA21" s="37">
        <f>Z21+PA!AA9</f>
        <v>0</v>
      </c>
      <c r="AB21" s="37">
        <f>AA21+PA!AB9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40"/>
      <c r="B22" s="4" t="s">
        <v>10</v>
      </c>
      <c r="J22" s="37">
        <f>I21+PA!J10</f>
        <v>0</v>
      </c>
      <c r="K22" s="37">
        <f>J22+PA!K10</f>
        <v>0</v>
      </c>
      <c r="L22" s="37">
        <f>K22+PA!L10</f>
        <v>0</v>
      </c>
      <c r="M22" s="37">
        <f>L22+PA!M10</f>
        <v>0</v>
      </c>
      <c r="N22" s="37">
        <f>M22+PA!N10</f>
        <v>0</v>
      </c>
      <c r="O22" s="37">
        <f>N22+PA!O10</f>
        <v>0</v>
      </c>
      <c r="P22" s="37">
        <f>O22+PA!P10</f>
        <v>0</v>
      </c>
      <c r="Q22" s="37">
        <f>P22+PA!Q10</f>
        <v>0</v>
      </c>
      <c r="R22" s="37">
        <f>Q22+PA!R10</f>
        <v>0</v>
      </c>
      <c r="S22" s="37">
        <f>R22+PA!S10</f>
        <v>0</v>
      </c>
      <c r="T22" s="37">
        <f>S22+PA!T10</f>
        <v>0</v>
      </c>
      <c r="U22" s="97">
        <f>T22+PA!U10</f>
        <v>0</v>
      </c>
      <c r="V22" s="98">
        <f>U22+PA!V10</f>
        <v>0</v>
      </c>
      <c r="W22" s="37">
        <f>V22+PA!W10</f>
        <v>0</v>
      </c>
      <c r="X22" s="37">
        <f>W22+PA!X10</f>
        <v>0</v>
      </c>
      <c r="Y22" s="37">
        <f>X22+PA!Y10</f>
        <v>0</v>
      </c>
      <c r="Z22" s="37">
        <f>Y22+PA!Z10</f>
        <v>0</v>
      </c>
      <c r="AA22" s="37">
        <f>Z22+PA!AA10</f>
        <v>0</v>
      </c>
      <c r="AB22" s="37">
        <f>AA22+PA!AB10</f>
        <v>0</v>
      </c>
      <c r="AC22" s="37">
        <f>AB22+PA!AC10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40"/>
      <c r="B23" s="4" t="s">
        <v>11</v>
      </c>
      <c r="K23" s="37">
        <f>J22+PA!K11</f>
        <v>0</v>
      </c>
      <c r="L23" s="37">
        <f>K23+PA!L11</f>
        <v>0</v>
      </c>
      <c r="M23" s="37">
        <f>L23+PA!M11</f>
        <v>0</v>
      </c>
      <c r="N23" s="37">
        <f>M23+PA!N11</f>
        <v>0</v>
      </c>
      <c r="O23" s="37">
        <f>N23+PA!O11</f>
        <v>0</v>
      </c>
      <c r="P23" s="37">
        <f>O23+PA!P11</f>
        <v>0</v>
      </c>
      <c r="Q23" s="37">
        <f>P23+PA!Q11</f>
        <v>0</v>
      </c>
      <c r="R23" s="37">
        <f>Q23+PA!R11</f>
        <v>0</v>
      </c>
      <c r="S23" s="37">
        <f>R23+PA!S11</f>
        <v>0</v>
      </c>
      <c r="T23" s="37">
        <f>S23+PA!T11</f>
        <v>0</v>
      </c>
      <c r="U23" s="97">
        <f>T23+PA!U11</f>
        <v>0</v>
      </c>
      <c r="V23" s="98">
        <f>U23+PA!V11</f>
        <v>0</v>
      </c>
      <c r="W23" s="37">
        <f>V23+PA!W11</f>
        <v>0</v>
      </c>
      <c r="X23" s="37">
        <f>W23+PA!X11</f>
        <v>0</v>
      </c>
      <c r="Y23" s="37">
        <f>X23+PA!Y11</f>
        <v>0</v>
      </c>
      <c r="Z23" s="37">
        <f>Y23+PA!Z11</f>
        <v>0</v>
      </c>
      <c r="AA23" s="37">
        <f>Z23+PA!AA11</f>
        <v>0</v>
      </c>
      <c r="AB23" s="37">
        <f>AA23+PA!AB11</f>
        <v>0</v>
      </c>
      <c r="AC23" s="37">
        <f>AB23+PA!AC11</f>
        <v>0</v>
      </c>
      <c r="AD23" s="37">
        <f>AC23+PA!AD11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40"/>
      <c r="B24" s="4" t="s">
        <v>12</v>
      </c>
      <c r="L24" s="37">
        <f>K23+PA!L12</f>
        <v>0</v>
      </c>
      <c r="M24" s="37">
        <f>L24+PA!M12</f>
        <v>0</v>
      </c>
      <c r="N24" s="37">
        <f>M24+PA!N12</f>
        <v>0</v>
      </c>
      <c r="O24" s="37">
        <f>N24+PA!O12</f>
        <v>0</v>
      </c>
      <c r="P24" s="37">
        <f>O24+PA!P12</f>
        <v>0</v>
      </c>
      <c r="Q24" s="37">
        <f>P24+PA!Q12</f>
        <v>0</v>
      </c>
      <c r="R24" s="37">
        <f>Q24+PA!R12</f>
        <v>0</v>
      </c>
      <c r="S24" s="37">
        <f>R24+PA!S12</f>
        <v>0</v>
      </c>
      <c r="T24" s="37">
        <f>S24+PA!T12</f>
        <v>0</v>
      </c>
      <c r="U24" s="97">
        <f>T24+PA!U12</f>
        <v>0</v>
      </c>
      <c r="V24" s="98">
        <f>U24+PA!V12</f>
        <v>0</v>
      </c>
      <c r="W24" s="37">
        <f>V24+PA!W12</f>
        <v>0</v>
      </c>
      <c r="X24" s="37">
        <f>W24+PA!X12</f>
        <v>0</v>
      </c>
      <c r="Y24" s="37">
        <f>X24+PA!Y12</f>
        <v>0</v>
      </c>
      <c r="Z24" s="37">
        <f>Y24+PA!Z12</f>
        <v>0</v>
      </c>
      <c r="AA24" s="37">
        <f>Z24+PA!AA12</f>
        <v>0</v>
      </c>
      <c r="AB24" s="37">
        <f>AA24+PA!AB12</f>
        <v>0</v>
      </c>
      <c r="AC24" s="37">
        <f>AB24+PA!AC12</f>
        <v>0</v>
      </c>
      <c r="AD24" s="37">
        <f>AC24+PA!AD12</f>
        <v>0</v>
      </c>
      <c r="AE24" s="37">
        <f>AD24+PA!AE12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40"/>
      <c r="B25" s="4" t="s">
        <v>13</v>
      </c>
      <c r="M25" s="37">
        <f>L24+PA!M13</f>
        <v>0</v>
      </c>
      <c r="N25" s="37">
        <f>M25+PA!N13</f>
        <v>0</v>
      </c>
      <c r="O25" s="37">
        <f>N25+PA!O13</f>
        <v>0</v>
      </c>
      <c r="P25" s="37">
        <f>O25+PA!P13</f>
        <v>0</v>
      </c>
      <c r="Q25" s="37">
        <f>P25+PA!Q13</f>
        <v>0</v>
      </c>
      <c r="R25" s="37">
        <f>Q25+PA!R13</f>
        <v>0</v>
      </c>
      <c r="S25" s="37">
        <f>R25+PA!S13</f>
        <v>0</v>
      </c>
      <c r="T25" s="37">
        <f>S25+PA!T13</f>
        <v>0</v>
      </c>
      <c r="U25" s="97">
        <f>T25+PA!U13</f>
        <v>0</v>
      </c>
      <c r="V25" s="98">
        <f>U25+PA!V13</f>
        <v>0</v>
      </c>
      <c r="W25" s="37">
        <f>V25+PA!W13</f>
        <v>0</v>
      </c>
      <c r="X25" s="37">
        <f>W25+PA!X13</f>
        <v>0</v>
      </c>
      <c r="Y25" s="37">
        <f>X25+PA!Y13</f>
        <v>0</v>
      </c>
      <c r="Z25" s="37">
        <f>Y25+PA!Z13</f>
        <v>0</v>
      </c>
      <c r="AA25" s="37">
        <f>Z25+PA!AA13</f>
        <v>0</v>
      </c>
      <c r="AB25" s="37">
        <f>AA25+PA!AB13</f>
        <v>0</v>
      </c>
      <c r="AC25" s="37">
        <f>AB25+PA!AC13</f>
        <v>0</v>
      </c>
      <c r="AD25" s="37">
        <f>AC25+PA!AD13</f>
        <v>0</v>
      </c>
      <c r="AE25" s="37">
        <f>AD25+PA!AE13</f>
        <v>0</v>
      </c>
      <c r="AF25" s="37">
        <f>AE25+PA!AF13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40"/>
      <c r="B26" s="4" t="s">
        <v>14</v>
      </c>
      <c r="N26" s="37">
        <f>M25+PA!N14</f>
        <v>0</v>
      </c>
      <c r="O26" s="37">
        <f>N26+PA!O14</f>
        <v>0</v>
      </c>
      <c r="P26" s="37">
        <f>O26+PA!P14</f>
        <v>0</v>
      </c>
      <c r="Q26" s="37">
        <f>P26+PA!Q14</f>
        <v>0</v>
      </c>
      <c r="R26" s="37">
        <f>Q26+PA!R14</f>
        <v>0</v>
      </c>
      <c r="S26" s="37">
        <f>R26+PA!S14</f>
        <v>0</v>
      </c>
      <c r="T26" s="37">
        <f>S26+PA!T14</f>
        <v>0</v>
      </c>
      <c r="U26" s="97">
        <f>T26+PA!U14</f>
        <v>0</v>
      </c>
      <c r="V26" s="98">
        <f>U26+PA!V14</f>
        <v>0</v>
      </c>
      <c r="W26" s="37">
        <f>V26+PA!W14</f>
        <v>0</v>
      </c>
      <c r="X26" s="37">
        <f>W26+PA!X14</f>
        <v>0</v>
      </c>
      <c r="Y26" s="37">
        <f>X26+PA!Y14</f>
        <v>0</v>
      </c>
      <c r="Z26" s="37">
        <f>Y26+PA!Z14</f>
        <v>0</v>
      </c>
      <c r="AA26" s="37">
        <f>Z26+PA!AA14</f>
        <v>0</v>
      </c>
      <c r="AB26" s="37">
        <f>AA26+PA!AB14</f>
        <v>0</v>
      </c>
      <c r="AC26" s="37">
        <f>AB26+PA!AC14</f>
        <v>0</v>
      </c>
      <c r="AD26" s="37">
        <f>AC26+PA!AD14</f>
        <v>0</v>
      </c>
      <c r="AE26" s="37">
        <f>AD26+PA!AE14</f>
        <v>0</v>
      </c>
      <c r="AF26" s="37">
        <f>AE26+PA!AF14</f>
        <v>0</v>
      </c>
      <c r="AG26" s="37">
        <f>AF26+PA!AG14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40"/>
      <c r="B27" s="4" t="s">
        <v>15</v>
      </c>
      <c r="O27" s="37">
        <f>N26+PA!O15</f>
        <v>0</v>
      </c>
      <c r="P27" s="37">
        <f>O27+PA!P15</f>
        <v>0</v>
      </c>
      <c r="Q27" s="37">
        <f>P27+PA!Q15</f>
        <v>0</v>
      </c>
      <c r="R27" s="37">
        <f>Q27+PA!R15</f>
        <v>0</v>
      </c>
      <c r="S27" s="37">
        <f>R27+PA!S15</f>
        <v>0</v>
      </c>
      <c r="T27" s="37">
        <f>S27+PA!T15</f>
        <v>0</v>
      </c>
      <c r="U27" s="97">
        <f>T27+PA!U15</f>
        <v>0</v>
      </c>
      <c r="V27" s="98">
        <f>U27+PA!V15</f>
        <v>0</v>
      </c>
      <c r="W27" s="37">
        <f>V27+PA!W15</f>
        <v>0</v>
      </c>
      <c r="X27" s="37">
        <f>W27+PA!X15</f>
        <v>0</v>
      </c>
      <c r="Y27" s="37">
        <f>X27+PA!Y15</f>
        <v>0</v>
      </c>
      <c r="Z27" s="37">
        <f>Y27+PA!Z15</f>
        <v>0</v>
      </c>
      <c r="AA27" s="37">
        <f>Z27+PA!AA15</f>
        <v>0</v>
      </c>
      <c r="AB27" s="37">
        <f>AA27+PA!AB15</f>
        <v>0</v>
      </c>
      <c r="AC27" s="37">
        <f>AB27+PA!AC15</f>
        <v>0</v>
      </c>
      <c r="AD27" s="37">
        <f>AC27+PA!AD15</f>
        <v>0</v>
      </c>
      <c r="AE27" s="37">
        <f>AD27+PA!AE15</f>
        <v>0</v>
      </c>
      <c r="AF27" s="37">
        <f>AE27+PA!AF15</f>
        <v>0</v>
      </c>
      <c r="AG27" s="37">
        <f>AF27+PA!AG15</f>
        <v>0</v>
      </c>
      <c r="AH27" s="37">
        <f>AG27+PA!AH15</f>
        <v>0</v>
      </c>
      <c r="AI27" s="27"/>
      <c r="AJ27" s="27"/>
      <c r="AK27" s="27"/>
      <c r="AL27" s="102"/>
    </row>
    <row r="28" spans="1:43" ht="15.75" thickBot="1" x14ac:dyDescent="0.3">
      <c r="A28" s="140"/>
      <c r="B28" s="4" t="s">
        <v>16</v>
      </c>
      <c r="P28" s="37">
        <f>O27+PA!P16</f>
        <v>0</v>
      </c>
      <c r="Q28" s="37">
        <f>P28+PA!Q16</f>
        <v>0</v>
      </c>
      <c r="R28" s="37">
        <f>Q28+PA!R16</f>
        <v>0</v>
      </c>
      <c r="S28" s="37">
        <f>R28+PA!S16</f>
        <v>0</v>
      </c>
      <c r="T28" s="37">
        <f>S28+PA!T16</f>
        <v>0</v>
      </c>
      <c r="U28" s="97">
        <f>T28+PA!U16</f>
        <v>0</v>
      </c>
      <c r="V28" s="98">
        <f>U28+PA!V16</f>
        <v>0</v>
      </c>
      <c r="W28" s="37">
        <f>V28+PA!W16</f>
        <v>0</v>
      </c>
      <c r="X28" s="37">
        <f>W28+PA!X16</f>
        <v>0</v>
      </c>
      <c r="Y28" s="37">
        <f>X28+PA!Y16</f>
        <v>0</v>
      </c>
      <c r="Z28" s="37">
        <f>Y28+PA!Z16</f>
        <v>0</v>
      </c>
      <c r="AA28" s="37">
        <f>Z28+PA!AA16</f>
        <v>0</v>
      </c>
      <c r="AB28" s="37">
        <f>AA28+PA!AB16</f>
        <v>0</v>
      </c>
      <c r="AC28" s="37">
        <f>AB28+PA!AC16</f>
        <v>0</v>
      </c>
      <c r="AD28" s="37">
        <f>AC28+PA!AD16</f>
        <v>0</v>
      </c>
      <c r="AE28" s="37">
        <f>AD28+PA!AE16</f>
        <v>0</v>
      </c>
      <c r="AF28" s="37">
        <f>AE28+PA!AF16</f>
        <v>0</v>
      </c>
      <c r="AG28" s="37">
        <f>AF28+PA!AG16</f>
        <v>0</v>
      </c>
      <c r="AH28" s="37">
        <f>AG28+PA!AH16</f>
        <v>0</v>
      </c>
      <c r="AI28" s="37">
        <f>AH28+PA!AI16</f>
        <v>0</v>
      </c>
      <c r="AJ28" s="27"/>
      <c r="AK28" s="27"/>
      <c r="AL28" s="27"/>
      <c r="AM28" s="102"/>
    </row>
    <row r="29" spans="1:43" ht="15.75" thickBot="1" x14ac:dyDescent="0.3">
      <c r="A29" s="140"/>
      <c r="B29" s="4" t="s">
        <v>17</v>
      </c>
      <c r="Q29" s="37">
        <f>P28+PA!Q17</f>
        <v>0</v>
      </c>
      <c r="R29" s="37">
        <f>Q29+PA!R17</f>
        <v>0</v>
      </c>
      <c r="S29" s="37">
        <f>R29+PA!S17</f>
        <v>0</v>
      </c>
      <c r="T29" s="37">
        <f>S29+PA!T17</f>
        <v>0</v>
      </c>
      <c r="U29" s="97">
        <f>T29+PA!U17</f>
        <v>0</v>
      </c>
      <c r="V29" s="98">
        <f>U29+PA!V17</f>
        <v>0</v>
      </c>
      <c r="W29" s="37">
        <f>V29+PA!W17</f>
        <v>0</v>
      </c>
      <c r="X29" s="37">
        <f>W29+PA!X17</f>
        <v>0</v>
      </c>
      <c r="Y29" s="37">
        <f>X29+PA!Y17</f>
        <v>0</v>
      </c>
      <c r="Z29" s="37">
        <f>Y29+PA!Z17</f>
        <v>0</v>
      </c>
      <c r="AA29" s="37">
        <f>Z29+PA!AA17</f>
        <v>0</v>
      </c>
      <c r="AB29" s="37">
        <f>AA29+PA!AB17</f>
        <v>0</v>
      </c>
      <c r="AC29" s="37">
        <f>AB29+PA!AC17</f>
        <v>0</v>
      </c>
      <c r="AD29" s="37">
        <f>AC29+PA!AD17</f>
        <v>0</v>
      </c>
      <c r="AE29" s="37">
        <f>AD29+PA!AE17</f>
        <v>0</v>
      </c>
      <c r="AF29" s="37">
        <f>AE29+PA!AF17</f>
        <v>0</v>
      </c>
      <c r="AG29" s="37">
        <f>AF29+PA!AG17</f>
        <v>0</v>
      </c>
      <c r="AH29" s="37">
        <f>AG29+PA!AH17</f>
        <v>0</v>
      </c>
      <c r="AI29" s="37">
        <f>AH29+PA!AI17</f>
        <v>0</v>
      </c>
      <c r="AJ29" s="37">
        <f>AI29+PA!AJ17</f>
        <v>0</v>
      </c>
      <c r="AK29" s="27"/>
      <c r="AL29" s="27"/>
      <c r="AM29" s="27"/>
      <c r="AN29" s="102"/>
    </row>
    <row r="30" spans="1:43" ht="15.75" thickBot="1" x14ac:dyDescent="0.3">
      <c r="A30" s="140"/>
      <c r="B30" s="4" t="s">
        <v>18</v>
      </c>
      <c r="R30" s="37">
        <f>Q29+PA!R18</f>
        <v>0</v>
      </c>
      <c r="S30" s="37">
        <f>R30+PA!S18</f>
        <v>0</v>
      </c>
      <c r="T30" s="37">
        <f>S30+PA!T18</f>
        <v>0</v>
      </c>
      <c r="U30" s="97">
        <f>T30+PA!U18</f>
        <v>0</v>
      </c>
      <c r="V30" s="98">
        <f>U30+PA!V18</f>
        <v>0</v>
      </c>
      <c r="W30" s="37">
        <f>V30+PA!W18</f>
        <v>0</v>
      </c>
      <c r="X30" s="37">
        <f>W30+PA!X18</f>
        <v>0</v>
      </c>
      <c r="Y30" s="37">
        <f>X30+PA!Y18</f>
        <v>0</v>
      </c>
      <c r="Z30" s="37">
        <f>Y30+PA!Z18</f>
        <v>0</v>
      </c>
      <c r="AA30" s="37">
        <f>Z30+PA!AA18</f>
        <v>0</v>
      </c>
      <c r="AB30" s="37">
        <f>AA30+PA!AB18</f>
        <v>0</v>
      </c>
      <c r="AC30" s="37">
        <f>AB30+PA!AC18</f>
        <v>0</v>
      </c>
      <c r="AD30" s="37">
        <f>AC30+PA!AD18</f>
        <v>0</v>
      </c>
      <c r="AE30" s="37">
        <f>AD30+PA!AE18</f>
        <v>0</v>
      </c>
      <c r="AF30" s="37">
        <f>AE30+PA!AF18</f>
        <v>0</v>
      </c>
      <c r="AG30" s="37">
        <f>AF30+PA!AG18</f>
        <v>0</v>
      </c>
      <c r="AH30" s="37">
        <f>AG30+PA!AH18</f>
        <v>0</v>
      </c>
      <c r="AI30" s="37">
        <f>AH30+PA!AI18</f>
        <v>0</v>
      </c>
      <c r="AJ30" s="37">
        <f>AI30+PA!AJ18</f>
        <v>0</v>
      </c>
      <c r="AK30" s="37">
        <f>AJ30+PA!AK18</f>
        <v>0</v>
      </c>
      <c r="AL30" s="27"/>
      <c r="AM30" s="27"/>
      <c r="AN30" s="27"/>
      <c r="AO30" s="103"/>
    </row>
    <row r="31" spans="1:43" ht="15.75" thickBot="1" x14ac:dyDescent="0.3">
      <c r="A31" s="140"/>
      <c r="B31" s="4" t="s">
        <v>19</v>
      </c>
      <c r="S31" s="37">
        <f>R30+PA!S19</f>
        <v>0</v>
      </c>
      <c r="T31" s="37">
        <f>S31+PA!T19</f>
        <v>0</v>
      </c>
      <c r="U31" s="97">
        <f>T31+PA!U19</f>
        <v>0</v>
      </c>
      <c r="V31" s="98">
        <f>U31+PA!V19</f>
        <v>0</v>
      </c>
      <c r="W31" s="37">
        <f>V31+PA!W19</f>
        <v>0</v>
      </c>
      <c r="X31" s="37">
        <f>W31+PA!X19</f>
        <v>0</v>
      </c>
      <c r="Y31" s="37">
        <f>X31+PA!Y19</f>
        <v>0</v>
      </c>
      <c r="Z31" s="37">
        <f>Y31+PA!Z19</f>
        <v>0</v>
      </c>
      <c r="AA31" s="37">
        <f>Z31+PA!AA19</f>
        <v>0</v>
      </c>
      <c r="AB31" s="37">
        <f>AA31+PA!AB19</f>
        <v>0</v>
      </c>
      <c r="AC31" s="37">
        <f>AB31+PA!AC19</f>
        <v>0</v>
      </c>
      <c r="AD31" s="37">
        <f>AC31+PA!AD19</f>
        <v>0</v>
      </c>
      <c r="AE31" s="37">
        <f>AD31+PA!AE19</f>
        <v>0</v>
      </c>
      <c r="AF31" s="37">
        <f>AE31+PA!AF19</f>
        <v>0</v>
      </c>
      <c r="AG31" s="37">
        <f>AF31+PA!AG19</f>
        <v>0</v>
      </c>
      <c r="AH31" s="37">
        <f>AG31+PA!AH19</f>
        <v>0</v>
      </c>
      <c r="AI31" s="37">
        <f>AH31+PA!AI19</f>
        <v>0</v>
      </c>
      <c r="AJ31" s="37">
        <f>AI31+PA!AJ19</f>
        <v>0</v>
      </c>
      <c r="AK31" s="37">
        <f>AJ31+PA!AK19</f>
        <v>0</v>
      </c>
      <c r="AL31" s="37">
        <f>AK31+PA!AL19</f>
        <v>0</v>
      </c>
      <c r="AM31" s="27"/>
      <c r="AN31" s="27"/>
      <c r="AO31" s="104"/>
      <c r="AP31" s="102"/>
    </row>
    <row r="32" spans="1:43" ht="15.75" thickBot="1" x14ac:dyDescent="0.3">
      <c r="A32" s="140"/>
      <c r="B32" s="4" t="s">
        <v>20</v>
      </c>
      <c r="T32" s="37">
        <f>S31+PA!T20</f>
        <v>0</v>
      </c>
      <c r="U32" s="97">
        <f>T32+PA!U20</f>
        <v>0</v>
      </c>
      <c r="V32" s="98">
        <f>U32+PA!V20</f>
        <v>0</v>
      </c>
      <c r="W32" s="37">
        <f>V32+PA!W20</f>
        <v>0</v>
      </c>
      <c r="X32" s="37">
        <f>W32+PA!X20</f>
        <v>0</v>
      </c>
      <c r="Y32" s="37">
        <f>X32+PA!Y20</f>
        <v>0</v>
      </c>
      <c r="Z32" s="37">
        <f>Y32+PA!Z20</f>
        <v>0</v>
      </c>
      <c r="AA32" s="37">
        <f>Z32+PA!AA20</f>
        <v>0</v>
      </c>
      <c r="AB32" s="37">
        <f>AA32+PA!AB20</f>
        <v>0</v>
      </c>
      <c r="AC32" s="37">
        <f>AB32+PA!AC20</f>
        <v>0</v>
      </c>
      <c r="AD32" s="37">
        <f>AC32+PA!AD20</f>
        <v>0</v>
      </c>
      <c r="AE32" s="37">
        <f>AD32+PA!AE20</f>
        <v>0</v>
      </c>
      <c r="AF32" s="37">
        <f>AE32+PA!AF20</f>
        <v>0</v>
      </c>
      <c r="AG32" s="37">
        <f>AF32+PA!AG20</f>
        <v>0</v>
      </c>
      <c r="AH32" s="37">
        <f>AG32+PA!AH20</f>
        <v>0</v>
      </c>
      <c r="AI32" s="37">
        <f>AH32+PA!AI20</f>
        <v>0</v>
      </c>
      <c r="AJ32" s="37">
        <f>AI32+PA!AJ20</f>
        <v>0</v>
      </c>
      <c r="AK32" s="37">
        <f>AJ32+PA!AK20</f>
        <v>0</v>
      </c>
      <c r="AL32" s="37">
        <f>AK32+PA!AL20</f>
        <v>0</v>
      </c>
      <c r="AM32" s="37">
        <f>AL32+PA!AM20</f>
        <v>0</v>
      </c>
      <c r="AN32" s="7"/>
      <c r="AO32" s="105"/>
      <c r="AP32" s="106"/>
      <c r="AQ32" s="7"/>
    </row>
    <row r="33" spans="1:59" ht="15.75" thickBot="1" x14ac:dyDescent="0.3">
      <c r="A33" s="140"/>
      <c r="B33" s="4" t="s">
        <v>21</v>
      </c>
      <c r="U33" s="97">
        <f>T32+PA!U21</f>
        <v>0</v>
      </c>
      <c r="V33" s="98">
        <f>U33+PA!V21</f>
        <v>0</v>
      </c>
      <c r="W33" s="37">
        <f>V33+PA!W21</f>
        <v>0</v>
      </c>
      <c r="X33" s="37">
        <f>W33+PA!X21</f>
        <v>0</v>
      </c>
      <c r="Y33" s="37">
        <f>X33+PA!Y21</f>
        <v>0</v>
      </c>
      <c r="Z33" s="37">
        <f>Y33+PA!Z21</f>
        <v>0</v>
      </c>
      <c r="AA33" s="37">
        <f>Z33+PA!AA21</f>
        <v>0</v>
      </c>
      <c r="AB33" s="37">
        <f>AA33+PA!AB21</f>
        <v>0</v>
      </c>
      <c r="AC33" s="37">
        <f>AB33+PA!AC21</f>
        <v>0</v>
      </c>
      <c r="AD33" s="37">
        <f>AC33+PA!AD21</f>
        <v>0</v>
      </c>
      <c r="AE33" s="37">
        <f>AD33+PA!AE21</f>
        <v>0</v>
      </c>
      <c r="AF33" s="37">
        <f>AE33+PA!AF21</f>
        <v>0</v>
      </c>
      <c r="AG33" s="37">
        <f>AF33+PA!AG21</f>
        <v>0</v>
      </c>
      <c r="AH33" s="37">
        <f>AG33+PA!AH21</f>
        <v>0</v>
      </c>
      <c r="AI33" s="37">
        <f>AH33+PA!AI21</f>
        <v>0</v>
      </c>
      <c r="AJ33" s="37">
        <f>AI33+PA!AJ21</f>
        <v>0</v>
      </c>
      <c r="AK33" s="37">
        <f>AJ33+PA!AK21</f>
        <v>0</v>
      </c>
      <c r="AL33" s="37">
        <f>AK33+PA!AL21</f>
        <v>0</v>
      </c>
      <c r="AM33" s="37">
        <f>AL33+PA!AM21</f>
        <v>0</v>
      </c>
      <c r="AN33" s="37">
        <f>AM33+PA!AN21</f>
        <v>0</v>
      </c>
      <c r="AO33" s="105"/>
      <c r="AP33" s="106"/>
      <c r="AQ33" s="7"/>
      <c r="AR33" s="7"/>
    </row>
    <row r="34" spans="1:59" ht="15.75" thickBot="1" x14ac:dyDescent="0.3">
      <c r="A34" s="140"/>
      <c r="B34" s="4" t="s">
        <v>22</v>
      </c>
      <c r="U34" s="107"/>
      <c r="V34" s="98">
        <f>U33+PA!V22</f>
        <v>0</v>
      </c>
      <c r="W34" s="37">
        <f>V34+PA!W22</f>
        <v>0</v>
      </c>
      <c r="X34" s="37">
        <f>W34+PA!X22</f>
        <v>0</v>
      </c>
      <c r="Y34" s="37">
        <f>X34+PA!Y22</f>
        <v>0</v>
      </c>
      <c r="Z34" s="37">
        <f>Y34+PA!Z22</f>
        <v>0</v>
      </c>
      <c r="AA34" s="37">
        <f>Z34+PA!AA22</f>
        <v>0</v>
      </c>
      <c r="AB34" s="37">
        <f>AA34+PA!AB22</f>
        <v>0</v>
      </c>
      <c r="AC34" s="37">
        <f>AB34+PA!AC22</f>
        <v>0</v>
      </c>
      <c r="AD34" s="37">
        <f>AC34+PA!AD22</f>
        <v>0</v>
      </c>
      <c r="AE34" s="37">
        <f>AD34+PA!AE22</f>
        <v>0</v>
      </c>
      <c r="AF34" s="37">
        <f>AE34+PA!AF22</f>
        <v>0</v>
      </c>
      <c r="AG34" s="37">
        <f>AF34+PA!AG22</f>
        <v>0</v>
      </c>
      <c r="AH34" s="37">
        <f>AG34+PA!AH22</f>
        <v>0</v>
      </c>
      <c r="AI34" s="37">
        <f>AH34+PA!AI22</f>
        <v>0</v>
      </c>
      <c r="AJ34" s="37">
        <f>AI34+PA!AJ22</f>
        <v>0</v>
      </c>
      <c r="AK34" s="37">
        <f>AJ34+PA!AK22</f>
        <v>0</v>
      </c>
      <c r="AL34" s="37">
        <f>AK34+PA!AL22</f>
        <v>0</v>
      </c>
      <c r="AM34" s="37">
        <f>AL34+PA!AM22</f>
        <v>0</v>
      </c>
      <c r="AN34" s="37">
        <f>AM34+PA!AN22</f>
        <v>0</v>
      </c>
      <c r="AO34" s="108">
        <f>AN34+PA!AO22</f>
        <v>0</v>
      </c>
      <c r="AP34" s="106"/>
      <c r="AQ34" s="7"/>
      <c r="AR34" s="7"/>
      <c r="AS34" s="7"/>
    </row>
    <row r="35" spans="1:59" ht="15.75" thickBot="1" x14ac:dyDescent="0.3">
      <c r="A35" s="140"/>
      <c r="B35" s="4" t="s">
        <v>23</v>
      </c>
      <c r="U35" s="107"/>
      <c r="W35" s="37">
        <f>V34+PA!W23</f>
        <v>0</v>
      </c>
      <c r="X35" s="37">
        <f>W35+PA!X23</f>
        <v>0</v>
      </c>
      <c r="Y35" s="37">
        <f>X35+PA!Y23</f>
        <v>0</v>
      </c>
      <c r="Z35" s="37">
        <f>Y35+PA!Z23</f>
        <v>0</v>
      </c>
      <c r="AA35" s="37">
        <f>Z35+PA!AA23</f>
        <v>0</v>
      </c>
      <c r="AB35" s="37">
        <f>AA35+PA!AB23</f>
        <v>0</v>
      </c>
      <c r="AC35" s="37">
        <f>AB35+PA!AC23</f>
        <v>0</v>
      </c>
      <c r="AD35" s="37">
        <f>AC35+PA!AD23</f>
        <v>0</v>
      </c>
      <c r="AE35" s="37">
        <f>AD35+PA!AE23</f>
        <v>0</v>
      </c>
      <c r="AF35" s="37">
        <f>AE35+PA!AF23</f>
        <v>0</v>
      </c>
      <c r="AG35" s="37">
        <f>AF35+PA!AG23</f>
        <v>0</v>
      </c>
      <c r="AH35" s="37">
        <f>AG35+PA!AH23</f>
        <v>0</v>
      </c>
      <c r="AI35" s="37">
        <f>AH35+PA!AI23</f>
        <v>0</v>
      </c>
      <c r="AJ35" s="37">
        <f>AI35+PA!AJ23</f>
        <v>0</v>
      </c>
      <c r="AK35" s="37">
        <f>AJ35+PA!AK23</f>
        <v>0</v>
      </c>
      <c r="AL35" s="37">
        <f>AK35+PA!AL23</f>
        <v>0</v>
      </c>
      <c r="AM35" s="37">
        <f>AL35+PA!AM23</f>
        <v>0</v>
      </c>
      <c r="AN35" s="37">
        <f>AM35+PA!AN23</f>
        <v>0</v>
      </c>
      <c r="AO35" s="108">
        <f>AN35+PA!AO23</f>
        <v>0</v>
      </c>
      <c r="AP35" s="109">
        <f>AO35+PA!AP23</f>
        <v>0</v>
      </c>
      <c r="AQ35" s="7"/>
      <c r="AR35" s="7"/>
      <c r="AS35" s="7"/>
      <c r="AT35" s="7"/>
    </row>
    <row r="36" spans="1:59" ht="15.75" thickBot="1" x14ac:dyDescent="0.3">
      <c r="A36" s="140"/>
      <c r="B36" s="4" t="s">
        <v>24</v>
      </c>
      <c r="U36" s="107"/>
      <c r="X36" s="37">
        <f>W35+PA!X24</f>
        <v>0</v>
      </c>
      <c r="Y36" s="37">
        <f>X36+PA!Y24</f>
        <v>0</v>
      </c>
      <c r="Z36" s="37">
        <f>Y36+PA!Z24</f>
        <v>0</v>
      </c>
      <c r="AA36" s="37">
        <f>Z36+PA!AA24</f>
        <v>0</v>
      </c>
      <c r="AB36" s="37">
        <f>AA36+PA!AB24</f>
        <v>0</v>
      </c>
      <c r="AC36" s="37">
        <f>AB36+PA!AC24</f>
        <v>0</v>
      </c>
      <c r="AD36" s="37">
        <f>AC36+PA!AD24</f>
        <v>0</v>
      </c>
      <c r="AE36" s="37">
        <f>AD36+PA!AE24</f>
        <v>0</v>
      </c>
      <c r="AF36" s="37">
        <f>AE36+PA!AF24</f>
        <v>0</v>
      </c>
      <c r="AG36" s="37">
        <f>AF36+PA!AG24</f>
        <v>0</v>
      </c>
      <c r="AH36" s="37">
        <f>AG36+PA!AH24</f>
        <v>0</v>
      </c>
      <c r="AI36" s="37">
        <f>AH36+PA!AI24</f>
        <v>0</v>
      </c>
      <c r="AJ36" s="37">
        <f>AI36+PA!AJ24</f>
        <v>0</v>
      </c>
      <c r="AK36" s="37">
        <f>AJ36+PA!AK24</f>
        <v>0</v>
      </c>
      <c r="AL36" s="37">
        <f>AK36+PA!AL24</f>
        <v>0</v>
      </c>
      <c r="AM36" s="37">
        <f>AL36+PA!AM24</f>
        <v>0</v>
      </c>
      <c r="AN36" s="37">
        <f>AM36+PA!AN24</f>
        <v>0</v>
      </c>
      <c r="AO36" s="108">
        <f>AN36+PA!AO24</f>
        <v>0</v>
      </c>
      <c r="AP36" s="109">
        <f>AO36+PA!AP24</f>
        <v>0</v>
      </c>
      <c r="AQ36" s="37">
        <f>AP36+PA!AQ24</f>
        <v>0</v>
      </c>
      <c r="AR36" s="7"/>
      <c r="AS36" s="7"/>
      <c r="AT36" s="7"/>
      <c r="AU36" s="7"/>
    </row>
    <row r="37" spans="1:59" ht="15.75" thickBot="1" x14ac:dyDescent="0.3">
      <c r="A37" s="140"/>
      <c r="B37" s="4" t="s">
        <v>25</v>
      </c>
      <c r="U37" s="107"/>
      <c r="Y37" s="37">
        <f>X36+PA!Y25</f>
        <v>0</v>
      </c>
      <c r="Z37" s="37">
        <f>Y37+PA!Z25</f>
        <v>0</v>
      </c>
      <c r="AA37" s="37">
        <f>Z37+PA!AA25</f>
        <v>0</v>
      </c>
      <c r="AB37" s="37">
        <f>AA37+PA!AB25</f>
        <v>0</v>
      </c>
      <c r="AC37" s="37">
        <f>AB37+PA!AC25</f>
        <v>0</v>
      </c>
      <c r="AD37" s="37">
        <f>AC37+PA!AD25</f>
        <v>0</v>
      </c>
      <c r="AE37" s="37">
        <f>AD37+PA!AE25</f>
        <v>0</v>
      </c>
      <c r="AF37" s="37">
        <f>AE37+PA!AF25</f>
        <v>0</v>
      </c>
      <c r="AG37" s="37">
        <f>AF37+PA!AG25</f>
        <v>0</v>
      </c>
      <c r="AH37" s="37">
        <f>AG37+PA!AH25</f>
        <v>0</v>
      </c>
      <c r="AI37" s="37">
        <f>AH37+PA!AI25</f>
        <v>0</v>
      </c>
      <c r="AJ37" s="37">
        <f>AI37+PA!AJ25</f>
        <v>0</v>
      </c>
      <c r="AK37" s="37">
        <f>AJ37+PA!AK25</f>
        <v>0</v>
      </c>
      <c r="AL37" s="37">
        <f>AK37+PA!AL25</f>
        <v>0</v>
      </c>
      <c r="AM37" s="37">
        <f>AL37+PA!AM25</f>
        <v>0</v>
      </c>
      <c r="AN37" s="37">
        <f>AM37+PA!AN25</f>
        <v>0</v>
      </c>
      <c r="AO37" s="108">
        <f>AN37+PA!AO25</f>
        <v>0</v>
      </c>
      <c r="AP37" s="109">
        <f>AO37+PA!AP25</f>
        <v>0</v>
      </c>
      <c r="AQ37" s="37">
        <f>AP37+PA!AQ25</f>
        <v>0</v>
      </c>
      <c r="AR37" s="37">
        <f>AQ37+PA!AR25</f>
        <v>0</v>
      </c>
      <c r="AS37" s="7"/>
      <c r="AT37" s="7"/>
      <c r="AU37" s="7"/>
      <c r="AV37" s="7"/>
    </row>
    <row r="38" spans="1:59" ht="15.75" thickBot="1" x14ac:dyDescent="0.3">
      <c r="A38" s="140"/>
      <c r="B38" s="4" t="s">
        <v>26</v>
      </c>
      <c r="U38" s="107"/>
      <c r="Z38" s="37">
        <f>Y37+PA!Z26</f>
        <v>0</v>
      </c>
      <c r="AA38" s="37">
        <f>Z38+PA!AA26</f>
        <v>0</v>
      </c>
      <c r="AB38" s="37">
        <f>AA38+PA!AB26</f>
        <v>0</v>
      </c>
      <c r="AC38" s="37">
        <f>AB38+PA!AC26</f>
        <v>0</v>
      </c>
      <c r="AD38" s="37">
        <f>AC38+PA!AD26</f>
        <v>0</v>
      </c>
      <c r="AE38" s="37">
        <f>AD38+PA!AE26</f>
        <v>0</v>
      </c>
      <c r="AF38" s="37">
        <f>AE38+PA!AF26</f>
        <v>0</v>
      </c>
      <c r="AG38" s="37">
        <f>AF38+PA!AG26</f>
        <v>0</v>
      </c>
      <c r="AH38" s="37">
        <f>AG38+PA!AH26</f>
        <v>0</v>
      </c>
      <c r="AI38" s="37">
        <f>AH38+PA!AI26</f>
        <v>0</v>
      </c>
      <c r="AJ38" s="37">
        <f>AI38+PA!AJ26</f>
        <v>0</v>
      </c>
      <c r="AK38" s="37">
        <f>AJ38+PA!AK26</f>
        <v>0</v>
      </c>
      <c r="AL38" s="37">
        <f>AK38+PA!AL26</f>
        <v>0</v>
      </c>
      <c r="AM38" s="37">
        <f>AL38+PA!AM26</f>
        <v>0</v>
      </c>
      <c r="AN38" s="37">
        <f>AM38+PA!AN26</f>
        <v>0</v>
      </c>
      <c r="AO38" s="108">
        <f>AN38+PA!AO26</f>
        <v>0</v>
      </c>
      <c r="AP38" s="109">
        <f>AO38+PA!AP26</f>
        <v>0</v>
      </c>
      <c r="AQ38" s="37">
        <f>AP38+PA!AQ26</f>
        <v>0</v>
      </c>
      <c r="AR38" s="37">
        <f>AQ38+PA!AR26</f>
        <v>0</v>
      </c>
      <c r="AS38" s="37">
        <f>AR38+PA!AS26</f>
        <v>0</v>
      </c>
      <c r="AT38" s="7"/>
      <c r="AU38" s="7"/>
      <c r="AV38" s="7"/>
      <c r="AW38" s="7"/>
    </row>
    <row r="39" spans="1:59" ht="15.75" customHeight="1" thickBot="1" x14ac:dyDescent="0.3">
      <c r="A39" s="140"/>
      <c r="B39" s="4" t="s">
        <v>27</v>
      </c>
      <c r="U39" s="107"/>
      <c r="AA39" s="37">
        <f>Z38+PA!AA27</f>
        <v>0</v>
      </c>
      <c r="AB39" s="37">
        <f>AA39+PA!AB27</f>
        <v>0</v>
      </c>
      <c r="AC39" s="37">
        <f>AB39+PA!AC27</f>
        <v>0</v>
      </c>
      <c r="AD39" s="37">
        <f>AC39+PA!AD27</f>
        <v>0</v>
      </c>
      <c r="AE39" s="37">
        <f>AD39+PA!AE27</f>
        <v>0</v>
      </c>
      <c r="AF39" s="37">
        <f>AE39+PA!AF27</f>
        <v>0</v>
      </c>
      <c r="AG39" s="37">
        <f>AF39+PA!AG27</f>
        <v>0</v>
      </c>
      <c r="AH39" s="37">
        <f>AG39+PA!AH27</f>
        <v>0</v>
      </c>
      <c r="AI39" s="37">
        <f>AH39+PA!AI27</f>
        <v>0</v>
      </c>
      <c r="AJ39" s="37">
        <f>AI39+PA!AJ27</f>
        <v>0</v>
      </c>
      <c r="AK39" s="37">
        <f>AJ39+PA!AK27</f>
        <v>0</v>
      </c>
      <c r="AL39" s="37">
        <f>AK39+PA!AL27</f>
        <v>0</v>
      </c>
      <c r="AM39" s="37">
        <f>AL39+PA!AM27</f>
        <v>0</v>
      </c>
      <c r="AN39" s="37">
        <f>AM39+PA!AN27</f>
        <v>0</v>
      </c>
      <c r="AO39" s="108">
        <f>AN39+PA!AO27</f>
        <v>0</v>
      </c>
      <c r="AP39" s="109">
        <f>AO39+PA!AP27</f>
        <v>0</v>
      </c>
      <c r="AQ39" s="37">
        <f>AP39+PA!AQ27</f>
        <v>0</v>
      </c>
      <c r="AR39" s="37">
        <f>AQ39+PA!AR27</f>
        <v>0</v>
      </c>
      <c r="AS39" s="37">
        <f>AR39+PA!AS27</f>
        <v>0</v>
      </c>
      <c r="AT39" s="37">
        <f>AS39+PA!AT27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AA39+PA!AB28</f>
        <v>0</v>
      </c>
      <c r="AC40" s="37">
        <f>AB40+PA!AC28</f>
        <v>0</v>
      </c>
      <c r="AD40" s="37">
        <f>AC40+PA!AD28</f>
        <v>0</v>
      </c>
      <c r="AE40" s="37">
        <f>AD40+PA!AE28</f>
        <v>0</v>
      </c>
      <c r="AF40" s="37">
        <f>AE40+PA!AF28</f>
        <v>0</v>
      </c>
      <c r="AG40" s="37">
        <f>AF40+PA!AG28</f>
        <v>0</v>
      </c>
      <c r="AH40" s="37">
        <f>AG40+PA!AH28</f>
        <v>0</v>
      </c>
      <c r="AI40" s="37">
        <f>AH40+PA!AI28</f>
        <v>0</v>
      </c>
      <c r="AJ40" s="37">
        <f>AI40+PA!AJ28</f>
        <v>0</v>
      </c>
      <c r="AK40" s="37">
        <f>AJ40+PA!AK28</f>
        <v>0</v>
      </c>
      <c r="AL40" s="37">
        <f>AK40+PA!AL28</f>
        <v>0</v>
      </c>
      <c r="AM40" s="37">
        <f>AL40+PA!AM28</f>
        <v>0</v>
      </c>
      <c r="AN40" s="37">
        <f>AM40+PA!AN28</f>
        <v>0</v>
      </c>
      <c r="AO40" s="108">
        <f>AN40+PA!AO28</f>
        <v>0</v>
      </c>
      <c r="AP40" s="109">
        <f>AO40+PA!AP28</f>
        <v>0</v>
      </c>
      <c r="AQ40" s="37">
        <f>AP40+PA!AQ28</f>
        <v>0</v>
      </c>
      <c r="AR40" s="37">
        <f>AQ40+PA!AR28</f>
        <v>0</v>
      </c>
      <c r="AS40" s="37">
        <f>AR40+PA!AS28</f>
        <v>0</v>
      </c>
      <c r="AT40" s="37">
        <f>AS40+PA!AT28</f>
        <v>0</v>
      </c>
      <c r="AU40" s="37">
        <f>AT40+PA!AU28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AB40+PA!AC29</f>
        <v>0</v>
      </c>
      <c r="AD41" s="37">
        <f>AC41+PA!AD29</f>
        <v>0</v>
      </c>
      <c r="AE41" s="37">
        <f>AD41+PA!AE29</f>
        <v>0</v>
      </c>
      <c r="AF41" s="37">
        <f>AE41+PA!AF29</f>
        <v>0</v>
      </c>
      <c r="AG41" s="37">
        <f>AF41+PA!AG29</f>
        <v>0</v>
      </c>
      <c r="AH41" s="37">
        <f>AG41+PA!AH29</f>
        <v>0</v>
      </c>
      <c r="AI41" s="37">
        <f>AH41+PA!AI29</f>
        <v>0</v>
      </c>
      <c r="AJ41" s="37">
        <f>AI41+PA!AJ29</f>
        <v>0</v>
      </c>
      <c r="AK41" s="37">
        <f>AJ41+PA!AK29</f>
        <v>0</v>
      </c>
      <c r="AL41" s="37">
        <f>AK41+PA!AL29</f>
        <v>0</v>
      </c>
      <c r="AM41" s="37">
        <f>AL41+PA!AM29</f>
        <v>0</v>
      </c>
      <c r="AN41" s="37">
        <f>AM41+PA!AN29</f>
        <v>0</v>
      </c>
      <c r="AO41" s="108">
        <f>AN41+PA!AO29</f>
        <v>0</v>
      </c>
      <c r="AP41" s="109">
        <f>AO41+PA!AP29</f>
        <v>0</v>
      </c>
      <c r="AQ41" s="37">
        <f>AP41+PA!AQ29</f>
        <v>0</v>
      </c>
      <c r="AR41" s="37">
        <f>AQ41+PA!AR29</f>
        <v>0</v>
      </c>
      <c r="AS41" s="37">
        <f>AR41+PA!AS29</f>
        <v>0</v>
      </c>
      <c r="AT41" s="37">
        <f>AS41+PA!AT29</f>
        <v>0</v>
      </c>
      <c r="AU41" s="37">
        <f>AT41+PA!AU29</f>
        <v>0</v>
      </c>
      <c r="AV41" s="37">
        <f>AU41+PA!AV29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AC41+PA!AD30</f>
        <v>0</v>
      </c>
      <c r="AE42" s="37">
        <f>AD42+PA!AE30</f>
        <v>0</v>
      </c>
      <c r="AF42" s="37">
        <f>AE42+PA!AF30</f>
        <v>0</v>
      </c>
      <c r="AG42" s="37">
        <f>AF42+PA!AG30</f>
        <v>0</v>
      </c>
      <c r="AH42" s="37">
        <f>AG42+PA!AH30</f>
        <v>0</v>
      </c>
      <c r="AI42" s="37">
        <f>AH42+PA!AI30</f>
        <v>0</v>
      </c>
      <c r="AJ42" s="37">
        <f>AI42+PA!AJ30</f>
        <v>0</v>
      </c>
      <c r="AK42" s="37">
        <f>AJ42+PA!AK30</f>
        <v>0</v>
      </c>
      <c r="AL42" s="37">
        <f>AK42+PA!AL30</f>
        <v>0</v>
      </c>
      <c r="AM42" s="37">
        <f>AL42+PA!AM30</f>
        <v>0</v>
      </c>
      <c r="AN42" s="37">
        <f>AM42+PA!AN30</f>
        <v>0</v>
      </c>
      <c r="AO42" s="108">
        <f>AN42+PA!AO30</f>
        <v>0</v>
      </c>
      <c r="AP42" s="109">
        <f>AO42+PA!AP30</f>
        <v>0</v>
      </c>
      <c r="AQ42" s="37">
        <f>AP42+PA!AQ30</f>
        <v>0</v>
      </c>
      <c r="AR42" s="37">
        <f>AQ42+PA!AR30</f>
        <v>0</v>
      </c>
      <c r="AS42" s="37">
        <f>AR42+PA!AS30</f>
        <v>0</v>
      </c>
      <c r="AT42" s="37">
        <f>AS42+PA!AT30</f>
        <v>0</v>
      </c>
      <c r="AU42" s="37">
        <f>AT42+PA!AU30</f>
        <v>0</v>
      </c>
      <c r="AV42" s="37">
        <f>AU42+PA!AV30</f>
        <v>0</v>
      </c>
      <c r="AW42" s="37">
        <f>AV42+PA!AW30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AD42+PA!AE31</f>
        <v>0</v>
      </c>
      <c r="AF43" s="37">
        <f>AE43+PA!AF31</f>
        <v>0</v>
      </c>
      <c r="AG43" s="37">
        <f>AF43+PA!AG31</f>
        <v>0</v>
      </c>
      <c r="AH43" s="37">
        <f>AG43+PA!AH31</f>
        <v>0</v>
      </c>
      <c r="AI43" s="37">
        <f>AH43+PA!AI31</f>
        <v>0</v>
      </c>
      <c r="AJ43" s="37">
        <f>AI43+PA!AJ31</f>
        <v>0</v>
      </c>
      <c r="AK43" s="37">
        <f>AJ43+PA!AK31</f>
        <v>0</v>
      </c>
      <c r="AL43" s="37">
        <f>AK43+PA!AL31</f>
        <v>0</v>
      </c>
      <c r="AM43" s="37">
        <f>AL43+PA!AM31</f>
        <v>0</v>
      </c>
      <c r="AN43" s="37">
        <f>AM43+PA!AN31</f>
        <v>0</v>
      </c>
      <c r="AO43" s="108">
        <f>AN43+PA!AO31</f>
        <v>0</v>
      </c>
      <c r="AP43" s="109">
        <f>AO43+PA!AP31</f>
        <v>0</v>
      </c>
      <c r="AQ43" s="37">
        <f>AP43+PA!AQ31</f>
        <v>0</v>
      </c>
      <c r="AR43" s="37">
        <f>AQ43+PA!AR31</f>
        <v>0</v>
      </c>
      <c r="AS43" s="37">
        <f>AR43+PA!AS31</f>
        <v>0</v>
      </c>
      <c r="AT43" s="37">
        <f>AS43+PA!AT31</f>
        <v>0</v>
      </c>
      <c r="AU43" s="37">
        <f>AT43+PA!AU31</f>
        <v>0</v>
      </c>
      <c r="AV43" s="37">
        <f>AU43+PA!AV31</f>
        <v>0</v>
      </c>
      <c r="AW43" s="37">
        <f>AV43+PA!AW31</f>
        <v>0</v>
      </c>
      <c r="AX43" s="37">
        <f>AW43+PA!AX31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AE43+PA!AF32</f>
        <v>0</v>
      </c>
      <c r="AG44" s="37">
        <f>AF44+PA!AG32</f>
        <v>0</v>
      </c>
      <c r="AH44" s="37">
        <f>AG44+PA!AH32</f>
        <v>0</v>
      </c>
      <c r="AI44" s="37">
        <f>AH44+PA!AI32</f>
        <v>0</v>
      </c>
      <c r="AJ44" s="37">
        <f>AI44+PA!AJ32</f>
        <v>0</v>
      </c>
      <c r="AK44" s="37">
        <f>AJ44+PA!AK32</f>
        <v>0</v>
      </c>
      <c r="AL44" s="37">
        <f>AK44+PA!AL32</f>
        <v>0</v>
      </c>
      <c r="AM44" s="37">
        <f>AL44+PA!AM32</f>
        <v>0</v>
      </c>
      <c r="AN44" s="37">
        <f>AM44+PA!AN32</f>
        <v>0</v>
      </c>
      <c r="AO44" s="108">
        <f>AN44+PA!AO32</f>
        <v>0</v>
      </c>
      <c r="AP44" s="109">
        <f>AO44+PA!AP32</f>
        <v>0</v>
      </c>
      <c r="AQ44" s="37">
        <f>AP44+PA!AQ32</f>
        <v>0</v>
      </c>
      <c r="AR44" s="37">
        <f>AQ44+PA!AR32</f>
        <v>0</v>
      </c>
      <c r="AS44" s="37">
        <f>AR44+PA!AS32</f>
        <v>0</v>
      </c>
      <c r="AT44" s="37">
        <f>AS44+PA!AT32</f>
        <v>0</v>
      </c>
      <c r="AU44" s="37">
        <f>AT44+PA!AU32</f>
        <v>0</v>
      </c>
      <c r="AV44" s="37">
        <f>AU44+PA!AV32</f>
        <v>0</v>
      </c>
      <c r="AW44" s="37">
        <f>AV44+PA!AW32</f>
        <v>0</v>
      </c>
      <c r="AX44" s="37">
        <f>AW44+PA!AX32</f>
        <v>0</v>
      </c>
      <c r="AY44" s="37">
        <f>AX44+PA!AY32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AF44+PA!AG33</f>
        <v>0</v>
      </c>
      <c r="AH45" s="37">
        <f>AG45+PA!AH33</f>
        <v>0</v>
      </c>
      <c r="AI45" s="37">
        <f>AH45+PA!AI33</f>
        <v>0</v>
      </c>
      <c r="AJ45" s="37">
        <f>AI45+PA!AJ33</f>
        <v>0</v>
      </c>
      <c r="AK45" s="37">
        <f>AJ45+PA!AK33</f>
        <v>0</v>
      </c>
      <c r="AL45" s="37">
        <f>AK45+PA!AL33</f>
        <v>0</v>
      </c>
      <c r="AM45" s="37">
        <f>AL45+PA!AM33</f>
        <v>0</v>
      </c>
      <c r="AN45" s="37">
        <f>AM45+PA!AN33</f>
        <v>0</v>
      </c>
      <c r="AO45" s="108">
        <f>AN45+PA!AO33</f>
        <v>0</v>
      </c>
      <c r="AP45" s="109">
        <f>AO45+PA!AP33</f>
        <v>0</v>
      </c>
      <c r="AQ45" s="37">
        <f>AP45+PA!AQ33</f>
        <v>0</v>
      </c>
      <c r="AR45" s="37">
        <f>AQ45+PA!AR33</f>
        <v>0</v>
      </c>
      <c r="AS45" s="37">
        <f>AR45+PA!AS33</f>
        <v>0</v>
      </c>
      <c r="AT45" s="37">
        <f>AS45+PA!AT33</f>
        <v>0</v>
      </c>
      <c r="AU45" s="37">
        <f>AT45+PA!AU33</f>
        <v>0</v>
      </c>
      <c r="AV45" s="37">
        <f>AU45+PA!AV33</f>
        <v>0</v>
      </c>
      <c r="AW45" s="37">
        <f>AV45+PA!AW33</f>
        <v>0</v>
      </c>
      <c r="AX45" s="37">
        <f>AW45+PA!AX33</f>
        <v>0</v>
      </c>
      <c r="AY45" s="37">
        <f>AX45+PA!AY33</f>
        <v>0</v>
      </c>
      <c r="AZ45" s="37">
        <f>AY45+PA!AZ33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AG45+PA!AH34</f>
        <v>0</v>
      </c>
      <c r="AI46" s="37">
        <f>AH46+PA!AI34</f>
        <v>0</v>
      </c>
      <c r="AJ46" s="37">
        <f>AI46+PA!AJ34</f>
        <v>0</v>
      </c>
      <c r="AK46" s="37">
        <f>AJ46+PA!AK34</f>
        <v>0</v>
      </c>
      <c r="AL46" s="37">
        <f>AK46+PA!AL34</f>
        <v>0</v>
      </c>
      <c r="AM46" s="37">
        <f>AL46+PA!AM34</f>
        <v>0</v>
      </c>
      <c r="AN46" s="37">
        <f>AM46+PA!AN34</f>
        <v>0</v>
      </c>
      <c r="AO46" s="108">
        <f>AN46+PA!AO34</f>
        <v>0</v>
      </c>
      <c r="AP46" s="109">
        <f>AO46+PA!AP34</f>
        <v>0</v>
      </c>
      <c r="AQ46" s="37">
        <f>AP46+PA!AQ34</f>
        <v>0</v>
      </c>
      <c r="AR46" s="37">
        <f>AQ46+PA!AR34</f>
        <v>0</v>
      </c>
      <c r="AS46" s="37">
        <f>AR46+PA!AS34</f>
        <v>0</v>
      </c>
      <c r="AT46" s="37">
        <f>AS46+PA!AT34</f>
        <v>0</v>
      </c>
      <c r="AU46" s="37">
        <f>AT46+PA!AU34</f>
        <v>0</v>
      </c>
      <c r="AV46" s="37">
        <f>AU46+PA!AV34</f>
        <v>0</v>
      </c>
      <c r="AW46" s="37">
        <f>AV46+PA!AW34</f>
        <v>0</v>
      </c>
      <c r="AX46" s="37">
        <f>AW46+PA!AX34</f>
        <v>0</v>
      </c>
      <c r="AY46" s="37">
        <f>AX46+PA!AY34</f>
        <v>0</v>
      </c>
      <c r="AZ46" s="37">
        <f>AY46+PA!AZ34</f>
        <v>0</v>
      </c>
      <c r="BA46" s="7">
        <v>340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AH46+PA!AI35</f>
        <v>0</v>
      </c>
      <c r="AJ47" s="37">
        <f>AI47+PA!AJ35</f>
        <v>0</v>
      </c>
      <c r="AK47" s="37">
        <f>AJ47+PA!AK35</f>
        <v>0</v>
      </c>
      <c r="AL47" s="37">
        <f>AK47+PA!AL35</f>
        <v>0</v>
      </c>
      <c r="AM47" s="37">
        <f>AL47+PA!AM35</f>
        <v>0</v>
      </c>
      <c r="AN47" s="37">
        <f>AM47+PA!AN35</f>
        <v>0</v>
      </c>
      <c r="AO47" s="108">
        <f>AN47+PA!AO35</f>
        <v>0</v>
      </c>
      <c r="AP47" s="109">
        <f>AO47+PA!AP35</f>
        <v>0</v>
      </c>
      <c r="AQ47" s="37">
        <f>AP47+PA!AQ35</f>
        <v>0</v>
      </c>
      <c r="AR47" s="37">
        <f>AQ47+PA!AR35</f>
        <v>0</v>
      </c>
      <c r="AS47" s="37">
        <f>AR47+PA!AS35</f>
        <v>0</v>
      </c>
      <c r="AT47" s="37">
        <f>AS47+PA!AT35</f>
        <v>0</v>
      </c>
      <c r="AU47" s="37">
        <f>AT47+PA!AU35</f>
        <v>0</v>
      </c>
      <c r="AV47" s="37">
        <f>AU47+PA!AV35</f>
        <v>0</v>
      </c>
      <c r="AW47" s="37">
        <f>AV47+PA!AW35</f>
        <v>0</v>
      </c>
      <c r="AX47" s="37">
        <f>AW47+PA!AX35</f>
        <v>0</v>
      </c>
      <c r="AY47" s="37">
        <f>AX47+PA!AY35</f>
        <v>0</v>
      </c>
      <c r="AZ47" s="37">
        <f>AY47+PA!AZ35</f>
        <v>0</v>
      </c>
      <c r="BA47" s="37">
        <f>AZ47+PA!BA35</f>
        <v>0</v>
      </c>
      <c r="BB47" s="7">
        <v>500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AI47+PA!AJ36</f>
        <v>0</v>
      </c>
      <c r="AK48" s="37">
        <f>AJ48+PA!AK36</f>
        <v>0</v>
      </c>
      <c r="AL48" s="37">
        <f>AK48+PA!AL36</f>
        <v>0</v>
      </c>
      <c r="AM48" s="37">
        <f>AL48+PA!AM36</f>
        <v>0</v>
      </c>
      <c r="AN48" s="37">
        <f>AM48+PA!AN36</f>
        <v>0</v>
      </c>
      <c r="AO48" s="108">
        <f>AN48+PA!AO36</f>
        <v>0</v>
      </c>
      <c r="AP48" s="109">
        <f>AO48+PA!AP36</f>
        <v>0</v>
      </c>
      <c r="AQ48" s="37">
        <f>AP48+PA!AQ36</f>
        <v>0</v>
      </c>
      <c r="AR48" s="37">
        <f>AQ48+PA!AR36</f>
        <v>0</v>
      </c>
      <c r="AS48" s="37">
        <f>AR48+PA!AS36</f>
        <v>0</v>
      </c>
      <c r="AT48" s="37">
        <f>AS48+PA!AT36</f>
        <v>0</v>
      </c>
      <c r="AU48" s="37">
        <f>AT48+PA!AU36</f>
        <v>0</v>
      </c>
      <c r="AV48" s="37">
        <f>AU48+PA!AV36</f>
        <v>0</v>
      </c>
      <c r="AW48" s="37">
        <f>AV48+PA!AW36</f>
        <v>0</v>
      </c>
      <c r="AX48" s="37">
        <f>AW48+PA!AX36</f>
        <v>0</v>
      </c>
      <c r="AY48" s="37">
        <f>AX48+PA!AY36</f>
        <v>0</v>
      </c>
      <c r="AZ48" s="37">
        <f>AY48+PA!AZ36</f>
        <v>0</v>
      </c>
      <c r="BA48" s="37">
        <f>AZ48+PA!BA36</f>
        <v>0</v>
      </c>
      <c r="BB48" s="37">
        <f>BA48+PA!BB36</f>
        <v>0</v>
      </c>
      <c r="BC48" s="7">
        <v>470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AJ48+PA!AK37</f>
        <v>0</v>
      </c>
      <c r="AL49" s="37">
        <f>AK49+PA!AL37</f>
        <v>0</v>
      </c>
      <c r="AM49" s="37">
        <f>AL49+PA!AM37</f>
        <v>0</v>
      </c>
      <c r="AN49" s="37">
        <f>AM49+PA!AN37</f>
        <v>0</v>
      </c>
      <c r="AO49" s="108">
        <f>AN49+PA!AO37</f>
        <v>0</v>
      </c>
      <c r="AP49" s="109">
        <f>AO49+PA!AP37</f>
        <v>0</v>
      </c>
      <c r="AQ49" s="37">
        <f>AP49+PA!AQ37</f>
        <v>0</v>
      </c>
      <c r="AR49" s="37">
        <f>AQ49+PA!AR37</f>
        <v>0</v>
      </c>
      <c r="AS49" s="37">
        <f>AR49+PA!AS37</f>
        <v>0</v>
      </c>
      <c r="AT49" s="37">
        <f>AS49+PA!AT37</f>
        <v>0</v>
      </c>
      <c r="AU49" s="37">
        <f>AT49+PA!AU37</f>
        <v>0</v>
      </c>
      <c r="AV49" s="37">
        <f>AU49+PA!AV37</f>
        <v>0</v>
      </c>
      <c r="AW49" s="37">
        <f>AV49+PA!AW37</f>
        <v>0</v>
      </c>
      <c r="AX49" s="37">
        <f>AW49+PA!AX37</f>
        <v>0</v>
      </c>
      <c r="AY49" s="37">
        <f>AX49+PA!AY37</f>
        <v>0</v>
      </c>
      <c r="AZ49" s="37">
        <f>AY49+PA!AZ37</f>
        <v>0</v>
      </c>
      <c r="BA49" s="37">
        <f>AZ49+PA!BA37</f>
        <v>0</v>
      </c>
      <c r="BB49" s="37">
        <f>BA49+PA!BB37</f>
        <v>0</v>
      </c>
      <c r="BC49" s="37">
        <f>BB49+PA!BC37</f>
        <v>0</v>
      </c>
      <c r="BD49" s="7">
        <v>390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AK49+PA!AL38</f>
        <v>0</v>
      </c>
      <c r="AM50" s="37">
        <f>AL50+PA!AM38</f>
        <v>0</v>
      </c>
      <c r="AN50" s="37">
        <f>AM50+PA!AN38</f>
        <v>0</v>
      </c>
      <c r="AO50" s="108">
        <f>AN50+PA!AO38</f>
        <v>0</v>
      </c>
      <c r="AP50" s="109">
        <f>AO50+PA!AP38</f>
        <v>0</v>
      </c>
      <c r="AQ50" s="37">
        <f>AP50+PA!AQ38</f>
        <v>0</v>
      </c>
      <c r="AR50" s="37">
        <f>AQ50+PA!AR38</f>
        <v>0</v>
      </c>
      <c r="AS50" s="37">
        <f>AR50+PA!AS38</f>
        <v>0</v>
      </c>
      <c r="AT50" s="37">
        <f>AS50+PA!AT38</f>
        <v>0</v>
      </c>
      <c r="AU50" s="37">
        <f>AT50+PA!AU38</f>
        <v>0</v>
      </c>
      <c r="AV50" s="37">
        <f>AU50+PA!AV38</f>
        <v>0</v>
      </c>
      <c r="AW50" s="37">
        <f>AV50+PA!AW38</f>
        <v>0</v>
      </c>
      <c r="AX50" s="37">
        <f>AW50+PA!AX38</f>
        <v>0</v>
      </c>
      <c r="AY50" s="37">
        <f>AX50+PA!AY38</f>
        <v>0</v>
      </c>
      <c r="AZ50" s="37">
        <f>AY50+PA!AZ38</f>
        <v>0</v>
      </c>
      <c r="BA50" s="37">
        <f>AZ50+PA!BA38</f>
        <v>0</v>
      </c>
      <c r="BB50" s="37">
        <f>BA50+PA!BB38</f>
        <v>0</v>
      </c>
      <c r="BC50" s="37">
        <f>BB50+PA!BC38</f>
        <v>0</v>
      </c>
      <c r="BD50" s="37">
        <f>BC50+PA!BD38</f>
        <v>0</v>
      </c>
      <c r="BE50" s="7">
        <v>630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AL50+PA!AM39</f>
        <v>0</v>
      </c>
      <c r="AN51" s="37">
        <f>AM51+PA!AN39</f>
        <v>0</v>
      </c>
      <c r="AO51" s="108">
        <f>AN51+PA!AO39</f>
        <v>0</v>
      </c>
      <c r="AP51" s="109">
        <f>AO51+PA!AP39</f>
        <v>0</v>
      </c>
      <c r="AQ51" s="37">
        <f>AP51+PA!AQ39</f>
        <v>0</v>
      </c>
      <c r="AR51" s="37">
        <f>AQ51+PA!AR39</f>
        <v>0</v>
      </c>
      <c r="AS51" s="37">
        <f>AR51+PA!AS39</f>
        <v>0</v>
      </c>
      <c r="AT51" s="37">
        <f>AS51+PA!AT39</f>
        <v>0</v>
      </c>
      <c r="AU51" s="37">
        <f>AT51+PA!AU39</f>
        <v>0</v>
      </c>
      <c r="AV51" s="37">
        <f>AU51+PA!AV39</f>
        <v>0</v>
      </c>
      <c r="AW51" s="37">
        <f>AV51+PA!AW39</f>
        <v>0</v>
      </c>
      <c r="AX51" s="37">
        <f>AW51+PA!AX39</f>
        <v>0</v>
      </c>
      <c r="AY51" s="37">
        <f>AX51+PA!AY39</f>
        <v>0</v>
      </c>
      <c r="AZ51" s="37">
        <f>AY51+PA!AZ39</f>
        <v>0</v>
      </c>
      <c r="BA51" s="37">
        <f>AZ51+PA!BA39</f>
        <v>0</v>
      </c>
      <c r="BB51" s="37">
        <f>BA51+PA!BB39</f>
        <v>0</v>
      </c>
      <c r="BC51" s="37">
        <f>BB51+PA!BC39</f>
        <v>0</v>
      </c>
      <c r="BD51" s="37">
        <f>BC51+PA!BD39</f>
        <v>0</v>
      </c>
      <c r="BE51" s="37">
        <f>BD51+PA!BE39</f>
        <v>0</v>
      </c>
      <c r="BF51" s="7">
        <v>390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AM51+PA!AN40</f>
        <v>0</v>
      </c>
      <c r="AO52" s="108">
        <f>AN52+PA!AO40</f>
        <v>0</v>
      </c>
      <c r="AP52" s="109">
        <f>AO52+PA!AP40</f>
        <v>0</v>
      </c>
      <c r="AQ52" s="37">
        <f>AP52+PA!AQ40</f>
        <v>0</v>
      </c>
      <c r="AR52" s="37">
        <f>AQ52+PA!AR40</f>
        <v>0</v>
      </c>
      <c r="AS52" s="37">
        <f>AR52+PA!AS40</f>
        <v>0</v>
      </c>
      <c r="AT52" s="37">
        <f>AS52+PA!AT40</f>
        <v>0</v>
      </c>
      <c r="AU52" s="37">
        <f>AT52+PA!AU40</f>
        <v>0</v>
      </c>
      <c r="AV52" s="37">
        <f>AU52+PA!AV40</f>
        <v>0</v>
      </c>
      <c r="AW52" s="37">
        <f>AV52+PA!AW40</f>
        <v>0</v>
      </c>
      <c r="AX52" s="37">
        <f>AW52+PA!AX40</f>
        <v>0</v>
      </c>
      <c r="AY52" s="37">
        <f>AX52+PA!AY40</f>
        <v>0</v>
      </c>
      <c r="AZ52" s="37">
        <f>AY52+PA!AZ40</f>
        <v>0</v>
      </c>
      <c r="BA52" s="37">
        <f>AZ52+PA!BA40</f>
        <v>0</v>
      </c>
      <c r="BB52" s="37">
        <f>BA52+PA!BB40</f>
        <v>0</v>
      </c>
      <c r="BC52" s="37">
        <f>BB52+PA!BC40</f>
        <v>0</v>
      </c>
      <c r="BD52" s="37">
        <f>BC52+PA!BD40</f>
        <v>0</v>
      </c>
      <c r="BE52" s="37">
        <f>BD52+PA!BE40</f>
        <v>0</v>
      </c>
      <c r="BF52" s="37">
        <f>BE52+PA!BF40</f>
        <v>0</v>
      </c>
      <c r="BG52" s="7">
        <v>990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5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08">
        <f>AN52+PA!AO41</f>
        <v>0</v>
      </c>
      <c r="AP53" s="109">
        <f>AO53+PA!AP41</f>
        <v>0</v>
      </c>
      <c r="AQ53" s="37">
        <f>AP53+PA!AQ41</f>
        <v>0</v>
      </c>
      <c r="AR53" s="37">
        <f>AQ53+PA!AR41</f>
        <v>0</v>
      </c>
      <c r="AS53" s="37">
        <f>AR53+PA!AS41</f>
        <v>0</v>
      </c>
      <c r="AT53" s="37">
        <f>AS53+PA!AT41</f>
        <v>0</v>
      </c>
      <c r="AU53" s="37">
        <f>AT53+PA!AU41</f>
        <v>0</v>
      </c>
      <c r="AV53" s="37">
        <f>AU53+PA!AV41</f>
        <v>0</v>
      </c>
      <c r="AW53" s="37">
        <f>AV53+PA!AW41</f>
        <v>0</v>
      </c>
      <c r="AX53" s="37">
        <f>AW53+PA!AX41</f>
        <v>0</v>
      </c>
      <c r="AY53" s="37">
        <f>AX53+PA!AY41</f>
        <v>0</v>
      </c>
      <c r="AZ53" s="37">
        <f>AY53+PA!AZ41</f>
        <v>0</v>
      </c>
      <c r="BA53" s="37">
        <f>AZ53+PA!BA41</f>
        <v>0</v>
      </c>
      <c r="BB53" s="37">
        <f>BA53+PA!BB41</f>
        <v>0</v>
      </c>
      <c r="BC53" s="37">
        <f>BB53+PA!BC41</f>
        <v>0</v>
      </c>
      <c r="BD53" s="37">
        <f>BC53+PA!BD41</f>
        <v>0</v>
      </c>
      <c r="BE53" s="37">
        <f>BD53+PA!BE41</f>
        <v>0</v>
      </c>
      <c r="BF53" s="37">
        <f>BE53+PA!BF41</f>
        <v>0</v>
      </c>
      <c r="BG53" s="37">
        <f>BF53+PA!BG41</f>
        <v>0</v>
      </c>
      <c r="BH53" s="34">
        <v>310</v>
      </c>
      <c r="BI53" s="34">
        <v>300</v>
      </c>
      <c r="BJ53" s="34">
        <v>770</v>
      </c>
      <c r="BK53" s="34">
        <v>2110</v>
      </c>
      <c r="BL53" s="34">
        <v>540</v>
      </c>
    </row>
    <row r="55" spans="1:64" ht="15.75" thickBot="1" x14ac:dyDescent="0.3">
      <c r="V55" s="51">
        <v>1</v>
      </c>
      <c r="W55" s="34">
        <v>2</v>
      </c>
      <c r="X55" s="51">
        <v>3</v>
      </c>
      <c r="Y55" s="34">
        <v>4</v>
      </c>
      <c r="Z55" s="51">
        <v>5</v>
      </c>
      <c r="AA55" s="34">
        <v>6</v>
      </c>
      <c r="AB55" s="51">
        <v>7</v>
      </c>
      <c r="AC55" s="34">
        <v>8</v>
      </c>
      <c r="AD55" s="51">
        <v>9</v>
      </c>
      <c r="AE55" s="34">
        <v>10</v>
      </c>
      <c r="AF55" s="51">
        <v>11</v>
      </c>
      <c r="AG55" s="34">
        <v>12</v>
      </c>
      <c r="AH55" s="51">
        <v>13</v>
      </c>
      <c r="AI55" s="34">
        <v>14</v>
      </c>
      <c r="AJ55" s="51">
        <v>15</v>
      </c>
      <c r="AK55" s="34">
        <v>16</v>
      </c>
      <c r="AL55" s="51">
        <v>17</v>
      </c>
      <c r="AM55" s="34">
        <v>18</v>
      </c>
      <c r="AN55" s="51">
        <v>19</v>
      </c>
      <c r="AO55" s="34">
        <v>20</v>
      </c>
    </row>
    <row r="56" spans="1:64" x14ac:dyDescent="0.25">
      <c r="R56" s="34" t="s">
        <v>530</v>
      </c>
      <c r="U56" s="112">
        <v>1</v>
      </c>
      <c r="V56" s="130">
        <f>ABS(V16-V15)</f>
        <v>0</v>
      </c>
      <c r="W56" s="130">
        <f t="shared" ref="W56:W74" si="6">ABS(W17-W16)</f>
        <v>0</v>
      </c>
      <c r="X56" s="130">
        <f t="shared" ref="X56:X74" si="7">ABS(X18-X17)</f>
        <v>0</v>
      </c>
      <c r="Y56" s="130">
        <f t="shared" ref="Y56:Y74" si="8">ABS(Y19-Y18)</f>
        <v>0</v>
      </c>
      <c r="Z56" s="130">
        <f>ABS(Z20-Z19)</f>
        <v>0</v>
      </c>
      <c r="AA56" s="130">
        <f t="shared" ref="AA56:AA74" si="9">ABS(AA21-AA20)</f>
        <v>0</v>
      </c>
      <c r="AB56" s="130">
        <f t="shared" ref="AB56:AB74" si="10">ABS(AB22-AB21)</f>
        <v>0</v>
      </c>
      <c r="AC56" s="130">
        <f t="shared" ref="AC56:AC74" si="11">ABS(AC23-AC22)</f>
        <v>0</v>
      </c>
      <c r="AD56" s="130">
        <f t="shared" ref="AD56:AD74" si="12">ABS(AD24-AD23)</f>
        <v>0</v>
      </c>
      <c r="AE56" s="130">
        <f t="shared" ref="AE56:AE74" si="13">ABS(AE25-AE24)</f>
        <v>0</v>
      </c>
      <c r="AF56" s="130">
        <f t="shared" ref="AF56:AF74" si="14">ABS(AF26-AF25)</f>
        <v>0</v>
      </c>
      <c r="AG56" s="130">
        <f t="shared" ref="AG56:AG74" si="15">ABS(AG27-AG26)</f>
        <v>0</v>
      </c>
      <c r="AH56" s="130">
        <f t="shared" ref="AH56:AH74" si="16">ABS(AH28-AH27)</f>
        <v>0</v>
      </c>
      <c r="AI56" s="130">
        <f t="shared" ref="AI56:AI74" si="17">ABS(AI29-AI28)</f>
        <v>0</v>
      </c>
      <c r="AJ56" s="130">
        <f t="shared" ref="AJ56:AJ74" si="18">ABS(AJ30-AJ29)</f>
        <v>0</v>
      </c>
      <c r="AK56" s="130">
        <f t="shared" ref="AK56:AK74" si="19">ABS(AK31-AK30)</f>
        <v>0</v>
      </c>
      <c r="AL56" s="130">
        <f t="shared" ref="AL56:AL74" si="20">ABS(AL32-AL31)</f>
        <v>0</v>
      </c>
      <c r="AM56" s="130">
        <f t="shared" ref="AM56:AM74" si="21">ABS(AM33-AM32)</f>
        <v>0</v>
      </c>
      <c r="AN56" s="130">
        <f t="shared" ref="AN56:AN74" si="22">ABS(AN34-AN33)</f>
        <v>0</v>
      </c>
      <c r="AO56" s="130">
        <f t="shared" ref="AO56:AO73" si="23">ABS(AO35-AO34)</f>
        <v>0</v>
      </c>
    </row>
    <row r="57" spans="1:64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 t="shared" si="22"/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1">
        <f>ABS(V33-V32)</f>
        <v>0</v>
      </c>
      <c r="W73" s="131">
        <f t="shared" si="6"/>
        <v>0</v>
      </c>
      <c r="X73" s="131">
        <f t="shared" si="7"/>
        <v>0</v>
      </c>
      <c r="Y73" s="131">
        <f t="shared" si="8"/>
        <v>0</v>
      </c>
      <c r="Z73" s="131">
        <f t="shared" si="24"/>
        <v>0</v>
      </c>
      <c r="AA73" s="131">
        <f t="shared" si="9"/>
        <v>0</v>
      </c>
      <c r="AB73" s="131">
        <f t="shared" si="10"/>
        <v>0</v>
      </c>
      <c r="AC73" s="131">
        <f t="shared" si="11"/>
        <v>0</v>
      </c>
      <c r="AD73" s="131">
        <f t="shared" si="12"/>
        <v>0</v>
      </c>
      <c r="AE73" s="131">
        <f t="shared" si="13"/>
        <v>0</v>
      </c>
      <c r="AF73" s="131">
        <f t="shared" si="14"/>
        <v>0</v>
      </c>
      <c r="AG73" s="131">
        <f t="shared" si="15"/>
        <v>0</v>
      </c>
      <c r="AH73" s="131">
        <f t="shared" si="16"/>
        <v>0</v>
      </c>
      <c r="AI73" s="131">
        <f t="shared" si="17"/>
        <v>0</v>
      </c>
      <c r="AJ73" s="131">
        <f t="shared" si="18"/>
        <v>0</v>
      </c>
      <c r="AK73" s="131">
        <f t="shared" si="19"/>
        <v>0</v>
      </c>
      <c r="AL73" s="131">
        <f t="shared" si="20"/>
        <v>0</v>
      </c>
      <c r="AM73" s="131">
        <f t="shared" si="21"/>
        <v>0</v>
      </c>
      <c r="AN73" s="131">
        <f t="shared" si="22"/>
        <v>0</v>
      </c>
      <c r="AO73" s="131">
        <f t="shared" si="23"/>
        <v>0</v>
      </c>
    </row>
    <row r="74" spans="21:41" ht="15.75" thickBot="1" x14ac:dyDescent="0.3">
      <c r="U74" s="112">
        <v>19</v>
      </c>
      <c r="V74" s="132">
        <f>ABS(V34-V33)</f>
        <v>0</v>
      </c>
      <c r="W74" s="132">
        <f t="shared" si="6"/>
        <v>0</v>
      </c>
      <c r="X74" s="132">
        <f t="shared" si="7"/>
        <v>0</v>
      </c>
      <c r="Y74" s="132">
        <f t="shared" si="8"/>
        <v>0</v>
      </c>
      <c r="Z74" s="132">
        <f t="shared" si="24"/>
        <v>0</v>
      </c>
      <c r="AA74" s="132">
        <f t="shared" si="9"/>
        <v>0</v>
      </c>
      <c r="AB74" s="132">
        <f t="shared" si="10"/>
        <v>0</v>
      </c>
      <c r="AC74" s="132">
        <f t="shared" si="11"/>
        <v>0</v>
      </c>
      <c r="AD74" s="132">
        <f t="shared" si="12"/>
        <v>0</v>
      </c>
      <c r="AE74" s="132">
        <f t="shared" si="13"/>
        <v>0</v>
      </c>
      <c r="AF74" s="132">
        <f t="shared" si="14"/>
        <v>0</v>
      </c>
      <c r="AG74" s="132">
        <f t="shared" si="15"/>
        <v>0</v>
      </c>
      <c r="AH74" s="132">
        <f t="shared" si="16"/>
        <v>0</v>
      </c>
      <c r="AI74" s="132">
        <f t="shared" si="17"/>
        <v>0</v>
      </c>
      <c r="AJ74" s="132">
        <f t="shared" si="18"/>
        <v>0</v>
      </c>
      <c r="AK74" s="132">
        <f t="shared" si="19"/>
        <v>0</v>
      </c>
      <c r="AL74" s="132">
        <f t="shared" si="20"/>
        <v>0</v>
      </c>
      <c r="AM74" s="132">
        <f t="shared" si="21"/>
        <v>0</v>
      </c>
      <c r="AN74" s="132">
        <f t="shared" si="22"/>
        <v>0</v>
      </c>
      <c r="AO74" s="133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 t="shared" ref="W75:AO75" si="26">IF(AVERAGE(W57:W72)&gt;0, SQRT(VAR(W57:W72))/AVERAGE(W57:W72), 0)</f>
        <v>0</v>
      </c>
      <c r="X75" s="29">
        <f t="shared" si="26"/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34"/>
      <c r="V76" s="34"/>
      <c r="AO76" s="34"/>
    </row>
    <row r="78" spans="21:41" x14ac:dyDescent="0.25">
      <c r="V78" s="34"/>
    </row>
    <row r="79" spans="21:41" ht="15.75" thickBot="1" x14ac:dyDescent="0.3">
      <c r="V79" s="51">
        <v>1</v>
      </c>
      <c r="W79" s="34">
        <v>2</v>
      </c>
      <c r="X79" s="51">
        <v>3</v>
      </c>
      <c r="Y79" s="34">
        <v>4</v>
      </c>
      <c r="Z79" s="51">
        <v>5</v>
      </c>
      <c r="AA79" s="34">
        <v>6</v>
      </c>
      <c r="AB79" s="51">
        <v>7</v>
      </c>
      <c r="AC79" s="34">
        <v>8</v>
      </c>
      <c r="AD79" s="51">
        <v>9</v>
      </c>
      <c r="AE79" s="34">
        <v>10</v>
      </c>
      <c r="AF79" s="51">
        <v>11</v>
      </c>
      <c r="AG79" s="34">
        <v>12</v>
      </c>
      <c r="AH79" s="51">
        <v>13</v>
      </c>
      <c r="AI79" s="34">
        <v>14</v>
      </c>
      <c r="AJ79" s="51">
        <v>15</v>
      </c>
      <c r="AK79" s="34">
        <v>16</v>
      </c>
      <c r="AL79" s="51">
        <v>17</v>
      </c>
      <c r="AM79" s="34">
        <v>18</v>
      </c>
      <c r="AN79" s="51">
        <v>19</v>
      </c>
      <c r="AO79" s="34">
        <v>20</v>
      </c>
    </row>
    <row r="80" spans="21:41" x14ac:dyDescent="0.25">
      <c r="U80" s="112">
        <v>1</v>
      </c>
      <c r="V80" s="130">
        <f t="shared" ref="V80:V98" si="27">IF(V56&gt;0, 1,0)</f>
        <v>0</v>
      </c>
      <c r="W80" s="130">
        <f t="shared" ref="W80:AO80" si="28">IF(W56&gt;0, 1,0)</f>
        <v>0</v>
      </c>
      <c r="X80" s="130">
        <f t="shared" si="28"/>
        <v>0</v>
      </c>
      <c r="Y80" s="130">
        <f t="shared" si="28"/>
        <v>0</v>
      </c>
      <c r="Z80" s="130">
        <f t="shared" si="28"/>
        <v>0</v>
      </c>
      <c r="AA80" s="130">
        <f t="shared" si="28"/>
        <v>0</v>
      </c>
      <c r="AB80" s="130">
        <f t="shared" si="28"/>
        <v>0</v>
      </c>
      <c r="AC80" s="130">
        <f t="shared" si="28"/>
        <v>0</v>
      </c>
      <c r="AD80" s="130">
        <f t="shared" si="28"/>
        <v>0</v>
      </c>
      <c r="AE80" s="130">
        <f t="shared" si="28"/>
        <v>0</v>
      </c>
      <c r="AF80" s="130">
        <f t="shared" si="28"/>
        <v>0</v>
      </c>
      <c r="AG80" s="130">
        <f t="shared" si="28"/>
        <v>0</v>
      </c>
      <c r="AH80" s="130">
        <f t="shared" si="28"/>
        <v>0</v>
      </c>
      <c r="AI80" s="130">
        <f t="shared" si="28"/>
        <v>0</v>
      </c>
      <c r="AJ80" s="130">
        <f t="shared" si="28"/>
        <v>0</v>
      </c>
      <c r="AK80" s="130">
        <f t="shared" si="28"/>
        <v>0</v>
      </c>
      <c r="AL80" s="130">
        <f t="shared" si="28"/>
        <v>0</v>
      </c>
      <c r="AM80" s="130">
        <f t="shared" si="28"/>
        <v>0</v>
      </c>
      <c r="AN80" s="130">
        <f t="shared" si="28"/>
        <v>0</v>
      </c>
      <c r="AO80" s="130">
        <f t="shared" si="28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ref="W81:AO81" si="29">IF(W57&gt;0, 1,0)</f>
        <v>0</v>
      </c>
      <c r="X81" s="114">
        <f t="shared" si="29"/>
        <v>0</v>
      </c>
      <c r="Y81" s="114">
        <f t="shared" si="29"/>
        <v>0</v>
      </c>
      <c r="Z81" s="114">
        <f t="shared" si="29"/>
        <v>0</v>
      </c>
      <c r="AA81" s="114">
        <f t="shared" si="29"/>
        <v>0</v>
      </c>
      <c r="AB81" s="114">
        <f t="shared" si="29"/>
        <v>0</v>
      </c>
      <c r="AC81" s="114">
        <f t="shared" si="29"/>
        <v>0</v>
      </c>
      <c r="AD81" s="114">
        <f t="shared" si="29"/>
        <v>0</v>
      </c>
      <c r="AE81" s="114">
        <f t="shared" si="29"/>
        <v>0</v>
      </c>
      <c r="AF81" s="114">
        <f t="shared" si="29"/>
        <v>0</v>
      </c>
      <c r="AG81" s="114">
        <f t="shared" si="29"/>
        <v>0</v>
      </c>
      <c r="AH81" s="114">
        <f t="shared" si="29"/>
        <v>0</v>
      </c>
      <c r="AI81" s="114">
        <f t="shared" si="29"/>
        <v>0</v>
      </c>
      <c r="AJ81" s="114">
        <f t="shared" si="29"/>
        <v>0</v>
      </c>
      <c r="AK81" s="114">
        <f t="shared" si="29"/>
        <v>0</v>
      </c>
      <c r="AL81" s="114">
        <f t="shared" si="29"/>
        <v>0</v>
      </c>
      <c r="AM81" s="114">
        <f t="shared" si="29"/>
        <v>0</v>
      </c>
      <c r="AN81" s="114">
        <f t="shared" si="29"/>
        <v>0</v>
      </c>
      <c r="AO81" s="114">
        <f t="shared" si="29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ref="W82:AO82" si="30">IF(W58&gt;0, 1,0)</f>
        <v>0</v>
      </c>
      <c r="X82" s="114">
        <f t="shared" si="30"/>
        <v>0</v>
      </c>
      <c r="Y82" s="114">
        <f t="shared" si="30"/>
        <v>0</v>
      </c>
      <c r="Z82" s="114">
        <f t="shared" si="30"/>
        <v>0</v>
      </c>
      <c r="AA82" s="114">
        <f t="shared" si="30"/>
        <v>0</v>
      </c>
      <c r="AB82" s="114">
        <f t="shared" si="30"/>
        <v>0</v>
      </c>
      <c r="AC82" s="114">
        <f t="shared" si="30"/>
        <v>0</v>
      </c>
      <c r="AD82" s="114">
        <f t="shared" si="30"/>
        <v>0</v>
      </c>
      <c r="AE82" s="114">
        <f t="shared" si="30"/>
        <v>0</v>
      </c>
      <c r="AF82" s="114">
        <f t="shared" si="30"/>
        <v>0</v>
      </c>
      <c r="AG82" s="114">
        <f t="shared" si="30"/>
        <v>0</v>
      </c>
      <c r="AH82" s="114">
        <f t="shared" si="30"/>
        <v>0</v>
      </c>
      <c r="AI82" s="114">
        <f t="shared" si="30"/>
        <v>0</v>
      </c>
      <c r="AJ82" s="114">
        <f t="shared" si="30"/>
        <v>0</v>
      </c>
      <c r="AK82" s="114">
        <f t="shared" si="30"/>
        <v>0</v>
      </c>
      <c r="AL82" s="114">
        <f t="shared" si="30"/>
        <v>0</v>
      </c>
      <c r="AM82" s="114">
        <f t="shared" si="30"/>
        <v>0</v>
      </c>
      <c r="AN82" s="114">
        <f t="shared" si="30"/>
        <v>0</v>
      </c>
      <c r="AO82" s="114">
        <f t="shared" si="30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ref="W83:AO83" si="31">IF(W59&gt;0, 1,0)</f>
        <v>0</v>
      </c>
      <c r="X83" s="114">
        <f t="shared" si="31"/>
        <v>0</v>
      </c>
      <c r="Y83" s="114">
        <f t="shared" si="31"/>
        <v>0</v>
      </c>
      <c r="Z83" s="114">
        <f t="shared" si="31"/>
        <v>0</v>
      </c>
      <c r="AA83" s="114">
        <f t="shared" si="31"/>
        <v>0</v>
      </c>
      <c r="AB83" s="114">
        <f t="shared" si="31"/>
        <v>0</v>
      </c>
      <c r="AC83" s="114">
        <f t="shared" si="31"/>
        <v>0</v>
      </c>
      <c r="AD83" s="114">
        <f t="shared" si="31"/>
        <v>0</v>
      </c>
      <c r="AE83" s="114">
        <f t="shared" si="31"/>
        <v>0</v>
      </c>
      <c r="AF83" s="114">
        <f t="shared" si="31"/>
        <v>0</v>
      </c>
      <c r="AG83" s="114">
        <f t="shared" si="31"/>
        <v>0</v>
      </c>
      <c r="AH83" s="114">
        <f t="shared" si="31"/>
        <v>0</v>
      </c>
      <c r="AI83" s="114">
        <f t="shared" si="31"/>
        <v>0</v>
      </c>
      <c r="AJ83" s="114">
        <f t="shared" si="31"/>
        <v>0</v>
      </c>
      <c r="AK83" s="114">
        <f t="shared" si="31"/>
        <v>0</v>
      </c>
      <c r="AL83" s="114">
        <f t="shared" si="31"/>
        <v>0</v>
      </c>
      <c r="AM83" s="114">
        <f t="shared" si="31"/>
        <v>0</v>
      </c>
      <c r="AN83" s="114">
        <f t="shared" si="31"/>
        <v>0</v>
      </c>
      <c r="AO83" s="114">
        <f t="shared" si="31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ref="W84:AO84" si="32">IF(W60&gt;0, 1,0)</f>
        <v>0</v>
      </c>
      <c r="X84" s="114">
        <f t="shared" si="32"/>
        <v>0</v>
      </c>
      <c r="Y84" s="114">
        <f t="shared" si="32"/>
        <v>0</v>
      </c>
      <c r="Z84" s="114">
        <f t="shared" si="32"/>
        <v>0</v>
      </c>
      <c r="AA84" s="114">
        <f t="shared" si="32"/>
        <v>0</v>
      </c>
      <c r="AB84" s="114">
        <f t="shared" si="32"/>
        <v>0</v>
      </c>
      <c r="AC84" s="114">
        <f t="shared" si="32"/>
        <v>0</v>
      </c>
      <c r="AD84" s="114">
        <f t="shared" si="32"/>
        <v>0</v>
      </c>
      <c r="AE84" s="114">
        <f t="shared" si="32"/>
        <v>0</v>
      </c>
      <c r="AF84" s="114">
        <f t="shared" si="32"/>
        <v>0</v>
      </c>
      <c r="AG84" s="114">
        <f t="shared" si="32"/>
        <v>0</v>
      </c>
      <c r="AH84" s="114">
        <f t="shared" si="32"/>
        <v>0</v>
      </c>
      <c r="AI84" s="114">
        <f t="shared" si="32"/>
        <v>0</v>
      </c>
      <c r="AJ84" s="114">
        <f t="shared" si="32"/>
        <v>0</v>
      </c>
      <c r="AK84" s="114">
        <f t="shared" si="32"/>
        <v>0</v>
      </c>
      <c r="AL84" s="114">
        <f t="shared" si="32"/>
        <v>0</v>
      </c>
      <c r="AM84" s="114">
        <f t="shared" si="32"/>
        <v>0</v>
      </c>
      <c r="AN84" s="114">
        <f t="shared" si="32"/>
        <v>0</v>
      </c>
      <c r="AO84" s="114">
        <f t="shared" si="32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ref="W85:AO85" si="33">IF(W61&gt;0, 1,0)</f>
        <v>0</v>
      </c>
      <c r="X85" s="114">
        <f t="shared" si="33"/>
        <v>0</v>
      </c>
      <c r="Y85" s="114">
        <f t="shared" si="33"/>
        <v>0</v>
      </c>
      <c r="Z85" s="114">
        <f t="shared" si="33"/>
        <v>0</v>
      </c>
      <c r="AA85" s="114">
        <f t="shared" si="33"/>
        <v>0</v>
      </c>
      <c r="AB85" s="114">
        <f t="shared" si="33"/>
        <v>0</v>
      </c>
      <c r="AC85" s="114">
        <f t="shared" si="33"/>
        <v>0</v>
      </c>
      <c r="AD85" s="114">
        <f t="shared" si="33"/>
        <v>0</v>
      </c>
      <c r="AE85" s="114">
        <f t="shared" si="33"/>
        <v>0</v>
      </c>
      <c r="AF85" s="114">
        <f t="shared" si="33"/>
        <v>0</v>
      </c>
      <c r="AG85" s="114">
        <f t="shared" si="33"/>
        <v>0</v>
      </c>
      <c r="AH85" s="114">
        <f t="shared" si="33"/>
        <v>0</v>
      </c>
      <c r="AI85" s="114">
        <f t="shared" si="33"/>
        <v>0</v>
      </c>
      <c r="AJ85" s="114">
        <f t="shared" si="33"/>
        <v>0</v>
      </c>
      <c r="AK85" s="114">
        <f t="shared" si="33"/>
        <v>0</v>
      </c>
      <c r="AL85" s="114">
        <f t="shared" si="33"/>
        <v>0</v>
      </c>
      <c r="AM85" s="114">
        <f t="shared" si="33"/>
        <v>0</v>
      </c>
      <c r="AN85" s="114">
        <f t="shared" si="33"/>
        <v>0</v>
      </c>
      <c r="AO85" s="114">
        <f t="shared" si="33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ref="W86:AO86" si="34">IF(W62&gt;0, 1,0)</f>
        <v>0</v>
      </c>
      <c r="X86" s="114">
        <f t="shared" si="34"/>
        <v>0</v>
      </c>
      <c r="Y86" s="114">
        <f t="shared" si="34"/>
        <v>0</v>
      </c>
      <c r="Z86" s="114">
        <f t="shared" si="34"/>
        <v>0</v>
      </c>
      <c r="AA86" s="114">
        <f t="shared" si="34"/>
        <v>0</v>
      </c>
      <c r="AB86" s="114">
        <f t="shared" si="34"/>
        <v>0</v>
      </c>
      <c r="AC86" s="114">
        <f t="shared" si="34"/>
        <v>0</v>
      </c>
      <c r="AD86" s="114">
        <f t="shared" si="34"/>
        <v>0</v>
      </c>
      <c r="AE86" s="114">
        <f t="shared" si="34"/>
        <v>0</v>
      </c>
      <c r="AF86" s="114">
        <f t="shared" si="34"/>
        <v>0</v>
      </c>
      <c r="AG86" s="114">
        <f t="shared" si="34"/>
        <v>0</v>
      </c>
      <c r="AH86" s="114">
        <f t="shared" si="34"/>
        <v>0</v>
      </c>
      <c r="AI86" s="114">
        <f t="shared" si="34"/>
        <v>0</v>
      </c>
      <c r="AJ86" s="114">
        <f t="shared" si="34"/>
        <v>0</v>
      </c>
      <c r="AK86" s="114">
        <f t="shared" si="34"/>
        <v>0</v>
      </c>
      <c r="AL86" s="114">
        <f t="shared" si="34"/>
        <v>0</v>
      </c>
      <c r="AM86" s="114">
        <f t="shared" si="34"/>
        <v>0</v>
      </c>
      <c r="AN86" s="114">
        <f t="shared" si="34"/>
        <v>0</v>
      </c>
      <c r="AO86" s="114">
        <f t="shared" si="34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ref="W87:AO87" si="35">IF(W63&gt;0, 1,0)</f>
        <v>0</v>
      </c>
      <c r="X87" s="114">
        <f t="shared" si="35"/>
        <v>0</v>
      </c>
      <c r="Y87" s="114">
        <f t="shared" si="35"/>
        <v>0</v>
      </c>
      <c r="Z87" s="114">
        <f t="shared" si="35"/>
        <v>0</v>
      </c>
      <c r="AA87" s="114">
        <f t="shared" si="35"/>
        <v>0</v>
      </c>
      <c r="AB87" s="114">
        <f t="shared" si="35"/>
        <v>0</v>
      </c>
      <c r="AC87" s="114">
        <f t="shared" si="35"/>
        <v>0</v>
      </c>
      <c r="AD87" s="114">
        <f t="shared" si="35"/>
        <v>0</v>
      </c>
      <c r="AE87" s="114">
        <f t="shared" si="35"/>
        <v>0</v>
      </c>
      <c r="AF87" s="114">
        <f t="shared" si="35"/>
        <v>0</v>
      </c>
      <c r="AG87" s="114">
        <f t="shared" si="35"/>
        <v>0</v>
      </c>
      <c r="AH87" s="114">
        <f t="shared" si="35"/>
        <v>0</v>
      </c>
      <c r="AI87" s="114">
        <f t="shared" si="35"/>
        <v>0</v>
      </c>
      <c r="AJ87" s="114">
        <f t="shared" si="35"/>
        <v>0</v>
      </c>
      <c r="AK87" s="114">
        <f t="shared" si="35"/>
        <v>0</v>
      </c>
      <c r="AL87" s="114">
        <f t="shared" si="35"/>
        <v>0</v>
      </c>
      <c r="AM87" s="114">
        <f t="shared" si="35"/>
        <v>0</v>
      </c>
      <c r="AN87" s="114">
        <f t="shared" si="35"/>
        <v>0</v>
      </c>
      <c r="AO87" s="114">
        <f t="shared" si="35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ref="W88:AO88" si="36">IF(W64&gt;0, 1,0)</f>
        <v>0</v>
      </c>
      <c r="X88" s="114">
        <f t="shared" si="36"/>
        <v>0</v>
      </c>
      <c r="Y88" s="114">
        <f t="shared" si="36"/>
        <v>0</v>
      </c>
      <c r="Z88" s="114">
        <f t="shared" si="36"/>
        <v>0</v>
      </c>
      <c r="AA88" s="114">
        <f t="shared" si="36"/>
        <v>0</v>
      </c>
      <c r="AB88" s="114">
        <f t="shared" si="36"/>
        <v>0</v>
      </c>
      <c r="AC88" s="114">
        <f t="shared" si="36"/>
        <v>0</v>
      </c>
      <c r="AD88" s="114">
        <f t="shared" si="36"/>
        <v>0</v>
      </c>
      <c r="AE88" s="114">
        <f t="shared" si="36"/>
        <v>0</v>
      </c>
      <c r="AF88" s="114">
        <f t="shared" si="36"/>
        <v>0</v>
      </c>
      <c r="AG88" s="114">
        <f t="shared" si="36"/>
        <v>0</v>
      </c>
      <c r="AH88" s="114">
        <f t="shared" si="36"/>
        <v>0</v>
      </c>
      <c r="AI88" s="114">
        <f t="shared" si="36"/>
        <v>0</v>
      </c>
      <c r="AJ88" s="114">
        <f t="shared" si="36"/>
        <v>0</v>
      </c>
      <c r="AK88" s="114">
        <f t="shared" si="36"/>
        <v>0</v>
      </c>
      <c r="AL88" s="114">
        <f t="shared" si="36"/>
        <v>0</v>
      </c>
      <c r="AM88" s="114">
        <f t="shared" si="36"/>
        <v>0</v>
      </c>
      <c r="AN88" s="114">
        <f t="shared" si="36"/>
        <v>0</v>
      </c>
      <c r="AO88" s="114">
        <f t="shared" si="36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ref="W89:AO89" si="37">IF(W65&gt;0, 1,0)</f>
        <v>0</v>
      </c>
      <c r="X89" s="114">
        <f t="shared" si="37"/>
        <v>0</v>
      </c>
      <c r="Y89" s="114">
        <f t="shared" si="37"/>
        <v>0</v>
      </c>
      <c r="Z89" s="114">
        <f t="shared" si="37"/>
        <v>0</v>
      </c>
      <c r="AA89" s="114">
        <f t="shared" si="37"/>
        <v>0</v>
      </c>
      <c r="AB89" s="114">
        <f t="shared" si="37"/>
        <v>0</v>
      </c>
      <c r="AC89" s="114">
        <f t="shared" si="37"/>
        <v>0</v>
      </c>
      <c r="AD89" s="114">
        <f t="shared" si="37"/>
        <v>0</v>
      </c>
      <c r="AE89" s="114">
        <f t="shared" si="37"/>
        <v>0</v>
      </c>
      <c r="AF89" s="114">
        <f t="shared" si="37"/>
        <v>0</v>
      </c>
      <c r="AG89" s="114">
        <f t="shared" si="37"/>
        <v>0</v>
      </c>
      <c r="AH89" s="114">
        <f t="shared" si="37"/>
        <v>0</v>
      </c>
      <c r="AI89" s="114">
        <f t="shared" si="37"/>
        <v>0</v>
      </c>
      <c r="AJ89" s="114">
        <f t="shared" si="37"/>
        <v>0</v>
      </c>
      <c r="AK89" s="114">
        <f t="shared" si="37"/>
        <v>0</v>
      </c>
      <c r="AL89" s="114">
        <f t="shared" si="37"/>
        <v>0</v>
      </c>
      <c r="AM89" s="114">
        <f t="shared" si="37"/>
        <v>0</v>
      </c>
      <c r="AN89" s="114">
        <f t="shared" si="37"/>
        <v>0</v>
      </c>
      <c r="AO89" s="114">
        <f t="shared" si="3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ref="W90:AO90" si="38">IF(W66&gt;0, 1,0)</f>
        <v>0</v>
      </c>
      <c r="X90" s="114">
        <f t="shared" si="38"/>
        <v>0</v>
      </c>
      <c r="Y90" s="114">
        <f t="shared" si="38"/>
        <v>0</v>
      </c>
      <c r="Z90" s="114">
        <f t="shared" si="38"/>
        <v>0</v>
      </c>
      <c r="AA90" s="114">
        <f t="shared" si="38"/>
        <v>0</v>
      </c>
      <c r="AB90" s="114">
        <f t="shared" si="38"/>
        <v>0</v>
      </c>
      <c r="AC90" s="114">
        <f t="shared" si="38"/>
        <v>0</v>
      </c>
      <c r="AD90" s="114">
        <f t="shared" si="38"/>
        <v>0</v>
      </c>
      <c r="AE90" s="114">
        <f t="shared" si="38"/>
        <v>0</v>
      </c>
      <c r="AF90" s="114">
        <f t="shared" si="38"/>
        <v>0</v>
      </c>
      <c r="AG90" s="114">
        <f t="shared" si="38"/>
        <v>0</v>
      </c>
      <c r="AH90" s="114">
        <f t="shared" si="38"/>
        <v>0</v>
      </c>
      <c r="AI90" s="114">
        <f t="shared" si="38"/>
        <v>0</v>
      </c>
      <c r="AJ90" s="114">
        <f t="shared" si="38"/>
        <v>0</v>
      </c>
      <c r="AK90" s="114">
        <f t="shared" si="38"/>
        <v>0</v>
      </c>
      <c r="AL90" s="114">
        <f t="shared" si="38"/>
        <v>0</v>
      </c>
      <c r="AM90" s="114">
        <f t="shared" si="38"/>
        <v>0</v>
      </c>
      <c r="AN90" s="114">
        <f t="shared" si="38"/>
        <v>0</v>
      </c>
      <c r="AO90" s="114">
        <f t="shared" si="38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ref="W91:AO91" si="39">IF(W67&gt;0, 1,0)</f>
        <v>0</v>
      </c>
      <c r="X91" s="114">
        <f t="shared" si="39"/>
        <v>0</v>
      </c>
      <c r="Y91" s="114">
        <f t="shared" si="39"/>
        <v>0</v>
      </c>
      <c r="Z91" s="114">
        <f t="shared" si="39"/>
        <v>0</v>
      </c>
      <c r="AA91" s="114">
        <f t="shared" si="39"/>
        <v>0</v>
      </c>
      <c r="AB91" s="114">
        <f t="shared" si="39"/>
        <v>0</v>
      </c>
      <c r="AC91" s="114">
        <f t="shared" si="39"/>
        <v>0</v>
      </c>
      <c r="AD91" s="114">
        <f t="shared" si="39"/>
        <v>0</v>
      </c>
      <c r="AE91" s="114">
        <f t="shared" si="39"/>
        <v>0</v>
      </c>
      <c r="AF91" s="114">
        <f t="shared" si="39"/>
        <v>0</v>
      </c>
      <c r="AG91" s="114">
        <f t="shared" si="39"/>
        <v>0</v>
      </c>
      <c r="AH91" s="114">
        <f t="shared" si="39"/>
        <v>0</v>
      </c>
      <c r="AI91" s="114">
        <f t="shared" si="39"/>
        <v>0</v>
      </c>
      <c r="AJ91" s="114">
        <f t="shared" si="39"/>
        <v>0</v>
      </c>
      <c r="AK91" s="114">
        <f t="shared" si="39"/>
        <v>0</v>
      </c>
      <c r="AL91" s="114">
        <f t="shared" si="39"/>
        <v>0</v>
      </c>
      <c r="AM91" s="114">
        <f t="shared" si="39"/>
        <v>0</v>
      </c>
      <c r="AN91" s="114">
        <f t="shared" si="39"/>
        <v>0</v>
      </c>
      <c r="AO91" s="114">
        <f t="shared" si="39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ref="W92:AO92" si="40">IF(W68&gt;0, 1,0)</f>
        <v>0</v>
      </c>
      <c r="X92" s="114">
        <f t="shared" si="40"/>
        <v>0</v>
      </c>
      <c r="Y92" s="114">
        <f t="shared" si="40"/>
        <v>0</v>
      </c>
      <c r="Z92" s="114">
        <f t="shared" si="40"/>
        <v>0</v>
      </c>
      <c r="AA92" s="114">
        <f t="shared" si="40"/>
        <v>0</v>
      </c>
      <c r="AB92" s="114">
        <f t="shared" si="40"/>
        <v>0</v>
      </c>
      <c r="AC92" s="114">
        <f t="shared" si="40"/>
        <v>0</v>
      </c>
      <c r="AD92" s="114">
        <f t="shared" si="40"/>
        <v>0</v>
      </c>
      <c r="AE92" s="114">
        <f t="shared" si="40"/>
        <v>0</v>
      </c>
      <c r="AF92" s="114">
        <f t="shared" si="40"/>
        <v>0</v>
      </c>
      <c r="AG92" s="114">
        <f t="shared" si="40"/>
        <v>0</v>
      </c>
      <c r="AH92" s="114">
        <f t="shared" si="40"/>
        <v>0</v>
      </c>
      <c r="AI92" s="114">
        <f t="shared" si="40"/>
        <v>0</v>
      </c>
      <c r="AJ92" s="114">
        <f t="shared" si="40"/>
        <v>0</v>
      </c>
      <c r="AK92" s="114">
        <f t="shared" si="40"/>
        <v>0</v>
      </c>
      <c r="AL92" s="114">
        <f t="shared" si="40"/>
        <v>0</v>
      </c>
      <c r="AM92" s="114">
        <f t="shared" si="40"/>
        <v>0</v>
      </c>
      <c r="AN92" s="114">
        <f t="shared" si="40"/>
        <v>0</v>
      </c>
      <c r="AO92" s="114">
        <f t="shared" si="40"/>
        <v>0</v>
      </c>
    </row>
    <row r="93" spans="21:41" x14ac:dyDescent="0.25">
      <c r="U93" s="112">
        <v>14</v>
      </c>
      <c r="V93" s="114">
        <f t="shared" si="27"/>
        <v>0</v>
      </c>
      <c r="W93" s="114">
        <f t="shared" ref="W93:AO93" si="41">IF(W69&gt;0, 1,0)</f>
        <v>0</v>
      </c>
      <c r="X93" s="114">
        <f t="shared" si="41"/>
        <v>0</v>
      </c>
      <c r="Y93" s="114">
        <f t="shared" si="41"/>
        <v>0</v>
      </c>
      <c r="Z93" s="114">
        <f t="shared" si="41"/>
        <v>0</v>
      </c>
      <c r="AA93" s="114">
        <f t="shared" si="41"/>
        <v>0</v>
      </c>
      <c r="AB93" s="114">
        <f t="shared" si="41"/>
        <v>0</v>
      </c>
      <c r="AC93" s="114">
        <f t="shared" si="41"/>
        <v>0</v>
      </c>
      <c r="AD93" s="114">
        <f t="shared" si="41"/>
        <v>0</v>
      </c>
      <c r="AE93" s="114">
        <f t="shared" si="41"/>
        <v>0</v>
      </c>
      <c r="AF93" s="114">
        <f t="shared" si="41"/>
        <v>0</v>
      </c>
      <c r="AG93" s="114">
        <f t="shared" si="41"/>
        <v>0</v>
      </c>
      <c r="AH93" s="114">
        <f t="shared" si="41"/>
        <v>0</v>
      </c>
      <c r="AI93" s="114">
        <f t="shared" si="41"/>
        <v>0</v>
      </c>
      <c r="AJ93" s="114">
        <f t="shared" si="41"/>
        <v>0</v>
      </c>
      <c r="AK93" s="114">
        <f t="shared" si="41"/>
        <v>0</v>
      </c>
      <c r="AL93" s="114">
        <f t="shared" si="41"/>
        <v>0</v>
      </c>
      <c r="AM93" s="114">
        <f t="shared" si="41"/>
        <v>0</v>
      </c>
      <c r="AN93" s="114">
        <f t="shared" si="41"/>
        <v>0</v>
      </c>
      <c r="AO93" s="114">
        <f t="shared" si="41"/>
        <v>0</v>
      </c>
    </row>
    <row r="94" spans="21:41" x14ac:dyDescent="0.25">
      <c r="U94" s="112">
        <v>15</v>
      </c>
      <c r="V94" s="114">
        <f t="shared" si="27"/>
        <v>0</v>
      </c>
      <c r="W94" s="114">
        <f t="shared" ref="W94:AO94" si="42">IF(W70&gt;0, 1,0)</f>
        <v>0</v>
      </c>
      <c r="X94" s="114">
        <f t="shared" si="42"/>
        <v>0</v>
      </c>
      <c r="Y94" s="114">
        <f t="shared" si="42"/>
        <v>0</v>
      </c>
      <c r="Z94" s="114">
        <f t="shared" si="42"/>
        <v>0</v>
      </c>
      <c r="AA94" s="114">
        <f t="shared" si="42"/>
        <v>0</v>
      </c>
      <c r="AB94" s="114">
        <f t="shared" si="42"/>
        <v>0</v>
      </c>
      <c r="AC94" s="114">
        <f t="shared" si="42"/>
        <v>0</v>
      </c>
      <c r="AD94" s="114">
        <f t="shared" si="42"/>
        <v>0</v>
      </c>
      <c r="AE94" s="114">
        <f t="shared" si="42"/>
        <v>0</v>
      </c>
      <c r="AF94" s="114">
        <f t="shared" si="42"/>
        <v>0</v>
      </c>
      <c r="AG94" s="114">
        <f t="shared" si="42"/>
        <v>0</v>
      </c>
      <c r="AH94" s="114">
        <f t="shared" si="42"/>
        <v>0</v>
      </c>
      <c r="AI94" s="114">
        <f t="shared" si="42"/>
        <v>0</v>
      </c>
      <c r="AJ94" s="114">
        <f t="shared" si="42"/>
        <v>0</v>
      </c>
      <c r="AK94" s="114">
        <f t="shared" si="42"/>
        <v>0</v>
      </c>
      <c r="AL94" s="114">
        <f t="shared" si="42"/>
        <v>0</v>
      </c>
      <c r="AM94" s="114">
        <f t="shared" si="42"/>
        <v>0</v>
      </c>
      <c r="AN94" s="114">
        <f t="shared" si="42"/>
        <v>0</v>
      </c>
      <c r="AO94" s="114">
        <f t="shared" si="42"/>
        <v>0</v>
      </c>
    </row>
    <row r="95" spans="21:41" x14ac:dyDescent="0.25">
      <c r="U95" s="112">
        <v>16</v>
      </c>
      <c r="V95" s="114">
        <f t="shared" si="27"/>
        <v>0</v>
      </c>
      <c r="W95" s="114">
        <f t="shared" ref="W95:AO95" si="43">IF(W71&gt;0, 1,0)</f>
        <v>0</v>
      </c>
      <c r="X95" s="114">
        <f t="shared" si="43"/>
        <v>0</v>
      </c>
      <c r="Y95" s="114">
        <f t="shared" si="43"/>
        <v>0</v>
      </c>
      <c r="Z95" s="114">
        <f t="shared" si="43"/>
        <v>0</v>
      </c>
      <c r="AA95" s="114">
        <f t="shared" si="43"/>
        <v>0</v>
      </c>
      <c r="AB95" s="114">
        <f t="shared" si="43"/>
        <v>0</v>
      </c>
      <c r="AC95" s="114">
        <f t="shared" si="43"/>
        <v>0</v>
      </c>
      <c r="AD95" s="114">
        <f t="shared" si="43"/>
        <v>0</v>
      </c>
      <c r="AE95" s="114">
        <f t="shared" si="43"/>
        <v>0</v>
      </c>
      <c r="AF95" s="114">
        <f t="shared" si="43"/>
        <v>0</v>
      </c>
      <c r="AG95" s="114">
        <f t="shared" si="43"/>
        <v>0</v>
      </c>
      <c r="AH95" s="114">
        <f t="shared" si="43"/>
        <v>0</v>
      </c>
      <c r="AI95" s="114">
        <f t="shared" si="43"/>
        <v>0</v>
      </c>
      <c r="AJ95" s="114">
        <f t="shared" si="43"/>
        <v>0</v>
      </c>
      <c r="AK95" s="114">
        <f t="shared" si="43"/>
        <v>0</v>
      </c>
      <c r="AL95" s="114">
        <f t="shared" si="43"/>
        <v>0</v>
      </c>
      <c r="AM95" s="114">
        <f t="shared" si="43"/>
        <v>0</v>
      </c>
      <c r="AN95" s="114">
        <f t="shared" si="43"/>
        <v>0</v>
      </c>
      <c r="AO95" s="114">
        <f t="shared" si="43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ref="W96:AO96" si="44">IF(W72&gt;0, 1,0)</f>
        <v>0</v>
      </c>
      <c r="X96" s="114">
        <f t="shared" si="44"/>
        <v>0</v>
      </c>
      <c r="Y96" s="114">
        <f t="shared" si="44"/>
        <v>0</v>
      </c>
      <c r="Z96" s="114">
        <f t="shared" si="44"/>
        <v>0</v>
      </c>
      <c r="AA96" s="114">
        <f t="shared" si="44"/>
        <v>0</v>
      </c>
      <c r="AB96" s="114">
        <f t="shared" si="44"/>
        <v>0</v>
      </c>
      <c r="AC96" s="114">
        <f t="shared" si="44"/>
        <v>0</v>
      </c>
      <c r="AD96" s="114">
        <f t="shared" si="44"/>
        <v>0</v>
      </c>
      <c r="AE96" s="114">
        <f t="shared" si="44"/>
        <v>0</v>
      </c>
      <c r="AF96" s="114">
        <f t="shared" si="44"/>
        <v>0</v>
      </c>
      <c r="AG96" s="114">
        <f t="shared" si="44"/>
        <v>0</v>
      </c>
      <c r="AH96" s="114">
        <f t="shared" si="44"/>
        <v>0</v>
      </c>
      <c r="AI96" s="114">
        <f t="shared" si="44"/>
        <v>0</v>
      </c>
      <c r="AJ96" s="114">
        <f t="shared" si="44"/>
        <v>0</v>
      </c>
      <c r="AK96" s="114">
        <f t="shared" si="44"/>
        <v>0</v>
      </c>
      <c r="AL96" s="114">
        <f t="shared" si="44"/>
        <v>0</v>
      </c>
      <c r="AM96" s="114">
        <f t="shared" si="44"/>
        <v>0</v>
      </c>
      <c r="AN96" s="114">
        <f t="shared" si="44"/>
        <v>0</v>
      </c>
      <c r="AO96" s="114">
        <f t="shared" si="44"/>
        <v>0</v>
      </c>
    </row>
    <row r="97" spans="18:41" x14ac:dyDescent="0.25">
      <c r="U97" s="112">
        <v>18</v>
      </c>
      <c r="V97" s="131">
        <f t="shared" si="27"/>
        <v>0</v>
      </c>
      <c r="W97" s="131">
        <f t="shared" ref="W97:AO97" si="45">IF(W73&gt;0, 1,0)</f>
        <v>0</v>
      </c>
      <c r="X97" s="131">
        <f t="shared" si="45"/>
        <v>0</v>
      </c>
      <c r="Y97" s="131">
        <f t="shared" si="45"/>
        <v>0</v>
      </c>
      <c r="Z97" s="131">
        <f t="shared" si="45"/>
        <v>0</v>
      </c>
      <c r="AA97" s="131">
        <f t="shared" si="45"/>
        <v>0</v>
      </c>
      <c r="AB97" s="131">
        <f t="shared" si="45"/>
        <v>0</v>
      </c>
      <c r="AC97" s="131">
        <f t="shared" si="45"/>
        <v>0</v>
      </c>
      <c r="AD97" s="131">
        <f t="shared" si="45"/>
        <v>0</v>
      </c>
      <c r="AE97" s="131">
        <f t="shared" si="45"/>
        <v>0</v>
      </c>
      <c r="AF97" s="131">
        <f t="shared" si="45"/>
        <v>0</v>
      </c>
      <c r="AG97" s="131">
        <f t="shared" si="45"/>
        <v>0</v>
      </c>
      <c r="AH97" s="131">
        <f t="shared" si="45"/>
        <v>0</v>
      </c>
      <c r="AI97" s="131">
        <f t="shared" si="45"/>
        <v>0</v>
      </c>
      <c r="AJ97" s="131">
        <f t="shared" si="45"/>
        <v>0</v>
      </c>
      <c r="AK97" s="131">
        <f t="shared" si="45"/>
        <v>0</v>
      </c>
      <c r="AL97" s="131">
        <f t="shared" si="45"/>
        <v>0</v>
      </c>
      <c r="AM97" s="131">
        <f t="shared" si="45"/>
        <v>0</v>
      </c>
      <c r="AN97" s="131">
        <f t="shared" si="45"/>
        <v>0</v>
      </c>
      <c r="AO97" s="131">
        <f t="shared" si="45"/>
        <v>0</v>
      </c>
    </row>
    <row r="98" spans="18:41" ht="15.75" thickBot="1" x14ac:dyDescent="0.3">
      <c r="U98" s="112">
        <v>19</v>
      </c>
      <c r="V98" s="132">
        <f t="shared" si="27"/>
        <v>0</v>
      </c>
      <c r="W98" s="132">
        <f t="shared" ref="W98:AO98" si="46">IF(W74&gt;0, 1,0)</f>
        <v>0</v>
      </c>
      <c r="X98" s="132">
        <f t="shared" si="46"/>
        <v>0</v>
      </c>
      <c r="Y98" s="132">
        <f t="shared" si="46"/>
        <v>0</v>
      </c>
      <c r="Z98" s="132">
        <f t="shared" si="46"/>
        <v>0</v>
      </c>
      <c r="AA98" s="132">
        <f t="shared" si="46"/>
        <v>0</v>
      </c>
      <c r="AB98" s="132">
        <f t="shared" si="46"/>
        <v>0</v>
      </c>
      <c r="AC98" s="132">
        <f t="shared" si="46"/>
        <v>0</v>
      </c>
      <c r="AD98" s="132">
        <f t="shared" si="46"/>
        <v>0</v>
      </c>
      <c r="AE98" s="132">
        <f t="shared" si="46"/>
        <v>0</v>
      </c>
      <c r="AF98" s="132">
        <f t="shared" si="46"/>
        <v>0</v>
      </c>
      <c r="AG98" s="132">
        <f t="shared" si="46"/>
        <v>0</v>
      </c>
      <c r="AH98" s="132">
        <f t="shared" si="46"/>
        <v>0</v>
      </c>
      <c r="AI98" s="132">
        <f t="shared" si="46"/>
        <v>0</v>
      </c>
      <c r="AJ98" s="132">
        <f t="shared" si="46"/>
        <v>0</v>
      </c>
      <c r="AK98" s="132">
        <f t="shared" si="46"/>
        <v>0</v>
      </c>
      <c r="AL98" s="132">
        <f t="shared" si="46"/>
        <v>0</v>
      </c>
      <c r="AM98" s="132">
        <f t="shared" si="46"/>
        <v>0</v>
      </c>
      <c r="AN98" s="132">
        <f t="shared" si="46"/>
        <v>0</v>
      </c>
      <c r="AO98" s="133">
        <f t="shared" si="46"/>
        <v>0</v>
      </c>
    </row>
    <row r="99" spans="18:41" s="54" customFormat="1" x14ac:dyDescent="0.25">
      <c r="U99" s="112" t="s">
        <v>532</v>
      </c>
      <c r="V99" s="152">
        <f>IF(AVERAGE(V81:V96)&gt;0, SQRT(VAR(V81:V96))/AVERAGE(V81:V96), 0)</f>
        <v>0</v>
      </c>
      <c r="W99" s="152">
        <f t="shared" ref="W99:AO99" si="47">IF(AVERAGE(W81:W96)&gt;0, SQRT(VAR(W81:W96))/AVERAGE(W81:W96), 0)</f>
        <v>0</v>
      </c>
      <c r="X99" s="152">
        <f t="shared" si="47"/>
        <v>0</v>
      </c>
      <c r="Y99" s="152">
        <f t="shared" si="47"/>
        <v>0</v>
      </c>
      <c r="Z99" s="152">
        <f t="shared" si="47"/>
        <v>0</v>
      </c>
      <c r="AA99" s="152">
        <f t="shared" si="47"/>
        <v>0</v>
      </c>
      <c r="AB99" s="152">
        <f t="shared" si="47"/>
        <v>0</v>
      </c>
      <c r="AC99" s="152">
        <f t="shared" si="47"/>
        <v>0</v>
      </c>
      <c r="AD99" s="152">
        <f t="shared" si="47"/>
        <v>0</v>
      </c>
      <c r="AE99" s="152">
        <f t="shared" si="47"/>
        <v>0</v>
      </c>
      <c r="AF99" s="152">
        <f t="shared" si="47"/>
        <v>0</v>
      </c>
      <c r="AG99" s="152">
        <f t="shared" si="47"/>
        <v>0</v>
      </c>
      <c r="AH99" s="152">
        <f t="shared" si="47"/>
        <v>0</v>
      </c>
      <c r="AI99" s="152">
        <f t="shared" si="47"/>
        <v>0</v>
      </c>
      <c r="AJ99" s="152">
        <f t="shared" si="47"/>
        <v>0</v>
      </c>
      <c r="AK99" s="152">
        <f t="shared" si="47"/>
        <v>0</v>
      </c>
      <c r="AL99" s="152">
        <f t="shared" si="47"/>
        <v>0</v>
      </c>
      <c r="AM99" s="152">
        <f t="shared" si="47"/>
        <v>0</v>
      </c>
      <c r="AN99" s="152">
        <f t="shared" si="47"/>
        <v>0</v>
      </c>
      <c r="AO99" s="152">
        <f t="shared" si="47"/>
        <v>0</v>
      </c>
    </row>
    <row r="100" spans="18:41" s="150" customFormat="1" x14ac:dyDescent="0.25">
      <c r="U100" s="153"/>
    </row>
    <row r="101" spans="18:41" ht="15.75" thickBot="1" x14ac:dyDescent="0.3">
      <c r="V101" s="51">
        <v>1</v>
      </c>
      <c r="W101" s="34">
        <v>2</v>
      </c>
      <c r="X101" s="51">
        <v>3</v>
      </c>
      <c r="Y101" s="34">
        <v>4</v>
      </c>
      <c r="Z101" s="51">
        <v>5</v>
      </c>
      <c r="AA101" s="34">
        <v>6</v>
      </c>
      <c r="AB101" s="51">
        <v>7</v>
      </c>
      <c r="AC101" s="34">
        <v>8</v>
      </c>
      <c r="AD101" s="51">
        <v>9</v>
      </c>
      <c r="AE101" s="34">
        <v>10</v>
      </c>
      <c r="AF101" s="51">
        <v>11</v>
      </c>
      <c r="AG101" s="34">
        <v>12</v>
      </c>
      <c r="AH101" s="51">
        <v>13</v>
      </c>
      <c r="AI101" s="34">
        <v>14</v>
      </c>
      <c r="AJ101" s="51">
        <v>15</v>
      </c>
      <c r="AK101" s="34">
        <v>16</v>
      </c>
      <c r="AL101" s="51">
        <v>17</v>
      </c>
      <c r="AM101" s="34">
        <v>18</v>
      </c>
      <c r="AN101" s="51">
        <v>19</v>
      </c>
      <c r="AO101" s="34">
        <v>20</v>
      </c>
    </row>
    <row r="102" spans="18:41" ht="15.75" thickBot="1" x14ac:dyDescent="0.3">
      <c r="R102" s="34" t="s">
        <v>531</v>
      </c>
      <c r="U102" s="112">
        <v>1</v>
      </c>
      <c r="V102" s="130">
        <f t="shared" ref="V102:V120" si="48">ABS(V15-$V$34)</f>
        <v>0</v>
      </c>
      <c r="W102" s="130">
        <f t="shared" ref="W102:W120" si="49">ABS(W16-$W$35)</f>
        <v>0</v>
      </c>
      <c r="X102" s="130">
        <f t="shared" ref="X102:X120" si="50">ABS(X17-$X$36)</f>
        <v>0</v>
      </c>
      <c r="Y102" s="130">
        <f t="shared" ref="Y102:Y120" si="51">ABS(Y18-$Y$37)</f>
        <v>0</v>
      </c>
      <c r="Z102" s="130">
        <f t="shared" ref="Z102:Z120" si="52">ABS(Z19-$Z$38)</f>
        <v>0</v>
      </c>
      <c r="AA102" s="130">
        <f t="shared" ref="AA102:AA120" si="53">ABS(AA20-$AA$39)</f>
        <v>0</v>
      </c>
      <c r="AB102" s="130">
        <f t="shared" ref="AB102:AB120" si="54">ABS(AB21-$AB$40)</f>
        <v>0</v>
      </c>
      <c r="AC102" s="130">
        <f t="shared" ref="AC102:AC120" si="55">ABS(AC22-$AC$41)</f>
        <v>0</v>
      </c>
      <c r="AD102" s="130">
        <f t="shared" ref="AD102:AD120" si="56">ABS(AD23-$AD$42)</f>
        <v>0</v>
      </c>
      <c r="AE102" s="130">
        <f t="shared" ref="AE102:AE120" si="57">ABS(AE24-$AE$43)</f>
        <v>0</v>
      </c>
      <c r="AF102" s="130">
        <f t="shared" ref="AF102:AF120" si="58">ABS(AF25-$AF$44)</f>
        <v>0</v>
      </c>
      <c r="AG102" s="130">
        <f t="shared" ref="AG102:AG120" si="59">ABS(AG26-$AG$45)</f>
        <v>0</v>
      </c>
      <c r="AH102" s="130">
        <f t="shared" ref="AH102:AH120" si="60">ABS(AH27-$AH$46)</f>
        <v>0</v>
      </c>
      <c r="AI102" s="130">
        <f t="shared" ref="AI102:AI120" si="61">ABS(AI28-$AI$47)</f>
        <v>0</v>
      </c>
      <c r="AJ102" s="130">
        <f t="shared" ref="AJ102:AJ120" si="62">ABS(AJ29-$AJ$48)</f>
        <v>0</v>
      </c>
      <c r="AK102" s="130">
        <f t="shared" ref="AK102:AK120" si="63">ABS(AK30-$AK$49)</f>
        <v>0</v>
      </c>
      <c r="AL102" s="130">
        <f t="shared" ref="AL102:AL120" si="64">ABS(AL31-$AL$50)</f>
        <v>0</v>
      </c>
      <c r="AM102" s="130">
        <f t="shared" ref="AM102:AM120" si="65">ABS(AM32-$AM$51)</f>
        <v>0</v>
      </c>
      <c r="AN102" s="130">
        <f t="shared" ref="AN102:AN120" si="66">ABS(AN33-$AN$52)</f>
        <v>0</v>
      </c>
      <c r="AO102" s="130">
        <f t="shared" ref="AO102:AO120" si="67">ABS(AO34-$AO$53)</f>
        <v>0</v>
      </c>
    </row>
    <row r="103" spans="18:41" ht="15.75" thickBot="1" x14ac:dyDescent="0.3">
      <c r="U103" s="112">
        <v>2</v>
      </c>
      <c r="V103" s="113">
        <f t="shared" si="48"/>
        <v>0</v>
      </c>
      <c r="W103" s="113">
        <f t="shared" si="49"/>
        <v>0</v>
      </c>
      <c r="X103" s="113">
        <f t="shared" si="50"/>
        <v>0</v>
      </c>
      <c r="Y103" s="113">
        <f t="shared" si="51"/>
        <v>0</v>
      </c>
      <c r="Z103" s="113">
        <f t="shared" si="52"/>
        <v>0</v>
      </c>
      <c r="AA103" s="113">
        <f t="shared" si="53"/>
        <v>0</v>
      </c>
      <c r="AB103" s="113">
        <f t="shared" si="54"/>
        <v>0</v>
      </c>
      <c r="AC103" s="113">
        <f t="shared" si="55"/>
        <v>0</v>
      </c>
      <c r="AD103" s="113">
        <f t="shared" si="56"/>
        <v>0</v>
      </c>
      <c r="AE103" s="113">
        <f t="shared" si="57"/>
        <v>0</v>
      </c>
      <c r="AF103" s="113">
        <f t="shared" si="58"/>
        <v>0</v>
      </c>
      <c r="AG103" s="113">
        <f t="shared" si="59"/>
        <v>0</v>
      </c>
      <c r="AH103" s="113">
        <f t="shared" si="60"/>
        <v>0</v>
      </c>
      <c r="AI103" s="113">
        <f t="shared" si="61"/>
        <v>0</v>
      </c>
      <c r="AJ103" s="113">
        <f t="shared" si="62"/>
        <v>0</v>
      </c>
      <c r="AK103" s="113">
        <f t="shared" si="63"/>
        <v>0</v>
      </c>
      <c r="AL103" s="113">
        <f t="shared" si="64"/>
        <v>0</v>
      </c>
      <c r="AM103" s="113">
        <f t="shared" si="65"/>
        <v>0</v>
      </c>
      <c r="AN103" s="113">
        <f t="shared" si="66"/>
        <v>0</v>
      </c>
      <c r="AO103" s="113">
        <f t="shared" si="67"/>
        <v>0</v>
      </c>
    </row>
    <row r="104" spans="18:41" ht="15.75" thickBot="1" x14ac:dyDescent="0.3">
      <c r="U104" s="112">
        <v>3</v>
      </c>
      <c r="V104" s="113">
        <f t="shared" si="48"/>
        <v>0</v>
      </c>
      <c r="W104" s="113">
        <f t="shared" si="49"/>
        <v>0</v>
      </c>
      <c r="X104" s="113">
        <f t="shared" si="50"/>
        <v>0</v>
      </c>
      <c r="Y104" s="113">
        <f t="shared" si="51"/>
        <v>0</v>
      </c>
      <c r="Z104" s="113">
        <f t="shared" si="52"/>
        <v>0</v>
      </c>
      <c r="AA104" s="113">
        <f t="shared" si="53"/>
        <v>0</v>
      </c>
      <c r="AB104" s="113">
        <f t="shared" si="54"/>
        <v>0</v>
      </c>
      <c r="AC104" s="113">
        <f t="shared" si="55"/>
        <v>0</v>
      </c>
      <c r="AD104" s="113">
        <f t="shared" si="56"/>
        <v>0</v>
      </c>
      <c r="AE104" s="113">
        <f t="shared" si="57"/>
        <v>0</v>
      </c>
      <c r="AF104" s="113">
        <f t="shared" si="58"/>
        <v>0</v>
      </c>
      <c r="AG104" s="113">
        <f t="shared" si="59"/>
        <v>0</v>
      </c>
      <c r="AH104" s="113">
        <f t="shared" si="60"/>
        <v>0</v>
      </c>
      <c r="AI104" s="113">
        <f t="shared" si="61"/>
        <v>0</v>
      </c>
      <c r="AJ104" s="113">
        <f t="shared" si="62"/>
        <v>0</v>
      </c>
      <c r="AK104" s="113">
        <f t="shared" si="63"/>
        <v>0</v>
      </c>
      <c r="AL104" s="113">
        <f t="shared" si="64"/>
        <v>0</v>
      </c>
      <c r="AM104" s="113">
        <f t="shared" si="65"/>
        <v>0</v>
      </c>
      <c r="AN104" s="113">
        <f t="shared" si="66"/>
        <v>0</v>
      </c>
      <c r="AO104" s="113">
        <f t="shared" si="67"/>
        <v>0</v>
      </c>
    </row>
    <row r="105" spans="18:41" ht="15.75" thickBot="1" x14ac:dyDescent="0.3">
      <c r="U105" s="112">
        <v>4</v>
      </c>
      <c r="V105" s="113">
        <f t="shared" si="48"/>
        <v>0</v>
      </c>
      <c r="W105" s="113">
        <f t="shared" si="49"/>
        <v>0</v>
      </c>
      <c r="X105" s="113">
        <f t="shared" si="50"/>
        <v>0</v>
      </c>
      <c r="Y105" s="113">
        <f t="shared" si="51"/>
        <v>0</v>
      </c>
      <c r="Z105" s="113">
        <f t="shared" si="52"/>
        <v>0</v>
      </c>
      <c r="AA105" s="113">
        <f t="shared" si="53"/>
        <v>0</v>
      </c>
      <c r="AB105" s="113">
        <f t="shared" si="54"/>
        <v>0</v>
      </c>
      <c r="AC105" s="113">
        <f t="shared" si="55"/>
        <v>0</v>
      </c>
      <c r="AD105" s="113">
        <f t="shared" si="56"/>
        <v>0</v>
      </c>
      <c r="AE105" s="113">
        <f t="shared" si="57"/>
        <v>0</v>
      </c>
      <c r="AF105" s="113">
        <f t="shared" si="58"/>
        <v>0</v>
      </c>
      <c r="AG105" s="113">
        <f t="shared" si="59"/>
        <v>0</v>
      </c>
      <c r="AH105" s="113">
        <f t="shared" si="60"/>
        <v>0</v>
      </c>
      <c r="AI105" s="113">
        <f t="shared" si="61"/>
        <v>0</v>
      </c>
      <c r="AJ105" s="113">
        <f t="shared" si="62"/>
        <v>0</v>
      </c>
      <c r="AK105" s="113">
        <f t="shared" si="63"/>
        <v>0</v>
      </c>
      <c r="AL105" s="113">
        <f t="shared" si="64"/>
        <v>0</v>
      </c>
      <c r="AM105" s="113">
        <f t="shared" si="65"/>
        <v>0</v>
      </c>
      <c r="AN105" s="113">
        <f t="shared" si="66"/>
        <v>0</v>
      </c>
      <c r="AO105" s="113">
        <f t="shared" si="67"/>
        <v>0</v>
      </c>
    </row>
    <row r="106" spans="18:41" ht="15.75" thickBot="1" x14ac:dyDescent="0.3">
      <c r="U106" s="112">
        <v>5</v>
      </c>
      <c r="V106" s="113">
        <f t="shared" si="48"/>
        <v>0</v>
      </c>
      <c r="W106" s="113">
        <f t="shared" si="49"/>
        <v>0</v>
      </c>
      <c r="X106" s="113">
        <f t="shared" si="50"/>
        <v>0</v>
      </c>
      <c r="Y106" s="113">
        <f t="shared" si="51"/>
        <v>0</v>
      </c>
      <c r="Z106" s="113">
        <f t="shared" si="52"/>
        <v>0</v>
      </c>
      <c r="AA106" s="113">
        <f t="shared" si="53"/>
        <v>0</v>
      </c>
      <c r="AB106" s="113">
        <f t="shared" si="54"/>
        <v>0</v>
      </c>
      <c r="AC106" s="113">
        <f t="shared" si="55"/>
        <v>0</v>
      </c>
      <c r="AD106" s="113">
        <f t="shared" si="56"/>
        <v>0</v>
      </c>
      <c r="AE106" s="113">
        <f t="shared" si="57"/>
        <v>0</v>
      </c>
      <c r="AF106" s="113">
        <f t="shared" si="58"/>
        <v>0</v>
      </c>
      <c r="AG106" s="113">
        <f t="shared" si="59"/>
        <v>0</v>
      </c>
      <c r="AH106" s="113">
        <f t="shared" si="60"/>
        <v>0</v>
      </c>
      <c r="AI106" s="113">
        <f t="shared" si="61"/>
        <v>0</v>
      </c>
      <c r="AJ106" s="113">
        <f t="shared" si="62"/>
        <v>0</v>
      </c>
      <c r="AK106" s="113">
        <f t="shared" si="63"/>
        <v>0</v>
      </c>
      <c r="AL106" s="113">
        <f t="shared" si="64"/>
        <v>0</v>
      </c>
      <c r="AM106" s="113">
        <f t="shared" si="65"/>
        <v>0</v>
      </c>
      <c r="AN106" s="113">
        <f t="shared" si="66"/>
        <v>0</v>
      </c>
      <c r="AO106" s="113">
        <f t="shared" si="67"/>
        <v>0</v>
      </c>
    </row>
    <row r="107" spans="18:41" ht="15.75" thickBot="1" x14ac:dyDescent="0.3">
      <c r="U107" s="112">
        <v>6</v>
      </c>
      <c r="V107" s="113">
        <f t="shared" si="48"/>
        <v>0</v>
      </c>
      <c r="W107" s="113">
        <f t="shared" si="49"/>
        <v>0</v>
      </c>
      <c r="X107" s="113">
        <f t="shared" si="50"/>
        <v>0</v>
      </c>
      <c r="Y107" s="113">
        <f t="shared" si="51"/>
        <v>0</v>
      </c>
      <c r="Z107" s="113">
        <f t="shared" si="52"/>
        <v>0</v>
      </c>
      <c r="AA107" s="113">
        <f t="shared" si="53"/>
        <v>0</v>
      </c>
      <c r="AB107" s="113">
        <f t="shared" si="54"/>
        <v>0</v>
      </c>
      <c r="AC107" s="113">
        <f t="shared" si="55"/>
        <v>0</v>
      </c>
      <c r="AD107" s="113">
        <f t="shared" si="56"/>
        <v>0</v>
      </c>
      <c r="AE107" s="113">
        <f t="shared" si="57"/>
        <v>0</v>
      </c>
      <c r="AF107" s="113">
        <f t="shared" si="58"/>
        <v>0</v>
      </c>
      <c r="AG107" s="113">
        <f t="shared" si="59"/>
        <v>0</v>
      </c>
      <c r="AH107" s="113">
        <f t="shared" si="60"/>
        <v>0</v>
      </c>
      <c r="AI107" s="113">
        <f t="shared" si="61"/>
        <v>0</v>
      </c>
      <c r="AJ107" s="113">
        <f t="shared" si="62"/>
        <v>0</v>
      </c>
      <c r="AK107" s="113">
        <f t="shared" si="63"/>
        <v>0</v>
      </c>
      <c r="AL107" s="113">
        <f t="shared" si="64"/>
        <v>0</v>
      </c>
      <c r="AM107" s="113">
        <f t="shared" si="65"/>
        <v>0</v>
      </c>
      <c r="AN107" s="113">
        <f t="shared" si="66"/>
        <v>0</v>
      </c>
      <c r="AO107" s="113">
        <f t="shared" si="67"/>
        <v>0</v>
      </c>
    </row>
    <row r="108" spans="18:41" ht="15.75" thickBot="1" x14ac:dyDescent="0.3">
      <c r="U108" s="112">
        <v>7</v>
      </c>
      <c r="V108" s="113">
        <f t="shared" si="48"/>
        <v>0</v>
      </c>
      <c r="W108" s="113">
        <f t="shared" si="49"/>
        <v>0</v>
      </c>
      <c r="X108" s="113">
        <f t="shared" si="50"/>
        <v>0</v>
      </c>
      <c r="Y108" s="113">
        <f t="shared" si="51"/>
        <v>0</v>
      </c>
      <c r="Z108" s="113">
        <f t="shared" si="52"/>
        <v>0</v>
      </c>
      <c r="AA108" s="113">
        <f t="shared" si="53"/>
        <v>0</v>
      </c>
      <c r="AB108" s="113">
        <f t="shared" si="54"/>
        <v>0</v>
      </c>
      <c r="AC108" s="113">
        <f t="shared" si="55"/>
        <v>0</v>
      </c>
      <c r="AD108" s="113">
        <f t="shared" si="56"/>
        <v>0</v>
      </c>
      <c r="AE108" s="113">
        <f t="shared" si="57"/>
        <v>0</v>
      </c>
      <c r="AF108" s="113">
        <f t="shared" si="58"/>
        <v>0</v>
      </c>
      <c r="AG108" s="113">
        <f t="shared" si="59"/>
        <v>0</v>
      </c>
      <c r="AH108" s="113">
        <f t="shared" si="60"/>
        <v>0</v>
      </c>
      <c r="AI108" s="113">
        <f t="shared" si="61"/>
        <v>0</v>
      </c>
      <c r="AJ108" s="113">
        <f t="shared" si="62"/>
        <v>0</v>
      </c>
      <c r="AK108" s="113">
        <f t="shared" si="63"/>
        <v>0</v>
      </c>
      <c r="AL108" s="113">
        <f t="shared" si="64"/>
        <v>0</v>
      </c>
      <c r="AM108" s="113">
        <f t="shared" si="65"/>
        <v>0</v>
      </c>
      <c r="AN108" s="113">
        <f t="shared" si="66"/>
        <v>0</v>
      </c>
      <c r="AO108" s="113">
        <f t="shared" si="67"/>
        <v>0</v>
      </c>
    </row>
    <row r="109" spans="18:41" ht="15.75" thickBot="1" x14ac:dyDescent="0.3">
      <c r="U109" s="112">
        <v>8</v>
      </c>
      <c r="V109" s="113">
        <f t="shared" si="48"/>
        <v>0</v>
      </c>
      <c r="W109" s="113">
        <f t="shared" si="49"/>
        <v>0</v>
      </c>
      <c r="X109" s="113">
        <f t="shared" si="50"/>
        <v>0</v>
      </c>
      <c r="Y109" s="113">
        <f t="shared" si="51"/>
        <v>0</v>
      </c>
      <c r="Z109" s="113">
        <f t="shared" si="52"/>
        <v>0</v>
      </c>
      <c r="AA109" s="113">
        <f t="shared" si="53"/>
        <v>0</v>
      </c>
      <c r="AB109" s="113">
        <f t="shared" si="54"/>
        <v>0</v>
      </c>
      <c r="AC109" s="113">
        <f t="shared" si="55"/>
        <v>0</v>
      </c>
      <c r="AD109" s="113">
        <f t="shared" si="56"/>
        <v>0</v>
      </c>
      <c r="AE109" s="113">
        <f t="shared" si="57"/>
        <v>0</v>
      </c>
      <c r="AF109" s="113">
        <f t="shared" si="58"/>
        <v>0</v>
      </c>
      <c r="AG109" s="113">
        <f t="shared" si="59"/>
        <v>0</v>
      </c>
      <c r="AH109" s="113">
        <f t="shared" si="60"/>
        <v>0</v>
      </c>
      <c r="AI109" s="113">
        <f t="shared" si="61"/>
        <v>0</v>
      </c>
      <c r="AJ109" s="113">
        <f t="shared" si="62"/>
        <v>0</v>
      </c>
      <c r="AK109" s="113">
        <f t="shared" si="63"/>
        <v>0</v>
      </c>
      <c r="AL109" s="113">
        <f t="shared" si="64"/>
        <v>0</v>
      </c>
      <c r="AM109" s="113">
        <f t="shared" si="65"/>
        <v>0</v>
      </c>
      <c r="AN109" s="113">
        <f t="shared" si="66"/>
        <v>0</v>
      </c>
      <c r="AO109" s="113">
        <f t="shared" si="67"/>
        <v>0</v>
      </c>
    </row>
    <row r="110" spans="18:41" ht="15.75" thickBot="1" x14ac:dyDescent="0.3">
      <c r="U110" s="112">
        <v>9</v>
      </c>
      <c r="V110" s="113">
        <f t="shared" si="48"/>
        <v>0</v>
      </c>
      <c r="W110" s="113">
        <f t="shared" si="49"/>
        <v>0</v>
      </c>
      <c r="X110" s="113">
        <f t="shared" si="50"/>
        <v>0</v>
      </c>
      <c r="Y110" s="113">
        <f t="shared" si="51"/>
        <v>0</v>
      </c>
      <c r="Z110" s="113">
        <f t="shared" si="52"/>
        <v>0</v>
      </c>
      <c r="AA110" s="113">
        <f t="shared" si="53"/>
        <v>0</v>
      </c>
      <c r="AB110" s="113">
        <f t="shared" si="54"/>
        <v>0</v>
      </c>
      <c r="AC110" s="113">
        <f t="shared" si="55"/>
        <v>0</v>
      </c>
      <c r="AD110" s="113">
        <f t="shared" si="56"/>
        <v>0</v>
      </c>
      <c r="AE110" s="113">
        <f t="shared" si="57"/>
        <v>0</v>
      </c>
      <c r="AF110" s="113">
        <f t="shared" si="58"/>
        <v>0</v>
      </c>
      <c r="AG110" s="113">
        <f t="shared" si="59"/>
        <v>0</v>
      </c>
      <c r="AH110" s="113">
        <f t="shared" si="60"/>
        <v>0</v>
      </c>
      <c r="AI110" s="113">
        <f t="shared" si="61"/>
        <v>0</v>
      </c>
      <c r="AJ110" s="113">
        <f t="shared" si="62"/>
        <v>0</v>
      </c>
      <c r="AK110" s="113">
        <f t="shared" si="63"/>
        <v>0</v>
      </c>
      <c r="AL110" s="113">
        <f t="shared" si="64"/>
        <v>0</v>
      </c>
      <c r="AM110" s="113">
        <f t="shared" si="65"/>
        <v>0</v>
      </c>
      <c r="AN110" s="113">
        <f>ABS(AN41-$AN$52)</f>
        <v>0</v>
      </c>
      <c r="AO110" s="113">
        <f t="shared" si="67"/>
        <v>0</v>
      </c>
    </row>
    <row r="111" spans="18:41" ht="15.75" thickBot="1" x14ac:dyDescent="0.3">
      <c r="U111" s="112">
        <v>10</v>
      </c>
      <c r="V111" s="113">
        <f t="shared" si="48"/>
        <v>0</v>
      </c>
      <c r="W111" s="113">
        <f t="shared" si="49"/>
        <v>0</v>
      </c>
      <c r="X111" s="113">
        <f t="shared" si="50"/>
        <v>0</v>
      </c>
      <c r="Y111" s="113">
        <f t="shared" si="51"/>
        <v>0</v>
      </c>
      <c r="Z111" s="113">
        <f t="shared" si="52"/>
        <v>0</v>
      </c>
      <c r="AA111" s="113">
        <f t="shared" si="53"/>
        <v>0</v>
      </c>
      <c r="AB111" s="113">
        <f t="shared" si="54"/>
        <v>0</v>
      </c>
      <c r="AC111" s="113">
        <f t="shared" si="55"/>
        <v>0</v>
      </c>
      <c r="AD111" s="113">
        <f t="shared" si="56"/>
        <v>0</v>
      </c>
      <c r="AE111" s="113">
        <f t="shared" si="57"/>
        <v>0</v>
      </c>
      <c r="AF111" s="113">
        <f t="shared" si="58"/>
        <v>0</v>
      </c>
      <c r="AG111" s="113">
        <f t="shared" si="59"/>
        <v>0</v>
      </c>
      <c r="AH111" s="113">
        <f t="shared" si="60"/>
        <v>0</v>
      </c>
      <c r="AI111" s="113">
        <f t="shared" si="61"/>
        <v>0</v>
      </c>
      <c r="AJ111" s="113">
        <f t="shared" si="62"/>
        <v>0</v>
      </c>
      <c r="AK111" s="113">
        <f t="shared" si="63"/>
        <v>0</v>
      </c>
      <c r="AL111" s="113">
        <f t="shared" si="64"/>
        <v>0</v>
      </c>
      <c r="AM111" s="113">
        <f t="shared" si="65"/>
        <v>0</v>
      </c>
      <c r="AN111" s="113">
        <f t="shared" si="66"/>
        <v>0</v>
      </c>
      <c r="AO111" s="113">
        <f t="shared" si="67"/>
        <v>0</v>
      </c>
    </row>
    <row r="112" spans="18:41" ht="15.75" thickBot="1" x14ac:dyDescent="0.3">
      <c r="U112" s="112">
        <v>11</v>
      </c>
      <c r="V112" s="113">
        <f t="shared" si="48"/>
        <v>0</v>
      </c>
      <c r="W112" s="113">
        <f t="shared" si="49"/>
        <v>0</v>
      </c>
      <c r="X112" s="113">
        <f t="shared" si="50"/>
        <v>0</v>
      </c>
      <c r="Y112" s="113">
        <f t="shared" si="51"/>
        <v>0</v>
      </c>
      <c r="Z112" s="113">
        <f t="shared" si="52"/>
        <v>0</v>
      </c>
      <c r="AA112" s="113">
        <f t="shared" si="53"/>
        <v>0</v>
      </c>
      <c r="AB112" s="113">
        <f t="shared" si="54"/>
        <v>0</v>
      </c>
      <c r="AC112" s="113">
        <f t="shared" si="55"/>
        <v>0</v>
      </c>
      <c r="AD112" s="113">
        <f t="shared" si="56"/>
        <v>0</v>
      </c>
      <c r="AE112" s="113">
        <f t="shared" si="57"/>
        <v>0</v>
      </c>
      <c r="AF112" s="113">
        <f t="shared" si="58"/>
        <v>0</v>
      </c>
      <c r="AG112" s="113">
        <f t="shared" si="59"/>
        <v>0</v>
      </c>
      <c r="AH112" s="113">
        <f t="shared" si="60"/>
        <v>0</v>
      </c>
      <c r="AI112" s="113">
        <f t="shared" si="61"/>
        <v>0</v>
      </c>
      <c r="AJ112" s="113">
        <f t="shared" si="62"/>
        <v>0</v>
      </c>
      <c r="AK112" s="113">
        <f t="shared" si="63"/>
        <v>0</v>
      </c>
      <c r="AL112" s="113">
        <f t="shared" si="64"/>
        <v>0</v>
      </c>
      <c r="AM112" s="113">
        <f t="shared" si="65"/>
        <v>0</v>
      </c>
      <c r="AN112" s="113">
        <f t="shared" si="66"/>
        <v>0</v>
      </c>
      <c r="AO112" s="113">
        <f t="shared" si="67"/>
        <v>0</v>
      </c>
    </row>
    <row r="113" spans="21:41" ht="15.75" thickBot="1" x14ac:dyDescent="0.3">
      <c r="U113" s="112">
        <v>12</v>
      </c>
      <c r="V113" s="113">
        <f t="shared" si="48"/>
        <v>0</v>
      </c>
      <c r="W113" s="113">
        <f t="shared" si="49"/>
        <v>0</v>
      </c>
      <c r="X113" s="113">
        <f t="shared" si="50"/>
        <v>0</v>
      </c>
      <c r="Y113" s="113">
        <f t="shared" si="51"/>
        <v>0</v>
      </c>
      <c r="Z113" s="113">
        <f t="shared" si="52"/>
        <v>0</v>
      </c>
      <c r="AA113" s="113">
        <f t="shared" si="53"/>
        <v>0</v>
      </c>
      <c r="AB113" s="113">
        <f t="shared" si="54"/>
        <v>0</v>
      </c>
      <c r="AC113" s="113">
        <f t="shared" si="55"/>
        <v>0</v>
      </c>
      <c r="AD113" s="113">
        <f t="shared" si="56"/>
        <v>0</v>
      </c>
      <c r="AE113" s="113">
        <f t="shared" si="57"/>
        <v>0</v>
      </c>
      <c r="AF113" s="113">
        <f t="shared" si="58"/>
        <v>0</v>
      </c>
      <c r="AG113" s="113">
        <f t="shared" si="59"/>
        <v>0</v>
      </c>
      <c r="AH113" s="113">
        <f t="shared" si="60"/>
        <v>0</v>
      </c>
      <c r="AI113" s="113">
        <f t="shared" si="61"/>
        <v>0</v>
      </c>
      <c r="AJ113" s="113">
        <f t="shared" si="62"/>
        <v>0</v>
      </c>
      <c r="AK113" s="113">
        <f t="shared" si="63"/>
        <v>0</v>
      </c>
      <c r="AL113" s="113">
        <f t="shared" si="64"/>
        <v>0</v>
      </c>
      <c r="AM113" s="113">
        <f t="shared" si="65"/>
        <v>0</v>
      </c>
      <c r="AN113" s="113">
        <f t="shared" si="66"/>
        <v>0</v>
      </c>
      <c r="AO113" s="113">
        <f t="shared" si="67"/>
        <v>0</v>
      </c>
    </row>
    <row r="114" spans="21:41" ht="15.75" thickBot="1" x14ac:dyDescent="0.3">
      <c r="U114" s="112">
        <v>13</v>
      </c>
      <c r="V114" s="113">
        <f t="shared" si="48"/>
        <v>0</v>
      </c>
      <c r="W114" s="113">
        <f t="shared" si="49"/>
        <v>0</v>
      </c>
      <c r="X114" s="113">
        <f t="shared" si="50"/>
        <v>0</v>
      </c>
      <c r="Y114" s="113">
        <f t="shared" si="51"/>
        <v>0</v>
      </c>
      <c r="Z114" s="113">
        <f t="shared" si="52"/>
        <v>0</v>
      </c>
      <c r="AA114" s="113">
        <f t="shared" si="53"/>
        <v>0</v>
      </c>
      <c r="AB114" s="113">
        <f t="shared" si="54"/>
        <v>0</v>
      </c>
      <c r="AC114" s="113">
        <f t="shared" si="55"/>
        <v>0</v>
      </c>
      <c r="AD114" s="113">
        <f t="shared" si="56"/>
        <v>0</v>
      </c>
      <c r="AE114" s="113">
        <f t="shared" si="57"/>
        <v>0</v>
      </c>
      <c r="AF114" s="113">
        <f t="shared" si="58"/>
        <v>0</v>
      </c>
      <c r="AG114" s="113">
        <f t="shared" si="59"/>
        <v>0</v>
      </c>
      <c r="AH114" s="113">
        <f t="shared" si="60"/>
        <v>0</v>
      </c>
      <c r="AI114" s="113">
        <f t="shared" si="61"/>
        <v>0</v>
      </c>
      <c r="AJ114" s="113">
        <f t="shared" si="62"/>
        <v>0</v>
      </c>
      <c r="AK114" s="113">
        <f t="shared" si="63"/>
        <v>0</v>
      </c>
      <c r="AL114" s="113">
        <f t="shared" si="64"/>
        <v>0</v>
      </c>
      <c r="AM114" s="113">
        <f t="shared" si="65"/>
        <v>0</v>
      </c>
      <c r="AN114" s="113">
        <f t="shared" si="66"/>
        <v>0</v>
      </c>
      <c r="AO114" s="113">
        <f t="shared" si="67"/>
        <v>0</v>
      </c>
    </row>
    <row r="115" spans="21:41" ht="15.75" thickBot="1" x14ac:dyDescent="0.3">
      <c r="U115" s="112">
        <v>14</v>
      </c>
      <c r="V115" s="113">
        <f t="shared" si="48"/>
        <v>0</v>
      </c>
      <c r="W115" s="113">
        <f t="shared" si="49"/>
        <v>0</v>
      </c>
      <c r="X115" s="113">
        <f t="shared" si="50"/>
        <v>0</v>
      </c>
      <c r="Y115" s="113">
        <f t="shared" si="51"/>
        <v>0</v>
      </c>
      <c r="Z115" s="113">
        <f t="shared" si="52"/>
        <v>0</v>
      </c>
      <c r="AA115" s="113">
        <f t="shared" si="53"/>
        <v>0</v>
      </c>
      <c r="AB115" s="113">
        <f t="shared" si="54"/>
        <v>0</v>
      </c>
      <c r="AC115" s="113">
        <f t="shared" si="55"/>
        <v>0</v>
      </c>
      <c r="AD115" s="113">
        <f t="shared" si="56"/>
        <v>0</v>
      </c>
      <c r="AE115" s="113">
        <f t="shared" si="57"/>
        <v>0</v>
      </c>
      <c r="AF115" s="113">
        <f t="shared" si="58"/>
        <v>0</v>
      </c>
      <c r="AG115" s="113">
        <f t="shared" si="59"/>
        <v>0</v>
      </c>
      <c r="AH115" s="113">
        <f t="shared" si="60"/>
        <v>0</v>
      </c>
      <c r="AI115" s="113">
        <f t="shared" si="61"/>
        <v>0</v>
      </c>
      <c r="AJ115" s="113">
        <f t="shared" si="62"/>
        <v>0</v>
      </c>
      <c r="AK115" s="113">
        <f t="shared" si="63"/>
        <v>0</v>
      </c>
      <c r="AL115" s="113">
        <f t="shared" si="64"/>
        <v>0</v>
      </c>
      <c r="AM115" s="113">
        <f t="shared" si="65"/>
        <v>0</v>
      </c>
      <c r="AN115" s="113">
        <f t="shared" si="66"/>
        <v>0</v>
      </c>
      <c r="AO115" s="113">
        <f t="shared" si="67"/>
        <v>0</v>
      </c>
    </row>
    <row r="116" spans="21:41" ht="15.75" thickBot="1" x14ac:dyDescent="0.3">
      <c r="U116" s="112">
        <v>15</v>
      </c>
      <c r="V116" s="113">
        <f t="shared" si="48"/>
        <v>0</v>
      </c>
      <c r="W116" s="113">
        <f t="shared" si="49"/>
        <v>0</v>
      </c>
      <c r="X116" s="113">
        <f t="shared" si="50"/>
        <v>0</v>
      </c>
      <c r="Y116" s="113">
        <f t="shared" si="51"/>
        <v>0</v>
      </c>
      <c r="Z116" s="113">
        <f t="shared" si="52"/>
        <v>0</v>
      </c>
      <c r="AA116" s="113">
        <f t="shared" si="53"/>
        <v>0</v>
      </c>
      <c r="AB116" s="113">
        <f t="shared" si="54"/>
        <v>0</v>
      </c>
      <c r="AC116" s="113">
        <f t="shared" si="55"/>
        <v>0</v>
      </c>
      <c r="AD116" s="113">
        <f t="shared" si="56"/>
        <v>0</v>
      </c>
      <c r="AE116" s="113">
        <f t="shared" si="57"/>
        <v>0</v>
      </c>
      <c r="AF116" s="113">
        <f t="shared" si="58"/>
        <v>0</v>
      </c>
      <c r="AG116" s="113">
        <f t="shared" si="59"/>
        <v>0</v>
      </c>
      <c r="AH116" s="113">
        <f t="shared" si="60"/>
        <v>0</v>
      </c>
      <c r="AI116" s="113">
        <f t="shared" si="61"/>
        <v>0</v>
      </c>
      <c r="AJ116" s="113">
        <f t="shared" si="62"/>
        <v>0</v>
      </c>
      <c r="AK116" s="113">
        <f t="shared" si="63"/>
        <v>0</v>
      </c>
      <c r="AL116" s="113">
        <f t="shared" si="64"/>
        <v>0</v>
      </c>
      <c r="AM116" s="113">
        <f t="shared" si="65"/>
        <v>0</v>
      </c>
      <c r="AN116" s="113">
        <f t="shared" si="66"/>
        <v>0</v>
      </c>
      <c r="AO116" s="113">
        <f t="shared" si="67"/>
        <v>0</v>
      </c>
    </row>
    <row r="117" spans="21:41" ht="15.75" thickBot="1" x14ac:dyDescent="0.3">
      <c r="U117" s="112">
        <v>16</v>
      </c>
      <c r="V117" s="113">
        <f t="shared" si="48"/>
        <v>0</v>
      </c>
      <c r="W117" s="113">
        <f t="shared" si="49"/>
        <v>0</v>
      </c>
      <c r="X117" s="113">
        <f t="shared" si="50"/>
        <v>0</v>
      </c>
      <c r="Y117" s="113">
        <f t="shared" si="51"/>
        <v>0</v>
      </c>
      <c r="Z117" s="113">
        <f t="shared" si="52"/>
        <v>0</v>
      </c>
      <c r="AA117" s="113">
        <f t="shared" si="53"/>
        <v>0</v>
      </c>
      <c r="AB117" s="113">
        <f t="shared" si="54"/>
        <v>0</v>
      </c>
      <c r="AC117" s="113">
        <f t="shared" si="55"/>
        <v>0</v>
      </c>
      <c r="AD117" s="113">
        <f t="shared" si="56"/>
        <v>0</v>
      </c>
      <c r="AE117" s="113">
        <f t="shared" si="57"/>
        <v>0</v>
      </c>
      <c r="AF117" s="113">
        <f t="shared" si="58"/>
        <v>0</v>
      </c>
      <c r="AG117" s="113">
        <f t="shared" si="59"/>
        <v>0</v>
      </c>
      <c r="AH117" s="113">
        <f t="shared" si="60"/>
        <v>0</v>
      </c>
      <c r="AI117" s="113">
        <f t="shared" si="61"/>
        <v>0</v>
      </c>
      <c r="AJ117" s="113">
        <f t="shared" si="62"/>
        <v>0</v>
      </c>
      <c r="AK117" s="113">
        <f t="shared" si="63"/>
        <v>0</v>
      </c>
      <c r="AL117" s="113">
        <f t="shared" si="64"/>
        <v>0</v>
      </c>
      <c r="AM117" s="113">
        <f t="shared" si="65"/>
        <v>0</v>
      </c>
      <c r="AN117" s="113">
        <f t="shared" si="66"/>
        <v>0</v>
      </c>
      <c r="AO117" s="113">
        <f t="shared" si="67"/>
        <v>0</v>
      </c>
    </row>
    <row r="118" spans="21:41" ht="15.75" thickBot="1" x14ac:dyDescent="0.3">
      <c r="U118" s="112">
        <v>17</v>
      </c>
      <c r="V118" s="113">
        <f t="shared" si="48"/>
        <v>0</v>
      </c>
      <c r="W118" s="113">
        <f t="shared" si="49"/>
        <v>0</v>
      </c>
      <c r="X118" s="113">
        <f t="shared" si="50"/>
        <v>0</v>
      </c>
      <c r="Y118" s="113">
        <f t="shared" si="51"/>
        <v>0</v>
      </c>
      <c r="Z118" s="113">
        <f t="shared" si="52"/>
        <v>0</v>
      </c>
      <c r="AA118" s="113">
        <f t="shared" si="53"/>
        <v>0</v>
      </c>
      <c r="AB118" s="113">
        <f t="shared" si="54"/>
        <v>0</v>
      </c>
      <c r="AC118" s="113">
        <f t="shared" si="55"/>
        <v>0</v>
      </c>
      <c r="AD118" s="113">
        <f t="shared" si="56"/>
        <v>0</v>
      </c>
      <c r="AE118" s="113">
        <f t="shared" si="57"/>
        <v>0</v>
      </c>
      <c r="AF118" s="113">
        <f t="shared" si="58"/>
        <v>0</v>
      </c>
      <c r="AG118" s="113">
        <f t="shared" si="59"/>
        <v>0</v>
      </c>
      <c r="AH118" s="113">
        <f t="shared" si="60"/>
        <v>0</v>
      </c>
      <c r="AI118" s="113">
        <f t="shared" si="61"/>
        <v>0</v>
      </c>
      <c r="AJ118" s="113">
        <f t="shared" si="62"/>
        <v>0</v>
      </c>
      <c r="AK118" s="113">
        <f t="shared" si="63"/>
        <v>0</v>
      </c>
      <c r="AL118" s="113">
        <f t="shared" si="64"/>
        <v>0</v>
      </c>
      <c r="AM118" s="113">
        <f t="shared" si="65"/>
        <v>0</v>
      </c>
      <c r="AN118" s="113">
        <f t="shared" si="66"/>
        <v>0</v>
      </c>
      <c r="AO118" s="113">
        <f t="shared" si="67"/>
        <v>0</v>
      </c>
    </row>
    <row r="119" spans="21:41" ht="15.75" thickBot="1" x14ac:dyDescent="0.3">
      <c r="U119" s="112">
        <v>18</v>
      </c>
      <c r="V119" s="113">
        <f t="shared" si="48"/>
        <v>0</v>
      </c>
      <c r="W119" s="113">
        <f t="shared" si="49"/>
        <v>0</v>
      </c>
      <c r="X119" s="113">
        <f t="shared" si="50"/>
        <v>0</v>
      </c>
      <c r="Y119" s="113">
        <f t="shared" si="51"/>
        <v>0</v>
      </c>
      <c r="Z119" s="113">
        <f t="shared" si="52"/>
        <v>0</v>
      </c>
      <c r="AA119" s="113">
        <f t="shared" si="53"/>
        <v>0</v>
      </c>
      <c r="AB119" s="113">
        <f t="shared" si="54"/>
        <v>0</v>
      </c>
      <c r="AC119" s="113">
        <f t="shared" si="55"/>
        <v>0</v>
      </c>
      <c r="AD119" s="113">
        <f t="shared" si="56"/>
        <v>0</v>
      </c>
      <c r="AE119" s="113">
        <f t="shared" si="57"/>
        <v>0</v>
      </c>
      <c r="AF119" s="113">
        <f t="shared" si="58"/>
        <v>0</v>
      </c>
      <c r="AG119" s="113">
        <f t="shared" si="59"/>
        <v>0</v>
      </c>
      <c r="AH119" s="113">
        <f t="shared" si="60"/>
        <v>0</v>
      </c>
      <c r="AI119" s="113">
        <f t="shared" si="61"/>
        <v>0</v>
      </c>
      <c r="AJ119" s="113">
        <f t="shared" si="62"/>
        <v>0</v>
      </c>
      <c r="AK119" s="113">
        <f t="shared" si="63"/>
        <v>0</v>
      </c>
      <c r="AL119" s="113">
        <f t="shared" si="64"/>
        <v>0</v>
      </c>
      <c r="AM119" s="113">
        <f t="shared" si="65"/>
        <v>0</v>
      </c>
      <c r="AN119" s="113">
        <f t="shared" si="66"/>
        <v>0</v>
      </c>
      <c r="AO119" s="113">
        <f t="shared" si="67"/>
        <v>0</v>
      </c>
    </row>
    <row r="120" spans="21:41" ht="15.75" thickBot="1" x14ac:dyDescent="0.3">
      <c r="U120" s="112">
        <v>19</v>
      </c>
      <c r="V120" s="113">
        <f t="shared" si="48"/>
        <v>0</v>
      </c>
      <c r="W120" s="113">
        <f t="shared" si="49"/>
        <v>0</v>
      </c>
      <c r="X120" s="113">
        <f t="shared" si="50"/>
        <v>0</v>
      </c>
      <c r="Y120" s="113">
        <f t="shared" si="51"/>
        <v>0</v>
      </c>
      <c r="Z120" s="113">
        <f t="shared" si="52"/>
        <v>0</v>
      </c>
      <c r="AA120" s="113">
        <f t="shared" si="53"/>
        <v>0</v>
      </c>
      <c r="AB120" s="113">
        <f t="shared" si="54"/>
        <v>0</v>
      </c>
      <c r="AC120" s="113">
        <f t="shared" si="55"/>
        <v>0</v>
      </c>
      <c r="AD120" s="113">
        <f t="shared" si="56"/>
        <v>0</v>
      </c>
      <c r="AE120" s="113">
        <f t="shared" si="57"/>
        <v>0</v>
      </c>
      <c r="AF120" s="113">
        <f t="shared" si="58"/>
        <v>0</v>
      </c>
      <c r="AG120" s="113">
        <f t="shared" si="59"/>
        <v>0</v>
      </c>
      <c r="AH120" s="113">
        <f t="shared" si="60"/>
        <v>0</v>
      </c>
      <c r="AI120" s="113">
        <f t="shared" si="61"/>
        <v>0</v>
      </c>
      <c r="AJ120" s="113">
        <f t="shared" si="62"/>
        <v>0</v>
      </c>
      <c r="AK120" s="113">
        <f t="shared" si="63"/>
        <v>0</v>
      </c>
      <c r="AL120" s="113">
        <f t="shared" si="64"/>
        <v>0</v>
      </c>
      <c r="AM120" s="113">
        <f t="shared" si="65"/>
        <v>0</v>
      </c>
      <c r="AN120" s="113">
        <f t="shared" si="66"/>
        <v>0</v>
      </c>
      <c r="AO120" s="113">
        <f t="shared" si="67"/>
        <v>0</v>
      </c>
    </row>
    <row r="121" spans="21:41" x14ac:dyDescent="0.25">
      <c r="U121" s="112" t="s">
        <v>532</v>
      </c>
      <c r="V121" s="152">
        <f>IF(AVERAGE(V103:V118)&gt;0, SQRT(VAR(V103:V118))/AVERAGE(V103:V118), 0)</f>
        <v>0</v>
      </c>
      <c r="W121" s="152">
        <f t="shared" ref="W121:AO121" si="68">IF(AVERAGE(W103:W118)&gt;0, SQRT(VAR(W103:W118))/AVERAGE(W103:W118), 0)</f>
        <v>0</v>
      </c>
      <c r="X121" s="152">
        <f t="shared" si="68"/>
        <v>0</v>
      </c>
      <c r="Y121" s="152">
        <f t="shared" si="68"/>
        <v>0</v>
      </c>
      <c r="Z121" s="152">
        <f t="shared" si="68"/>
        <v>0</v>
      </c>
      <c r="AA121" s="152">
        <f t="shared" si="68"/>
        <v>0</v>
      </c>
      <c r="AB121" s="152">
        <f t="shared" si="68"/>
        <v>0</v>
      </c>
      <c r="AC121" s="152">
        <f t="shared" si="68"/>
        <v>0</v>
      </c>
      <c r="AD121" s="152">
        <f t="shared" si="68"/>
        <v>0</v>
      </c>
      <c r="AE121" s="152">
        <f t="shared" si="68"/>
        <v>0</v>
      </c>
      <c r="AF121" s="152">
        <f t="shared" si="68"/>
        <v>0</v>
      </c>
      <c r="AG121" s="152">
        <f t="shared" si="68"/>
        <v>0</v>
      </c>
      <c r="AH121" s="152">
        <f t="shared" si="68"/>
        <v>0</v>
      </c>
      <c r="AI121" s="152">
        <f t="shared" si="68"/>
        <v>0</v>
      </c>
      <c r="AJ121" s="152">
        <f t="shared" si="68"/>
        <v>0</v>
      </c>
      <c r="AK121" s="152">
        <f t="shared" si="68"/>
        <v>0</v>
      </c>
      <c r="AL121" s="152">
        <f t="shared" si="68"/>
        <v>0</v>
      </c>
      <c r="AM121" s="152">
        <f t="shared" si="68"/>
        <v>0</v>
      </c>
      <c r="AN121" s="152">
        <f t="shared" si="68"/>
        <v>0</v>
      </c>
      <c r="AO121" s="152">
        <f t="shared" si="68"/>
        <v>0</v>
      </c>
    </row>
    <row r="122" spans="21:41" s="136" customFormat="1" x14ac:dyDescent="0.25">
      <c r="U122" s="112"/>
      <c r="V122" s="134"/>
      <c r="W122" s="151"/>
      <c r="X122" s="134"/>
      <c r="Y122" s="151"/>
      <c r="Z122" s="134"/>
      <c r="AA122" s="151"/>
      <c r="AB122" s="134"/>
      <c r="AC122" s="151"/>
      <c r="AD122" s="134"/>
      <c r="AE122" s="151"/>
      <c r="AF122" s="134"/>
      <c r="AG122" s="151"/>
      <c r="AH122" s="134"/>
      <c r="AI122" s="151"/>
      <c r="AJ122" s="134"/>
      <c r="AK122" s="151"/>
      <c r="AL122" s="134"/>
      <c r="AM122" s="151"/>
      <c r="AN122" s="134"/>
      <c r="AO122" s="151"/>
    </row>
    <row r="123" spans="21:41" s="136" customFormat="1" x14ac:dyDescent="0.25">
      <c r="U123" s="112"/>
      <c r="V123" s="134"/>
      <c r="W123" s="151"/>
      <c r="X123" s="134"/>
      <c r="Y123" s="151"/>
      <c r="Z123" s="134"/>
      <c r="AA123" s="151"/>
      <c r="AB123" s="134"/>
      <c r="AC123" s="151"/>
      <c r="AD123" s="134"/>
      <c r="AE123" s="151"/>
      <c r="AF123" s="134"/>
      <c r="AG123" s="151"/>
      <c r="AH123" s="134"/>
      <c r="AI123" s="151"/>
      <c r="AJ123" s="134"/>
      <c r="AK123" s="151"/>
      <c r="AL123" s="134"/>
      <c r="AM123" s="151"/>
      <c r="AN123" s="134"/>
      <c r="AO123" s="151"/>
    </row>
    <row r="124" spans="21:41" ht="15.75" thickBot="1" x14ac:dyDescent="0.3">
      <c r="V124" s="51">
        <v>1</v>
      </c>
      <c r="W124" s="34">
        <v>2</v>
      </c>
      <c r="X124" s="51">
        <v>3</v>
      </c>
      <c r="Y124" s="34">
        <v>4</v>
      </c>
      <c r="Z124" s="51">
        <v>5</v>
      </c>
      <c r="AA124" s="34">
        <v>6</v>
      </c>
      <c r="AB124" s="51">
        <v>7</v>
      </c>
      <c r="AC124" s="34">
        <v>8</v>
      </c>
      <c r="AD124" s="51">
        <v>9</v>
      </c>
      <c r="AE124" s="34">
        <v>10</v>
      </c>
      <c r="AF124" s="51">
        <v>11</v>
      </c>
      <c r="AG124" s="34">
        <v>12</v>
      </c>
      <c r="AH124" s="51">
        <v>13</v>
      </c>
      <c r="AI124" s="34">
        <v>14</v>
      </c>
      <c r="AJ124" s="51">
        <v>15</v>
      </c>
      <c r="AK124" s="34">
        <v>16</v>
      </c>
      <c r="AL124" s="51">
        <v>17</v>
      </c>
      <c r="AM124" s="34">
        <v>18</v>
      </c>
      <c r="AN124" s="51">
        <v>19</v>
      </c>
      <c r="AO124" s="34">
        <v>20</v>
      </c>
    </row>
    <row r="125" spans="21:41" ht="15.75" thickBot="1" x14ac:dyDescent="0.3">
      <c r="U125" s="112">
        <v>1</v>
      </c>
      <c r="V125" s="113">
        <f t="shared" ref="V125:AO125" si="69">IF(V102&gt;0, 1,0)</f>
        <v>0</v>
      </c>
      <c r="W125" s="113">
        <f t="shared" si="69"/>
        <v>0</v>
      </c>
      <c r="X125" s="113">
        <f t="shared" si="69"/>
        <v>0</v>
      </c>
      <c r="Y125" s="113">
        <f t="shared" si="69"/>
        <v>0</v>
      </c>
      <c r="Z125" s="113">
        <f t="shared" si="69"/>
        <v>0</v>
      </c>
      <c r="AA125" s="113">
        <f t="shared" si="69"/>
        <v>0</v>
      </c>
      <c r="AB125" s="113">
        <f t="shared" si="69"/>
        <v>0</v>
      </c>
      <c r="AC125" s="113">
        <f t="shared" si="69"/>
        <v>0</v>
      </c>
      <c r="AD125" s="113">
        <f t="shared" si="69"/>
        <v>0</v>
      </c>
      <c r="AE125" s="113">
        <f t="shared" si="69"/>
        <v>0</v>
      </c>
      <c r="AF125" s="113">
        <f t="shared" si="69"/>
        <v>0</v>
      </c>
      <c r="AG125" s="113">
        <f t="shared" si="69"/>
        <v>0</v>
      </c>
      <c r="AH125" s="113">
        <f t="shared" si="69"/>
        <v>0</v>
      </c>
      <c r="AI125" s="113">
        <f t="shared" si="69"/>
        <v>0</v>
      </c>
      <c r="AJ125" s="113">
        <f t="shared" si="69"/>
        <v>0</v>
      </c>
      <c r="AK125" s="113">
        <f t="shared" si="69"/>
        <v>0</v>
      </c>
      <c r="AL125" s="113">
        <f t="shared" si="69"/>
        <v>0</v>
      </c>
      <c r="AM125" s="113">
        <f t="shared" si="69"/>
        <v>0</v>
      </c>
      <c r="AN125" s="113">
        <f t="shared" si="69"/>
        <v>0</v>
      </c>
      <c r="AO125" s="113">
        <f t="shared" si="69"/>
        <v>0</v>
      </c>
    </row>
    <row r="126" spans="21:41" ht="15.75" thickBot="1" x14ac:dyDescent="0.3">
      <c r="U126" s="112">
        <v>2</v>
      </c>
      <c r="V126" s="113">
        <f t="shared" ref="V126:AO126" si="70">IF(V103&gt;0, 1,0)</f>
        <v>0</v>
      </c>
      <c r="W126" s="113">
        <f t="shared" si="70"/>
        <v>0</v>
      </c>
      <c r="X126" s="113">
        <f t="shared" si="70"/>
        <v>0</v>
      </c>
      <c r="Y126" s="113">
        <f t="shared" si="70"/>
        <v>0</v>
      </c>
      <c r="Z126" s="113">
        <f t="shared" si="70"/>
        <v>0</v>
      </c>
      <c r="AA126" s="113">
        <f t="shared" si="70"/>
        <v>0</v>
      </c>
      <c r="AB126" s="113">
        <f t="shared" si="70"/>
        <v>0</v>
      </c>
      <c r="AC126" s="113">
        <f t="shared" si="70"/>
        <v>0</v>
      </c>
      <c r="AD126" s="113">
        <f t="shared" si="70"/>
        <v>0</v>
      </c>
      <c r="AE126" s="113">
        <f t="shared" si="70"/>
        <v>0</v>
      </c>
      <c r="AF126" s="113">
        <f t="shared" si="70"/>
        <v>0</v>
      </c>
      <c r="AG126" s="113">
        <f t="shared" si="70"/>
        <v>0</v>
      </c>
      <c r="AH126" s="113">
        <f t="shared" si="70"/>
        <v>0</v>
      </c>
      <c r="AI126" s="113">
        <f t="shared" si="70"/>
        <v>0</v>
      </c>
      <c r="AJ126" s="113">
        <f t="shared" si="70"/>
        <v>0</v>
      </c>
      <c r="AK126" s="113">
        <f t="shared" si="70"/>
        <v>0</v>
      </c>
      <c r="AL126" s="113">
        <f t="shared" si="70"/>
        <v>0</v>
      </c>
      <c r="AM126" s="113">
        <f t="shared" si="70"/>
        <v>0</v>
      </c>
      <c r="AN126" s="113">
        <f t="shared" si="70"/>
        <v>0</v>
      </c>
      <c r="AO126" s="113">
        <f t="shared" si="70"/>
        <v>0</v>
      </c>
    </row>
    <row r="127" spans="21:41" ht="15.75" thickBot="1" x14ac:dyDescent="0.3">
      <c r="U127" s="112">
        <v>3</v>
      </c>
      <c r="V127" s="113">
        <f t="shared" ref="V127:AO127" si="71">IF(V104&gt;0, 1,0)</f>
        <v>0</v>
      </c>
      <c r="W127" s="113">
        <f t="shared" si="71"/>
        <v>0</v>
      </c>
      <c r="X127" s="113">
        <f t="shared" si="71"/>
        <v>0</v>
      </c>
      <c r="Y127" s="113">
        <f t="shared" si="71"/>
        <v>0</v>
      </c>
      <c r="Z127" s="113">
        <f t="shared" si="71"/>
        <v>0</v>
      </c>
      <c r="AA127" s="113">
        <f t="shared" si="71"/>
        <v>0</v>
      </c>
      <c r="AB127" s="113">
        <f t="shared" si="71"/>
        <v>0</v>
      </c>
      <c r="AC127" s="113">
        <f t="shared" si="71"/>
        <v>0</v>
      </c>
      <c r="AD127" s="113">
        <f t="shared" si="71"/>
        <v>0</v>
      </c>
      <c r="AE127" s="113">
        <f t="shared" si="71"/>
        <v>0</v>
      </c>
      <c r="AF127" s="113">
        <f t="shared" si="71"/>
        <v>0</v>
      </c>
      <c r="AG127" s="113">
        <f t="shared" si="71"/>
        <v>0</v>
      </c>
      <c r="AH127" s="113">
        <f t="shared" si="71"/>
        <v>0</v>
      </c>
      <c r="AI127" s="113">
        <f t="shared" si="71"/>
        <v>0</v>
      </c>
      <c r="AJ127" s="113">
        <f t="shared" si="71"/>
        <v>0</v>
      </c>
      <c r="AK127" s="113">
        <f t="shared" si="71"/>
        <v>0</v>
      </c>
      <c r="AL127" s="113">
        <f t="shared" si="71"/>
        <v>0</v>
      </c>
      <c r="AM127" s="113">
        <f t="shared" si="71"/>
        <v>0</v>
      </c>
      <c r="AN127" s="113">
        <f t="shared" si="71"/>
        <v>0</v>
      </c>
      <c r="AO127" s="113">
        <f t="shared" si="71"/>
        <v>0</v>
      </c>
    </row>
    <row r="128" spans="21:41" ht="15.75" thickBot="1" x14ac:dyDescent="0.3">
      <c r="U128" s="112">
        <v>4</v>
      </c>
      <c r="V128" s="113">
        <f t="shared" ref="V128:AO128" si="72">IF(V105&gt;0, 1,0)</f>
        <v>0</v>
      </c>
      <c r="W128" s="113">
        <f t="shared" si="72"/>
        <v>0</v>
      </c>
      <c r="X128" s="113">
        <f t="shared" si="72"/>
        <v>0</v>
      </c>
      <c r="Y128" s="113">
        <f t="shared" si="72"/>
        <v>0</v>
      </c>
      <c r="Z128" s="113">
        <f t="shared" si="72"/>
        <v>0</v>
      </c>
      <c r="AA128" s="113">
        <f t="shared" si="72"/>
        <v>0</v>
      </c>
      <c r="AB128" s="113">
        <f t="shared" si="72"/>
        <v>0</v>
      </c>
      <c r="AC128" s="113">
        <f t="shared" si="72"/>
        <v>0</v>
      </c>
      <c r="AD128" s="113">
        <f t="shared" si="72"/>
        <v>0</v>
      </c>
      <c r="AE128" s="113">
        <f t="shared" si="72"/>
        <v>0</v>
      </c>
      <c r="AF128" s="113">
        <f t="shared" si="72"/>
        <v>0</v>
      </c>
      <c r="AG128" s="113">
        <f t="shared" si="72"/>
        <v>0</v>
      </c>
      <c r="AH128" s="113">
        <f t="shared" si="72"/>
        <v>0</v>
      </c>
      <c r="AI128" s="113">
        <f t="shared" si="72"/>
        <v>0</v>
      </c>
      <c r="AJ128" s="113">
        <f t="shared" si="72"/>
        <v>0</v>
      </c>
      <c r="AK128" s="113">
        <f t="shared" si="72"/>
        <v>0</v>
      </c>
      <c r="AL128" s="113">
        <f t="shared" si="72"/>
        <v>0</v>
      </c>
      <c r="AM128" s="113">
        <f t="shared" si="72"/>
        <v>0</v>
      </c>
      <c r="AN128" s="113">
        <f t="shared" si="72"/>
        <v>0</v>
      </c>
      <c r="AO128" s="113">
        <f t="shared" si="72"/>
        <v>0</v>
      </c>
    </row>
    <row r="129" spans="21:41" ht="15.75" thickBot="1" x14ac:dyDescent="0.3">
      <c r="U129" s="112">
        <v>5</v>
      </c>
      <c r="V129" s="113">
        <f t="shared" ref="V129:AO129" si="73">IF(V106&gt;0, 1,0)</f>
        <v>0</v>
      </c>
      <c r="W129" s="113">
        <f t="shared" si="73"/>
        <v>0</v>
      </c>
      <c r="X129" s="113">
        <f t="shared" si="73"/>
        <v>0</v>
      </c>
      <c r="Y129" s="113">
        <f t="shared" si="73"/>
        <v>0</v>
      </c>
      <c r="Z129" s="113">
        <f t="shared" si="73"/>
        <v>0</v>
      </c>
      <c r="AA129" s="113">
        <f t="shared" si="73"/>
        <v>0</v>
      </c>
      <c r="AB129" s="113">
        <f t="shared" si="73"/>
        <v>0</v>
      </c>
      <c r="AC129" s="113">
        <f t="shared" si="73"/>
        <v>0</v>
      </c>
      <c r="AD129" s="113">
        <f t="shared" si="73"/>
        <v>0</v>
      </c>
      <c r="AE129" s="113">
        <f t="shared" si="73"/>
        <v>0</v>
      </c>
      <c r="AF129" s="113">
        <f t="shared" si="73"/>
        <v>0</v>
      </c>
      <c r="AG129" s="113">
        <f t="shared" si="73"/>
        <v>0</v>
      </c>
      <c r="AH129" s="113">
        <f t="shared" si="73"/>
        <v>0</v>
      </c>
      <c r="AI129" s="113">
        <f t="shared" si="73"/>
        <v>0</v>
      </c>
      <c r="AJ129" s="113">
        <f t="shared" si="73"/>
        <v>0</v>
      </c>
      <c r="AK129" s="113">
        <f t="shared" si="73"/>
        <v>0</v>
      </c>
      <c r="AL129" s="113">
        <f t="shared" si="73"/>
        <v>0</v>
      </c>
      <c r="AM129" s="113">
        <f t="shared" si="73"/>
        <v>0</v>
      </c>
      <c r="AN129" s="113">
        <f t="shared" si="73"/>
        <v>0</v>
      </c>
      <c r="AO129" s="113">
        <f t="shared" si="73"/>
        <v>0</v>
      </c>
    </row>
    <row r="130" spans="21:41" ht="15.75" thickBot="1" x14ac:dyDescent="0.3">
      <c r="U130" s="112">
        <v>6</v>
      </c>
      <c r="V130" s="113">
        <f t="shared" ref="V130:AO130" si="74">IF(V107&gt;0, 1,0)</f>
        <v>0</v>
      </c>
      <c r="W130" s="113">
        <f t="shared" si="74"/>
        <v>0</v>
      </c>
      <c r="X130" s="113">
        <f t="shared" si="74"/>
        <v>0</v>
      </c>
      <c r="Y130" s="113">
        <f t="shared" si="74"/>
        <v>0</v>
      </c>
      <c r="Z130" s="113">
        <f t="shared" si="74"/>
        <v>0</v>
      </c>
      <c r="AA130" s="113">
        <f t="shared" si="74"/>
        <v>0</v>
      </c>
      <c r="AB130" s="113">
        <f t="shared" si="74"/>
        <v>0</v>
      </c>
      <c r="AC130" s="113">
        <f t="shared" si="74"/>
        <v>0</v>
      </c>
      <c r="AD130" s="113">
        <f t="shared" si="74"/>
        <v>0</v>
      </c>
      <c r="AE130" s="113">
        <f t="shared" si="74"/>
        <v>0</v>
      </c>
      <c r="AF130" s="113">
        <f t="shared" si="74"/>
        <v>0</v>
      </c>
      <c r="AG130" s="113">
        <f t="shared" si="74"/>
        <v>0</v>
      </c>
      <c r="AH130" s="113">
        <f t="shared" si="74"/>
        <v>0</v>
      </c>
      <c r="AI130" s="113">
        <f t="shared" si="74"/>
        <v>0</v>
      </c>
      <c r="AJ130" s="113">
        <f t="shared" si="74"/>
        <v>0</v>
      </c>
      <c r="AK130" s="113">
        <f t="shared" si="74"/>
        <v>0</v>
      </c>
      <c r="AL130" s="113">
        <f t="shared" si="74"/>
        <v>0</v>
      </c>
      <c r="AM130" s="113">
        <f t="shared" si="74"/>
        <v>0</v>
      </c>
      <c r="AN130" s="113">
        <f t="shared" si="74"/>
        <v>0</v>
      </c>
      <c r="AO130" s="113">
        <f t="shared" si="74"/>
        <v>0</v>
      </c>
    </row>
    <row r="131" spans="21:41" ht="15.75" thickBot="1" x14ac:dyDescent="0.3">
      <c r="U131" s="112">
        <v>7</v>
      </c>
      <c r="V131" s="113">
        <f t="shared" ref="V131:AO131" si="75">IF(V108&gt;0, 1,0)</f>
        <v>0</v>
      </c>
      <c r="W131" s="113">
        <f t="shared" si="75"/>
        <v>0</v>
      </c>
      <c r="X131" s="113">
        <f t="shared" si="75"/>
        <v>0</v>
      </c>
      <c r="Y131" s="113">
        <f t="shared" si="75"/>
        <v>0</v>
      </c>
      <c r="Z131" s="113">
        <f t="shared" si="75"/>
        <v>0</v>
      </c>
      <c r="AA131" s="113">
        <f t="shared" si="75"/>
        <v>0</v>
      </c>
      <c r="AB131" s="113">
        <f t="shared" si="75"/>
        <v>0</v>
      </c>
      <c r="AC131" s="113">
        <f t="shared" si="75"/>
        <v>0</v>
      </c>
      <c r="AD131" s="113">
        <f t="shared" si="75"/>
        <v>0</v>
      </c>
      <c r="AE131" s="113">
        <f t="shared" si="75"/>
        <v>0</v>
      </c>
      <c r="AF131" s="113">
        <f t="shared" si="75"/>
        <v>0</v>
      </c>
      <c r="AG131" s="113">
        <f t="shared" si="75"/>
        <v>0</v>
      </c>
      <c r="AH131" s="113">
        <f t="shared" si="75"/>
        <v>0</v>
      </c>
      <c r="AI131" s="113">
        <f t="shared" si="75"/>
        <v>0</v>
      </c>
      <c r="AJ131" s="113">
        <f t="shared" si="75"/>
        <v>0</v>
      </c>
      <c r="AK131" s="113">
        <f t="shared" si="75"/>
        <v>0</v>
      </c>
      <c r="AL131" s="113">
        <f t="shared" si="75"/>
        <v>0</v>
      </c>
      <c r="AM131" s="113">
        <f t="shared" si="75"/>
        <v>0</v>
      </c>
      <c r="AN131" s="113">
        <f t="shared" si="75"/>
        <v>0</v>
      </c>
      <c r="AO131" s="113">
        <f t="shared" si="75"/>
        <v>0</v>
      </c>
    </row>
    <row r="132" spans="21:41" ht="15.75" thickBot="1" x14ac:dyDescent="0.3">
      <c r="U132" s="112">
        <v>8</v>
      </c>
      <c r="V132" s="113">
        <f t="shared" ref="V132:AO132" si="76">IF(V109&gt;0, 1,0)</f>
        <v>0</v>
      </c>
      <c r="W132" s="113">
        <f t="shared" si="76"/>
        <v>0</v>
      </c>
      <c r="X132" s="113">
        <f t="shared" si="76"/>
        <v>0</v>
      </c>
      <c r="Y132" s="113">
        <f t="shared" si="76"/>
        <v>0</v>
      </c>
      <c r="Z132" s="113">
        <f t="shared" si="76"/>
        <v>0</v>
      </c>
      <c r="AA132" s="113">
        <f t="shared" si="76"/>
        <v>0</v>
      </c>
      <c r="AB132" s="113">
        <f t="shared" si="76"/>
        <v>0</v>
      </c>
      <c r="AC132" s="113">
        <f t="shared" si="76"/>
        <v>0</v>
      </c>
      <c r="AD132" s="113">
        <f t="shared" si="76"/>
        <v>0</v>
      </c>
      <c r="AE132" s="113">
        <f t="shared" si="76"/>
        <v>0</v>
      </c>
      <c r="AF132" s="113">
        <f t="shared" si="76"/>
        <v>0</v>
      </c>
      <c r="AG132" s="113">
        <f t="shared" si="76"/>
        <v>0</v>
      </c>
      <c r="AH132" s="113">
        <f t="shared" si="76"/>
        <v>0</v>
      </c>
      <c r="AI132" s="113">
        <f t="shared" si="76"/>
        <v>0</v>
      </c>
      <c r="AJ132" s="113">
        <f t="shared" si="76"/>
        <v>0</v>
      </c>
      <c r="AK132" s="113">
        <f t="shared" si="76"/>
        <v>0</v>
      </c>
      <c r="AL132" s="113">
        <f t="shared" si="76"/>
        <v>0</v>
      </c>
      <c r="AM132" s="113">
        <f t="shared" si="76"/>
        <v>0</v>
      </c>
      <c r="AN132" s="113">
        <f t="shared" si="76"/>
        <v>0</v>
      </c>
      <c r="AO132" s="113">
        <f t="shared" si="76"/>
        <v>0</v>
      </c>
    </row>
    <row r="133" spans="21:41" ht="15.75" thickBot="1" x14ac:dyDescent="0.3">
      <c r="U133" s="112">
        <v>9</v>
      </c>
      <c r="V133" s="113">
        <f t="shared" ref="V133:AO133" si="77">IF(V110&gt;0, 1,0)</f>
        <v>0</v>
      </c>
      <c r="W133" s="113">
        <f t="shared" si="77"/>
        <v>0</v>
      </c>
      <c r="X133" s="113">
        <f t="shared" si="77"/>
        <v>0</v>
      </c>
      <c r="Y133" s="113">
        <f t="shared" si="77"/>
        <v>0</v>
      </c>
      <c r="Z133" s="113">
        <f t="shared" si="77"/>
        <v>0</v>
      </c>
      <c r="AA133" s="113">
        <f t="shared" si="77"/>
        <v>0</v>
      </c>
      <c r="AB133" s="113">
        <f t="shared" si="77"/>
        <v>0</v>
      </c>
      <c r="AC133" s="113">
        <f t="shared" si="77"/>
        <v>0</v>
      </c>
      <c r="AD133" s="113">
        <f t="shared" si="77"/>
        <v>0</v>
      </c>
      <c r="AE133" s="113">
        <f t="shared" si="77"/>
        <v>0</v>
      </c>
      <c r="AF133" s="113">
        <f t="shared" si="77"/>
        <v>0</v>
      </c>
      <c r="AG133" s="113">
        <f t="shared" si="77"/>
        <v>0</v>
      </c>
      <c r="AH133" s="113">
        <f t="shared" si="77"/>
        <v>0</v>
      </c>
      <c r="AI133" s="113">
        <f t="shared" si="77"/>
        <v>0</v>
      </c>
      <c r="AJ133" s="113">
        <f t="shared" si="77"/>
        <v>0</v>
      </c>
      <c r="AK133" s="113">
        <f t="shared" si="77"/>
        <v>0</v>
      </c>
      <c r="AL133" s="113">
        <f t="shared" si="77"/>
        <v>0</v>
      </c>
      <c r="AM133" s="113">
        <f t="shared" si="77"/>
        <v>0</v>
      </c>
      <c r="AN133" s="113">
        <f t="shared" si="77"/>
        <v>0</v>
      </c>
      <c r="AO133" s="113">
        <f t="shared" si="77"/>
        <v>0</v>
      </c>
    </row>
    <row r="134" spans="21:41" ht="15.75" thickBot="1" x14ac:dyDescent="0.3">
      <c r="U134" s="112">
        <v>10</v>
      </c>
      <c r="V134" s="113">
        <f t="shared" ref="V134:AO134" si="78">IF(V111&gt;0, 1,0)</f>
        <v>0</v>
      </c>
      <c r="W134" s="113">
        <f t="shared" si="78"/>
        <v>0</v>
      </c>
      <c r="X134" s="113">
        <f t="shared" si="78"/>
        <v>0</v>
      </c>
      <c r="Y134" s="113">
        <f t="shared" si="78"/>
        <v>0</v>
      </c>
      <c r="Z134" s="113">
        <f t="shared" si="78"/>
        <v>0</v>
      </c>
      <c r="AA134" s="113">
        <f t="shared" si="78"/>
        <v>0</v>
      </c>
      <c r="AB134" s="113">
        <f t="shared" si="78"/>
        <v>0</v>
      </c>
      <c r="AC134" s="113">
        <f t="shared" si="78"/>
        <v>0</v>
      </c>
      <c r="AD134" s="113">
        <f t="shared" si="78"/>
        <v>0</v>
      </c>
      <c r="AE134" s="113">
        <f t="shared" si="78"/>
        <v>0</v>
      </c>
      <c r="AF134" s="113">
        <f t="shared" si="78"/>
        <v>0</v>
      </c>
      <c r="AG134" s="113">
        <f t="shared" si="78"/>
        <v>0</v>
      </c>
      <c r="AH134" s="113">
        <f t="shared" si="78"/>
        <v>0</v>
      </c>
      <c r="AI134" s="113">
        <f t="shared" si="78"/>
        <v>0</v>
      </c>
      <c r="AJ134" s="113">
        <f t="shared" si="78"/>
        <v>0</v>
      </c>
      <c r="AK134" s="113">
        <f t="shared" si="78"/>
        <v>0</v>
      </c>
      <c r="AL134" s="113">
        <f t="shared" si="78"/>
        <v>0</v>
      </c>
      <c r="AM134" s="113">
        <f t="shared" si="78"/>
        <v>0</v>
      </c>
      <c r="AN134" s="113">
        <f t="shared" si="78"/>
        <v>0</v>
      </c>
      <c r="AO134" s="113">
        <f t="shared" si="78"/>
        <v>0</v>
      </c>
    </row>
    <row r="135" spans="21:41" ht="15.75" thickBot="1" x14ac:dyDescent="0.3">
      <c r="U135" s="112">
        <v>11</v>
      </c>
      <c r="V135" s="113">
        <f t="shared" ref="V135:AO135" si="79">IF(V112&gt;0, 1,0)</f>
        <v>0</v>
      </c>
      <c r="W135" s="113">
        <f t="shared" si="79"/>
        <v>0</v>
      </c>
      <c r="X135" s="113">
        <f t="shared" si="79"/>
        <v>0</v>
      </c>
      <c r="Y135" s="113">
        <f t="shared" si="79"/>
        <v>0</v>
      </c>
      <c r="Z135" s="113">
        <f t="shared" si="79"/>
        <v>0</v>
      </c>
      <c r="AA135" s="113">
        <f t="shared" si="79"/>
        <v>0</v>
      </c>
      <c r="AB135" s="113">
        <f t="shared" si="79"/>
        <v>0</v>
      </c>
      <c r="AC135" s="113">
        <f t="shared" si="79"/>
        <v>0</v>
      </c>
      <c r="AD135" s="113">
        <f t="shared" si="79"/>
        <v>0</v>
      </c>
      <c r="AE135" s="113">
        <f t="shared" si="79"/>
        <v>0</v>
      </c>
      <c r="AF135" s="113">
        <f t="shared" si="79"/>
        <v>0</v>
      </c>
      <c r="AG135" s="113">
        <f t="shared" si="79"/>
        <v>0</v>
      </c>
      <c r="AH135" s="113">
        <f t="shared" si="79"/>
        <v>0</v>
      </c>
      <c r="AI135" s="113">
        <f t="shared" si="79"/>
        <v>0</v>
      </c>
      <c r="AJ135" s="113">
        <f t="shared" si="79"/>
        <v>0</v>
      </c>
      <c r="AK135" s="113">
        <f t="shared" si="79"/>
        <v>0</v>
      </c>
      <c r="AL135" s="113">
        <f t="shared" si="79"/>
        <v>0</v>
      </c>
      <c r="AM135" s="113">
        <f t="shared" si="79"/>
        <v>0</v>
      </c>
      <c r="AN135" s="113">
        <f t="shared" si="79"/>
        <v>0</v>
      </c>
      <c r="AO135" s="113">
        <f t="shared" si="79"/>
        <v>0</v>
      </c>
    </row>
    <row r="136" spans="21:41" ht="15.75" thickBot="1" x14ac:dyDescent="0.3">
      <c r="U136" s="112">
        <v>12</v>
      </c>
      <c r="V136" s="113">
        <f t="shared" ref="V136:AO136" si="80">IF(V113&gt;0, 1,0)</f>
        <v>0</v>
      </c>
      <c r="W136" s="113">
        <f t="shared" si="80"/>
        <v>0</v>
      </c>
      <c r="X136" s="113">
        <f t="shared" si="80"/>
        <v>0</v>
      </c>
      <c r="Y136" s="113">
        <f t="shared" si="80"/>
        <v>0</v>
      </c>
      <c r="Z136" s="113">
        <f t="shared" si="80"/>
        <v>0</v>
      </c>
      <c r="AA136" s="113">
        <f t="shared" si="80"/>
        <v>0</v>
      </c>
      <c r="AB136" s="113">
        <f t="shared" si="80"/>
        <v>0</v>
      </c>
      <c r="AC136" s="113">
        <f t="shared" si="80"/>
        <v>0</v>
      </c>
      <c r="AD136" s="113">
        <f t="shared" si="80"/>
        <v>0</v>
      </c>
      <c r="AE136" s="113">
        <f t="shared" si="80"/>
        <v>0</v>
      </c>
      <c r="AF136" s="113">
        <f t="shared" si="80"/>
        <v>0</v>
      </c>
      <c r="AG136" s="113">
        <f t="shared" si="80"/>
        <v>0</v>
      </c>
      <c r="AH136" s="113">
        <f t="shared" si="80"/>
        <v>0</v>
      </c>
      <c r="AI136" s="113">
        <f t="shared" si="80"/>
        <v>0</v>
      </c>
      <c r="AJ136" s="113">
        <f t="shared" si="80"/>
        <v>0</v>
      </c>
      <c r="AK136" s="113">
        <f t="shared" si="80"/>
        <v>0</v>
      </c>
      <c r="AL136" s="113">
        <f t="shared" si="80"/>
        <v>0</v>
      </c>
      <c r="AM136" s="113">
        <f t="shared" si="80"/>
        <v>0</v>
      </c>
      <c r="AN136" s="113">
        <f t="shared" si="80"/>
        <v>0</v>
      </c>
      <c r="AO136" s="113">
        <f t="shared" si="80"/>
        <v>0</v>
      </c>
    </row>
    <row r="137" spans="21:41" ht="15.75" thickBot="1" x14ac:dyDescent="0.3">
      <c r="U137" s="112">
        <v>13</v>
      </c>
      <c r="V137" s="113">
        <f t="shared" ref="V137:AO137" si="81">IF(V114&gt;0, 1,0)</f>
        <v>0</v>
      </c>
      <c r="W137" s="113">
        <f t="shared" si="81"/>
        <v>0</v>
      </c>
      <c r="X137" s="113">
        <f t="shared" si="81"/>
        <v>0</v>
      </c>
      <c r="Y137" s="113">
        <f t="shared" si="81"/>
        <v>0</v>
      </c>
      <c r="Z137" s="113">
        <f t="shared" si="81"/>
        <v>0</v>
      </c>
      <c r="AA137" s="113">
        <f t="shared" si="81"/>
        <v>0</v>
      </c>
      <c r="AB137" s="113">
        <f t="shared" si="81"/>
        <v>0</v>
      </c>
      <c r="AC137" s="113">
        <f t="shared" si="81"/>
        <v>0</v>
      </c>
      <c r="AD137" s="113">
        <f t="shared" si="81"/>
        <v>0</v>
      </c>
      <c r="AE137" s="113">
        <f t="shared" si="81"/>
        <v>0</v>
      </c>
      <c r="AF137" s="113">
        <f t="shared" si="81"/>
        <v>0</v>
      </c>
      <c r="AG137" s="113">
        <f t="shared" si="81"/>
        <v>0</v>
      </c>
      <c r="AH137" s="113">
        <f t="shared" si="81"/>
        <v>0</v>
      </c>
      <c r="AI137" s="113">
        <f t="shared" si="81"/>
        <v>0</v>
      </c>
      <c r="AJ137" s="113">
        <f t="shared" si="81"/>
        <v>0</v>
      </c>
      <c r="AK137" s="113">
        <f t="shared" si="81"/>
        <v>0</v>
      </c>
      <c r="AL137" s="113">
        <f t="shared" si="81"/>
        <v>0</v>
      </c>
      <c r="AM137" s="113">
        <f t="shared" si="81"/>
        <v>0</v>
      </c>
      <c r="AN137" s="113">
        <f t="shared" si="81"/>
        <v>0</v>
      </c>
      <c r="AO137" s="113">
        <f t="shared" si="81"/>
        <v>0</v>
      </c>
    </row>
    <row r="138" spans="21:41" ht="15.75" thickBot="1" x14ac:dyDescent="0.3">
      <c r="U138" s="112">
        <v>14</v>
      </c>
      <c r="V138" s="113">
        <f t="shared" ref="V138:AO138" si="82">IF(V115&gt;0, 1,0)</f>
        <v>0</v>
      </c>
      <c r="W138" s="113">
        <f t="shared" si="82"/>
        <v>0</v>
      </c>
      <c r="X138" s="113">
        <f t="shared" si="82"/>
        <v>0</v>
      </c>
      <c r="Y138" s="113">
        <f t="shared" si="82"/>
        <v>0</v>
      </c>
      <c r="Z138" s="113">
        <f t="shared" si="82"/>
        <v>0</v>
      </c>
      <c r="AA138" s="113">
        <f t="shared" si="82"/>
        <v>0</v>
      </c>
      <c r="AB138" s="113">
        <f t="shared" si="82"/>
        <v>0</v>
      </c>
      <c r="AC138" s="113">
        <f t="shared" si="82"/>
        <v>0</v>
      </c>
      <c r="AD138" s="113">
        <f t="shared" si="82"/>
        <v>0</v>
      </c>
      <c r="AE138" s="113">
        <f t="shared" si="82"/>
        <v>0</v>
      </c>
      <c r="AF138" s="113">
        <f t="shared" si="82"/>
        <v>0</v>
      </c>
      <c r="AG138" s="113">
        <f t="shared" si="82"/>
        <v>0</v>
      </c>
      <c r="AH138" s="113">
        <f t="shared" si="82"/>
        <v>0</v>
      </c>
      <c r="AI138" s="113">
        <f t="shared" si="82"/>
        <v>0</v>
      </c>
      <c r="AJ138" s="113">
        <f t="shared" si="82"/>
        <v>0</v>
      </c>
      <c r="AK138" s="113">
        <f t="shared" si="82"/>
        <v>0</v>
      </c>
      <c r="AL138" s="113">
        <f t="shared" si="82"/>
        <v>0</v>
      </c>
      <c r="AM138" s="113">
        <f t="shared" si="82"/>
        <v>0</v>
      </c>
      <c r="AN138" s="113">
        <f t="shared" si="82"/>
        <v>0</v>
      </c>
      <c r="AO138" s="113">
        <f t="shared" si="82"/>
        <v>0</v>
      </c>
    </row>
    <row r="139" spans="21:41" ht="15.75" thickBot="1" x14ac:dyDescent="0.3">
      <c r="U139" s="112">
        <v>15</v>
      </c>
      <c r="V139" s="113">
        <f t="shared" ref="V139:AO139" si="83">IF(V116&gt;0, 1,0)</f>
        <v>0</v>
      </c>
      <c r="W139" s="113">
        <f t="shared" si="83"/>
        <v>0</v>
      </c>
      <c r="X139" s="113">
        <f t="shared" si="83"/>
        <v>0</v>
      </c>
      <c r="Y139" s="113">
        <f t="shared" si="83"/>
        <v>0</v>
      </c>
      <c r="Z139" s="113">
        <f t="shared" si="83"/>
        <v>0</v>
      </c>
      <c r="AA139" s="113">
        <f t="shared" si="83"/>
        <v>0</v>
      </c>
      <c r="AB139" s="113">
        <f t="shared" si="83"/>
        <v>0</v>
      </c>
      <c r="AC139" s="113">
        <f t="shared" si="83"/>
        <v>0</v>
      </c>
      <c r="AD139" s="113">
        <f t="shared" si="83"/>
        <v>0</v>
      </c>
      <c r="AE139" s="113">
        <f t="shared" si="83"/>
        <v>0</v>
      </c>
      <c r="AF139" s="113">
        <f t="shared" si="83"/>
        <v>0</v>
      </c>
      <c r="AG139" s="113">
        <f t="shared" si="83"/>
        <v>0</v>
      </c>
      <c r="AH139" s="113">
        <f t="shared" si="83"/>
        <v>0</v>
      </c>
      <c r="AI139" s="113">
        <f t="shared" si="83"/>
        <v>0</v>
      </c>
      <c r="AJ139" s="113">
        <f t="shared" si="83"/>
        <v>0</v>
      </c>
      <c r="AK139" s="113">
        <f t="shared" si="83"/>
        <v>0</v>
      </c>
      <c r="AL139" s="113">
        <f t="shared" si="83"/>
        <v>0</v>
      </c>
      <c r="AM139" s="113">
        <f t="shared" si="83"/>
        <v>0</v>
      </c>
      <c r="AN139" s="113">
        <f t="shared" si="83"/>
        <v>0</v>
      </c>
      <c r="AO139" s="113">
        <f t="shared" si="83"/>
        <v>0</v>
      </c>
    </row>
    <row r="140" spans="21:41" ht="15.75" thickBot="1" x14ac:dyDescent="0.3">
      <c r="U140" s="112">
        <v>16</v>
      </c>
      <c r="V140" s="113">
        <f t="shared" ref="V140:AO140" si="84">IF(V117&gt;0, 1,0)</f>
        <v>0</v>
      </c>
      <c r="W140" s="113">
        <f t="shared" si="84"/>
        <v>0</v>
      </c>
      <c r="X140" s="113">
        <f t="shared" si="84"/>
        <v>0</v>
      </c>
      <c r="Y140" s="113">
        <f t="shared" si="84"/>
        <v>0</v>
      </c>
      <c r="Z140" s="113">
        <f t="shared" si="84"/>
        <v>0</v>
      </c>
      <c r="AA140" s="113">
        <f t="shared" si="84"/>
        <v>0</v>
      </c>
      <c r="AB140" s="113">
        <f t="shared" si="84"/>
        <v>0</v>
      </c>
      <c r="AC140" s="113">
        <f t="shared" si="84"/>
        <v>0</v>
      </c>
      <c r="AD140" s="113">
        <f t="shared" si="84"/>
        <v>0</v>
      </c>
      <c r="AE140" s="113">
        <f t="shared" si="84"/>
        <v>0</v>
      </c>
      <c r="AF140" s="113">
        <f t="shared" si="84"/>
        <v>0</v>
      </c>
      <c r="AG140" s="113">
        <f t="shared" si="84"/>
        <v>0</v>
      </c>
      <c r="AH140" s="113">
        <f t="shared" si="84"/>
        <v>0</v>
      </c>
      <c r="AI140" s="113">
        <f t="shared" si="84"/>
        <v>0</v>
      </c>
      <c r="AJ140" s="113">
        <f t="shared" si="84"/>
        <v>0</v>
      </c>
      <c r="AK140" s="113">
        <f t="shared" si="84"/>
        <v>0</v>
      </c>
      <c r="AL140" s="113">
        <f t="shared" si="84"/>
        <v>0</v>
      </c>
      <c r="AM140" s="113">
        <f t="shared" si="84"/>
        <v>0</v>
      </c>
      <c r="AN140" s="113">
        <f t="shared" si="84"/>
        <v>0</v>
      </c>
      <c r="AO140" s="113">
        <f t="shared" si="84"/>
        <v>0</v>
      </c>
    </row>
    <row r="141" spans="21:41" ht="15.75" thickBot="1" x14ac:dyDescent="0.3">
      <c r="U141" s="112">
        <v>17</v>
      </c>
      <c r="V141" s="113">
        <f t="shared" ref="V141:AO141" si="85">IF(V118&gt;0, 1,0)</f>
        <v>0</v>
      </c>
      <c r="W141" s="113">
        <f t="shared" si="85"/>
        <v>0</v>
      </c>
      <c r="X141" s="113">
        <f t="shared" si="85"/>
        <v>0</v>
      </c>
      <c r="Y141" s="113">
        <f t="shared" si="85"/>
        <v>0</v>
      </c>
      <c r="Z141" s="113">
        <f t="shared" si="85"/>
        <v>0</v>
      </c>
      <c r="AA141" s="113">
        <f t="shared" si="85"/>
        <v>0</v>
      </c>
      <c r="AB141" s="113">
        <f t="shared" si="85"/>
        <v>0</v>
      </c>
      <c r="AC141" s="113">
        <f t="shared" si="85"/>
        <v>0</v>
      </c>
      <c r="AD141" s="113">
        <f t="shared" si="85"/>
        <v>0</v>
      </c>
      <c r="AE141" s="113">
        <f t="shared" si="85"/>
        <v>0</v>
      </c>
      <c r="AF141" s="113">
        <f t="shared" si="85"/>
        <v>0</v>
      </c>
      <c r="AG141" s="113">
        <f t="shared" si="85"/>
        <v>0</v>
      </c>
      <c r="AH141" s="113">
        <f t="shared" si="85"/>
        <v>0</v>
      </c>
      <c r="AI141" s="113">
        <f t="shared" si="85"/>
        <v>0</v>
      </c>
      <c r="AJ141" s="113">
        <f t="shared" si="85"/>
        <v>0</v>
      </c>
      <c r="AK141" s="113">
        <f t="shared" si="85"/>
        <v>0</v>
      </c>
      <c r="AL141" s="113">
        <f t="shared" si="85"/>
        <v>0</v>
      </c>
      <c r="AM141" s="113">
        <f t="shared" si="85"/>
        <v>0</v>
      </c>
      <c r="AN141" s="113">
        <f t="shared" si="85"/>
        <v>0</v>
      </c>
      <c r="AO141" s="113">
        <f t="shared" si="85"/>
        <v>0</v>
      </c>
    </row>
    <row r="142" spans="21:41" ht="15.75" thickBot="1" x14ac:dyDescent="0.3">
      <c r="U142" s="112">
        <v>18</v>
      </c>
      <c r="V142" s="113">
        <f t="shared" ref="V142:AO142" si="86">IF(V119&gt;0, 1,0)</f>
        <v>0</v>
      </c>
      <c r="W142" s="113">
        <f t="shared" si="86"/>
        <v>0</v>
      </c>
      <c r="X142" s="113">
        <f t="shared" si="86"/>
        <v>0</v>
      </c>
      <c r="Y142" s="113">
        <f t="shared" si="86"/>
        <v>0</v>
      </c>
      <c r="Z142" s="113">
        <f t="shared" si="86"/>
        <v>0</v>
      </c>
      <c r="AA142" s="113">
        <f t="shared" si="86"/>
        <v>0</v>
      </c>
      <c r="AB142" s="113">
        <f t="shared" si="86"/>
        <v>0</v>
      </c>
      <c r="AC142" s="113">
        <f t="shared" si="86"/>
        <v>0</v>
      </c>
      <c r="AD142" s="113">
        <f t="shared" si="86"/>
        <v>0</v>
      </c>
      <c r="AE142" s="113">
        <f t="shared" si="86"/>
        <v>0</v>
      </c>
      <c r="AF142" s="113">
        <f t="shared" si="86"/>
        <v>0</v>
      </c>
      <c r="AG142" s="113">
        <f t="shared" si="86"/>
        <v>0</v>
      </c>
      <c r="AH142" s="113">
        <f t="shared" si="86"/>
        <v>0</v>
      </c>
      <c r="AI142" s="113">
        <f t="shared" si="86"/>
        <v>0</v>
      </c>
      <c r="AJ142" s="113">
        <f t="shared" si="86"/>
        <v>0</v>
      </c>
      <c r="AK142" s="113">
        <f t="shared" si="86"/>
        <v>0</v>
      </c>
      <c r="AL142" s="113">
        <f t="shared" si="86"/>
        <v>0</v>
      </c>
      <c r="AM142" s="113">
        <f t="shared" si="86"/>
        <v>0</v>
      </c>
      <c r="AN142" s="113">
        <f t="shared" si="86"/>
        <v>0</v>
      </c>
      <c r="AO142" s="113">
        <f t="shared" si="86"/>
        <v>0</v>
      </c>
    </row>
    <row r="143" spans="21:41" x14ac:dyDescent="0.25">
      <c r="U143" s="112">
        <v>19</v>
      </c>
      <c r="V143" s="113">
        <f t="shared" ref="V143:AO143" si="87">IF(V120&gt;0, 1,0)</f>
        <v>0</v>
      </c>
      <c r="W143" s="113">
        <f t="shared" si="87"/>
        <v>0</v>
      </c>
      <c r="X143" s="113">
        <f t="shared" si="87"/>
        <v>0</v>
      </c>
      <c r="Y143" s="113">
        <f t="shared" si="87"/>
        <v>0</v>
      </c>
      <c r="Z143" s="113">
        <f t="shared" si="87"/>
        <v>0</v>
      </c>
      <c r="AA143" s="113">
        <f t="shared" si="87"/>
        <v>0</v>
      </c>
      <c r="AB143" s="113">
        <f t="shared" si="87"/>
        <v>0</v>
      </c>
      <c r="AC143" s="113">
        <f t="shared" si="87"/>
        <v>0</v>
      </c>
      <c r="AD143" s="113">
        <f t="shared" si="87"/>
        <v>0</v>
      </c>
      <c r="AE143" s="113">
        <f t="shared" si="87"/>
        <v>0</v>
      </c>
      <c r="AF143" s="113">
        <f t="shared" si="87"/>
        <v>0</v>
      </c>
      <c r="AG143" s="113">
        <f t="shared" si="87"/>
        <v>0</v>
      </c>
      <c r="AH143" s="113">
        <f t="shared" si="87"/>
        <v>0</v>
      </c>
      <c r="AI143" s="113">
        <f t="shared" si="87"/>
        <v>0</v>
      </c>
      <c r="AJ143" s="113">
        <f t="shared" si="87"/>
        <v>0</v>
      </c>
      <c r="AK143" s="113">
        <f t="shared" si="87"/>
        <v>0</v>
      </c>
      <c r="AL143" s="113">
        <f t="shared" si="87"/>
        <v>0</v>
      </c>
      <c r="AM143" s="113">
        <f t="shared" si="87"/>
        <v>0</v>
      </c>
      <c r="AN143" s="113">
        <f t="shared" si="87"/>
        <v>0</v>
      </c>
      <c r="AO143" s="113">
        <f t="shared" si="87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  <row r="146" spans="21:21" x14ac:dyDescent="0.25">
      <c r="U146" s="112">
        <v>22</v>
      </c>
    </row>
    <row r="147" spans="21:21" x14ac:dyDescent="0.25">
      <c r="U147" s="112">
        <v>23</v>
      </c>
    </row>
    <row r="148" spans="21:21" x14ac:dyDescent="0.25">
      <c r="U148" s="112">
        <v>24</v>
      </c>
    </row>
    <row r="149" spans="21:21" x14ac:dyDescent="0.25">
      <c r="U149" s="112">
        <v>25</v>
      </c>
    </row>
    <row r="150" spans="21:21" x14ac:dyDescent="0.25">
      <c r="U150" s="112">
        <v>26</v>
      </c>
    </row>
    <row r="151" spans="21:21" x14ac:dyDescent="0.25">
      <c r="U151" s="112">
        <v>27</v>
      </c>
    </row>
    <row r="152" spans="21:21" x14ac:dyDescent="0.25">
      <c r="U152" s="112">
        <v>28</v>
      </c>
    </row>
    <row r="153" spans="21:21" x14ac:dyDescent="0.25">
      <c r="U153" s="112">
        <v>29</v>
      </c>
    </row>
    <row r="154" spans="21:21" x14ac:dyDescent="0.25">
      <c r="U154" s="112">
        <v>30</v>
      </c>
    </row>
    <row r="155" spans="21:21" x14ac:dyDescent="0.25">
      <c r="U155" s="112">
        <v>31</v>
      </c>
    </row>
    <row r="156" spans="21:21" x14ac:dyDescent="0.25">
      <c r="U156" s="112">
        <v>32</v>
      </c>
    </row>
    <row r="157" spans="21:21" x14ac:dyDescent="0.25">
      <c r="U157" s="112">
        <v>33</v>
      </c>
    </row>
    <row r="158" spans="21:21" x14ac:dyDescent="0.25">
      <c r="U158" s="112">
        <v>34</v>
      </c>
    </row>
    <row r="159" spans="21:21" x14ac:dyDescent="0.25">
      <c r="U159" s="112">
        <v>35</v>
      </c>
    </row>
    <row r="160" spans="21:21" x14ac:dyDescent="0.25">
      <c r="U160" s="112">
        <v>36</v>
      </c>
    </row>
    <row r="161" spans="21:41" x14ac:dyDescent="0.25">
      <c r="U161" s="112">
        <v>37</v>
      </c>
    </row>
    <row r="162" spans="21:41" x14ac:dyDescent="0.25">
      <c r="U162" s="112">
        <v>38</v>
      </c>
    </row>
    <row r="164" spans="21:41" x14ac:dyDescent="0.25">
      <c r="U164" s="34"/>
      <c r="V164" s="34"/>
      <c r="AO164" s="34"/>
    </row>
    <row r="165" spans="21:41" x14ac:dyDescent="0.25">
      <c r="U165" s="34"/>
      <c r="V165" s="34"/>
      <c r="AO165" s="34"/>
    </row>
    <row r="166" spans="21:41" x14ac:dyDescent="0.25">
      <c r="V166" s="115"/>
      <c r="W166" s="32"/>
    </row>
  </sheetData>
  <mergeCells count="3">
    <mergeCell ref="A13:B14"/>
    <mergeCell ref="C13:X13"/>
    <mergeCell ref="A15:A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145"/>
  <sheetViews>
    <sheetView zoomScale="52" zoomScaleNormal="62" workbookViewId="0">
      <selection activeCell="L38" sqref="L38"/>
    </sheetView>
  </sheetViews>
  <sheetFormatPr baseColWidth="10" defaultRowHeight="15" x14ac:dyDescent="0.25"/>
  <cols>
    <col min="1" max="20" width="9.140625" style="125" customWidth="1"/>
    <col min="21" max="21" width="9.140625" style="112" customWidth="1"/>
    <col min="22" max="22" width="7.5703125" style="121" customWidth="1"/>
    <col min="23" max="23" width="8.140625" style="125" customWidth="1"/>
    <col min="24" max="31" width="10" style="125" bestFit="1" customWidth="1"/>
    <col min="32" max="32" width="11.140625" style="125" bestFit="1" customWidth="1"/>
    <col min="33" max="33" width="10" style="125" bestFit="1" customWidth="1"/>
    <col min="34" max="35" width="11.140625" style="125" bestFit="1" customWidth="1"/>
    <col min="36" max="36" width="12.42578125" style="125" bestFit="1" customWidth="1"/>
    <col min="37" max="40" width="11.140625" style="125" bestFit="1" customWidth="1"/>
    <col min="41" max="41" width="11.140625" style="124" bestFit="1" customWidth="1"/>
    <col min="42" max="44" width="8" style="125" bestFit="1" customWidth="1"/>
    <col min="45" max="61" width="4.5703125" style="125" customWidth="1"/>
    <col min="62" max="16384" width="11.42578125" style="125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5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36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36"/>
    </row>
    <row r="4" spans="1:119" x14ac:dyDescent="0.25">
      <c r="A4" s="86" t="s">
        <v>533</v>
      </c>
      <c r="B4" s="154">
        <f>V75</f>
        <v>0</v>
      </c>
      <c r="C4" s="154">
        <f t="shared" ref="C4:U4" si="1">W75</f>
        <v>0</v>
      </c>
      <c r="D4" s="154">
        <f t="shared" si="1"/>
        <v>0</v>
      </c>
      <c r="E4" s="154">
        <f t="shared" si="1"/>
        <v>0</v>
      </c>
      <c r="F4" s="154">
        <f t="shared" si="1"/>
        <v>0</v>
      </c>
      <c r="G4" s="154">
        <f t="shared" si="1"/>
        <v>0</v>
      </c>
      <c r="H4" s="154">
        <f t="shared" si="1"/>
        <v>0</v>
      </c>
      <c r="I4" s="154">
        <f t="shared" si="1"/>
        <v>0</v>
      </c>
      <c r="J4" s="154">
        <f t="shared" si="1"/>
        <v>0</v>
      </c>
      <c r="K4" s="154">
        <f t="shared" si="1"/>
        <v>0</v>
      </c>
      <c r="L4" s="154">
        <f t="shared" si="1"/>
        <v>0</v>
      </c>
      <c r="M4" s="154">
        <f t="shared" si="1"/>
        <v>0</v>
      </c>
      <c r="N4" s="154">
        <f t="shared" si="1"/>
        <v>0</v>
      </c>
      <c r="O4" s="154">
        <f t="shared" si="1"/>
        <v>0</v>
      </c>
      <c r="P4" s="154">
        <f t="shared" si="1"/>
        <v>0</v>
      </c>
      <c r="Q4" s="154">
        <f t="shared" si="1"/>
        <v>0</v>
      </c>
      <c r="R4" s="154">
        <f t="shared" si="1"/>
        <v>0</v>
      </c>
      <c r="S4" s="154">
        <f t="shared" si="1"/>
        <v>0</v>
      </c>
      <c r="T4" s="154">
        <f t="shared" si="1"/>
        <v>0</v>
      </c>
      <c r="U4" s="154">
        <f t="shared" si="1"/>
        <v>0</v>
      </c>
      <c r="V4" s="136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36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36"/>
    </row>
    <row r="7" spans="1:119" x14ac:dyDescent="0.25">
      <c r="A7" s="155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36"/>
    </row>
    <row r="9" spans="1:119" s="136" customFormat="1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AO9" s="135"/>
    </row>
    <row r="10" spans="1:119" s="136" customFormat="1" x14ac:dyDescent="0.25">
      <c r="A10" s="86" t="s">
        <v>534</v>
      </c>
      <c r="B10" s="154">
        <f>V121</f>
        <v>0</v>
      </c>
      <c r="C10" s="154">
        <f t="shared" ref="C10:U10" si="4">W121</f>
        <v>0</v>
      </c>
      <c r="D10" s="154">
        <f t="shared" si="4"/>
        <v>0</v>
      </c>
      <c r="E10" s="154">
        <f t="shared" si="4"/>
        <v>0</v>
      </c>
      <c r="F10" s="154">
        <f t="shared" si="4"/>
        <v>0</v>
      </c>
      <c r="G10" s="154">
        <f t="shared" si="4"/>
        <v>0</v>
      </c>
      <c r="H10" s="154">
        <f t="shared" si="4"/>
        <v>0</v>
      </c>
      <c r="I10" s="154">
        <f t="shared" si="4"/>
        <v>0</v>
      </c>
      <c r="J10" s="154">
        <f t="shared" si="4"/>
        <v>0</v>
      </c>
      <c r="K10" s="154">
        <f t="shared" si="4"/>
        <v>0</v>
      </c>
      <c r="L10" s="154">
        <f t="shared" si="4"/>
        <v>0</v>
      </c>
      <c r="M10" s="154">
        <f t="shared" si="4"/>
        <v>0</v>
      </c>
      <c r="N10" s="154">
        <f t="shared" si="4"/>
        <v>0</v>
      </c>
      <c r="O10" s="154">
        <f t="shared" si="4"/>
        <v>0</v>
      </c>
      <c r="P10" s="154">
        <f t="shared" si="4"/>
        <v>0</v>
      </c>
      <c r="Q10" s="154">
        <f t="shared" si="4"/>
        <v>0</v>
      </c>
      <c r="R10" s="154">
        <f t="shared" si="4"/>
        <v>0</v>
      </c>
      <c r="S10" s="154">
        <f t="shared" si="4"/>
        <v>0</v>
      </c>
      <c r="T10" s="154">
        <f t="shared" si="4"/>
        <v>0</v>
      </c>
      <c r="U10" s="154">
        <f t="shared" si="4"/>
        <v>0</v>
      </c>
      <c r="AO10" s="135"/>
    </row>
    <row r="11" spans="1:119" s="136" customFormat="1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AO11" s="135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36"/>
    </row>
    <row r="13" spans="1:119" s="5" customFormat="1" ht="20.25" customHeight="1" thickBot="1" x14ac:dyDescent="0.4">
      <c r="A13" s="146" t="s">
        <v>58</v>
      </c>
      <c r="B13" s="147"/>
      <c r="C13" s="148" t="s">
        <v>1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38"/>
      <c r="W13" s="138"/>
      <c r="X13" s="138"/>
      <c r="AO13" s="90"/>
    </row>
    <row r="14" spans="1:119" s="4" customFormat="1" ht="15" customHeight="1" thickBot="1" x14ac:dyDescent="0.25">
      <c r="A14" s="143"/>
      <c r="B14" s="144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39" t="s">
        <v>54</v>
      </c>
      <c r="B15" s="4" t="s">
        <v>3</v>
      </c>
      <c r="C15" s="37">
        <f>PA!C3</f>
        <v>0</v>
      </c>
      <c r="D15" s="37">
        <f>PA!D3</f>
        <v>0</v>
      </c>
      <c r="E15" s="37">
        <f>PA!E3</f>
        <v>0</v>
      </c>
      <c r="F15" s="37">
        <f>PA!F3</f>
        <v>0</v>
      </c>
      <c r="G15" s="37">
        <f>PA!G3</f>
        <v>0</v>
      </c>
      <c r="H15" s="37">
        <f>PA!H3</f>
        <v>0</v>
      </c>
      <c r="I15" s="37">
        <f>PA!I3</f>
        <v>0</v>
      </c>
      <c r="J15" s="37">
        <f>PA!J3</f>
        <v>0</v>
      </c>
      <c r="K15" s="37">
        <f>PA!K3</f>
        <v>0</v>
      </c>
      <c r="L15" s="37">
        <f>PA!L3</f>
        <v>0</v>
      </c>
      <c r="M15" s="37">
        <f>PA!M3</f>
        <v>0</v>
      </c>
      <c r="N15" s="37">
        <f>PA!N3</f>
        <v>0</v>
      </c>
      <c r="O15" s="37">
        <f>PA!O3</f>
        <v>0</v>
      </c>
      <c r="P15" s="37">
        <f>PA!P3</f>
        <v>0</v>
      </c>
      <c r="Q15" s="37">
        <f>PA!Q3</f>
        <v>0</v>
      </c>
      <c r="R15" s="37">
        <f>PA!R3</f>
        <v>0</v>
      </c>
      <c r="S15" s="37">
        <f>PA!S3</f>
        <v>0</v>
      </c>
      <c r="T15" s="37">
        <f>PA!T3</f>
        <v>0</v>
      </c>
      <c r="U15" s="37">
        <f>PA!U3</f>
        <v>0</v>
      </c>
      <c r="V15" s="37">
        <f>PA!V3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20"/>
      <c r="AH15" s="120"/>
      <c r="AI15" s="120"/>
      <c r="AJ15" s="120"/>
      <c r="AK15" s="120"/>
      <c r="AL15" s="120"/>
      <c r="AM15" s="120"/>
      <c r="AN15" s="120"/>
      <c r="AO15" s="122"/>
    </row>
    <row r="16" spans="1:119" ht="15.75" thickBot="1" x14ac:dyDescent="0.3">
      <c r="A16" s="140"/>
      <c r="B16" s="4" t="s">
        <v>4</v>
      </c>
      <c r="D16" s="37">
        <f>PA!D4</f>
        <v>0</v>
      </c>
      <c r="E16" s="37">
        <f>PA!E4</f>
        <v>0</v>
      </c>
      <c r="F16" s="37">
        <f>PA!F4</f>
        <v>0</v>
      </c>
      <c r="G16" s="37">
        <f>PA!G4</f>
        <v>0</v>
      </c>
      <c r="H16" s="37">
        <f>PA!H4</f>
        <v>0</v>
      </c>
      <c r="I16" s="37">
        <f>PA!I4</f>
        <v>0</v>
      </c>
      <c r="J16" s="37">
        <f>PA!J4</f>
        <v>0</v>
      </c>
      <c r="K16" s="37">
        <f>PA!K4</f>
        <v>0</v>
      </c>
      <c r="L16" s="37">
        <f>PA!L4</f>
        <v>0</v>
      </c>
      <c r="M16" s="37">
        <f>PA!M4</f>
        <v>0</v>
      </c>
      <c r="N16" s="37">
        <f>PA!N4</f>
        <v>0</v>
      </c>
      <c r="O16" s="37">
        <f>PA!O4</f>
        <v>0</v>
      </c>
      <c r="P16" s="37">
        <f>PA!P4</f>
        <v>0</v>
      </c>
      <c r="Q16" s="37">
        <f>PA!Q4</f>
        <v>0</v>
      </c>
      <c r="R16" s="37">
        <f>PA!R4</f>
        <v>0</v>
      </c>
      <c r="S16" s="37">
        <f>PA!S4</f>
        <v>0</v>
      </c>
      <c r="T16" s="37">
        <f>PA!T4</f>
        <v>0</v>
      </c>
      <c r="U16" s="37">
        <f>PA!U4</f>
        <v>0</v>
      </c>
      <c r="V16" s="37">
        <f>PA!V4</f>
        <v>0</v>
      </c>
      <c r="W16" s="37">
        <f>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40"/>
      <c r="B17" s="4" t="s">
        <v>5</v>
      </c>
      <c r="E17" s="37">
        <f>PA!E5</f>
        <v>0</v>
      </c>
      <c r="F17" s="37">
        <f>PA!F5</f>
        <v>0</v>
      </c>
      <c r="G17" s="37">
        <f>PA!G5</f>
        <v>0</v>
      </c>
      <c r="H17" s="37">
        <f>PA!H5</f>
        <v>0</v>
      </c>
      <c r="I17" s="37">
        <f>PA!I5</f>
        <v>0</v>
      </c>
      <c r="J17" s="37">
        <f>PA!J5</f>
        <v>0</v>
      </c>
      <c r="K17" s="37">
        <f>PA!K5</f>
        <v>0</v>
      </c>
      <c r="L17" s="37">
        <f>PA!L5</f>
        <v>0</v>
      </c>
      <c r="M17" s="37">
        <f>PA!M5</f>
        <v>0</v>
      </c>
      <c r="N17" s="37">
        <f>PA!N5</f>
        <v>0</v>
      </c>
      <c r="O17" s="37">
        <f>PA!O5</f>
        <v>0</v>
      </c>
      <c r="P17" s="37">
        <f>PA!P5</f>
        <v>0</v>
      </c>
      <c r="Q17" s="37">
        <f>PA!Q5</f>
        <v>0</v>
      </c>
      <c r="R17" s="37">
        <f>PA!R5</f>
        <v>0</v>
      </c>
      <c r="S17" s="37">
        <f>PA!S5</f>
        <v>0</v>
      </c>
      <c r="T17" s="37">
        <f>PA!T5</f>
        <v>0</v>
      </c>
      <c r="U17" s="37">
        <f>PA!U5</f>
        <v>0</v>
      </c>
      <c r="V17" s="37">
        <f>PA!V5</f>
        <v>0</v>
      </c>
      <c r="W17" s="37">
        <f>PA!W5</f>
        <v>0</v>
      </c>
      <c r="X17" s="37">
        <f>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40"/>
      <c r="B18" s="4" t="s">
        <v>6</v>
      </c>
      <c r="F18" s="37">
        <f>PA!F6</f>
        <v>0</v>
      </c>
      <c r="G18" s="37">
        <f>PA!G6</f>
        <v>0</v>
      </c>
      <c r="H18" s="37">
        <f>PA!H6</f>
        <v>0</v>
      </c>
      <c r="I18" s="37">
        <f>PA!I6</f>
        <v>0</v>
      </c>
      <c r="J18" s="37">
        <f>PA!J6</f>
        <v>0</v>
      </c>
      <c r="K18" s="37">
        <f>PA!K6</f>
        <v>0</v>
      </c>
      <c r="L18" s="37">
        <f>PA!L6</f>
        <v>0</v>
      </c>
      <c r="M18" s="37">
        <f>PA!M6</f>
        <v>0</v>
      </c>
      <c r="N18" s="37">
        <f>PA!N6</f>
        <v>0</v>
      </c>
      <c r="O18" s="37">
        <f>PA!O6</f>
        <v>0</v>
      </c>
      <c r="P18" s="37">
        <f>PA!P6</f>
        <v>0</v>
      </c>
      <c r="Q18" s="37">
        <f>PA!Q6</f>
        <v>0</v>
      </c>
      <c r="R18" s="37">
        <f>PA!R6</f>
        <v>0</v>
      </c>
      <c r="S18" s="37">
        <f>PA!S6</f>
        <v>0</v>
      </c>
      <c r="T18" s="37">
        <f>PA!T6</f>
        <v>0</v>
      </c>
      <c r="U18" s="37">
        <f>PA!U6</f>
        <v>0</v>
      </c>
      <c r="V18" s="37">
        <f>PA!V6</f>
        <v>0</v>
      </c>
      <c r="W18" s="37">
        <f>PA!W6</f>
        <v>0</v>
      </c>
      <c r="X18" s="37">
        <f>PA!X6</f>
        <v>0</v>
      </c>
      <c r="Y18" s="37">
        <f>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40"/>
      <c r="B19" s="4" t="s">
        <v>7</v>
      </c>
      <c r="G19" s="37">
        <f>PA!G7</f>
        <v>0</v>
      </c>
      <c r="H19" s="37">
        <f>PA!H7</f>
        <v>0</v>
      </c>
      <c r="I19" s="37">
        <f>PA!I7</f>
        <v>0</v>
      </c>
      <c r="J19" s="37">
        <f>PA!J7</f>
        <v>0</v>
      </c>
      <c r="K19" s="37">
        <f>PA!K7</f>
        <v>0</v>
      </c>
      <c r="L19" s="37">
        <f>PA!L7</f>
        <v>0</v>
      </c>
      <c r="M19" s="37">
        <f>PA!M7</f>
        <v>0</v>
      </c>
      <c r="N19" s="37">
        <f>PA!N7</f>
        <v>0</v>
      </c>
      <c r="O19" s="37">
        <f>PA!O7</f>
        <v>0</v>
      </c>
      <c r="P19" s="37">
        <f>PA!P7</f>
        <v>0</v>
      </c>
      <c r="Q19" s="37">
        <f>PA!Q7</f>
        <v>0</v>
      </c>
      <c r="R19" s="37">
        <f>PA!R7</f>
        <v>0</v>
      </c>
      <c r="S19" s="37">
        <f>PA!S7</f>
        <v>0</v>
      </c>
      <c r="T19" s="37">
        <f>PA!T7</f>
        <v>0</v>
      </c>
      <c r="U19" s="37">
        <f>PA!U7</f>
        <v>0</v>
      </c>
      <c r="V19" s="37">
        <f>PA!V7</f>
        <v>0</v>
      </c>
      <c r="W19" s="37">
        <f>PA!W7</f>
        <v>0</v>
      </c>
      <c r="X19" s="37">
        <f>PA!X7</f>
        <v>0</v>
      </c>
      <c r="Y19" s="37">
        <f>PA!Y7</f>
        <v>0</v>
      </c>
      <c r="Z19" s="37">
        <f>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40"/>
      <c r="B20" s="4" t="s">
        <v>8</v>
      </c>
      <c r="H20" s="37">
        <f>PA!H8</f>
        <v>0</v>
      </c>
      <c r="I20" s="37">
        <f>PA!I8</f>
        <v>0</v>
      </c>
      <c r="J20" s="37">
        <f>PA!J8</f>
        <v>0</v>
      </c>
      <c r="K20" s="37">
        <f>PA!K8</f>
        <v>0</v>
      </c>
      <c r="L20" s="37">
        <f>PA!L8</f>
        <v>0</v>
      </c>
      <c r="M20" s="37">
        <f>PA!M8</f>
        <v>0</v>
      </c>
      <c r="N20" s="37">
        <f>PA!N8</f>
        <v>0</v>
      </c>
      <c r="O20" s="37">
        <f>PA!O8</f>
        <v>0</v>
      </c>
      <c r="P20" s="37">
        <f>PA!P8</f>
        <v>0</v>
      </c>
      <c r="Q20" s="37">
        <f>PA!Q8</f>
        <v>0</v>
      </c>
      <c r="R20" s="37">
        <f>PA!R8</f>
        <v>0</v>
      </c>
      <c r="S20" s="37">
        <f>PA!S8</f>
        <v>0</v>
      </c>
      <c r="T20" s="37">
        <f>PA!T8</f>
        <v>0</v>
      </c>
      <c r="U20" s="37">
        <f>PA!U8</f>
        <v>0</v>
      </c>
      <c r="V20" s="37">
        <f>PA!V8</f>
        <v>0</v>
      </c>
      <c r="W20" s="37">
        <f>PA!W8</f>
        <v>0</v>
      </c>
      <c r="X20" s="37">
        <f>PA!X8</f>
        <v>0</v>
      </c>
      <c r="Y20" s="37">
        <f>PA!Y8</f>
        <v>0</v>
      </c>
      <c r="Z20" s="37">
        <f>PA!Z8</f>
        <v>0</v>
      </c>
      <c r="AA20" s="37">
        <f>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40"/>
      <c r="B21" s="4" t="s">
        <v>9</v>
      </c>
      <c r="I21" s="37">
        <f>PA!I9</f>
        <v>0</v>
      </c>
      <c r="J21" s="37">
        <f>PA!J9</f>
        <v>0</v>
      </c>
      <c r="K21" s="37">
        <f>PA!K9</f>
        <v>0</v>
      </c>
      <c r="L21" s="37">
        <f>PA!L9</f>
        <v>0</v>
      </c>
      <c r="M21" s="37">
        <f>PA!M9</f>
        <v>0</v>
      </c>
      <c r="N21" s="37">
        <f>PA!N9</f>
        <v>0</v>
      </c>
      <c r="O21" s="37">
        <f>PA!O9</f>
        <v>0</v>
      </c>
      <c r="P21" s="37">
        <f>PA!P9</f>
        <v>0</v>
      </c>
      <c r="Q21" s="37">
        <f>PA!Q9</f>
        <v>0</v>
      </c>
      <c r="R21" s="37">
        <f>PA!R9</f>
        <v>0</v>
      </c>
      <c r="S21" s="37">
        <f>PA!S9</f>
        <v>0</v>
      </c>
      <c r="T21" s="37">
        <f>PA!T9</f>
        <v>0</v>
      </c>
      <c r="U21" s="37">
        <f>PA!U9</f>
        <v>0</v>
      </c>
      <c r="V21" s="37">
        <f>PA!V9</f>
        <v>0</v>
      </c>
      <c r="W21" s="37">
        <f>PA!W9</f>
        <v>0</v>
      </c>
      <c r="X21" s="37">
        <f>PA!X9</f>
        <v>0</v>
      </c>
      <c r="Y21" s="37">
        <f>PA!Y9</f>
        <v>0</v>
      </c>
      <c r="Z21" s="37">
        <f>PA!Z9</f>
        <v>0</v>
      </c>
      <c r="AA21" s="37">
        <f>PA!AA9</f>
        <v>0</v>
      </c>
      <c r="AB21" s="37">
        <f>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40"/>
      <c r="B22" s="4" t="s">
        <v>10</v>
      </c>
      <c r="J22" s="37">
        <f>PA!J10</f>
        <v>0</v>
      </c>
      <c r="K22" s="37">
        <f>PA!K10</f>
        <v>0</v>
      </c>
      <c r="L22" s="37">
        <f>PA!L10</f>
        <v>0</v>
      </c>
      <c r="M22" s="37">
        <f>PA!M10</f>
        <v>0</v>
      </c>
      <c r="N22" s="37">
        <f>PA!N10</f>
        <v>0</v>
      </c>
      <c r="O22" s="37">
        <f>PA!O10</f>
        <v>0</v>
      </c>
      <c r="P22" s="37">
        <f>PA!P10</f>
        <v>0</v>
      </c>
      <c r="Q22" s="37">
        <f>PA!Q10</f>
        <v>0</v>
      </c>
      <c r="R22" s="37">
        <f>PA!R10</f>
        <v>0</v>
      </c>
      <c r="S22" s="37">
        <f>PA!S10</f>
        <v>0</v>
      </c>
      <c r="T22" s="37">
        <f>PA!T10</f>
        <v>0</v>
      </c>
      <c r="U22" s="37">
        <f>PA!U10</f>
        <v>0</v>
      </c>
      <c r="V22" s="37">
        <f>PA!V10</f>
        <v>0</v>
      </c>
      <c r="W22" s="37">
        <f>PA!W10</f>
        <v>0</v>
      </c>
      <c r="X22" s="37">
        <f>PA!X10</f>
        <v>0</v>
      </c>
      <c r="Y22" s="37">
        <f>PA!Y10</f>
        <v>0</v>
      </c>
      <c r="Z22" s="37">
        <f>PA!Z10</f>
        <v>0</v>
      </c>
      <c r="AA22" s="37">
        <f>PA!AA10</f>
        <v>0</v>
      </c>
      <c r="AB22" s="37">
        <f>PA!AB10</f>
        <v>0</v>
      </c>
      <c r="AC22" s="37">
        <f>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40"/>
      <c r="B23" s="4" t="s">
        <v>11</v>
      </c>
      <c r="K23" s="37">
        <f>PA!K11</f>
        <v>0</v>
      </c>
      <c r="L23" s="37">
        <f>PA!L11</f>
        <v>0</v>
      </c>
      <c r="M23" s="37">
        <f>PA!M11</f>
        <v>0</v>
      </c>
      <c r="N23" s="37">
        <f>PA!N11</f>
        <v>0</v>
      </c>
      <c r="O23" s="37">
        <f>PA!O11</f>
        <v>0</v>
      </c>
      <c r="P23" s="37">
        <f>PA!P11</f>
        <v>0</v>
      </c>
      <c r="Q23" s="37">
        <f>PA!Q11</f>
        <v>0</v>
      </c>
      <c r="R23" s="37">
        <f>PA!R11</f>
        <v>0</v>
      </c>
      <c r="S23" s="37">
        <f>PA!S11</f>
        <v>0</v>
      </c>
      <c r="T23" s="37">
        <f>PA!T11</f>
        <v>0</v>
      </c>
      <c r="U23" s="37">
        <f>PA!U11</f>
        <v>0</v>
      </c>
      <c r="V23" s="37">
        <f>PA!V11</f>
        <v>0</v>
      </c>
      <c r="W23" s="37">
        <f>PA!W11</f>
        <v>0</v>
      </c>
      <c r="X23" s="37">
        <f>PA!X11</f>
        <v>0</v>
      </c>
      <c r="Y23" s="37">
        <f>PA!Y11</f>
        <v>0</v>
      </c>
      <c r="Z23" s="37">
        <f>PA!Z11</f>
        <v>0</v>
      </c>
      <c r="AA23" s="37">
        <f>PA!AA11</f>
        <v>0</v>
      </c>
      <c r="AB23" s="37">
        <f>PA!AB11</f>
        <v>0</v>
      </c>
      <c r="AC23" s="37">
        <f>PA!AC11</f>
        <v>0</v>
      </c>
      <c r="AD23" s="37">
        <f>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40"/>
      <c r="B24" s="4" t="s">
        <v>12</v>
      </c>
      <c r="L24" s="37">
        <f>PA!L12</f>
        <v>0</v>
      </c>
      <c r="M24" s="37">
        <f>PA!M12</f>
        <v>0</v>
      </c>
      <c r="N24" s="37">
        <f>PA!N12</f>
        <v>0</v>
      </c>
      <c r="O24" s="37">
        <f>PA!O12</f>
        <v>0</v>
      </c>
      <c r="P24" s="37">
        <f>PA!P12</f>
        <v>0</v>
      </c>
      <c r="Q24" s="37">
        <f>PA!Q12</f>
        <v>0</v>
      </c>
      <c r="R24" s="37">
        <f>PA!R12</f>
        <v>0</v>
      </c>
      <c r="S24" s="37">
        <f>PA!S12</f>
        <v>0</v>
      </c>
      <c r="T24" s="37">
        <f>PA!T12</f>
        <v>0</v>
      </c>
      <c r="U24" s="37">
        <f>PA!U12</f>
        <v>0</v>
      </c>
      <c r="V24" s="37">
        <f>PA!V12</f>
        <v>0</v>
      </c>
      <c r="W24" s="37">
        <f>PA!W12</f>
        <v>0</v>
      </c>
      <c r="X24" s="37">
        <f>PA!X12</f>
        <v>0</v>
      </c>
      <c r="Y24" s="37">
        <f>PA!Y12</f>
        <v>0</v>
      </c>
      <c r="Z24" s="37">
        <f>PA!Z12</f>
        <v>0</v>
      </c>
      <c r="AA24" s="37">
        <f>PA!AA12</f>
        <v>0</v>
      </c>
      <c r="AB24" s="37">
        <f>PA!AB12</f>
        <v>0</v>
      </c>
      <c r="AC24" s="37">
        <f>PA!AC12</f>
        <v>0</v>
      </c>
      <c r="AD24" s="37">
        <f>PA!AD12</f>
        <v>0</v>
      </c>
      <c r="AE24" s="37">
        <f>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40"/>
      <c r="B25" s="4" t="s">
        <v>13</v>
      </c>
      <c r="M25" s="37">
        <f>PA!M13</f>
        <v>0</v>
      </c>
      <c r="N25" s="37">
        <f>PA!N13</f>
        <v>0</v>
      </c>
      <c r="O25" s="37">
        <f>PA!O13</f>
        <v>0</v>
      </c>
      <c r="P25" s="37">
        <f>PA!P13</f>
        <v>0</v>
      </c>
      <c r="Q25" s="37">
        <f>PA!Q13</f>
        <v>0</v>
      </c>
      <c r="R25" s="37">
        <f>PA!R13</f>
        <v>0</v>
      </c>
      <c r="S25" s="37">
        <f>PA!S13</f>
        <v>0</v>
      </c>
      <c r="T25" s="37">
        <f>PA!T13</f>
        <v>0</v>
      </c>
      <c r="U25" s="37">
        <f>PA!U13</f>
        <v>0</v>
      </c>
      <c r="V25" s="37">
        <f>PA!V13</f>
        <v>0</v>
      </c>
      <c r="W25" s="37">
        <f>PA!W13</f>
        <v>0</v>
      </c>
      <c r="X25" s="37">
        <f>PA!X13</f>
        <v>0</v>
      </c>
      <c r="Y25" s="37">
        <f>PA!Y13</f>
        <v>0</v>
      </c>
      <c r="Z25" s="37">
        <f>PA!Z13</f>
        <v>0</v>
      </c>
      <c r="AA25" s="37">
        <f>PA!AA13</f>
        <v>0</v>
      </c>
      <c r="AB25" s="37">
        <f>PA!AB13</f>
        <v>0</v>
      </c>
      <c r="AC25" s="37">
        <f>PA!AC13</f>
        <v>0</v>
      </c>
      <c r="AD25" s="37">
        <f>PA!AD13</f>
        <v>0</v>
      </c>
      <c r="AE25" s="37">
        <f>PA!AE13</f>
        <v>0</v>
      </c>
      <c r="AF25" s="37">
        <f>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40"/>
      <c r="B26" s="4" t="s">
        <v>14</v>
      </c>
      <c r="N26" s="37">
        <f>PA!N14</f>
        <v>0</v>
      </c>
      <c r="O26" s="37">
        <f>PA!O14</f>
        <v>0</v>
      </c>
      <c r="P26" s="37">
        <f>PA!P14</f>
        <v>0</v>
      </c>
      <c r="Q26" s="37">
        <f>PA!Q14</f>
        <v>0</v>
      </c>
      <c r="R26" s="37">
        <f>PA!R14</f>
        <v>0</v>
      </c>
      <c r="S26" s="37">
        <f>PA!S14</f>
        <v>0</v>
      </c>
      <c r="T26" s="37">
        <f>PA!T14</f>
        <v>0</v>
      </c>
      <c r="U26" s="37">
        <f>PA!U14</f>
        <v>0</v>
      </c>
      <c r="V26" s="37">
        <f>PA!V14</f>
        <v>0</v>
      </c>
      <c r="W26" s="37">
        <f>PA!W14</f>
        <v>0</v>
      </c>
      <c r="X26" s="37">
        <f>PA!X14</f>
        <v>0</v>
      </c>
      <c r="Y26" s="37">
        <f>PA!Y14</f>
        <v>0</v>
      </c>
      <c r="Z26" s="37">
        <f>PA!Z14</f>
        <v>0</v>
      </c>
      <c r="AA26" s="37">
        <f>PA!AA14</f>
        <v>0</v>
      </c>
      <c r="AB26" s="37">
        <f>PA!AB14</f>
        <v>0</v>
      </c>
      <c r="AC26" s="37">
        <f>PA!AC14</f>
        <v>0</v>
      </c>
      <c r="AD26" s="37">
        <f>PA!AD14</f>
        <v>0</v>
      </c>
      <c r="AE26" s="37">
        <f>PA!AE14</f>
        <v>0</v>
      </c>
      <c r="AF26" s="37">
        <f>PA!AF14</f>
        <v>0</v>
      </c>
      <c r="AG26" s="37">
        <f>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40"/>
      <c r="B27" s="4" t="s">
        <v>15</v>
      </c>
      <c r="O27" s="37">
        <f>PA!O15</f>
        <v>0</v>
      </c>
      <c r="P27" s="37">
        <f>PA!P15</f>
        <v>0</v>
      </c>
      <c r="Q27" s="37">
        <f>PA!Q15</f>
        <v>0</v>
      </c>
      <c r="R27" s="37">
        <f>PA!R15</f>
        <v>0</v>
      </c>
      <c r="S27" s="37">
        <f>PA!S15</f>
        <v>0</v>
      </c>
      <c r="T27" s="37">
        <f>PA!T15</f>
        <v>0</v>
      </c>
      <c r="U27" s="37">
        <f>PA!U15</f>
        <v>0</v>
      </c>
      <c r="V27" s="37">
        <f>PA!V15</f>
        <v>0</v>
      </c>
      <c r="W27" s="37">
        <f>PA!W15</f>
        <v>0</v>
      </c>
      <c r="X27" s="37">
        <f>PA!X15</f>
        <v>0</v>
      </c>
      <c r="Y27" s="37">
        <f>PA!Y15</f>
        <v>0</v>
      </c>
      <c r="Z27" s="37">
        <f>PA!Z15</f>
        <v>0</v>
      </c>
      <c r="AA27" s="37">
        <f>PA!AA15</f>
        <v>0</v>
      </c>
      <c r="AB27" s="37">
        <f>PA!AB15</f>
        <v>0</v>
      </c>
      <c r="AC27" s="37">
        <f>PA!AC15</f>
        <v>0</v>
      </c>
      <c r="AD27" s="37">
        <f>PA!AD15</f>
        <v>0</v>
      </c>
      <c r="AE27" s="37">
        <f>PA!AE15</f>
        <v>0</v>
      </c>
      <c r="AF27" s="37">
        <f>PA!AF15</f>
        <v>0</v>
      </c>
      <c r="AG27" s="37">
        <f>PA!AG15</f>
        <v>0</v>
      </c>
      <c r="AH27" s="37">
        <f>PA!AH15</f>
        <v>0</v>
      </c>
      <c r="AI27" s="27"/>
      <c r="AJ27" s="27"/>
      <c r="AK27" s="27"/>
      <c r="AL27" s="102"/>
    </row>
    <row r="28" spans="1:43" ht="15.75" thickBot="1" x14ac:dyDescent="0.3">
      <c r="A28" s="140"/>
      <c r="B28" s="4" t="s">
        <v>16</v>
      </c>
      <c r="P28" s="37">
        <f>PA!P16</f>
        <v>0</v>
      </c>
      <c r="Q28" s="37">
        <f>PA!Q16</f>
        <v>0</v>
      </c>
      <c r="R28" s="37">
        <f>PA!R16</f>
        <v>0</v>
      </c>
      <c r="S28" s="37">
        <f>PA!S16</f>
        <v>0</v>
      </c>
      <c r="T28" s="37">
        <f>PA!T16</f>
        <v>0</v>
      </c>
      <c r="U28" s="37">
        <f>PA!U16</f>
        <v>0</v>
      </c>
      <c r="V28" s="37">
        <f>PA!V16</f>
        <v>0</v>
      </c>
      <c r="W28" s="37">
        <f>PA!W16</f>
        <v>0</v>
      </c>
      <c r="X28" s="37">
        <f>PA!X16</f>
        <v>0</v>
      </c>
      <c r="Y28" s="37">
        <f>PA!Y16</f>
        <v>0</v>
      </c>
      <c r="Z28" s="37">
        <f>PA!Z16</f>
        <v>0</v>
      </c>
      <c r="AA28" s="37">
        <f>PA!AA16</f>
        <v>0</v>
      </c>
      <c r="AB28" s="37">
        <f>PA!AB16</f>
        <v>0</v>
      </c>
      <c r="AC28" s="37">
        <f>PA!AC16</f>
        <v>0</v>
      </c>
      <c r="AD28" s="37">
        <f>PA!AD16</f>
        <v>0</v>
      </c>
      <c r="AE28" s="37">
        <f>PA!AE16</f>
        <v>0</v>
      </c>
      <c r="AF28" s="37">
        <f>PA!AF16</f>
        <v>0</v>
      </c>
      <c r="AG28" s="37">
        <f>PA!AG16</f>
        <v>0</v>
      </c>
      <c r="AH28" s="37">
        <f>PA!AH16</f>
        <v>0</v>
      </c>
      <c r="AI28" s="37">
        <f>PA!AI16</f>
        <v>0</v>
      </c>
      <c r="AJ28" s="27"/>
      <c r="AK28" s="27"/>
      <c r="AL28" s="27"/>
      <c r="AM28" s="102"/>
    </row>
    <row r="29" spans="1:43" ht="15.75" thickBot="1" x14ac:dyDescent="0.3">
      <c r="A29" s="140"/>
      <c r="B29" s="4" t="s">
        <v>17</v>
      </c>
      <c r="Q29" s="37">
        <f>PA!Q17</f>
        <v>0</v>
      </c>
      <c r="R29" s="37">
        <f>PA!R17</f>
        <v>0</v>
      </c>
      <c r="S29" s="37">
        <f>PA!S17</f>
        <v>0</v>
      </c>
      <c r="T29" s="37">
        <f>PA!T17</f>
        <v>0</v>
      </c>
      <c r="U29" s="37">
        <f>PA!U17</f>
        <v>0</v>
      </c>
      <c r="V29" s="37">
        <f>PA!V17</f>
        <v>0</v>
      </c>
      <c r="W29" s="37">
        <f>PA!W17</f>
        <v>0</v>
      </c>
      <c r="X29" s="37">
        <f>PA!X17</f>
        <v>0</v>
      </c>
      <c r="Y29" s="37">
        <f>PA!Y17</f>
        <v>0</v>
      </c>
      <c r="Z29" s="37">
        <f>PA!Z17</f>
        <v>0</v>
      </c>
      <c r="AA29" s="37">
        <f>PA!AA17</f>
        <v>0</v>
      </c>
      <c r="AB29" s="37">
        <f>PA!AB17</f>
        <v>0</v>
      </c>
      <c r="AC29" s="37">
        <f>PA!AC17</f>
        <v>0</v>
      </c>
      <c r="AD29" s="37">
        <f>PA!AD17</f>
        <v>0</v>
      </c>
      <c r="AE29" s="37">
        <f>PA!AE17</f>
        <v>0</v>
      </c>
      <c r="AF29" s="37">
        <f>PA!AF17</f>
        <v>0</v>
      </c>
      <c r="AG29" s="37">
        <f>PA!AG17</f>
        <v>0</v>
      </c>
      <c r="AH29" s="37">
        <f>PA!AH17</f>
        <v>0</v>
      </c>
      <c r="AI29" s="37">
        <f>PA!AI17</f>
        <v>0</v>
      </c>
      <c r="AJ29" s="37">
        <f>PA!AJ17</f>
        <v>0</v>
      </c>
      <c r="AK29" s="27"/>
      <c r="AL29" s="27"/>
      <c r="AM29" s="27"/>
      <c r="AN29" s="102"/>
    </row>
    <row r="30" spans="1:43" ht="15.75" thickBot="1" x14ac:dyDescent="0.3">
      <c r="A30" s="140"/>
      <c r="B30" s="4" t="s">
        <v>18</v>
      </c>
      <c r="R30" s="37">
        <f>PA!R18</f>
        <v>0</v>
      </c>
      <c r="S30" s="37">
        <f>PA!S18</f>
        <v>0</v>
      </c>
      <c r="T30" s="37">
        <f>PA!T18</f>
        <v>0</v>
      </c>
      <c r="U30" s="37">
        <f>PA!U18</f>
        <v>0</v>
      </c>
      <c r="V30" s="37">
        <f>PA!V18</f>
        <v>0</v>
      </c>
      <c r="W30" s="37">
        <f>PA!W18</f>
        <v>0</v>
      </c>
      <c r="X30" s="37">
        <f>PA!X18</f>
        <v>0</v>
      </c>
      <c r="Y30" s="37">
        <f>PA!Y18</f>
        <v>0</v>
      </c>
      <c r="Z30" s="37">
        <f>PA!Z18</f>
        <v>0</v>
      </c>
      <c r="AA30" s="37">
        <f>PA!AA18</f>
        <v>0</v>
      </c>
      <c r="AB30" s="37">
        <f>PA!AB18</f>
        <v>0</v>
      </c>
      <c r="AC30" s="37">
        <f>PA!AC18</f>
        <v>0</v>
      </c>
      <c r="AD30" s="37">
        <f>PA!AD18</f>
        <v>0</v>
      </c>
      <c r="AE30" s="37">
        <f>PA!AE18</f>
        <v>0</v>
      </c>
      <c r="AF30" s="37">
        <f>PA!AF18</f>
        <v>0</v>
      </c>
      <c r="AG30" s="37">
        <f>PA!AG18</f>
        <v>0</v>
      </c>
      <c r="AH30" s="37">
        <f>PA!AH18</f>
        <v>0</v>
      </c>
      <c r="AI30" s="37">
        <f>PA!AI18</f>
        <v>0</v>
      </c>
      <c r="AJ30" s="37">
        <f>PA!AJ18</f>
        <v>0</v>
      </c>
      <c r="AK30" s="37">
        <f>PA!AK18</f>
        <v>0</v>
      </c>
      <c r="AL30" s="27"/>
      <c r="AM30" s="27"/>
      <c r="AN30" s="27"/>
      <c r="AO30" s="103"/>
    </row>
    <row r="31" spans="1:43" ht="15.75" thickBot="1" x14ac:dyDescent="0.3">
      <c r="A31" s="140"/>
      <c r="B31" s="4" t="s">
        <v>19</v>
      </c>
      <c r="S31" s="37">
        <f>PA!S19</f>
        <v>0</v>
      </c>
      <c r="T31" s="37">
        <f>PA!T19</f>
        <v>0</v>
      </c>
      <c r="U31" s="37">
        <f>PA!U19</f>
        <v>0</v>
      </c>
      <c r="V31" s="37">
        <f>PA!V19</f>
        <v>0</v>
      </c>
      <c r="W31" s="37">
        <f>PA!W19</f>
        <v>0</v>
      </c>
      <c r="X31" s="37">
        <f>PA!X19</f>
        <v>0</v>
      </c>
      <c r="Y31" s="37">
        <f>PA!Y19</f>
        <v>0</v>
      </c>
      <c r="Z31" s="37">
        <f>PA!Z19</f>
        <v>0</v>
      </c>
      <c r="AA31" s="37">
        <f>PA!AA19</f>
        <v>0</v>
      </c>
      <c r="AB31" s="37">
        <f>PA!AB19</f>
        <v>0</v>
      </c>
      <c r="AC31" s="37">
        <f>PA!AC19</f>
        <v>0</v>
      </c>
      <c r="AD31" s="37">
        <f>PA!AD19</f>
        <v>0</v>
      </c>
      <c r="AE31" s="37">
        <f>PA!AE19</f>
        <v>0</v>
      </c>
      <c r="AF31" s="37">
        <f>PA!AF19</f>
        <v>0</v>
      </c>
      <c r="AG31" s="37">
        <f>PA!AG19</f>
        <v>0</v>
      </c>
      <c r="AH31" s="37">
        <f>PA!AH19</f>
        <v>0</v>
      </c>
      <c r="AI31" s="37">
        <f>PA!AI19</f>
        <v>0</v>
      </c>
      <c r="AJ31" s="37">
        <f>PA!AJ19</f>
        <v>0</v>
      </c>
      <c r="AK31" s="37">
        <f>PA!AK19</f>
        <v>0</v>
      </c>
      <c r="AL31" s="37">
        <f>PA!AL19</f>
        <v>0</v>
      </c>
      <c r="AM31" s="27"/>
      <c r="AN31" s="27"/>
      <c r="AO31" s="104"/>
      <c r="AP31" s="102"/>
    </row>
    <row r="32" spans="1:43" ht="15.75" thickBot="1" x14ac:dyDescent="0.3">
      <c r="A32" s="140"/>
      <c r="B32" s="4" t="s">
        <v>20</v>
      </c>
      <c r="T32" s="37">
        <f>PA!T20</f>
        <v>0</v>
      </c>
      <c r="U32" s="37">
        <f>PA!U20</f>
        <v>0</v>
      </c>
      <c r="V32" s="37">
        <f>PA!V20</f>
        <v>0</v>
      </c>
      <c r="W32" s="37">
        <f>PA!W20</f>
        <v>0</v>
      </c>
      <c r="X32" s="37">
        <f>PA!X20</f>
        <v>0</v>
      </c>
      <c r="Y32" s="37">
        <f>PA!Y20</f>
        <v>0</v>
      </c>
      <c r="Z32" s="37">
        <f>PA!Z20</f>
        <v>0</v>
      </c>
      <c r="AA32" s="37">
        <f>PA!AA20</f>
        <v>0</v>
      </c>
      <c r="AB32" s="37">
        <f>PA!AB20</f>
        <v>0</v>
      </c>
      <c r="AC32" s="37">
        <f>PA!AC20</f>
        <v>0</v>
      </c>
      <c r="AD32" s="37">
        <f>PA!AD20</f>
        <v>0</v>
      </c>
      <c r="AE32" s="37">
        <f>PA!AE20</f>
        <v>0</v>
      </c>
      <c r="AF32" s="37">
        <f>PA!AF20</f>
        <v>0</v>
      </c>
      <c r="AG32" s="37">
        <f>PA!AG20</f>
        <v>0</v>
      </c>
      <c r="AH32" s="37">
        <f>PA!AH20</f>
        <v>0</v>
      </c>
      <c r="AI32" s="37">
        <f>PA!AI20</f>
        <v>0</v>
      </c>
      <c r="AJ32" s="37">
        <f>PA!AJ20</f>
        <v>0</v>
      </c>
      <c r="AK32" s="37">
        <f>PA!AK20</f>
        <v>0</v>
      </c>
      <c r="AL32" s="37">
        <f>PA!AL20</f>
        <v>0</v>
      </c>
      <c r="AM32" s="37">
        <f>PA!AM20</f>
        <v>0</v>
      </c>
      <c r="AN32" s="7"/>
      <c r="AO32" s="105"/>
      <c r="AP32" s="106"/>
      <c r="AQ32" s="7"/>
    </row>
    <row r="33" spans="1:59" ht="15.75" thickBot="1" x14ac:dyDescent="0.3">
      <c r="A33" s="140"/>
      <c r="B33" s="4" t="s">
        <v>21</v>
      </c>
      <c r="U33" s="37">
        <f>PA!U21</f>
        <v>0</v>
      </c>
      <c r="V33" s="37">
        <f>PA!V21</f>
        <v>0</v>
      </c>
      <c r="W33" s="37">
        <f>PA!W21</f>
        <v>0</v>
      </c>
      <c r="X33" s="37">
        <f>PA!X21</f>
        <v>0</v>
      </c>
      <c r="Y33" s="37">
        <f>PA!Y21</f>
        <v>0</v>
      </c>
      <c r="Z33" s="37">
        <f>PA!Z21</f>
        <v>0</v>
      </c>
      <c r="AA33" s="37">
        <f>PA!AA21</f>
        <v>0</v>
      </c>
      <c r="AB33" s="37">
        <f>PA!AB21</f>
        <v>0</v>
      </c>
      <c r="AC33" s="37">
        <f>PA!AC21</f>
        <v>0</v>
      </c>
      <c r="AD33" s="37">
        <f>PA!AD21</f>
        <v>0</v>
      </c>
      <c r="AE33" s="37">
        <f>PA!AE21</f>
        <v>0</v>
      </c>
      <c r="AF33" s="37">
        <f>PA!AF21</f>
        <v>0</v>
      </c>
      <c r="AG33" s="37">
        <f>PA!AG21</f>
        <v>0</v>
      </c>
      <c r="AH33" s="37">
        <f>PA!AH21</f>
        <v>0</v>
      </c>
      <c r="AI33" s="37">
        <f>PA!AI21</f>
        <v>0</v>
      </c>
      <c r="AJ33" s="37">
        <f>PA!AJ21</f>
        <v>0</v>
      </c>
      <c r="AK33" s="37">
        <f>PA!AK21</f>
        <v>0</v>
      </c>
      <c r="AL33" s="37">
        <f>PA!AL21</f>
        <v>0</v>
      </c>
      <c r="AM33" s="37">
        <f>PA!AM21</f>
        <v>0</v>
      </c>
      <c r="AN33" s="37">
        <f>PA!AN21</f>
        <v>0</v>
      </c>
      <c r="AO33" s="105"/>
      <c r="AP33" s="106"/>
      <c r="AQ33" s="7"/>
      <c r="AR33" s="7"/>
    </row>
    <row r="34" spans="1:59" ht="15.75" thickBot="1" x14ac:dyDescent="0.3">
      <c r="A34" s="140"/>
      <c r="B34" s="4" t="s">
        <v>22</v>
      </c>
      <c r="U34" s="107"/>
      <c r="V34" s="37">
        <f>PA!V22</f>
        <v>0</v>
      </c>
      <c r="W34" s="37">
        <f>PA!W22</f>
        <v>0</v>
      </c>
      <c r="X34" s="37">
        <f>PA!X22</f>
        <v>0</v>
      </c>
      <c r="Y34" s="37">
        <f>PA!Y22</f>
        <v>0</v>
      </c>
      <c r="Z34" s="37">
        <f>PA!Z22</f>
        <v>0</v>
      </c>
      <c r="AA34" s="37">
        <f>PA!AA22</f>
        <v>0</v>
      </c>
      <c r="AB34" s="37">
        <f>PA!AB22</f>
        <v>0</v>
      </c>
      <c r="AC34" s="37">
        <f>PA!AC22</f>
        <v>0</v>
      </c>
      <c r="AD34" s="37">
        <f>PA!AD22</f>
        <v>0</v>
      </c>
      <c r="AE34" s="37">
        <f>PA!AE22</f>
        <v>0</v>
      </c>
      <c r="AF34" s="37">
        <f>PA!AF22</f>
        <v>0</v>
      </c>
      <c r="AG34" s="37">
        <f>PA!AG22</f>
        <v>0</v>
      </c>
      <c r="AH34" s="37">
        <f>PA!AH22</f>
        <v>0</v>
      </c>
      <c r="AI34" s="37">
        <f>PA!AI22</f>
        <v>0</v>
      </c>
      <c r="AJ34" s="37">
        <f>PA!AJ22</f>
        <v>0</v>
      </c>
      <c r="AK34" s="37">
        <f>PA!AK22</f>
        <v>0</v>
      </c>
      <c r="AL34" s="37">
        <f>PA!AL22</f>
        <v>0</v>
      </c>
      <c r="AM34" s="37">
        <f>PA!AM22</f>
        <v>0</v>
      </c>
      <c r="AN34" s="37">
        <f>PA!AN22</f>
        <v>0</v>
      </c>
      <c r="AO34" s="37">
        <f>PA!AO22</f>
        <v>0</v>
      </c>
      <c r="AP34" s="106"/>
      <c r="AQ34" s="7"/>
      <c r="AR34" s="7"/>
      <c r="AS34" s="7"/>
    </row>
    <row r="35" spans="1:59" ht="15.75" thickBot="1" x14ac:dyDescent="0.3">
      <c r="A35" s="140"/>
      <c r="B35" s="4" t="s">
        <v>23</v>
      </c>
      <c r="U35" s="107"/>
      <c r="W35" s="37">
        <f>PA!W23</f>
        <v>0</v>
      </c>
      <c r="X35" s="37">
        <f>PA!X23</f>
        <v>0</v>
      </c>
      <c r="Y35" s="37">
        <f>PA!Y23</f>
        <v>0</v>
      </c>
      <c r="Z35" s="37">
        <f>PA!Z23</f>
        <v>0</v>
      </c>
      <c r="AA35" s="37">
        <f>PA!AA23</f>
        <v>0</v>
      </c>
      <c r="AB35" s="37">
        <f>PA!AB23</f>
        <v>0</v>
      </c>
      <c r="AC35" s="37">
        <f>PA!AC23</f>
        <v>0</v>
      </c>
      <c r="AD35" s="37">
        <f>PA!AD23</f>
        <v>0</v>
      </c>
      <c r="AE35" s="37">
        <f>PA!AE23</f>
        <v>0</v>
      </c>
      <c r="AF35" s="37">
        <f>PA!AF23</f>
        <v>0</v>
      </c>
      <c r="AG35" s="37">
        <f>PA!AG23</f>
        <v>0</v>
      </c>
      <c r="AH35" s="37">
        <f>PA!AH23</f>
        <v>0</v>
      </c>
      <c r="AI35" s="37">
        <f>PA!AI23</f>
        <v>0</v>
      </c>
      <c r="AJ35" s="37">
        <f>PA!AJ23</f>
        <v>0</v>
      </c>
      <c r="AK35" s="37">
        <f>PA!AK23</f>
        <v>0</v>
      </c>
      <c r="AL35" s="37">
        <f>PA!AL23</f>
        <v>0</v>
      </c>
      <c r="AM35" s="37">
        <f>PA!AM23</f>
        <v>0</v>
      </c>
      <c r="AN35" s="37">
        <f>PA!AN23</f>
        <v>0</v>
      </c>
      <c r="AO35" s="37">
        <f>PA!AO23</f>
        <v>0</v>
      </c>
      <c r="AP35" s="37">
        <f>PA!AP23</f>
        <v>0</v>
      </c>
      <c r="AQ35" s="7"/>
      <c r="AR35" s="7"/>
      <c r="AS35" s="7"/>
      <c r="AT35" s="7"/>
    </row>
    <row r="36" spans="1:59" ht="15.75" thickBot="1" x14ac:dyDescent="0.3">
      <c r="A36" s="140"/>
      <c r="B36" s="4" t="s">
        <v>24</v>
      </c>
      <c r="U36" s="107"/>
      <c r="X36" s="37">
        <f>PA!X24</f>
        <v>0</v>
      </c>
      <c r="Y36" s="37">
        <f>PA!Y24</f>
        <v>0</v>
      </c>
      <c r="Z36" s="37">
        <f>PA!Z24</f>
        <v>0</v>
      </c>
      <c r="AA36" s="37">
        <f>PA!AA24</f>
        <v>0</v>
      </c>
      <c r="AB36" s="37">
        <f>PA!AB24</f>
        <v>0</v>
      </c>
      <c r="AC36" s="37">
        <f>PA!AC24</f>
        <v>0</v>
      </c>
      <c r="AD36" s="37">
        <f>PA!AD24</f>
        <v>0</v>
      </c>
      <c r="AE36" s="37">
        <f>PA!AE24</f>
        <v>0</v>
      </c>
      <c r="AF36" s="37">
        <f>PA!AF24</f>
        <v>0</v>
      </c>
      <c r="AG36" s="37">
        <f>PA!AG24</f>
        <v>0</v>
      </c>
      <c r="AH36" s="37">
        <f>PA!AH24</f>
        <v>0</v>
      </c>
      <c r="AI36" s="37">
        <f>PA!AI24</f>
        <v>0</v>
      </c>
      <c r="AJ36" s="37">
        <f>PA!AJ24</f>
        <v>0</v>
      </c>
      <c r="AK36" s="37">
        <f>PA!AK24</f>
        <v>0</v>
      </c>
      <c r="AL36" s="37">
        <f>PA!AL24</f>
        <v>0</v>
      </c>
      <c r="AM36" s="37">
        <f>PA!AM24</f>
        <v>0</v>
      </c>
      <c r="AN36" s="37">
        <f>PA!AN24</f>
        <v>0</v>
      </c>
      <c r="AO36" s="37">
        <f>PA!AO24</f>
        <v>0</v>
      </c>
      <c r="AP36" s="37">
        <f>PA!AP24</f>
        <v>0</v>
      </c>
      <c r="AQ36" s="37">
        <f>PA!AQ24</f>
        <v>0</v>
      </c>
      <c r="AR36" s="7"/>
      <c r="AS36" s="7"/>
      <c r="AT36" s="7"/>
      <c r="AU36" s="7"/>
    </row>
    <row r="37" spans="1:59" ht="15.75" thickBot="1" x14ac:dyDescent="0.3">
      <c r="A37" s="140"/>
      <c r="B37" s="4" t="s">
        <v>25</v>
      </c>
      <c r="U37" s="107"/>
      <c r="Y37" s="37">
        <f>PA!Y25</f>
        <v>0</v>
      </c>
      <c r="Z37" s="37">
        <f>PA!Z25</f>
        <v>0</v>
      </c>
      <c r="AA37" s="37">
        <f>PA!AA25</f>
        <v>0</v>
      </c>
      <c r="AB37" s="37">
        <f>PA!AB25</f>
        <v>0</v>
      </c>
      <c r="AC37" s="37">
        <f>PA!AC25</f>
        <v>0</v>
      </c>
      <c r="AD37" s="37">
        <f>PA!AD25</f>
        <v>0</v>
      </c>
      <c r="AE37" s="37">
        <f>PA!AE25</f>
        <v>0</v>
      </c>
      <c r="AF37" s="37">
        <f>PA!AF25</f>
        <v>0</v>
      </c>
      <c r="AG37" s="37">
        <f>PA!AG25</f>
        <v>0</v>
      </c>
      <c r="AH37" s="37">
        <f>PA!AH25</f>
        <v>0</v>
      </c>
      <c r="AI37" s="37">
        <f>PA!AI25</f>
        <v>0</v>
      </c>
      <c r="AJ37" s="37">
        <f>PA!AJ25</f>
        <v>0</v>
      </c>
      <c r="AK37" s="37">
        <f>PA!AK25</f>
        <v>0</v>
      </c>
      <c r="AL37" s="37">
        <f>PA!AL25</f>
        <v>0</v>
      </c>
      <c r="AM37" s="37">
        <f>PA!AM25</f>
        <v>0</v>
      </c>
      <c r="AN37" s="37">
        <f>PA!AN25</f>
        <v>0</v>
      </c>
      <c r="AO37" s="37">
        <f>PA!AO25</f>
        <v>0</v>
      </c>
      <c r="AP37" s="37">
        <f>PA!AP25</f>
        <v>0</v>
      </c>
      <c r="AQ37" s="37">
        <f>PA!AQ25</f>
        <v>0</v>
      </c>
      <c r="AR37" s="37">
        <f>PA!AR25</f>
        <v>0</v>
      </c>
      <c r="AS37" s="7"/>
      <c r="AT37" s="7"/>
      <c r="AU37" s="7"/>
      <c r="AV37" s="7"/>
    </row>
    <row r="38" spans="1:59" ht="15.75" thickBot="1" x14ac:dyDescent="0.3">
      <c r="A38" s="140"/>
      <c r="B38" s="4" t="s">
        <v>26</v>
      </c>
      <c r="U38" s="107"/>
      <c r="Z38" s="37">
        <f>PA!Z26</f>
        <v>0</v>
      </c>
      <c r="AA38" s="37">
        <f>PA!AA26</f>
        <v>0</v>
      </c>
      <c r="AB38" s="37">
        <f>PA!AB26</f>
        <v>0</v>
      </c>
      <c r="AC38" s="37">
        <f>PA!AC26</f>
        <v>0</v>
      </c>
      <c r="AD38" s="37">
        <f>PA!AD26</f>
        <v>0</v>
      </c>
      <c r="AE38" s="37">
        <f>PA!AE26</f>
        <v>0</v>
      </c>
      <c r="AF38" s="37">
        <f>PA!AF26</f>
        <v>0</v>
      </c>
      <c r="AG38" s="37">
        <f>PA!AG26</f>
        <v>0</v>
      </c>
      <c r="AH38" s="37">
        <f>PA!AH26</f>
        <v>0</v>
      </c>
      <c r="AI38" s="37">
        <f>PA!AI26</f>
        <v>0</v>
      </c>
      <c r="AJ38" s="37">
        <f>PA!AJ26</f>
        <v>0</v>
      </c>
      <c r="AK38" s="37">
        <f>PA!AK26</f>
        <v>0</v>
      </c>
      <c r="AL38" s="37">
        <f>PA!AL26</f>
        <v>0</v>
      </c>
      <c r="AM38" s="37">
        <f>PA!AM26</f>
        <v>0</v>
      </c>
      <c r="AN38" s="37">
        <f>PA!AN26</f>
        <v>0</v>
      </c>
      <c r="AO38" s="37">
        <f>PA!AO26</f>
        <v>0</v>
      </c>
      <c r="AP38" s="37">
        <f>PA!AP26</f>
        <v>0</v>
      </c>
      <c r="AQ38" s="37">
        <f>PA!AQ26</f>
        <v>0</v>
      </c>
      <c r="AR38" s="37">
        <f>PA!AR26</f>
        <v>0</v>
      </c>
      <c r="AS38" s="37">
        <f>PA!AS26</f>
        <v>0</v>
      </c>
      <c r="AT38" s="7"/>
      <c r="AU38" s="7"/>
      <c r="AV38" s="7"/>
      <c r="AW38" s="7"/>
    </row>
    <row r="39" spans="1:59" ht="15.75" customHeight="1" thickBot="1" x14ac:dyDescent="0.3">
      <c r="A39" s="140"/>
      <c r="B39" s="4" t="s">
        <v>27</v>
      </c>
      <c r="U39" s="107"/>
      <c r="AA39" s="37">
        <f>PA!AA27</f>
        <v>0</v>
      </c>
      <c r="AB39" s="37">
        <f>PA!AB27</f>
        <v>0</v>
      </c>
      <c r="AC39" s="37">
        <f>PA!AC27</f>
        <v>0</v>
      </c>
      <c r="AD39" s="37">
        <f>PA!AD27</f>
        <v>0</v>
      </c>
      <c r="AE39" s="37">
        <f>PA!AE27</f>
        <v>0</v>
      </c>
      <c r="AF39" s="37">
        <f>PA!AF27</f>
        <v>0</v>
      </c>
      <c r="AG39" s="37">
        <f>PA!AG27</f>
        <v>0</v>
      </c>
      <c r="AH39" s="37">
        <f>PA!AH27</f>
        <v>0</v>
      </c>
      <c r="AI39" s="37">
        <f>PA!AI27</f>
        <v>0</v>
      </c>
      <c r="AJ39" s="37">
        <f>PA!AJ27</f>
        <v>0</v>
      </c>
      <c r="AK39" s="37">
        <f>PA!AK27</f>
        <v>0</v>
      </c>
      <c r="AL39" s="37">
        <f>PA!AL27</f>
        <v>0</v>
      </c>
      <c r="AM39" s="37">
        <f>PA!AM27</f>
        <v>0</v>
      </c>
      <c r="AN39" s="37">
        <f>PA!AN27</f>
        <v>0</v>
      </c>
      <c r="AO39" s="37">
        <f>PA!AO27</f>
        <v>0</v>
      </c>
      <c r="AP39" s="37">
        <f>PA!AP27</f>
        <v>0</v>
      </c>
      <c r="AQ39" s="37">
        <f>PA!AQ27</f>
        <v>0</v>
      </c>
      <c r="AR39" s="37">
        <f>PA!AR27</f>
        <v>0</v>
      </c>
      <c r="AS39" s="37">
        <f>PA!AS27</f>
        <v>0</v>
      </c>
      <c r="AT39" s="37">
        <f>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PA!AB28</f>
        <v>0</v>
      </c>
      <c r="AC40" s="37">
        <f>PA!AC28</f>
        <v>0</v>
      </c>
      <c r="AD40" s="37">
        <f>PA!AD28</f>
        <v>0</v>
      </c>
      <c r="AE40" s="37">
        <f>PA!AE28</f>
        <v>0</v>
      </c>
      <c r="AF40" s="37">
        <f>PA!AF28</f>
        <v>0</v>
      </c>
      <c r="AG40" s="37">
        <f>PA!AG28</f>
        <v>0</v>
      </c>
      <c r="AH40" s="37">
        <f>PA!AH28</f>
        <v>0</v>
      </c>
      <c r="AI40" s="37">
        <f>PA!AI28</f>
        <v>0</v>
      </c>
      <c r="AJ40" s="37">
        <f>PA!AJ28</f>
        <v>0</v>
      </c>
      <c r="AK40" s="37">
        <f>PA!AK28</f>
        <v>0</v>
      </c>
      <c r="AL40" s="37">
        <f>PA!AL28</f>
        <v>0</v>
      </c>
      <c r="AM40" s="37">
        <f>PA!AM28</f>
        <v>0</v>
      </c>
      <c r="AN40" s="37">
        <f>PA!AN28</f>
        <v>0</v>
      </c>
      <c r="AO40" s="37">
        <f>PA!AO28</f>
        <v>0</v>
      </c>
      <c r="AP40" s="37">
        <f>PA!AP28</f>
        <v>0</v>
      </c>
      <c r="AQ40" s="37">
        <f>PA!AQ28</f>
        <v>0</v>
      </c>
      <c r="AR40" s="37">
        <f>PA!AR28</f>
        <v>0</v>
      </c>
      <c r="AS40" s="37">
        <f>PA!AS28</f>
        <v>0</v>
      </c>
      <c r="AT40" s="37">
        <f>PA!AT28</f>
        <v>0</v>
      </c>
      <c r="AU40" s="37">
        <f>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PA!AC29</f>
        <v>0</v>
      </c>
      <c r="AD41" s="37">
        <f>PA!AD29</f>
        <v>0</v>
      </c>
      <c r="AE41" s="37">
        <f>PA!AE29</f>
        <v>0</v>
      </c>
      <c r="AF41" s="37">
        <f>PA!AF29</f>
        <v>0</v>
      </c>
      <c r="AG41" s="37">
        <f>PA!AG29</f>
        <v>0</v>
      </c>
      <c r="AH41" s="37">
        <f>PA!AH29</f>
        <v>0</v>
      </c>
      <c r="AI41" s="37">
        <f>PA!AI29</f>
        <v>0</v>
      </c>
      <c r="AJ41" s="37">
        <f>PA!AJ29</f>
        <v>0</v>
      </c>
      <c r="AK41" s="37">
        <f>PA!AK29</f>
        <v>0</v>
      </c>
      <c r="AL41" s="37">
        <f>PA!AL29</f>
        <v>0</v>
      </c>
      <c r="AM41" s="37">
        <f>PA!AM29</f>
        <v>0</v>
      </c>
      <c r="AN41" s="37">
        <f>PA!AN29</f>
        <v>0</v>
      </c>
      <c r="AO41" s="37">
        <f>PA!AO29</f>
        <v>0</v>
      </c>
      <c r="AP41" s="37">
        <f>PA!AP29</f>
        <v>0</v>
      </c>
      <c r="AQ41" s="37">
        <f>PA!AQ29</f>
        <v>0</v>
      </c>
      <c r="AR41" s="37">
        <f>PA!AR29</f>
        <v>0</v>
      </c>
      <c r="AS41" s="37">
        <f>PA!AS29</f>
        <v>0</v>
      </c>
      <c r="AT41" s="37">
        <f>PA!AT29</f>
        <v>0</v>
      </c>
      <c r="AU41" s="37">
        <f>PA!AU29</f>
        <v>0</v>
      </c>
      <c r="AV41" s="37">
        <f>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PA!AD30</f>
        <v>0</v>
      </c>
      <c r="AE42" s="37">
        <f>PA!AE30</f>
        <v>0</v>
      </c>
      <c r="AF42" s="37">
        <f>PA!AF30</f>
        <v>0</v>
      </c>
      <c r="AG42" s="37">
        <f>PA!AG30</f>
        <v>0</v>
      </c>
      <c r="AH42" s="37">
        <f>PA!AH30</f>
        <v>0</v>
      </c>
      <c r="AI42" s="37">
        <f>PA!AI30</f>
        <v>0</v>
      </c>
      <c r="AJ42" s="37">
        <f>PA!AJ30</f>
        <v>0</v>
      </c>
      <c r="AK42" s="37">
        <f>PA!AK30</f>
        <v>0</v>
      </c>
      <c r="AL42" s="37">
        <f>PA!AL30</f>
        <v>0</v>
      </c>
      <c r="AM42" s="37">
        <f>PA!AM30</f>
        <v>0</v>
      </c>
      <c r="AN42" s="37">
        <f>PA!AN30</f>
        <v>0</v>
      </c>
      <c r="AO42" s="37">
        <f>PA!AO30</f>
        <v>0</v>
      </c>
      <c r="AP42" s="37">
        <f>PA!AP30</f>
        <v>0</v>
      </c>
      <c r="AQ42" s="37">
        <f>PA!AQ30</f>
        <v>0</v>
      </c>
      <c r="AR42" s="37">
        <f>PA!AR30</f>
        <v>0</v>
      </c>
      <c r="AS42" s="37">
        <f>PA!AS30</f>
        <v>0</v>
      </c>
      <c r="AT42" s="37">
        <f>PA!AT30</f>
        <v>0</v>
      </c>
      <c r="AU42" s="37">
        <f>PA!AU30</f>
        <v>0</v>
      </c>
      <c r="AV42" s="37">
        <f>PA!AV30</f>
        <v>0</v>
      </c>
      <c r="AW42" s="37">
        <f>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PA!AE31</f>
        <v>0</v>
      </c>
      <c r="AF43" s="37">
        <f>PA!AF31</f>
        <v>0</v>
      </c>
      <c r="AG43" s="37">
        <f>PA!AG31</f>
        <v>0</v>
      </c>
      <c r="AH43" s="37">
        <f>PA!AH31</f>
        <v>0</v>
      </c>
      <c r="AI43" s="37">
        <f>PA!AI31</f>
        <v>0</v>
      </c>
      <c r="AJ43" s="37">
        <f>PA!AJ31</f>
        <v>0</v>
      </c>
      <c r="AK43" s="37">
        <f>PA!AK31</f>
        <v>0</v>
      </c>
      <c r="AL43" s="37">
        <f>PA!AL31</f>
        <v>0</v>
      </c>
      <c r="AM43" s="37">
        <f>PA!AM31</f>
        <v>0</v>
      </c>
      <c r="AN43" s="37">
        <f>PA!AN31</f>
        <v>0</v>
      </c>
      <c r="AO43" s="37">
        <f>PA!AO31</f>
        <v>0</v>
      </c>
      <c r="AP43" s="37">
        <f>PA!AP31</f>
        <v>0</v>
      </c>
      <c r="AQ43" s="37">
        <f>PA!AQ31</f>
        <v>0</v>
      </c>
      <c r="AR43" s="37">
        <f>PA!AR31</f>
        <v>0</v>
      </c>
      <c r="AS43" s="37">
        <f>PA!AS31</f>
        <v>0</v>
      </c>
      <c r="AT43" s="37">
        <f>PA!AT31</f>
        <v>0</v>
      </c>
      <c r="AU43" s="37">
        <f>PA!AU31</f>
        <v>0</v>
      </c>
      <c r="AV43" s="37">
        <f>PA!AV31</f>
        <v>0</v>
      </c>
      <c r="AW43" s="37">
        <f>PA!AW31</f>
        <v>0</v>
      </c>
      <c r="AX43" s="37">
        <f>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PA!AF32</f>
        <v>0</v>
      </c>
      <c r="AG44" s="37">
        <f>PA!AG32</f>
        <v>0</v>
      </c>
      <c r="AH44" s="37">
        <f>PA!AH32</f>
        <v>0</v>
      </c>
      <c r="AI44" s="37">
        <f>PA!AI32</f>
        <v>0</v>
      </c>
      <c r="AJ44" s="37">
        <f>PA!AJ32</f>
        <v>0</v>
      </c>
      <c r="AK44" s="37">
        <f>PA!AK32</f>
        <v>0</v>
      </c>
      <c r="AL44" s="37">
        <f>PA!AL32</f>
        <v>0</v>
      </c>
      <c r="AM44" s="37">
        <f>PA!AM32</f>
        <v>0</v>
      </c>
      <c r="AN44" s="37">
        <f>PA!AN32</f>
        <v>0</v>
      </c>
      <c r="AO44" s="37">
        <f>PA!AO32</f>
        <v>0</v>
      </c>
      <c r="AP44" s="37">
        <f>PA!AP32</f>
        <v>0</v>
      </c>
      <c r="AQ44" s="37">
        <f>PA!AQ32</f>
        <v>0</v>
      </c>
      <c r="AR44" s="37">
        <f>PA!AR32</f>
        <v>0</v>
      </c>
      <c r="AS44" s="37">
        <f>PA!AS32</f>
        <v>0</v>
      </c>
      <c r="AT44" s="37">
        <f>PA!AT32</f>
        <v>0</v>
      </c>
      <c r="AU44" s="37">
        <f>PA!AU32</f>
        <v>0</v>
      </c>
      <c r="AV44" s="37">
        <f>PA!AV32</f>
        <v>0</v>
      </c>
      <c r="AW44" s="37">
        <f>PA!AW32</f>
        <v>0</v>
      </c>
      <c r="AX44" s="37">
        <f>PA!AX32</f>
        <v>0</v>
      </c>
      <c r="AY44" s="37">
        <f>PA!AY32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PA!AG33</f>
        <v>0</v>
      </c>
      <c r="AH45" s="37">
        <f>PA!AH33</f>
        <v>0</v>
      </c>
      <c r="AI45" s="37">
        <f>PA!AI33</f>
        <v>0</v>
      </c>
      <c r="AJ45" s="37">
        <f>PA!AJ33</f>
        <v>0</v>
      </c>
      <c r="AK45" s="37">
        <f>PA!AK33</f>
        <v>0</v>
      </c>
      <c r="AL45" s="37">
        <f>PA!AL33</f>
        <v>0</v>
      </c>
      <c r="AM45" s="37">
        <f>PA!AM33</f>
        <v>0</v>
      </c>
      <c r="AN45" s="37">
        <f>PA!AN33</f>
        <v>0</v>
      </c>
      <c r="AO45" s="37">
        <f>PA!AO33</f>
        <v>0</v>
      </c>
      <c r="AP45" s="37">
        <f>PA!AP33</f>
        <v>0</v>
      </c>
      <c r="AQ45" s="37">
        <f>PA!AQ33</f>
        <v>0</v>
      </c>
      <c r="AR45" s="37">
        <f>PA!AR33</f>
        <v>0</v>
      </c>
      <c r="AS45" s="37">
        <f>PA!AS33</f>
        <v>0</v>
      </c>
      <c r="AT45" s="37">
        <f>PA!AT33</f>
        <v>0</v>
      </c>
      <c r="AU45" s="37">
        <f>PA!AU33</f>
        <v>0</v>
      </c>
      <c r="AV45" s="37">
        <f>PA!AV33</f>
        <v>0</v>
      </c>
      <c r="AW45" s="37">
        <f>PA!AW33</f>
        <v>0</v>
      </c>
      <c r="AX45" s="37">
        <f>PA!AX33</f>
        <v>0</v>
      </c>
      <c r="AY45" s="37">
        <f>PA!AY33</f>
        <v>0</v>
      </c>
      <c r="AZ45" s="37">
        <f>PA!AZ33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PA!AH34</f>
        <v>0</v>
      </c>
      <c r="AI46" s="37">
        <f>PA!AI34</f>
        <v>0</v>
      </c>
      <c r="AJ46" s="37">
        <f>PA!AJ34</f>
        <v>0</v>
      </c>
      <c r="AK46" s="37">
        <f>PA!AK34</f>
        <v>0</v>
      </c>
      <c r="AL46" s="37">
        <f>PA!AL34</f>
        <v>0</v>
      </c>
      <c r="AM46" s="37">
        <f>PA!AM34</f>
        <v>0</v>
      </c>
      <c r="AN46" s="37">
        <f>PA!AN34</f>
        <v>0</v>
      </c>
      <c r="AO46" s="37">
        <f>PA!AO34</f>
        <v>0</v>
      </c>
      <c r="AP46" s="37">
        <f>PA!AP34</f>
        <v>0</v>
      </c>
      <c r="AQ46" s="37">
        <f>PA!AQ34</f>
        <v>0</v>
      </c>
      <c r="AR46" s="37">
        <f>PA!AR34</f>
        <v>0</v>
      </c>
      <c r="AS46" s="37">
        <f>PA!AS34</f>
        <v>0</v>
      </c>
      <c r="AT46" s="37">
        <f>PA!AT34</f>
        <v>0</v>
      </c>
      <c r="AU46" s="37">
        <f>PA!AU34</f>
        <v>0</v>
      </c>
      <c r="AV46" s="37">
        <f>PA!AV34</f>
        <v>0</v>
      </c>
      <c r="AW46" s="37">
        <f>PA!AW34</f>
        <v>0</v>
      </c>
      <c r="AX46" s="37">
        <f>PA!AX34</f>
        <v>0</v>
      </c>
      <c r="AY46" s="37">
        <f>PA!AY34</f>
        <v>0</v>
      </c>
      <c r="AZ46" s="37">
        <f>PA!AZ34</f>
        <v>0</v>
      </c>
      <c r="BA46" s="37">
        <f>PA!BA34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PA!AI35</f>
        <v>0</v>
      </c>
      <c r="AJ47" s="37">
        <f>PA!AJ35</f>
        <v>0</v>
      </c>
      <c r="AK47" s="37">
        <f>PA!AK35</f>
        <v>0</v>
      </c>
      <c r="AL47" s="37">
        <f>PA!AL35</f>
        <v>0</v>
      </c>
      <c r="AM47" s="37">
        <f>PA!AM35</f>
        <v>0</v>
      </c>
      <c r="AN47" s="37">
        <f>PA!AN35</f>
        <v>0</v>
      </c>
      <c r="AO47" s="37">
        <f>PA!AO35</f>
        <v>0</v>
      </c>
      <c r="AP47" s="37">
        <f>PA!AP35</f>
        <v>0</v>
      </c>
      <c r="AQ47" s="37">
        <f>PA!AQ35</f>
        <v>0</v>
      </c>
      <c r="AR47" s="37">
        <f>PA!AR35</f>
        <v>0</v>
      </c>
      <c r="AS47" s="37">
        <f>PA!AS35</f>
        <v>0</v>
      </c>
      <c r="AT47" s="37">
        <f>PA!AT35</f>
        <v>0</v>
      </c>
      <c r="AU47" s="37">
        <f>PA!AU35</f>
        <v>0</v>
      </c>
      <c r="AV47" s="37">
        <f>PA!AV35</f>
        <v>0</v>
      </c>
      <c r="AW47" s="37">
        <f>PA!AW35</f>
        <v>0</v>
      </c>
      <c r="AX47" s="37">
        <f>PA!AX35</f>
        <v>0</v>
      </c>
      <c r="AY47" s="37">
        <f>PA!AY35</f>
        <v>0</v>
      </c>
      <c r="AZ47" s="37">
        <f>PA!AZ35</f>
        <v>0</v>
      </c>
      <c r="BA47" s="37">
        <f>PA!BA35</f>
        <v>0</v>
      </c>
      <c r="BB47" s="37">
        <f>PA!BB35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PA!AJ36</f>
        <v>0</v>
      </c>
      <c r="AK48" s="37">
        <f>PA!AK36</f>
        <v>0</v>
      </c>
      <c r="AL48" s="37">
        <f>PA!AL36</f>
        <v>0</v>
      </c>
      <c r="AM48" s="37">
        <f>PA!AM36</f>
        <v>0</v>
      </c>
      <c r="AN48" s="37">
        <f>PA!AN36</f>
        <v>0</v>
      </c>
      <c r="AO48" s="37">
        <f>PA!AO36</f>
        <v>0</v>
      </c>
      <c r="AP48" s="37">
        <f>PA!AP36</f>
        <v>0</v>
      </c>
      <c r="AQ48" s="37">
        <f>PA!AQ36</f>
        <v>0</v>
      </c>
      <c r="AR48" s="37">
        <f>PA!AR36</f>
        <v>0</v>
      </c>
      <c r="AS48" s="37">
        <f>PA!AS36</f>
        <v>0</v>
      </c>
      <c r="AT48" s="37">
        <f>PA!AT36</f>
        <v>0</v>
      </c>
      <c r="AU48" s="37">
        <f>PA!AU36</f>
        <v>0</v>
      </c>
      <c r="AV48" s="37">
        <f>PA!AV36</f>
        <v>0</v>
      </c>
      <c r="AW48" s="37">
        <f>PA!AW36</f>
        <v>0</v>
      </c>
      <c r="AX48" s="37">
        <f>PA!AX36</f>
        <v>0</v>
      </c>
      <c r="AY48" s="37">
        <f>PA!AY36</f>
        <v>0</v>
      </c>
      <c r="AZ48" s="37">
        <f>PA!AZ36</f>
        <v>0</v>
      </c>
      <c r="BA48" s="37">
        <f>PA!BA36</f>
        <v>0</v>
      </c>
      <c r="BB48" s="37">
        <f>PA!BB36</f>
        <v>0</v>
      </c>
      <c r="BC48" s="37">
        <f>PA!BC36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PA!AK37</f>
        <v>0</v>
      </c>
      <c r="AL49" s="37">
        <f>PA!AL37</f>
        <v>0</v>
      </c>
      <c r="AM49" s="37">
        <f>PA!AM37</f>
        <v>0</v>
      </c>
      <c r="AN49" s="37">
        <f>PA!AN37</f>
        <v>0</v>
      </c>
      <c r="AO49" s="37">
        <f>PA!AO37</f>
        <v>0</v>
      </c>
      <c r="AP49" s="37">
        <f>PA!AP37</f>
        <v>0</v>
      </c>
      <c r="AQ49" s="37">
        <f>PA!AQ37</f>
        <v>0</v>
      </c>
      <c r="AR49" s="37">
        <f>PA!AR37</f>
        <v>0</v>
      </c>
      <c r="AS49" s="37">
        <f>PA!AS37</f>
        <v>0</v>
      </c>
      <c r="AT49" s="37">
        <f>PA!AT37</f>
        <v>0</v>
      </c>
      <c r="AU49" s="37">
        <f>PA!AU37</f>
        <v>0</v>
      </c>
      <c r="AV49" s="37">
        <f>PA!AV37</f>
        <v>0</v>
      </c>
      <c r="AW49" s="37">
        <f>PA!AW37</f>
        <v>0</v>
      </c>
      <c r="AX49" s="37">
        <f>PA!AX37</f>
        <v>0</v>
      </c>
      <c r="AY49" s="37">
        <f>PA!AY37</f>
        <v>0</v>
      </c>
      <c r="AZ49" s="37">
        <f>PA!AZ37</f>
        <v>0</v>
      </c>
      <c r="BA49" s="37">
        <f>PA!BA37</f>
        <v>0</v>
      </c>
      <c r="BB49" s="37">
        <f>PA!BB37</f>
        <v>0</v>
      </c>
      <c r="BC49" s="37">
        <f>PA!BC37</f>
        <v>0</v>
      </c>
      <c r="BD49" s="37">
        <f>PA!BD37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PA!AL38</f>
        <v>0</v>
      </c>
      <c r="AM50" s="37">
        <f>PA!AM38</f>
        <v>0</v>
      </c>
      <c r="AN50" s="37">
        <f>PA!AN38</f>
        <v>0</v>
      </c>
      <c r="AO50" s="37">
        <f>PA!AO38</f>
        <v>0</v>
      </c>
      <c r="AP50" s="37">
        <f>PA!AP38</f>
        <v>0</v>
      </c>
      <c r="AQ50" s="37">
        <f>PA!AQ38</f>
        <v>0</v>
      </c>
      <c r="AR50" s="37">
        <f>PA!AR38</f>
        <v>0</v>
      </c>
      <c r="AS50" s="37">
        <f>PA!AS38</f>
        <v>0</v>
      </c>
      <c r="AT50" s="37">
        <f>PA!AT38</f>
        <v>0</v>
      </c>
      <c r="AU50" s="37">
        <f>PA!AU38</f>
        <v>0</v>
      </c>
      <c r="AV50" s="37">
        <f>PA!AV38</f>
        <v>0</v>
      </c>
      <c r="AW50" s="37">
        <f>PA!AW38</f>
        <v>0</v>
      </c>
      <c r="AX50" s="37">
        <f>PA!AX38</f>
        <v>0</v>
      </c>
      <c r="AY50" s="37">
        <f>PA!AY38</f>
        <v>0</v>
      </c>
      <c r="AZ50" s="37">
        <f>PA!AZ38</f>
        <v>0</v>
      </c>
      <c r="BA50" s="37">
        <f>PA!BA38</f>
        <v>0</v>
      </c>
      <c r="BB50" s="37">
        <f>PA!BB38</f>
        <v>0</v>
      </c>
      <c r="BC50" s="37">
        <f>PA!BC38</f>
        <v>0</v>
      </c>
      <c r="BD50" s="37">
        <f>PA!BD38</f>
        <v>0</v>
      </c>
      <c r="BE50" s="37">
        <f>PA!BE38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PA!AM39</f>
        <v>0</v>
      </c>
      <c r="AN51" s="37">
        <f>PA!AN39</f>
        <v>0</v>
      </c>
      <c r="AO51" s="37">
        <f>PA!AO39</f>
        <v>0</v>
      </c>
      <c r="AP51" s="37">
        <f>PA!AP39</f>
        <v>0</v>
      </c>
      <c r="AQ51" s="37">
        <f>PA!AQ39</f>
        <v>0</v>
      </c>
      <c r="AR51" s="37">
        <f>PA!AR39</f>
        <v>0</v>
      </c>
      <c r="AS51" s="37">
        <f>PA!AS39</f>
        <v>0</v>
      </c>
      <c r="AT51" s="37">
        <f>PA!AT39</f>
        <v>0</v>
      </c>
      <c r="AU51" s="37">
        <f>PA!AU39</f>
        <v>0</v>
      </c>
      <c r="AV51" s="37">
        <f>PA!AV39</f>
        <v>0</v>
      </c>
      <c r="AW51" s="37">
        <f>PA!AW39</f>
        <v>0</v>
      </c>
      <c r="AX51" s="37">
        <f>PA!AX39</f>
        <v>0</v>
      </c>
      <c r="AY51" s="37">
        <f>PA!AY39</f>
        <v>0</v>
      </c>
      <c r="AZ51" s="37">
        <f>PA!AZ39</f>
        <v>0</v>
      </c>
      <c r="BA51" s="37">
        <f>PA!BA39</f>
        <v>0</v>
      </c>
      <c r="BB51" s="37">
        <f>PA!BB39</f>
        <v>0</v>
      </c>
      <c r="BC51" s="37">
        <f>PA!BC39</f>
        <v>0</v>
      </c>
      <c r="BD51" s="37">
        <f>PA!BD39</f>
        <v>0</v>
      </c>
      <c r="BE51" s="37">
        <f>PA!BE39</f>
        <v>0</v>
      </c>
      <c r="BF51" s="37">
        <f>PA!BF39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PA!AN40</f>
        <v>0</v>
      </c>
      <c r="AO52" s="37">
        <f>PA!AO40</f>
        <v>0</v>
      </c>
      <c r="AP52" s="37">
        <f>PA!AP40</f>
        <v>0</v>
      </c>
      <c r="AQ52" s="37">
        <f>PA!AQ40</f>
        <v>0</v>
      </c>
      <c r="AR52" s="37">
        <f>PA!AR40</f>
        <v>0</v>
      </c>
      <c r="AS52" s="37">
        <f>PA!AS40</f>
        <v>0</v>
      </c>
      <c r="AT52" s="37">
        <f>PA!AT40</f>
        <v>0</v>
      </c>
      <c r="AU52" s="37">
        <f>PA!AU40</f>
        <v>0</v>
      </c>
      <c r="AV52" s="37">
        <f>PA!AV40</f>
        <v>0</v>
      </c>
      <c r="AW52" s="37">
        <f>PA!AW40</f>
        <v>0</v>
      </c>
      <c r="AX52" s="37">
        <f>PA!AX40</f>
        <v>0</v>
      </c>
      <c r="AY52" s="37">
        <f>PA!AY40</f>
        <v>0</v>
      </c>
      <c r="AZ52" s="37">
        <f>PA!AZ40</f>
        <v>0</v>
      </c>
      <c r="BA52" s="37">
        <f>PA!BA40</f>
        <v>0</v>
      </c>
      <c r="BB52" s="37">
        <f>PA!BB40</f>
        <v>0</v>
      </c>
      <c r="BC52" s="37">
        <f>PA!BC40</f>
        <v>0</v>
      </c>
      <c r="BD52" s="37">
        <f>PA!BD40</f>
        <v>0</v>
      </c>
      <c r="BE52" s="37">
        <f>PA!BE40</f>
        <v>0</v>
      </c>
      <c r="BF52" s="37">
        <f>PA!BF40</f>
        <v>0</v>
      </c>
      <c r="BG52" s="37">
        <f>PA!BG40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2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PA!AO41</f>
        <v>0</v>
      </c>
      <c r="AP53" s="37">
        <f>PA!AP41</f>
        <v>0</v>
      </c>
      <c r="AQ53" s="37">
        <f>PA!AQ41</f>
        <v>0</v>
      </c>
      <c r="AR53" s="37">
        <f>PA!AR41</f>
        <v>0</v>
      </c>
      <c r="AS53" s="37">
        <f>PA!AS41</f>
        <v>0</v>
      </c>
      <c r="AT53" s="37">
        <f>PA!AT41</f>
        <v>0</v>
      </c>
      <c r="AU53" s="37">
        <f>PA!AU41</f>
        <v>0</v>
      </c>
      <c r="AV53" s="37">
        <f>PA!AV41</f>
        <v>0</v>
      </c>
      <c r="AW53" s="37">
        <f>PA!AW41</f>
        <v>0</v>
      </c>
      <c r="AX53" s="37">
        <f>PA!AX41</f>
        <v>0</v>
      </c>
      <c r="AY53" s="37">
        <f>PA!AY41</f>
        <v>0</v>
      </c>
      <c r="AZ53" s="37">
        <f>PA!AZ41</f>
        <v>0</v>
      </c>
      <c r="BA53" s="37">
        <f>PA!BA41</f>
        <v>0</v>
      </c>
      <c r="BB53" s="37">
        <f>PA!BB41</f>
        <v>0</v>
      </c>
      <c r="BC53" s="37">
        <f>PA!BC41</f>
        <v>0</v>
      </c>
      <c r="BD53" s="37">
        <f>PA!BD41</f>
        <v>0</v>
      </c>
      <c r="BE53" s="37">
        <f>PA!BE41</f>
        <v>0</v>
      </c>
      <c r="BF53" s="37">
        <f>PA!BF41</f>
        <v>0</v>
      </c>
      <c r="BG53" s="37">
        <f>PA!BG41</f>
        <v>0</v>
      </c>
      <c r="BH53" s="37">
        <f>PA!BH41</f>
        <v>0</v>
      </c>
      <c r="BI53" s="125">
        <v>300</v>
      </c>
      <c r="BJ53" s="125">
        <v>770</v>
      </c>
      <c r="BK53" s="125">
        <v>2110</v>
      </c>
      <c r="BL53" s="125">
        <v>540</v>
      </c>
    </row>
    <row r="54" spans="1:64" s="129" customFormat="1" x14ac:dyDescent="0.25">
      <c r="U54" s="112"/>
      <c r="V54" s="127"/>
      <c r="AO54" s="128"/>
    </row>
    <row r="55" spans="1:64" s="136" customFormat="1" ht="15.75" thickBot="1" x14ac:dyDescent="0.3">
      <c r="U55" s="112"/>
      <c r="V55" s="134">
        <v>1</v>
      </c>
      <c r="W55" s="136">
        <v>2</v>
      </c>
      <c r="X55" s="134">
        <v>3</v>
      </c>
      <c r="Y55" s="136">
        <v>4</v>
      </c>
      <c r="Z55" s="134">
        <v>5</v>
      </c>
      <c r="AA55" s="136">
        <v>6</v>
      </c>
      <c r="AB55" s="134">
        <v>7</v>
      </c>
      <c r="AC55" s="136">
        <v>8</v>
      </c>
      <c r="AD55" s="134">
        <v>9</v>
      </c>
      <c r="AE55" s="136">
        <v>10</v>
      </c>
      <c r="AF55" s="134">
        <v>11</v>
      </c>
      <c r="AG55" s="136">
        <v>12</v>
      </c>
      <c r="AH55" s="134">
        <v>13</v>
      </c>
      <c r="AI55" s="136">
        <v>14</v>
      </c>
      <c r="AJ55" s="134">
        <v>15</v>
      </c>
      <c r="AK55" s="136">
        <v>16</v>
      </c>
      <c r="AL55" s="134">
        <v>17</v>
      </c>
      <c r="AM55" s="136">
        <v>18</v>
      </c>
      <c r="AN55" s="134">
        <v>19</v>
      </c>
      <c r="AO55" s="136">
        <v>20</v>
      </c>
    </row>
    <row r="56" spans="1:64" s="136" customFormat="1" x14ac:dyDescent="0.25">
      <c r="R56" s="136" t="s">
        <v>530</v>
      </c>
      <c r="U56" s="112">
        <v>1</v>
      </c>
      <c r="V56" s="130">
        <f>ABS(V16-V15)</f>
        <v>0</v>
      </c>
      <c r="W56" s="130">
        <f t="shared" ref="W56:W74" si="6">ABS(W17-W16)</f>
        <v>0</v>
      </c>
      <c r="X56" s="130">
        <f t="shared" ref="X56:X74" si="7">ABS(X18-X17)</f>
        <v>0</v>
      </c>
      <c r="Y56" s="130">
        <f t="shared" ref="Y56:Y74" si="8">ABS(Y19-Y18)</f>
        <v>0</v>
      </c>
      <c r="Z56" s="130">
        <f>ABS(Z20-Z19)</f>
        <v>0</v>
      </c>
      <c r="AA56" s="130">
        <f t="shared" ref="AA56:AA74" si="9">ABS(AA21-AA20)</f>
        <v>0</v>
      </c>
      <c r="AB56" s="130">
        <f t="shared" ref="AB56:AB74" si="10">ABS(AB22-AB21)</f>
        <v>0</v>
      </c>
      <c r="AC56" s="130">
        <f t="shared" ref="AC56:AC74" si="11">ABS(AC23-AC22)</f>
        <v>0</v>
      </c>
      <c r="AD56" s="130">
        <f t="shared" ref="AD56:AD74" si="12">ABS(AD24-AD23)</f>
        <v>0</v>
      </c>
      <c r="AE56" s="130">
        <f t="shared" ref="AE56:AE74" si="13">ABS(AE25-AE24)</f>
        <v>0</v>
      </c>
      <c r="AF56" s="130">
        <f t="shared" ref="AF56:AF74" si="14">ABS(AF26-AF25)</f>
        <v>0</v>
      </c>
      <c r="AG56" s="130">
        <f t="shared" ref="AG56:AG74" si="15">ABS(AG27-AG26)</f>
        <v>0</v>
      </c>
      <c r="AH56" s="130">
        <f t="shared" ref="AH56:AH74" si="16">ABS(AH28-AH27)</f>
        <v>0</v>
      </c>
      <c r="AI56" s="130">
        <f t="shared" ref="AI56:AI74" si="17">ABS(AI29-AI28)</f>
        <v>0</v>
      </c>
      <c r="AJ56" s="130">
        <f t="shared" ref="AJ56:AJ74" si="18">ABS(AJ30-AJ29)</f>
        <v>0</v>
      </c>
      <c r="AK56" s="130">
        <f t="shared" ref="AK56:AK74" si="19">ABS(AK31-AK30)</f>
        <v>0</v>
      </c>
      <c r="AL56" s="130">
        <f t="shared" ref="AL56:AL74" si="20">ABS(AL32-AL31)</f>
        <v>0</v>
      </c>
      <c r="AM56" s="130">
        <f t="shared" ref="AM56:AM74" si="21">ABS(AM33-AM32)</f>
        <v>0</v>
      </c>
      <c r="AN56" s="130">
        <f t="shared" ref="AN56:AN74" si="22">ABS(AN34-AN33)</f>
        <v>0</v>
      </c>
      <c r="AO56" s="130">
        <f t="shared" ref="AO56:AO73" si="23">ABS(AO35-AO34)</f>
        <v>0</v>
      </c>
    </row>
    <row r="57" spans="1:64" s="136" customFormat="1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s="136" customFormat="1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s="136" customFormat="1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s="136" customFormat="1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s="136" customFormat="1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s="136" customFormat="1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s="136" customFormat="1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s="136" customFormat="1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s="136" customFormat="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s="136" customFormat="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s="136" customFormat="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s="136" customFormat="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s="136" customFormat="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s="136" customFormat="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s="136" customFormat="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s="136" customFormat="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s="136" customFormat="1" x14ac:dyDescent="0.25">
      <c r="U73" s="112">
        <v>18</v>
      </c>
      <c r="V73" s="131">
        <f>ABS(V33-V32)</f>
        <v>0</v>
      </c>
      <c r="W73" s="131">
        <f t="shared" si="6"/>
        <v>0</v>
      </c>
      <c r="X73" s="131">
        <f t="shared" si="7"/>
        <v>0</v>
      </c>
      <c r="Y73" s="131">
        <f t="shared" si="8"/>
        <v>0</v>
      </c>
      <c r="Z73" s="131">
        <f t="shared" si="24"/>
        <v>0</v>
      </c>
      <c r="AA73" s="131">
        <f t="shared" si="9"/>
        <v>0</v>
      </c>
      <c r="AB73" s="131">
        <f t="shared" si="10"/>
        <v>0</v>
      </c>
      <c r="AC73" s="131">
        <f t="shared" si="11"/>
        <v>0</v>
      </c>
      <c r="AD73" s="131">
        <f t="shared" si="12"/>
        <v>0</v>
      </c>
      <c r="AE73" s="131">
        <f t="shared" si="13"/>
        <v>0</v>
      </c>
      <c r="AF73" s="131">
        <f t="shared" si="14"/>
        <v>0</v>
      </c>
      <c r="AG73" s="131">
        <f t="shared" si="15"/>
        <v>0</v>
      </c>
      <c r="AH73" s="131">
        <f t="shared" si="16"/>
        <v>0</v>
      </c>
      <c r="AI73" s="131">
        <f t="shared" si="17"/>
        <v>0</v>
      </c>
      <c r="AJ73" s="131">
        <f t="shared" si="18"/>
        <v>0</v>
      </c>
      <c r="AK73" s="131">
        <f t="shared" si="19"/>
        <v>0</v>
      </c>
      <c r="AL73" s="131">
        <f t="shared" si="20"/>
        <v>0</v>
      </c>
      <c r="AM73" s="131">
        <f t="shared" si="21"/>
        <v>0</v>
      </c>
      <c r="AN73" s="131">
        <f t="shared" si="22"/>
        <v>0</v>
      </c>
      <c r="AO73" s="131">
        <f t="shared" si="23"/>
        <v>0</v>
      </c>
    </row>
    <row r="74" spans="21:41" s="136" customFormat="1" ht="15.75" thickBot="1" x14ac:dyDescent="0.3">
      <c r="U74" s="112">
        <v>19</v>
      </c>
      <c r="V74" s="132">
        <f>ABS(V34-V33)</f>
        <v>0</v>
      </c>
      <c r="W74" s="132">
        <f t="shared" si="6"/>
        <v>0</v>
      </c>
      <c r="X74" s="132">
        <f t="shared" si="7"/>
        <v>0</v>
      </c>
      <c r="Y74" s="132">
        <f t="shared" si="8"/>
        <v>0</v>
      </c>
      <c r="Z74" s="132">
        <f t="shared" si="24"/>
        <v>0</v>
      </c>
      <c r="AA74" s="132">
        <f t="shared" si="9"/>
        <v>0</v>
      </c>
      <c r="AB74" s="132">
        <f t="shared" si="10"/>
        <v>0</v>
      </c>
      <c r="AC74" s="132">
        <f t="shared" si="11"/>
        <v>0</v>
      </c>
      <c r="AD74" s="132">
        <f t="shared" si="12"/>
        <v>0</v>
      </c>
      <c r="AE74" s="132">
        <f t="shared" si="13"/>
        <v>0</v>
      </c>
      <c r="AF74" s="132">
        <f t="shared" si="14"/>
        <v>0</v>
      </c>
      <c r="AG74" s="132">
        <f t="shared" si="15"/>
        <v>0</v>
      </c>
      <c r="AH74" s="132">
        <f t="shared" si="16"/>
        <v>0</v>
      </c>
      <c r="AI74" s="132">
        <f t="shared" si="17"/>
        <v>0</v>
      </c>
      <c r="AJ74" s="132">
        <f t="shared" si="18"/>
        <v>0</v>
      </c>
      <c r="AK74" s="132">
        <f t="shared" si="19"/>
        <v>0</v>
      </c>
      <c r="AL74" s="132">
        <f t="shared" si="20"/>
        <v>0</v>
      </c>
      <c r="AM74" s="132">
        <f t="shared" si="21"/>
        <v>0</v>
      </c>
      <c r="AN74" s="132">
        <f t="shared" si="22"/>
        <v>0</v>
      </c>
      <c r="AO74" s="133"/>
    </row>
    <row r="75" spans="21:41" s="136" customFormat="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 t="shared" ref="W75:AO75" si="26">IF(AVERAGE(W57:W72)&gt;0, SQRT(VAR(W57:W72))/AVERAGE(W57:W72), 0)</f>
        <v>0</v>
      </c>
      <c r="X75" s="29">
        <f t="shared" si="26"/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s="136" customFormat="1" x14ac:dyDescent="0.25"/>
    <row r="77" spans="21:41" s="136" customFormat="1" x14ac:dyDescent="0.25">
      <c r="U77" s="112"/>
      <c r="V77" s="134"/>
      <c r="AO77" s="135"/>
    </row>
    <row r="78" spans="21:41" s="136" customFormat="1" x14ac:dyDescent="0.25">
      <c r="U78" s="112"/>
      <c r="AO78" s="135"/>
    </row>
    <row r="79" spans="21:41" s="136" customFormat="1" ht="15.75" thickBot="1" x14ac:dyDescent="0.3">
      <c r="U79" s="112"/>
      <c r="V79" s="134">
        <v>1</v>
      </c>
      <c r="W79" s="136">
        <v>2</v>
      </c>
      <c r="X79" s="134">
        <v>3</v>
      </c>
      <c r="Y79" s="136">
        <v>4</v>
      </c>
      <c r="Z79" s="134">
        <v>5</v>
      </c>
      <c r="AA79" s="136">
        <v>6</v>
      </c>
      <c r="AB79" s="134">
        <v>7</v>
      </c>
      <c r="AC79" s="136">
        <v>8</v>
      </c>
      <c r="AD79" s="134">
        <v>9</v>
      </c>
      <c r="AE79" s="136">
        <v>10</v>
      </c>
      <c r="AF79" s="134">
        <v>11</v>
      </c>
      <c r="AG79" s="136">
        <v>12</v>
      </c>
      <c r="AH79" s="134">
        <v>13</v>
      </c>
      <c r="AI79" s="136">
        <v>14</v>
      </c>
      <c r="AJ79" s="134">
        <v>15</v>
      </c>
      <c r="AK79" s="136">
        <v>16</v>
      </c>
      <c r="AL79" s="134">
        <v>17</v>
      </c>
      <c r="AM79" s="136">
        <v>18</v>
      </c>
      <c r="AN79" s="134">
        <v>19</v>
      </c>
      <c r="AO79" s="136">
        <v>20</v>
      </c>
    </row>
    <row r="80" spans="21:41" s="136" customFormat="1" x14ac:dyDescent="0.25">
      <c r="U80" s="112">
        <v>1</v>
      </c>
      <c r="V80" s="130">
        <f t="shared" ref="V80:AO92" si="27">IF(V56&gt;0, 1,0)</f>
        <v>0</v>
      </c>
      <c r="W80" s="130">
        <f t="shared" si="27"/>
        <v>0</v>
      </c>
      <c r="X80" s="130">
        <f t="shared" si="27"/>
        <v>0</v>
      </c>
      <c r="Y80" s="130">
        <f t="shared" si="27"/>
        <v>0</v>
      </c>
      <c r="Z80" s="130">
        <f t="shared" si="27"/>
        <v>0</v>
      </c>
      <c r="AA80" s="130">
        <f t="shared" si="27"/>
        <v>0</v>
      </c>
      <c r="AB80" s="130">
        <f t="shared" si="27"/>
        <v>0</v>
      </c>
      <c r="AC80" s="130">
        <f t="shared" si="27"/>
        <v>0</v>
      </c>
      <c r="AD80" s="130">
        <f t="shared" si="27"/>
        <v>0</v>
      </c>
      <c r="AE80" s="130">
        <f t="shared" si="27"/>
        <v>0</v>
      </c>
      <c r="AF80" s="130">
        <f t="shared" si="27"/>
        <v>0</v>
      </c>
      <c r="AG80" s="130">
        <f t="shared" si="27"/>
        <v>0</v>
      </c>
      <c r="AH80" s="130">
        <f t="shared" si="27"/>
        <v>0</v>
      </c>
      <c r="AI80" s="130">
        <f t="shared" si="27"/>
        <v>0</v>
      </c>
      <c r="AJ80" s="130">
        <f t="shared" si="27"/>
        <v>0</v>
      </c>
      <c r="AK80" s="130">
        <f t="shared" si="27"/>
        <v>0</v>
      </c>
      <c r="AL80" s="130">
        <f t="shared" si="27"/>
        <v>0</v>
      </c>
      <c r="AM80" s="130">
        <f t="shared" si="27"/>
        <v>0</v>
      </c>
      <c r="AN80" s="130">
        <f t="shared" si="27"/>
        <v>0</v>
      </c>
      <c r="AO80" s="130">
        <f t="shared" si="27"/>
        <v>0</v>
      </c>
    </row>
    <row r="81" spans="21:41" s="136" customFormat="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s="136" customFormat="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s="136" customFormat="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s="136" customFormat="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s="136" customFormat="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s="136" customFormat="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s="136" customFormat="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s="136" customFormat="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s="136" customFormat="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s="136" customFormat="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s="136" customFormat="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s="136" customFormat="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BC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s="136" customFormat="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s="136" customFormat="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s="136" customFormat="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s="136" customFormat="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s="136" customFormat="1" x14ac:dyDescent="0.25">
      <c r="U97" s="112">
        <v>18</v>
      </c>
      <c r="V97" s="131">
        <f t="shared" si="29"/>
        <v>0</v>
      </c>
      <c r="W97" s="131">
        <f t="shared" si="29"/>
        <v>0</v>
      </c>
      <c r="X97" s="131">
        <f t="shared" si="29"/>
        <v>0</v>
      </c>
      <c r="Y97" s="131">
        <f t="shared" si="29"/>
        <v>0</v>
      </c>
      <c r="Z97" s="131">
        <f t="shared" si="29"/>
        <v>0</v>
      </c>
      <c r="AA97" s="131">
        <f t="shared" si="29"/>
        <v>0</v>
      </c>
      <c r="AB97" s="131">
        <f t="shared" si="29"/>
        <v>0</v>
      </c>
      <c r="AC97" s="131">
        <f t="shared" si="29"/>
        <v>0</v>
      </c>
      <c r="AD97" s="131">
        <f t="shared" si="29"/>
        <v>0</v>
      </c>
      <c r="AE97" s="131">
        <f t="shared" si="29"/>
        <v>0</v>
      </c>
      <c r="AF97" s="131">
        <f t="shared" si="29"/>
        <v>0</v>
      </c>
      <c r="AG97" s="131">
        <f t="shared" si="29"/>
        <v>0</v>
      </c>
      <c r="AH97" s="131">
        <f t="shared" si="29"/>
        <v>0</v>
      </c>
      <c r="AI97" s="131">
        <f t="shared" si="29"/>
        <v>0</v>
      </c>
      <c r="AJ97" s="131">
        <f t="shared" si="29"/>
        <v>0</v>
      </c>
      <c r="AK97" s="131">
        <f t="shared" si="29"/>
        <v>0</v>
      </c>
      <c r="AL97" s="131">
        <f t="shared" si="29"/>
        <v>0</v>
      </c>
      <c r="AM97" s="131">
        <f t="shared" si="29"/>
        <v>0</v>
      </c>
      <c r="AN97" s="131">
        <f t="shared" si="29"/>
        <v>0</v>
      </c>
      <c r="AO97" s="131">
        <f t="shared" si="29"/>
        <v>0</v>
      </c>
    </row>
    <row r="98" spans="18:41" s="136" customFormat="1" ht="15.75" thickBot="1" x14ac:dyDescent="0.3">
      <c r="U98" s="112">
        <v>19</v>
      </c>
      <c r="V98" s="132">
        <f t="shared" si="29"/>
        <v>0</v>
      </c>
      <c r="W98" s="132">
        <f t="shared" si="29"/>
        <v>0</v>
      </c>
      <c r="X98" s="132">
        <f t="shared" si="29"/>
        <v>0</v>
      </c>
      <c r="Y98" s="132">
        <f t="shared" si="29"/>
        <v>0</v>
      </c>
      <c r="Z98" s="132">
        <f t="shared" si="29"/>
        <v>0</v>
      </c>
      <c r="AA98" s="132">
        <f t="shared" si="29"/>
        <v>0</v>
      </c>
      <c r="AB98" s="132">
        <f t="shared" si="29"/>
        <v>0</v>
      </c>
      <c r="AC98" s="132">
        <f t="shared" si="29"/>
        <v>0</v>
      </c>
      <c r="AD98" s="132">
        <f t="shared" si="29"/>
        <v>0</v>
      </c>
      <c r="AE98" s="132">
        <f t="shared" si="29"/>
        <v>0</v>
      </c>
      <c r="AF98" s="132">
        <f t="shared" si="29"/>
        <v>0</v>
      </c>
      <c r="AG98" s="132">
        <f t="shared" si="29"/>
        <v>0</v>
      </c>
      <c r="AH98" s="132">
        <f t="shared" si="29"/>
        <v>0</v>
      </c>
      <c r="AI98" s="132">
        <f t="shared" si="29"/>
        <v>0</v>
      </c>
      <c r="AJ98" s="132">
        <f t="shared" si="29"/>
        <v>0</v>
      </c>
      <c r="AK98" s="132">
        <f t="shared" si="29"/>
        <v>0</v>
      </c>
      <c r="AL98" s="132">
        <f t="shared" si="29"/>
        <v>0</v>
      </c>
      <c r="AM98" s="132">
        <f t="shared" si="29"/>
        <v>0</v>
      </c>
      <c r="AN98" s="132">
        <f t="shared" si="29"/>
        <v>0</v>
      </c>
      <c r="AO98" s="133">
        <f t="shared" si="29"/>
        <v>0</v>
      </c>
    </row>
    <row r="99" spans="18:41" s="54" customFormat="1" x14ac:dyDescent="0.25">
      <c r="U99" s="112" t="s">
        <v>532</v>
      </c>
      <c r="V99" s="152">
        <f>IF(AVERAGE(V81:V96)&gt;0, SQRT(VAR(V81:V96))/AVERAGE(V81:V96), 0)</f>
        <v>0</v>
      </c>
      <c r="W99" s="152">
        <f t="shared" ref="W99:AO99" si="30">IF(AVERAGE(W81:W96)&gt;0, SQRT(VAR(W81:W96))/AVERAGE(W81:W96), 0)</f>
        <v>0</v>
      </c>
      <c r="X99" s="152">
        <f t="shared" si="30"/>
        <v>0</v>
      </c>
      <c r="Y99" s="152">
        <f t="shared" si="30"/>
        <v>0</v>
      </c>
      <c r="Z99" s="152">
        <f t="shared" si="30"/>
        <v>0</v>
      </c>
      <c r="AA99" s="152">
        <f t="shared" si="30"/>
        <v>0</v>
      </c>
      <c r="AB99" s="152">
        <f t="shared" si="30"/>
        <v>0</v>
      </c>
      <c r="AC99" s="152">
        <f t="shared" si="30"/>
        <v>0</v>
      </c>
      <c r="AD99" s="152">
        <f t="shared" si="30"/>
        <v>0</v>
      </c>
      <c r="AE99" s="152">
        <f t="shared" si="30"/>
        <v>0</v>
      </c>
      <c r="AF99" s="152">
        <f t="shared" si="30"/>
        <v>0</v>
      </c>
      <c r="AG99" s="152">
        <f t="shared" si="30"/>
        <v>0</v>
      </c>
      <c r="AH99" s="152">
        <f t="shared" si="30"/>
        <v>0</v>
      </c>
      <c r="AI99" s="152">
        <f t="shared" si="30"/>
        <v>0</v>
      </c>
      <c r="AJ99" s="152">
        <f t="shared" si="30"/>
        <v>0</v>
      </c>
      <c r="AK99" s="152">
        <f t="shared" si="30"/>
        <v>0</v>
      </c>
      <c r="AL99" s="152">
        <f t="shared" si="30"/>
        <v>0</v>
      </c>
      <c r="AM99" s="152">
        <f t="shared" si="30"/>
        <v>0</v>
      </c>
      <c r="AN99" s="152">
        <f t="shared" si="30"/>
        <v>0</v>
      </c>
      <c r="AO99" s="152">
        <f t="shared" si="30"/>
        <v>0</v>
      </c>
    </row>
    <row r="100" spans="18:41" s="150" customFormat="1" x14ac:dyDescent="0.25">
      <c r="U100" s="153"/>
    </row>
    <row r="101" spans="18:41" s="136" customFormat="1" ht="15.75" thickBot="1" x14ac:dyDescent="0.3">
      <c r="U101" s="112"/>
      <c r="V101" s="134">
        <v>1</v>
      </c>
      <c r="W101" s="136">
        <v>2</v>
      </c>
      <c r="X101" s="134">
        <v>3</v>
      </c>
      <c r="Y101" s="136">
        <v>4</v>
      </c>
      <c r="Z101" s="134">
        <v>5</v>
      </c>
      <c r="AA101" s="136">
        <v>6</v>
      </c>
      <c r="AB101" s="134">
        <v>7</v>
      </c>
      <c r="AC101" s="136">
        <v>8</v>
      </c>
      <c r="AD101" s="134">
        <v>9</v>
      </c>
      <c r="AE101" s="136">
        <v>10</v>
      </c>
      <c r="AF101" s="134">
        <v>11</v>
      </c>
      <c r="AG101" s="136">
        <v>12</v>
      </c>
      <c r="AH101" s="134">
        <v>13</v>
      </c>
      <c r="AI101" s="136">
        <v>14</v>
      </c>
      <c r="AJ101" s="134">
        <v>15</v>
      </c>
      <c r="AK101" s="136">
        <v>16</v>
      </c>
      <c r="AL101" s="134">
        <v>17</v>
      </c>
      <c r="AM101" s="136">
        <v>18</v>
      </c>
      <c r="AN101" s="134">
        <v>19</v>
      </c>
      <c r="AO101" s="136">
        <v>20</v>
      </c>
    </row>
    <row r="102" spans="18:41" s="136" customFormat="1" ht="15.75" thickBot="1" x14ac:dyDescent="0.3">
      <c r="R102" s="136" t="s">
        <v>531</v>
      </c>
      <c r="U102" s="112">
        <v>1</v>
      </c>
      <c r="V102" s="130">
        <f t="shared" ref="V102:V120" si="31">ABS(V15-$V$34)</f>
        <v>0</v>
      </c>
      <c r="W102" s="130">
        <f t="shared" ref="W102:W120" si="32">ABS(W16-$W$35)</f>
        <v>0</v>
      </c>
      <c r="X102" s="130">
        <f t="shared" ref="X102:X120" si="33">ABS(X17-$X$36)</f>
        <v>0</v>
      </c>
      <c r="Y102" s="130">
        <f t="shared" ref="Y102:Y120" si="34">ABS(Y18-$Y$37)</f>
        <v>0</v>
      </c>
      <c r="Z102" s="130">
        <f t="shared" ref="Z102:Z120" si="35">ABS(Z19-$Z$38)</f>
        <v>0</v>
      </c>
      <c r="AA102" s="130">
        <f t="shared" ref="AA102:AA120" si="36">ABS(AA20-$AA$39)</f>
        <v>0</v>
      </c>
      <c r="AB102" s="130">
        <f t="shared" ref="AB102:AB120" si="37">ABS(AB21-$AB$40)</f>
        <v>0</v>
      </c>
      <c r="AC102" s="130">
        <f t="shared" ref="AC102:AC120" si="38">ABS(AC22-$AC$41)</f>
        <v>0</v>
      </c>
      <c r="AD102" s="130">
        <f t="shared" ref="AD102:AD120" si="39">ABS(AD23-$AD$42)</f>
        <v>0</v>
      </c>
      <c r="AE102" s="130">
        <f t="shared" ref="AE102:AE120" si="40">ABS(AE24-$AE$43)</f>
        <v>0</v>
      </c>
      <c r="AF102" s="130">
        <f t="shared" ref="AF102:AF120" si="41">ABS(AF25-$AF$44)</f>
        <v>0</v>
      </c>
      <c r="AG102" s="130">
        <f t="shared" ref="AG102:AG120" si="42">ABS(AG26-$AG$45)</f>
        <v>0</v>
      </c>
      <c r="AH102" s="130">
        <f t="shared" ref="AH102:AH120" si="43">ABS(AH27-$AH$46)</f>
        <v>0</v>
      </c>
      <c r="AI102" s="130">
        <f t="shared" ref="AI102:AI120" si="44">ABS(AI28-$AI$47)</f>
        <v>0</v>
      </c>
      <c r="AJ102" s="130">
        <f t="shared" ref="AJ102:AJ120" si="45">ABS(AJ29-$AJ$48)</f>
        <v>0</v>
      </c>
      <c r="AK102" s="130">
        <f t="shared" ref="AK102:AK120" si="46">ABS(AK30-$AK$49)</f>
        <v>0</v>
      </c>
      <c r="AL102" s="130">
        <f t="shared" ref="AL102:AL120" si="47">ABS(AL31-$AL$50)</f>
        <v>0</v>
      </c>
      <c r="AM102" s="130">
        <f t="shared" ref="AM102:AM120" si="48">ABS(AM32-$AM$51)</f>
        <v>0</v>
      </c>
      <c r="AN102" s="130">
        <f t="shared" ref="AN102:AN120" si="49">ABS(AN33-$AN$52)</f>
        <v>0</v>
      </c>
      <c r="AO102" s="130">
        <f t="shared" ref="AO102:AO120" si="50">ABS(AO34-$AO$53)</f>
        <v>0</v>
      </c>
    </row>
    <row r="103" spans="18:41" s="136" customFormat="1" ht="15.75" thickBot="1" x14ac:dyDescent="0.3">
      <c r="U103" s="112">
        <v>2</v>
      </c>
      <c r="V103" s="113">
        <f t="shared" si="31"/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s="136" customFormat="1" ht="15.75" thickBot="1" x14ac:dyDescent="0.3">
      <c r="U104" s="112">
        <v>3</v>
      </c>
      <c r="V104" s="113">
        <f t="shared" si="31"/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s="136" customFormat="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s="136" customFormat="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s="136" customFormat="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s="136" customFormat="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s="136" customFormat="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s="136" customFormat="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s="136" customFormat="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s="136" customFormat="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s="136" customFormat="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s="136" customFormat="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s="136" customFormat="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s="136" customFormat="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s="136" customFormat="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s="136" customFormat="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s="136" customFormat="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s="136" customFormat="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s="136" customFormat="1" x14ac:dyDescent="0.25">
      <c r="U121" s="112" t="s">
        <v>532</v>
      </c>
      <c r="V121" s="152">
        <f>IF(AVERAGE(V103:V118)&gt;0, SQRT(VAR(V103:V118))/AVERAGE(V103:V118), 0)</f>
        <v>0</v>
      </c>
      <c r="W121" s="152">
        <f t="shared" ref="W121:AO121" si="51">IF(AVERAGE(W103:W118)&gt;0, SQRT(VAR(W103:W118))/AVERAGE(W103:W118), 0)</f>
        <v>0</v>
      </c>
      <c r="X121" s="152">
        <f t="shared" si="51"/>
        <v>0</v>
      </c>
      <c r="Y121" s="152">
        <f t="shared" si="51"/>
        <v>0</v>
      </c>
      <c r="Z121" s="152">
        <f t="shared" si="51"/>
        <v>0</v>
      </c>
      <c r="AA121" s="152">
        <f t="shared" si="51"/>
        <v>0</v>
      </c>
      <c r="AB121" s="152">
        <f t="shared" si="51"/>
        <v>0</v>
      </c>
      <c r="AC121" s="152">
        <f t="shared" si="51"/>
        <v>0</v>
      </c>
      <c r="AD121" s="152">
        <f t="shared" si="51"/>
        <v>0</v>
      </c>
      <c r="AE121" s="152">
        <f t="shared" si="51"/>
        <v>0</v>
      </c>
      <c r="AF121" s="152">
        <f t="shared" si="51"/>
        <v>0</v>
      </c>
      <c r="AG121" s="152">
        <f t="shared" si="51"/>
        <v>0</v>
      </c>
      <c r="AH121" s="152">
        <f t="shared" si="51"/>
        <v>0</v>
      </c>
      <c r="AI121" s="152">
        <f t="shared" si="51"/>
        <v>0</v>
      </c>
      <c r="AJ121" s="152">
        <f t="shared" si="51"/>
        <v>0</v>
      </c>
      <c r="AK121" s="152">
        <f t="shared" si="51"/>
        <v>0</v>
      </c>
      <c r="AL121" s="152">
        <f t="shared" si="51"/>
        <v>0</v>
      </c>
      <c r="AM121" s="152">
        <f t="shared" si="51"/>
        <v>0</v>
      </c>
      <c r="AN121" s="152">
        <f t="shared" si="51"/>
        <v>0</v>
      </c>
      <c r="AO121" s="152">
        <f t="shared" si="51"/>
        <v>0</v>
      </c>
    </row>
    <row r="122" spans="21:41" s="136" customFormat="1" x14ac:dyDescent="0.25">
      <c r="U122" s="112"/>
      <c r="V122" s="134"/>
      <c r="W122" s="151"/>
      <c r="X122" s="134"/>
      <c r="Y122" s="151"/>
      <c r="Z122" s="134"/>
      <c r="AA122" s="151"/>
      <c r="AB122" s="134"/>
      <c r="AC122" s="151"/>
      <c r="AD122" s="134"/>
      <c r="AE122" s="151"/>
      <c r="AF122" s="134"/>
      <c r="AG122" s="151"/>
      <c r="AH122" s="134"/>
      <c r="AI122" s="151"/>
      <c r="AJ122" s="134"/>
      <c r="AK122" s="151"/>
      <c r="AL122" s="134"/>
      <c r="AM122" s="151"/>
      <c r="AN122" s="134"/>
      <c r="AO122" s="151"/>
    </row>
    <row r="123" spans="21:41" s="136" customFormat="1" x14ac:dyDescent="0.25">
      <c r="U123" s="112"/>
      <c r="V123" s="134"/>
      <c r="W123" s="151"/>
      <c r="X123" s="134"/>
      <c r="Y123" s="151"/>
      <c r="Z123" s="134"/>
      <c r="AA123" s="151"/>
      <c r="AB123" s="134"/>
      <c r="AC123" s="151"/>
      <c r="AD123" s="134"/>
      <c r="AE123" s="151"/>
      <c r="AF123" s="134"/>
      <c r="AG123" s="151"/>
      <c r="AH123" s="134"/>
      <c r="AI123" s="151"/>
      <c r="AJ123" s="134"/>
      <c r="AK123" s="151"/>
      <c r="AL123" s="134"/>
      <c r="AM123" s="151"/>
      <c r="AN123" s="134"/>
      <c r="AO123" s="151"/>
    </row>
    <row r="124" spans="21:41" s="136" customFormat="1" ht="15.75" thickBot="1" x14ac:dyDescent="0.3">
      <c r="U124" s="112"/>
      <c r="V124" s="134">
        <v>1</v>
      </c>
      <c r="W124" s="136">
        <v>2</v>
      </c>
      <c r="X124" s="134">
        <v>3</v>
      </c>
      <c r="Y124" s="136">
        <v>4</v>
      </c>
      <c r="Z124" s="134">
        <v>5</v>
      </c>
      <c r="AA124" s="136">
        <v>6</v>
      </c>
      <c r="AB124" s="134">
        <v>7</v>
      </c>
      <c r="AC124" s="136">
        <v>8</v>
      </c>
      <c r="AD124" s="134">
        <v>9</v>
      </c>
      <c r="AE124" s="136">
        <v>10</v>
      </c>
      <c r="AF124" s="134">
        <v>11</v>
      </c>
      <c r="AG124" s="136">
        <v>12</v>
      </c>
      <c r="AH124" s="134">
        <v>13</v>
      </c>
      <c r="AI124" s="136">
        <v>14</v>
      </c>
      <c r="AJ124" s="134">
        <v>15</v>
      </c>
      <c r="AK124" s="136">
        <v>16</v>
      </c>
      <c r="AL124" s="134">
        <v>17</v>
      </c>
      <c r="AM124" s="136">
        <v>18</v>
      </c>
      <c r="AN124" s="134">
        <v>19</v>
      </c>
      <c r="AO124" s="136">
        <v>20</v>
      </c>
    </row>
    <row r="125" spans="21:41" s="136" customFormat="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s="136" customFormat="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s="136" customFormat="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s="136" customFormat="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s="136" customFormat="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s="136" customFormat="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s="136" customFormat="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s="136" customFormat="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s="136" customFormat="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s="136" customFormat="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s="136" customFormat="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s="136" customFormat="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s="136" customFormat="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BD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s="136" customFormat="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s="136" customFormat="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s="136" customFormat="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s="136" customFormat="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s="136" customFormat="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s="136" customFormat="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s="136" customFormat="1" x14ac:dyDescent="0.25">
      <c r="U144" s="112">
        <v>20</v>
      </c>
      <c r="V144" s="134"/>
      <c r="AO144" s="135"/>
    </row>
    <row r="145" spans="21:41" s="136" customFormat="1" x14ac:dyDescent="0.25">
      <c r="U145" s="112">
        <v>21</v>
      </c>
      <c r="V145" s="134"/>
      <c r="AO145" s="135"/>
    </row>
  </sheetData>
  <mergeCells count="3">
    <mergeCell ref="A13:B14"/>
    <mergeCell ref="C13:X13"/>
    <mergeCell ref="A15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GI-Noncumulate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2021-12-15T11:12:17Z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