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FC59D67E-A21C-4054-83EB-19A27A8139D1}" xr6:coauthVersionLast="47" xr6:coauthVersionMax="47" xr10:uidLastSave="{00000000-0000-0000-0000-000000000000}"/>
  <bookViews>
    <workbookView xWindow="-120" yWindow="-120" windowWidth="20730" windowHeight="11160" tabRatio="519" activeTab="8" xr2:uid="{00000000-000D-0000-FFFF-FFFF00000000}"/>
  </bookViews>
  <sheets>
    <sheet name="PV" sheetId="1" r:id="rId1"/>
    <sheet name="Inta-PV" sheetId="16" r:id="rId2"/>
    <sheet name="BA" sheetId="2" r:id="rId3"/>
    <sheet name="Insta-BA" sheetId="17" r:id="rId4"/>
    <sheet name="BP" sheetId="3" r:id="rId5"/>
    <sheet name="PDP" sheetId="4" r:id="rId6"/>
    <sheet name="Insta-PDP" sheetId="18" r:id="rId7"/>
    <sheet name="PA" sheetId="5" r:id="rId8"/>
    <sheet name="GI-PA" sheetId="15" r:id="rId9"/>
    <sheet name="Taux de service" sheetId="11" r:id="rId10"/>
    <sheet name="taux de rupture-avance" sheetId="12" r:id="rId11"/>
    <sheet name="GI-LI" sheetId="13" r:id="rId12"/>
    <sheet name="Indicators" sheetId="14" r:id="rId13"/>
    <sheet name="BP_C" sheetId="8" state="hidden" r:id="rId14"/>
    <sheet name="PA_C" sheetId="9" state="hidden" r:id="rId15"/>
    <sheet name="PDP_C" sheetId="10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G80" i="11"/>
  <c r="D93" i="12"/>
  <c r="D94" i="12"/>
  <c r="G79" i="11"/>
  <c r="I66" i="11"/>
  <c r="I65" i="11"/>
  <c r="D55" i="12"/>
  <c r="D2" i="16"/>
  <c r="V103" i="15"/>
  <c r="V104" i="15"/>
  <c r="B5" i="15"/>
  <c r="C3" i="15"/>
  <c r="B2" i="15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N103" i="18" s="1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L120" i="18" s="1"/>
  <c r="AL143" i="18" s="1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O117" i="18" s="1"/>
  <c r="AO140" i="18" s="1"/>
  <c r="AN49" i="18"/>
  <c r="AM49" i="18"/>
  <c r="AL49" i="18"/>
  <c r="AK49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J120" i="18" s="1"/>
  <c r="AJ143" i="18" s="1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N70" i="18" s="1"/>
  <c r="AN94" i="18" s="1"/>
  <c r="AM47" i="18"/>
  <c r="AM71" i="18" s="1"/>
  <c r="AM95" i="18" s="1"/>
  <c r="AL47" i="18"/>
  <c r="AK47" i="18"/>
  <c r="AJ47" i="18"/>
  <c r="AI47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H118" i="18" s="1"/>
  <c r="AH141" i="18" s="1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L70" i="18" s="1"/>
  <c r="AL94" i="18" s="1"/>
  <c r="AK45" i="18"/>
  <c r="AK70" i="18" s="1"/>
  <c r="AK94" i="18" s="1"/>
  <c r="AJ45" i="18"/>
  <c r="AI45" i="18"/>
  <c r="AH45" i="18"/>
  <c r="AG45" i="18"/>
  <c r="AY44" i="18"/>
  <c r="AX44" i="18"/>
  <c r="AW44" i="18"/>
  <c r="AV44" i="18"/>
  <c r="AU44" i="18"/>
  <c r="AT44" i="18"/>
  <c r="AS44" i="18"/>
  <c r="AR44" i="18"/>
  <c r="AQ44" i="18"/>
  <c r="AP44" i="18"/>
  <c r="AO44" i="18"/>
  <c r="AO65" i="18" s="1"/>
  <c r="AO89" i="18" s="1"/>
  <c r="AN44" i="18"/>
  <c r="AN67" i="18" s="1"/>
  <c r="AN91" i="18" s="1"/>
  <c r="AM44" i="18"/>
  <c r="AL44" i="18"/>
  <c r="AK44" i="18"/>
  <c r="AJ44" i="18"/>
  <c r="AI44" i="18"/>
  <c r="AH44" i="18"/>
  <c r="AG44" i="18"/>
  <c r="AF44" i="18"/>
  <c r="AF115" i="18" s="1"/>
  <c r="AF138" i="18" s="1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J70" i="18" s="1"/>
  <c r="AJ94" i="18" s="1"/>
  <c r="AI43" i="18"/>
  <c r="AH43" i="18"/>
  <c r="AG43" i="18"/>
  <c r="AF43" i="18"/>
  <c r="AE43" i="18"/>
  <c r="AW42" i="18"/>
  <c r="AV42" i="18"/>
  <c r="AU42" i="18"/>
  <c r="AT42" i="18"/>
  <c r="AS42" i="18"/>
  <c r="AR42" i="18"/>
  <c r="AQ42" i="18"/>
  <c r="AP42" i="18"/>
  <c r="AO42" i="18"/>
  <c r="AN42" i="18"/>
  <c r="AM42" i="18"/>
  <c r="AM112" i="18" s="1"/>
  <c r="AM135" i="18" s="1"/>
  <c r="AL42" i="18"/>
  <c r="AL113" i="18" s="1"/>
  <c r="AL136" i="18" s="1"/>
  <c r="AK42" i="18"/>
  <c r="AJ42" i="18"/>
  <c r="AI42" i="18"/>
  <c r="AH42" i="18"/>
  <c r="AG42" i="18"/>
  <c r="AF42" i="18"/>
  <c r="AE42" i="18"/>
  <c r="AD42" i="18"/>
  <c r="AD109" i="18" s="1"/>
  <c r="AD132" i="18" s="1"/>
  <c r="AV41" i="18"/>
  <c r="AU41" i="18"/>
  <c r="AT41" i="18"/>
  <c r="AS41" i="18"/>
  <c r="AR41" i="18"/>
  <c r="AQ41" i="18"/>
  <c r="AP41" i="18"/>
  <c r="AO41" i="18"/>
  <c r="AO63" i="18" s="1"/>
  <c r="AO87" i="18" s="1"/>
  <c r="AN41" i="18"/>
  <c r="AM41" i="18"/>
  <c r="AL41" i="18"/>
  <c r="AK41" i="18"/>
  <c r="AJ41" i="18"/>
  <c r="AI41" i="18"/>
  <c r="AH41" i="18"/>
  <c r="AG41" i="18"/>
  <c r="AG117" i="18" s="1"/>
  <c r="AG140" i="18" s="1"/>
  <c r="AF41" i="18"/>
  <c r="AE41" i="18"/>
  <c r="AD41" i="18"/>
  <c r="AC41" i="18"/>
  <c r="AU40" i="18"/>
  <c r="AT40" i="18"/>
  <c r="AS40" i="18"/>
  <c r="AR40" i="18"/>
  <c r="AQ40" i="18"/>
  <c r="AP40" i="18"/>
  <c r="AO40" i="18"/>
  <c r="AN40" i="18"/>
  <c r="AM40" i="18"/>
  <c r="AL40" i="18"/>
  <c r="AK40" i="18"/>
  <c r="AK66" i="18" s="1"/>
  <c r="AK90" i="18" s="1"/>
  <c r="AJ40" i="18"/>
  <c r="AI40" i="18"/>
  <c r="AH40" i="18"/>
  <c r="AG40" i="18"/>
  <c r="AF40" i="18"/>
  <c r="AE40" i="18"/>
  <c r="AD40" i="18"/>
  <c r="AC40" i="18"/>
  <c r="AB40" i="18"/>
  <c r="AB102" i="18" s="1"/>
  <c r="AB125" i="18" s="1"/>
  <c r="AT39" i="18"/>
  <c r="AS39" i="18"/>
  <c r="AR39" i="18"/>
  <c r="AQ39" i="18"/>
  <c r="AP39" i="18"/>
  <c r="AO39" i="18"/>
  <c r="AN39" i="18"/>
  <c r="AM39" i="18"/>
  <c r="AM63" i="18" s="1"/>
  <c r="AM87" i="18" s="1"/>
  <c r="AL39" i="18"/>
  <c r="AK39" i="18"/>
  <c r="AJ39" i="18"/>
  <c r="AI39" i="18"/>
  <c r="AH39" i="18"/>
  <c r="AG39" i="18"/>
  <c r="AF39" i="18"/>
  <c r="AF70" i="18" s="1"/>
  <c r="AF94" i="18" s="1"/>
  <c r="AE39" i="18"/>
  <c r="AE71" i="18" s="1"/>
  <c r="AE95" i="18" s="1"/>
  <c r="AD39" i="18"/>
  <c r="AC39" i="18"/>
  <c r="AB39" i="18"/>
  <c r="AA39" i="18"/>
  <c r="AS38" i="18"/>
  <c r="AR38" i="18"/>
  <c r="AQ38" i="18"/>
  <c r="AP38" i="18"/>
  <c r="AO38" i="18"/>
  <c r="AN38" i="18"/>
  <c r="AM38" i="18"/>
  <c r="AL38" i="18"/>
  <c r="AK38" i="18"/>
  <c r="AJ38" i="18"/>
  <c r="AI38" i="18"/>
  <c r="AI66" i="18" s="1"/>
  <c r="AI90" i="18" s="1"/>
  <c r="AH38" i="18"/>
  <c r="AG38" i="18"/>
  <c r="AF38" i="18"/>
  <c r="AE38" i="18"/>
  <c r="AD38" i="18"/>
  <c r="AC38" i="18"/>
  <c r="AB38" i="18"/>
  <c r="AA38" i="18"/>
  <c r="Z38" i="18"/>
  <c r="Z115" i="18" s="1"/>
  <c r="Z138" i="18" s="1"/>
  <c r="AR37" i="18"/>
  <c r="AQ37" i="18"/>
  <c r="AP37" i="18"/>
  <c r="AO37" i="18"/>
  <c r="AN37" i="18"/>
  <c r="AM37" i="18"/>
  <c r="AL37" i="18"/>
  <c r="AL108" i="18" s="1"/>
  <c r="AL131" i="18" s="1"/>
  <c r="AK37" i="18"/>
  <c r="AK109" i="18" s="1"/>
  <c r="AK132" i="18" s="1"/>
  <c r="AJ37" i="18"/>
  <c r="AI37" i="18"/>
  <c r="AH37" i="18"/>
  <c r="AG37" i="18"/>
  <c r="AF37" i="18"/>
  <c r="AE37" i="18"/>
  <c r="AD37" i="18"/>
  <c r="AD116" i="18" s="1"/>
  <c r="AD139" i="18" s="1"/>
  <c r="AC37" i="18"/>
  <c r="AC117" i="18" s="1"/>
  <c r="AC140" i="18" s="1"/>
  <c r="AB37" i="18"/>
  <c r="AA37" i="18"/>
  <c r="Z37" i="18"/>
  <c r="Y37" i="18"/>
  <c r="AQ36" i="18"/>
  <c r="AP36" i="18"/>
  <c r="AO36" i="18"/>
  <c r="AO57" i="18" s="1"/>
  <c r="AN36" i="18"/>
  <c r="AN59" i="18" s="1"/>
  <c r="AN83" i="18" s="1"/>
  <c r="AM36" i="18"/>
  <c r="AL36" i="18"/>
  <c r="AK36" i="18"/>
  <c r="AJ36" i="18"/>
  <c r="AI36" i="18"/>
  <c r="AH36" i="18"/>
  <c r="AG36" i="18"/>
  <c r="AG112" i="18" s="1"/>
  <c r="AG135" i="18" s="1"/>
  <c r="AF36" i="18"/>
  <c r="AF67" i="18" s="1"/>
  <c r="AF91" i="18" s="1"/>
  <c r="AE36" i="18"/>
  <c r="AD36" i="18"/>
  <c r="AC36" i="18"/>
  <c r="AB36" i="18"/>
  <c r="AA36" i="18"/>
  <c r="Z36" i="18"/>
  <c r="Y36" i="18"/>
  <c r="X36" i="18"/>
  <c r="X109" i="18" s="1"/>
  <c r="X132" i="18" s="1"/>
  <c r="AP35" i="18"/>
  <c r="AO35" i="18"/>
  <c r="AN35" i="18"/>
  <c r="AM35" i="18"/>
  <c r="AL35" i="18"/>
  <c r="AK35" i="18"/>
  <c r="AJ35" i="18"/>
  <c r="AJ62" i="18" s="1"/>
  <c r="AJ86" i="18" s="1"/>
  <c r="AI35" i="18"/>
  <c r="AI109" i="18" s="1"/>
  <c r="AI132" i="18" s="1"/>
  <c r="AH35" i="18"/>
  <c r="AG35" i="18"/>
  <c r="AF35" i="18"/>
  <c r="AE35" i="18"/>
  <c r="AD35" i="18"/>
  <c r="AC35" i="18"/>
  <c r="AB35" i="18"/>
  <c r="AB116" i="18" s="1"/>
  <c r="AB139" i="18" s="1"/>
  <c r="AA35" i="18"/>
  <c r="AA117" i="18" s="1"/>
  <c r="AA140" i="18" s="1"/>
  <c r="Z35" i="18"/>
  <c r="Y35" i="18"/>
  <c r="X35" i="18"/>
  <c r="W35" i="18"/>
  <c r="AO34" i="18"/>
  <c r="AN34" i="18"/>
  <c r="AM34" i="18"/>
  <c r="AM104" i="18" s="1"/>
  <c r="AM127" i="18" s="1"/>
  <c r="AL34" i="18"/>
  <c r="AL105" i="18" s="1"/>
  <c r="AL128" i="18" s="1"/>
  <c r="AK34" i="18"/>
  <c r="AJ34" i="18"/>
  <c r="AI34" i="18"/>
  <c r="AH34" i="18"/>
  <c r="AG34" i="18"/>
  <c r="AF34" i="18"/>
  <c r="AE34" i="18"/>
  <c r="AE112" i="18" s="1"/>
  <c r="AE135" i="18" s="1"/>
  <c r="AD34" i="18"/>
  <c r="AD113" i="18" s="1"/>
  <c r="AD136" i="18" s="1"/>
  <c r="AC34" i="18"/>
  <c r="AB34" i="18"/>
  <c r="AA34" i="18"/>
  <c r="Z34" i="18"/>
  <c r="Y34" i="18"/>
  <c r="X34" i="18"/>
  <c r="W34" i="18"/>
  <c r="V34" i="18"/>
  <c r="V74" i="18" s="1"/>
  <c r="V98" i="18" s="1"/>
  <c r="AN33" i="18"/>
  <c r="AM33" i="18"/>
  <c r="AL33" i="18"/>
  <c r="AK33" i="18"/>
  <c r="AJ33" i="18"/>
  <c r="AI33" i="18"/>
  <c r="AH33" i="18"/>
  <c r="AG33" i="18"/>
  <c r="AG63" i="18" s="1"/>
  <c r="AG87" i="18" s="1"/>
  <c r="AF33" i="18"/>
  <c r="AE33" i="18"/>
  <c r="AD33" i="18"/>
  <c r="AC33" i="18"/>
  <c r="AB33" i="18"/>
  <c r="AA33" i="18"/>
  <c r="Z33" i="18"/>
  <c r="Z116" i="18" s="1"/>
  <c r="Z139" i="18" s="1"/>
  <c r="Y33" i="18"/>
  <c r="Y117" i="18" s="1"/>
  <c r="Y140" i="18" s="1"/>
  <c r="X33" i="18"/>
  <c r="W33" i="18"/>
  <c r="V33" i="18"/>
  <c r="U33" i="18"/>
  <c r="AM32" i="18"/>
  <c r="AL32" i="18"/>
  <c r="AK32" i="18"/>
  <c r="AK58" i="18" s="1"/>
  <c r="AK82" i="18" s="1"/>
  <c r="AJ32" i="18"/>
  <c r="AJ105" i="18" s="1"/>
  <c r="AJ128" i="18" s="1"/>
  <c r="AI32" i="18"/>
  <c r="AH32" i="18"/>
  <c r="AG32" i="18"/>
  <c r="AF32" i="18"/>
  <c r="AE32" i="18"/>
  <c r="AD32" i="18"/>
  <c r="AC32" i="18"/>
  <c r="AC66" i="18" s="1"/>
  <c r="AC90" i="18" s="1"/>
  <c r="AB32" i="18"/>
  <c r="AA32" i="18"/>
  <c r="Z32" i="18"/>
  <c r="Y32" i="18"/>
  <c r="X32" i="18"/>
  <c r="W32" i="18"/>
  <c r="V32" i="18"/>
  <c r="U32" i="18"/>
  <c r="T32" i="18"/>
  <c r="AL31" i="18"/>
  <c r="AK31" i="18"/>
  <c r="AJ31" i="18"/>
  <c r="AI31" i="18"/>
  <c r="AH31" i="18"/>
  <c r="AG31" i="18"/>
  <c r="AF31" i="18"/>
  <c r="AF108" i="18" s="1"/>
  <c r="AF131" i="18" s="1"/>
  <c r="AE31" i="18"/>
  <c r="AE109" i="18" s="1"/>
  <c r="AE132" i="18" s="1"/>
  <c r="AD31" i="18"/>
  <c r="AC31" i="18"/>
  <c r="AB31" i="18"/>
  <c r="AA31" i="18"/>
  <c r="Z31" i="18"/>
  <c r="Y31" i="18"/>
  <c r="X31" i="18"/>
  <c r="X116" i="18" s="1"/>
  <c r="X139" i="18" s="1"/>
  <c r="W31" i="18"/>
  <c r="W117" i="18" s="1"/>
  <c r="W140" i="18" s="1"/>
  <c r="V31" i="18"/>
  <c r="U31" i="18"/>
  <c r="T31" i="18"/>
  <c r="S31" i="18"/>
  <c r="AK30" i="18"/>
  <c r="AJ30" i="18"/>
  <c r="AI30" i="18"/>
  <c r="AI57" i="18" s="1"/>
  <c r="AH30" i="18"/>
  <c r="AH105" i="18" s="1"/>
  <c r="AH128" i="18" s="1"/>
  <c r="AG30" i="18"/>
  <c r="AF30" i="18"/>
  <c r="AE30" i="18"/>
  <c r="AD30" i="18"/>
  <c r="AC30" i="18"/>
  <c r="AB30" i="18"/>
  <c r="AA30" i="18"/>
  <c r="AA112" i="18" s="1"/>
  <c r="AA135" i="18" s="1"/>
  <c r="Z30" i="18"/>
  <c r="Z113" i="18" s="1"/>
  <c r="Z136" i="18" s="1"/>
  <c r="Y30" i="18"/>
  <c r="X30" i="18"/>
  <c r="W30" i="18"/>
  <c r="V30" i="18"/>
  <c r="U30" i="18"/>
  <c r="T30" i="18"/>
  <c r="S30" i="18"/>
  <c r="R30" i="18"/>
  <c r="AJ29" i="18"/>
  <c r="AI29" i="18"/>
  <c r="AH29" i="18"/>
  <c r="AG29" i="18"/>
  <c r="AF29" i="18"/>
  <c r="AE29" i="18"/>
  <c r="AD29" i="18"/>
  <c r="AD108" i="18" s="1"/>
  <c r="AD131" i="18" s="1"/>
  <c r="AC29" i="18"/>
  <c r="AC109" i="18" s="1"/>
  <c r="AC132" i="18" s="1"/>
  <c r="AB29" i="18"/>
  <c r="AA29" i="18"/>
  <c r="Z29" i="18"/>
  <c r="Y29" i="18"/>
  <c r="X29" i="18"/>
  <c r="W29" i="18"/>
  <c r="V29" i="18"/>
  <c r="V116" i="18" s="1"/>
  <c r="V139" i="18" s="1"/>
  <c r="U29" i="18"/>
  <c r="T29" i="18"/>
  <c r="S29" i="18"/>
  <c r="R29" i="18"/>
  <c r="Q29" i="18"/>
  <c r="AI28" i="18"/>
  <c r="AH28" i="18"/>
  <c r="AG28" i="18"/>
  <c r="AG104" i="18" s="1"/>
  <c r="AG127" i="18" s="1"/>
  <c r="AF28" i="18"/>
  <c r="AF105" i="18" s="1"/>
  <c r="AF128" i="18" s="1"/>
  <c r="AE28" i="18"/>
  <c r="AD28" i="18"/>
  <c r="AC28" i="18"/>
  <c r="AB28" i="18"/>
  <c r="AA28" i="18"/>
  <c r="Z28" i="18"/>
  <c r="Y28" i="18"/>
  <c r="Y112" i="18" s="1"/>
  <c r="Y135" i="18" s="1"/>
  <c r="X28" i="18"/>
  <c r="X113" i="18" s="1"/>
  <c r="X136" i="18" s="1"/>
  <c r="W28" i="18"/>
  <c r="V28" i="18"/>
  <c r="U28" i="18"/>
  <c r="T28" i="18"/>
  <c r="S28" i="18"/>
  <c r="R28" i="18"/>
  <c r="Q28" i="18"/>
  <c r="P28" i="18"/>
  <c r="AH27" i="18"/>
  <c r="AG27" i="18"/>
  <c r="AF27" i="18"/>
  <c r="AE27" i="18"/>
  <c r="AD27" i="18"/>
  <c r="AC27" i="18"/>
  <c r="AB27" i="18"/>
  <c r="AA27" i="18"/>
  <c r="AA109" i="18" s="1"/>
  <c r="AA132" i="18" s="1"/>
  <c r="Z27" i="18"/>
  <c r="Y27" i="18"/>
  <c r="X27" i="18"/>
  <c r="W27" i="18"/>
  <c r="V27" i="18"/>
  <c r="U27" i="18"/>
  <c r="T27" i="18"/>
  <c r="S27" i="18"/>
  <c r="R27" i="18"/>
  <c r="Q27" i="18"/>
  <c r="P27" i="18"/>
  <c r="O27" i="18"/>
  <c r="AG26" i="18"/>
  <c r="AF26" i="18"/>
  <c r="AE26" i="18"/>
  <c r="AE57" i="18" s="1"/>
  <c r="AD26" i="18"/>
  <c r="AD105" i="18" s="1"/>
  <c r="AD128" i="18" s="1"/>
  <c r="AC26" i="18"/>
  <c r="AB26" i="18"/>
  <c r="AA26" i="18"/>
  <c r="Z26" i="18"/>
  <c r="Y26" i="18"/>
  <c r="X26" i="18"/>
  <c r="W26" i="18"/>
  <c r="W112" i="18" s="1"/>
  <c r="W135" i="18" s="1"/>
  <c r="V26" i="18"/>
  <c r="V113" i="18" s="1"/>
  <c r="V136" i="18" s="1"/>
  <c r="U26" i="18"/>
  <c r="T26" i="18"/>
  <c r="S26" i="18"/>
  <c r="R26" i="18"/>
  <c r="Q26" i="18"/>
  <c r="P26" i="18"/>
  <c r="O26" i="18"/>
  <c r="N26" i="18"/>
  <c r="AF25" i="18"/>
  <c r="AE25" i="18"/>
  <c r="AD25" i="18"/>
  <c r="AC25" i="18"/>
  <c r="AB25" i="18"/>
  <c r="AA25" i="18"/>
  <c r="Z25" i="18"/>
  <c r="Z108" i="18" s="1"/>
  <c r="Z131" i="18" s="1"/>
  <c r="Y25" i="18"/>
  <c r="Y109" i="18" s="1"/>
  <c r="Y132" i="18" s="1"/>
  <c r="X25" i="18"/>
  <c r="W25" i="18"/>
  <c r="V25" i="18"/>
  <c r="U25" i="18"/>
  <c r="T25" i="18"/>
  <c r="S25" i="18"/>
  <c r="R25" i="18"/>
  <c r="Q25" i="18"/>
  <c r="P25" i="18"/>
  <c r="O25" i="18"/>
  <c r="N25" i="18"/>
  <c r="M25" i="18"/>
  <c r="AE24" i="18"/>
  <c r="AD24" i="18"/>
  <c r="AC24" i="18"/>
  <c r="AC58" i="18" s="1"/>
  <c r="AC82" i="18" s="1"/>
  <c r="AB24" i="18"/>
  <c r="AB105" i="18" s="1"/>
  <c r="AB128" i="18" s="1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AD23" i="18"/>
  <c r="AC23" i="18"/>
  <c r="AB23" i="18"/>
  <c r="AA23" i="18"/>
  <c r="Z23" i="18"/>
  <c r="Y23" i="18"/>
  <c r="X23" i="18"/>
  <c r="X108" i="18" s="1"/>
  <c r="X131" i="18" s="1"/>
  <c r="W23" i="18"/>
  <c r="W109" i="18" s="1"/>
  <c r="W132" i="18" s="1"/>
  <c r="V23" i="18"/>
  <c r="U23" i="18"/>
  <c r="T23" i="18"/>
  <c r="S23" i="18"/>
  <c r="R23" i="18"/>
  <c r="Q23" i="18"/>
  <c r="P23" i="18"/>
  <c r="O23" i="18"/>
  <c r="N23" i="18"/>
  <c r="M23" i="18"/>
  <c r="L23" i="18"/>
  <c r="K23" i="18"/>
  <c r="AC22" i="18"/>
  <c r="AB22" i="18"/>
  <c r="AA22" i="18"/>
  <c r="AA57" i="18" s="1"/>
  <c r="Z22" i="18"/>
  <c r="Z105" i="18" s="1"/>
  <c r="Z128" i="18" s="1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B21" i="18"/>
  <c r="AA21" i="18"/>
  <c r="Z21" i="18"/>
  <c r="Y21" i="18"/>
  <c r="X21" i="18"/>
  <c r="W21" i="18"/>
  <c r="V21" i="18"/>
  <c r="V108" i="18" s="1"/>
  <c r="V131" i="18" s="1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AA20" i="18"/>
  <c r="Z20" i="18"/>
  <c r="Y20" i="18"/>
  <c r="Y57" i="18" s="1"/>
  <c r="X20" i="18"/>
  <c r="X105" i="18" s="1"/>
  <c r="X128" i="18" s="1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Y18" i="18"/>
  <c r="X18" i="18"/>
  <c r="W18" i="18"/>
  <c r="V18" i="18"/>
  <c r="V105" i="18" s="1"/>
  <c r="V128" i="18" s="1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M107" i="18"/>
  <c r="AM130" i="18" s="1"/>
  <c r="AE104" i="18"/>
  <c r="AE127" i="18" s="1"/>
  <c r="AM102" i="18"/>
  <c r="AM125" i="18" s="1"/>
  <c r="AO98" i="18"/>
  <c r="AD73" i="18"/>
  <c r="AD97" i="18" s="1"/>
  <c r="AI72" i="18"/>
  <c r="AI96" i="18" s="1"/>
  <c r="Y71" i="18"/>
  <c r="Y95" i="18" s="1"/>
  <c r="AO69" i="18"/>
  <c r="AO93" i="18" s="1"/>
  <c r="AG69" i="18"/>
  <c r="AG93" i="18" s="1"/>
  <c r="AO67" i="18"/>
  <c r="AO91" i="18" s="1"/>
  <c r="AG67" i="18"/>
  <c r="AG91" i="18" s="1"/>
  <c r="Y65" i="18"/>
  <c r="Y89" i="18" s="1"/>
  <c r="AK64" i="18"/>
  <c r="AK88" i="18" s="1"/>
  <c r="AO61" i="18"/>
  <c r="AO85" i="18" s="1"/>
  <c r="AO59" i="18"/>
  <c r="AO83" i="18" s="1"/>
  <c r="AK56" i="18"/>
  <c r="AK80" i="18" s="1"/>
  <c r="AL74" i="18"/>
  <c r="AL98" i="18" s="1"/>
  <c r="AO116" i="18"/>
  <c r="AO139" i="18" s="1"/>
  <c r="AM118" i="18"/>
  <c r="AM141" i="18" s="1"/>
  <c r="AL72" i="18"/>
  <c r="AL96" i="18" s="1"/>
  <c r="AO115" i="18"/>
  <c r="AO138" i="18" s="1"/>
  <c r="AM117" i="18"/>
  <c r="AM140" i="18" s="1"/>
  <c r="AO114" i="18"/>
  <c r="AO137" i="18" s="1"/>
  <c r="AM116" i="18"/>
  <c r="AM139" i="18" s="1"/>
  <c r="AK118" i="18"/>
  <c r="AK141" i="18" s="1"/>
  <c r="AJ72" i="18"/>
  <c r="AJ96" i="18" s="1"/>
  <c r="AO113" i="18"/>
  <c r="AO136" i="18" s="1"/>
  <c r="AM115" i="18"/>
  <c r="AM138" i="18" s="1"/>
  <c r="AI119" i="18"/>
  <c r="AI142" i="18" s="1"/>
  <c r="AK116" i="18"/>
  <c r="AK139" i="18" s="1"/>
  <c r="AI118" i="18"/>
  <c r="AI141" i="18" s="1"/>
  <c r="AO111" i="18"/>
  <c r="AO134" i="18" s="1"/>
  <c r="AM113" i="18"/>
  <c r="AM136" i="18" s="1"/>
  <c r="AK115" i="18"/>
  <c r="AK138" i="18" s="1"/>
  <c r="AI117" i="18"/>
  <c r="AI140" i="18" s="1"/>
  <c r="AO110" i="18"/>
  <c r="AO133" i="18" s="1"/>
  <c r="AK68" i="18"/>
  <c r="AK92" i="18" s="1"/>
  <c r="AI116" i="18"/>
  <c r="AI139" i="18" s="1"/>
  <c r="AG118" i="18"/>
  <c r="AG141" i="18" s="1"/>
  <c r="AM111" i="18"/>
  <c r="AM134" i="18" s="1"/>
  <c r="AK113" i="18"/>
  <c r="AK136" i="18" s="1"/>
  <c r="AI115" i="18"/>
  <c r="AI138" i="18" s="1"/>
  <c r="AH116" i="18"/>
  <c r="AH139" i="18" s="1"/>
  <c r="AO108" i="18"/>
  <c r="AO131" i="18" s="1"/>
  <c r="AM110" i="18"/>
  <c r="AM133" i="18" s="1"/>
  <c r="AK112" i="18"/>
  <c r="AK135" i="18" s="1"/>
  <c r="AJ113" i="18"/>
  <c r="AJ136" i="18" s="1"/>
  <c r="AG116" i="18"/>
  <c r="AG139" i="18" s="1"/>
  <c r="AE118" i="18"/>
  <c r="AE141" i="18" s="1"/>
  <c r="AO107" i="18"/>
  <c r="AO130" i="18" s="1"/>
  <c r="AM109" i="18"/>
  <c r="AM132" i="18" s="1"/>
  <c r="AK111" i="18"/>
  <c r="AK134" i="18" s="1"/>
  <c r="AI113" i="18"/>
  <c r="AI136" i="18" s="1"/>
  <c r="AG115" i="18"/>
  <c r="AG138" i="18" s="1"/>
  <c r="AB120" i="18"/>
  <c r="AB143" i="18" s="1"/>
  <c r="AO106" i="18"/>
  <c r="AO129" i="18" s="1"/>
  <c r="AM108" i="18"/>
  <c r="AM131" i="18" s="1"/>
  <c r="AK110" i="18"/>
  <c r="AK133" i="18" s="1"/>
  <c r="AI112" i="18"/>
  <c r="AI135" i="18" s="1"/>
  <c r="AH113" i="18"/>
  <c r="AH136" i="18" s="1"/>
  <c r="AG114" i="18"/>
  <c r="AG137" i="18" s="1"/>
  <c r="AE116" i="18"/>
  <c r="AE139" i="18" s="1"/>
  <c r="AC118" i="18"/>
  <c r="AC141" i="18" s="1"/>
  <c r="AO105" i="18"/>
  <c r="AO128" i="18" s="1"/>
  <c r="AN106" i="18"/>
  <c r="AN129" i="18" s="1"/>
  <c r="AM60" i="18"/>
  <c r="AM84" i="18" s="1"/>
  <c r="AI111" i="18"/>
  <c r="AI134" i="18" s="1"/>
  <c r="AG113" i="18"/>
  <c r="AG136" i="18" s="1"/>
  <c r="AE115" i="18"/>
  <c r="AE138" i="18" s="1"/>
  <c r="AA119" i="18"/>
  <c r="AA142" i="18" s="1"/>
  <c r="AK108" i="18"/>
  <c r="AK131" i="18" s="1"/>
  <c r="AI110" i="18"/>
  <c r="AI133" i="18" s="1"/>
  <c r="AD68" i="18"/>
  <c r="AD92" i="18" s="1"/>
  <c r="AC116" i="18"/>
  <c r="AC139" i="18" s="1"/>
  <c r="AB117" i="18"/>
  <c r="AB140" i="18" s="1"/>
  <c r="AA118" i="18"/>
  <c r="AA141" i="18" s="1"/>
  <c r="AO103" i="18"/>
  <c r="AK107" i="18"/>
  <c r="AK130" i="18" s="1"/>
  <c r="AJ108" i="18"/>
  <c r="AJ131" i="18" s="1"/>
  <c r="AG111" i="18"/>
  <c r="AG134" i="18" s="1"/>
  <c r="AE113" i="18"/>
  <c r="AE136" i="18" s="1"/>
  <c r="AC115" i="18"/>
  <c r="AC138" i="18" s="1"/>
  <c r="AO102" i="18"/>
  <c r="AO125" i="18" s="1"/>
  <c r="AK60" i="18"/>
  <c r="AK84" i="18" s="1"/>
  <c r="AG110" i="18"/>
  <c r="AG133" i="18" s="1"/>
  <c r="AF111" i="18"/>
  <c r="AF134" i="18" s="1"/>
  <c r="AC68" i="18"/>
  <c r="AC92" i="18" s="1"/>
  <c r="Y118" i="18"/>
  <c r="Y141" i="18" s="1"/>
  <c r="W120" i="18"/>
  <c r="W143" i="18" s="1"/>
  <c r="AM103" i="18"/>
  <c r="AK105" i="18"/>
  <c r="AK128" i="18" s="1"/>
  <c r="AI107" i="18"/>
  <c r="AI130" i="18" s="1"/>
  <c r="AG109" i="18"/>
  <c r="AG132" i="18" s="1"/>
  <c r="AE111" i="18"/>
  <c r="AE134" i="18" s="1"/>
  <c r="AC113" i="18"/>
  <c r="AC136" i="18" s="1"/>
  <c r="AA115" i="18"/>
  <c r="AA138" i="18" s="1"/>
  <c r="AK104" i="18"/>
  <c r="AK127" i="18" s="1"/>
  <c r="AG108" i="18"/>
  <c r="AG131" i="18" s="1"/>
  <c r="AE110" i="18"/>
  <c r="AE133" i="18" s="1"/>
  <c r="AC112" i="18"/>
  <c r="AC135" i="18" s="1"/>
  <c r="AB113" i="18"/>
  <c r="AB136" i="18" s="1"/>
  <c r="Y116" i="18"/>
  <c r="Y139" i="18" s="1"/>
  <c r="W118" i="18"/>
  <c r="W141" i="18" s="1"/>
  <c r="AK103" i="18"/>
  <c r="AI105" i="18"/>
  <c r="AI128" i="18" s="1"/>
  <c r="AG60" i="18"/>
  <c r="AG84" i="18" s="1"/>
  <c r="AC111" i="18"/>
  <c r="AC134" i="18" s="1"/>
  <c r="AA113" i="18"/>
  <c r="AA136" i="18" s="1"/>
  <c r="Y115" i="18"/>
  <c r="Y138" i="18" s="1"/>
  <c r="V72" i="18"/>
  <c r="V96" i="18" s="1"/>
  <c r="AK102" i="18"/>
  <c r="AK125" i="18" s="1"/>
  <c r="AG106" i="18"/>
  <c r="AG129" i="18" s="1"/>
  <c r="AC110" i="18"/>
  <c r="AC133" i="18" s="1"/>
  <c r="Y114" i="18"/>
  <c r="Y137" i="18" s="1"/>
  <c r="V70" i="18"/>
  <c r="V94" i="18" s="1"/>
  <c r="AJ102" i="18"/>
  <c r="AJ125" i="18" s="1"/>
  <c r="AG105" i="18"/>
  <c r="AG128" i="18" s="1"/>
  <c r="AE107" i="18"/>
  <c r="AE130" i="18" s="1"/>
  <c r="Y113" i="18"/>
  <c r="Y136" i="18" s="1"/>
  <c r="W115" i="18"/>
  <c r="W138" i="18" s="1"/>
  <c r="AI102" i="18"/>
  <c r="AI125" i="18" s="1"/>
  <c r="AA110" i="18"/>
  <c r="AA133" i="18" s="1"/>
  <c r="AE105" i="18"/>
  <c r="AE128" i="18" s="1"/>
  <c r="AC107" i="18"/>
  <c r="AC130" i="18" s="1"/>
  <c r="AB108" i="18"/>
  <c r="AB131" i="18" s="1"/>
  <c r="W113" i="18"/>
  <c r="W136" i="18" s="1"/>
  <c r="AG102" i="18"/>
  <c r="AG125" i="18" s="1"/>
  <c r="AC60" i="18"/>
  <c r="AC84" i="18" s="1"/>
  <c r="Y110" i="18"/>
  <c r="Y133" i="18" s="1"/>
  <c r="AC105" i="18"/>
  <c r="AC128" i="18" s="1"/>
  <c r="AB106" i="18"/>
  <c r="AB129" i="18" s="1"/>
  <c r="AA107" i="18"/>
  <c r="AA130" i="18" s="1"/>
  <c r="AE102" i="18"/>
  <c r="AE125" i="18" s="1"/>
  <c r="Y108" i="18"/>
  <c r="Y131" i="18" s="1"/>
  <c r="W110" i="18"/>
  <c r="W133" i="18" s="1"/>
  <c r="AC103" i="18"/>
  <c r="AA105" i="18"/>
  <c r="AA128" i="18" s="1"/>
  <c r="Y107" i="18"/>
  <c r="Y130" i="18" s="1"/>
  <c r="AC102" i="18"/>
  <c r="AC125" i="18" s="1"/>
  <c r="Y106" i="18"/>
  <c r="Y129" i="18" s="1"/>
  <c r="V109" i="18"/>
  <c r="V132" i="18" s="1"/>
  <c r="Y105" i="18"/>
  <c r="Y128" i="18" s="1"/>
  <c r="W107" i="18"/>
  <c r="W130" i="18" s="1"/>
  <c r="AA102" i="18"/>
  <c r="AA125" i="18" s="1"/>
  <c r="Y104" i="18"/>
  <c r="Y127" i="18" s="1"/>
  <c r="W59" i="18"/>
  <c r="W83" i="18" s="1"/>
  <c r="W105" i="18"/>
  <c r="W128" i="18" s="1"/>
  <c r="Y102" i="18"/>
  <c r="Y125" i="18" s="1"/>
  <c r="W104" i="18"/>
  <c r="W127" i="18" s="1"/>
  <c r="W102" i="18"/>
  <c r="W125" i="18" s="1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O73" i="17" s="1"/>
  <c r="AO97" i="17" s="1"/>
  <c r="AN52" i="17"/>
  <c r="AN119" i="17" s="1"/>
  <c r="AN142" i="17" s="1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M73" i="17" s="1"/>
  <c r="AM97" i="17" s="1"/>
  <c r="AL50" i="17"/>
  <c r="AL110" i="17" s="1"/>
  <c r="AL133" i="17" s="1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O70" i="17" s="1"/>
  <c r="AO94" i="17" s="1"/>
  <c r="AN49" i="17"/>
  <c r="AM49" i="17"/>
  <c r="AL49" i="17"/>
  <c r="AK49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J74" i="17" s="1"/>
  <c r="AJ98" i="17" s="1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I74" i="17" s="1"/>
  <c r="AI98" i="17" s="1"/>
  <c r="AH46" i="17"/>
  <c r="AH115" i="17" s="1"/>
  <c r="AH138" i="17" s="1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L116" i="17" s="1"/>
  <c r="AL139" i="17" s="1"/>
  <c r="AK45" i="17"/>
  <c r="AJ45" i="17"/>
  <c r="AI45" i="17"/>
  <c r="AH45" i="17"/>
  <c r="AG45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N113" i="17" s="1"/>
  <c r="AN136" i="17" s="1"/>
  <c r="AM44" i="17"/>
  <c r="AL44" i="17"/>
  <c r="AK44" i="17"/>
  <c r="AJ44" i="17"/>
  <c r="AI44" i="17"/>
  <c r="AH44" i="17"/>
  <c r="AG44" i="17"/>
  <c r="AF44" i="17"/>
  <c r="AF119" i="17" s="1"/>
  <c r="AF142" i="17" s="1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J116" i="17" s="1"/>
  <c r="AJ139" i="17" s="1"/>
  <c r="AI43" i="17"/>
  <c r="AH43" i="17"/>
  <c r="AG43" i="17"/>
  <c r="AF43" i="17"/>
  <c r="AE43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E74" i="17" s="1"/>
  <c r="AE98" i="17" s="1"/>
  <c r="AD42" i="17"/>
  <c r="AD106" i="17" s="1"/>
  <c r="AD129" i="17" s="1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C74" i="17" s="1"/>
  <c r="AC98" i="17" s="1"/>
  <c r="AB40" i="17"/>
  <c r="AB106" i="17" s="1"/>
  <c r="AB129" i="17" s="1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H113" i="17" s="1"/>
  <c r="AH136" i="17" s="1"/>
  <c r="AG38" i="17"/>
  <c r="AF38" i="17"/>
  <c r="AE38" i="17"/>
  <c r="AD38" i="17"/>
  <c r="AC38" i="17"/>
  <c r="AB38" i="17"/>
  <c r="AA38" i="17"/>
  <c r="AA74" i="17" s="1"/>
  <c r="AA98" i="17" s="1"/>
  <c r="Z38" i="17"/>
  <c r="Z74" i="17" s="1"/>
  <c r="Z98" i="17" s="1"/>
  <c r="AR37" i="17"/>
  <c r="AQ37" i="17"/>
  <c r="AP37" i="17"/>
  <c r="AO37" i="17"/>
  <c r="AN37" i="17"/>
  <c r="AM37" i="17"/>
  <c r="AL37" i="17"/>
  <c r="AL108" i="17" s="1"/>
  <c r="AL131" i="17" s="1"/>
  <c r="AK37" i="17"/>
  <c r="AJ37" i="17"/>
  <c r="AI37" i="17"/>
  <c r="AH37" i="17"/>
  <c r="AG37" i="17"/>
  <c r="AF37" i="17"/>
  <c r="AE37" i="17"/>
  <c r="AD37" i="17"/>
  <c r="AD116" i="17" s="1"/>
  <c r="AD139" i="17" s="1"/>
  <c r="AC37" i="17"/>
  <c r="AB37" i="17"/>
  <c r="AA37" i="17"/>
  <c r="Z37" i="17"/>
  <c r="Y37" i="17"/>
  <c r="AQ36" i="17"/>
  <c r="AP36" i="17"/>
  <c r="AO36" i="17"/>
  <c r="AN36" i="17"/>
  <c r="AN105" i="17" s="1"/>
  <c r="AN128" i="17" s="1"/>
  <c r="AM36" i="17"/>
  <c r="AL36" i="17"/>
  <c r="AK36" i="17"/>
  <c r="AJ36" i="17"/>
  <c r="AI36" i="17"/>
  <c r="AH36" i="17"/>
  <c r="AG36" i="17"/>
  <c r="AF36" i="17"/>
  <c r="AF113" i="17" s="1"/>
  <c r="AF136" i="17" s="1"/>
  <c r="AE36" i="17"/>
  <c r="AD36" i="17"/>
  <c r="AC36" i="17"/>
  <c r="AB36" i="17"/>
  <c r="AA36" i="17"/>
  <c r="Z36" i="17"/>
  <c r="Y36" i="17"/>
  <c r="Y74" i="17" s="1"/>
  <c r="Y98" i="17" s="1"/>
  <c r="X36" i="17"/>
  <c r="X117" i="17" s="1"/>
  <c r="X140" i="17" s="1"/>
  <c r="AP35" i="17"/>
  <c r="AO35" i="17"/>
  <c r="AN35" i="17"/>
  <c r="AM35" i="17"/>
  <c r="AL35" i="17"/>
  <c r="AK35" i="17"/>
  <c r="AJ35" i="17"/>
  <c r="AJ108" i="17" s="1"/>
  <c r="AJ131" i="17" s="1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V110" i="17" s="1"/>
  <c r="V133" i="17" s="1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B67" i="17" s="1"/>
  <c r="AB91" i="17" s="1"/>
  <c r="AA32" i="17"/>
  <c r="Z32" i="17"/>
  <c r="Y32" i="17"/>
  <c r="X32" i="17"/>
  <c r="W32" i="17"/>
  <c r="V32" i="17"/>
  <c r="U32" i="17"/>
  <c r="T32" i="17"/>
  <c r="AL31" i="17"/>
  <c r="AK31" i="17"/>
  <c r="AJ31" i="17"/>
  <c r="AI31" i="17"/>
  <c r="AH31" i="17"/>
  <c r="AG31" i="17"/>
  <c r="AF31" i="17"/>
  <c r="AF62" i="17" s="1"/>
  <c r="AF86" i="17" s="1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Z113" i="17" s="1"/>
  <c r="Z136" i="17" s="1"/>
  <c r="Y30" i="17"/>
  <c r="X30" i="17"/>
  <c r="W30" i="17"/>
  <c r="V30" i="17"/>
  <c r="U30" i="17"/>
  <c r="T30" i="17"/>
  <c r="S30" i="17"/>
  <c r="R30" i="17"/>
  <c r="AJ29" i="17"/>
  <c r="AI29" i="17"/>
  <c r="AH29" i="17"/>
  <c r="AG29" i="17"/>
  <c r="AF29" i="17"/>
  <c r="AE29" i="17"/>
  <c r="AD29" i="17"/>
  <c r="AD62" i="17" s="1"/>
  <c r="AD86" i="17" s="1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AI28" i="17"/>
  <c r="AH28" i="17"/>
  <c r="AG28" i="17"/>
  <c r="AF28" i="17"/>
  <c r="AF105" i="17" s="1"/>
  <c r="AF128" i="17" s="1"/>
  <c r="AE28" i="17"/>
  <c r="AD28" i="17"/>
  <c r="AC28" i="17"/>
  <c r="AB28" i="17"/>
  <c r="AA28" i="17"/>
  <c r="Z28" i="17"/>
  <c r="Y28" i="17"/>
  <c r="X28" i="17"/>
  <c r="X113" i="17" s="1"/>
  <c r="X136" i="17" s="1"/>
  <c r="W28" i="17"/>
  <c r="V28" i="17"/>
  <c r="U28" i="17"/>
  <c r="T28" i="17"/>
  <c r="S28" i="17"/>
  <c r="R28" i="17"/>
  <c r="Q28" i="17"/>
  <c r="P28" i="17"/>
  <c r="AH27" i="17"/>
  <c r="AG27" i="17"/>
  <c r="AF27" i="17"/>
  <c r="AE27" i="17"/>
  <c r="AD27" i="17"/>
  <c r="AC27" i="17"/>
  <c r="AB27" i="17"/>
  <c r="AB108" i="17" s="1"/>
  <c r="AB131" i="17" s="1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AE24" i="17"/>
  <c r="AD24" i="17"/>
  <c r="AC24" i="17"/>
  <c r="AB24" i="17"/>
  <c r="AB59" i="17" s="1"/>
  <c r="AB83" i="17" s="1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AC22" i="17"/>
  <c r="AB22" i="17"/>
  <c r="AA22" i="17"/>
  <c r="Z22" i="17"/>
  <c r="Z105" i="17" s="1"/>
  <c r="Z128" i="17" s="1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AA20" i="17"/>
  <c r="Z20" i="17"/>
  <c r="Y20" i="17"/>
  <c r="X20" i="17"/>
  <c r="X105" i="17" s="1"/>
  <c r="X128" i="17" s="1"/>
  <c r="W20" i="17"/>
  <c r="W60" i="17" s="1"/>
  <c r="W84" i="17" s="1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M103" i="17"/>
  <c r="AO98" i="17"/>
  <c r="AF70" i="17"/>
  <c r="AF94" i="17" s="1"/>
  <c r="AN68" i="17"/>
  <c r="AN92" i="17" s="1"/>
  <c r="AN60" i="17"/>
  <c r="AN84" i="17" s="1"/>
  <c r="AM74" i="17"/>
  <c r="AM98" i="17" s="1"/>
  <c r="AK74" i="17"/>
  <c r="AK98" i="17" s="1"/>
  <c r="AN117" i="17"/>
  <c r="AN140" i="17" s="1"/>
  <c r="AG74" i="17"/>
  <c r="AG98" i="17" s="1"/>
  <c r="AH117" i="17"/>
  <c r="AH140" i="17" s="1"/>
  <c r="AF117" i="17"/>
  <c r="AF140" i="17" s="1"/>
  <c r="AF115" i="17"/>
  <c r="AF138" i="17" s="1"/>
  <c r="AH111" i="17"/>
  <c r="AH134" i="17" s="1"/>
  <c r="W74" i="17"/>
  <c r="W98" i="17" s="1"/>
  <c r="AO102" i="17"/>
  <c r="AO125" i="17" s="1"/>
  <c r="AL104" i="17"/>
  <c r="AL127" i="17" s="1"/>
  <c r="AM102" i="17"/>
  <c r="AM125" i="17" s="1"/>
  <c r="Z115" i="17"/>
  <c r="Z138" i="17" s="1"/>
  <c r="AK102" i="17"/>
  <c r="AK125" i="17" s="1"/>
  <c r="AH105" i="17"/>
  <c r="AH128" i="17" s="1"/>
  <c r="V116" i="17"/>
  <c r="V139" i="17" s="1"/>
  <c r="AI102" i="17"/>
  <c r="AI125" i="17" s="1"/>
  <c r="AG103" i="17"/>
  <c r="AE58" i="17"/>
  <c r="AE82" i="17" s="1"/>
  <c r="AG102" i="17"/>
  <c r="AG125" i="17" s="1"/>
  <c r="AF102" i="17"/>
  <c r="AF125" i="17" s="1"/>
  <c r="AE102" i="17"/>
  <c r="AE125" i="17" s="1"/>
  <c r="AB104" i="17"/>
  <c r="AB127" i="17" s="1"/>
  <c r="AC102" i="17"/>
  <c r="AC125" i="17" s="1"/>
  <c r="AA102" i="17"/>
  <c r="AA125" i="17" s="1"/>
  <c r="Y103" i="17"/>
  <c r="Y102" i="17"/>
  <c r="Y125" i="17" s="1"/>
  <c r="X102" i="17"/>
  <c r="X125" i="17" s="1"/>
  <c r="W102" i="17"/>
  <c r="W125" i="17" s="1"/>
  <c r="F5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N104" i="16" s="1"/>
  <c r="AN127" i="16" s="1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L107" i="16" s="1"/>
  <c r="AL130" i="16" s="1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J107" i="16" s="1"/>
  <c r="AJ130" i="16" s="1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H74" i="16" s="1"/>
  <c r="AH98" i="16" s="1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K117" i="16" s="1"/>
  <c r="AK140" i="16" s="1"/>
  <c r="AJ45" i="16"/>
  <c r="AI45" i="16"/>
  <c r="AH45" i="16"/>
  <c r="AG45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N67" i="16" s="1"/>
  <c r="AN91" i="16" s="1"/>
  <c r="AM44" i="16"/>
  <c r="AL44" i="16"/>
  <c r="AK44" i="16"/>
  <c r="AJ44" i="16"/>
  <c r="AI44" i="16"/>
  <c r="AH44" i="16"/>
  <c r="AG44" i="16"/>
  <c r="AF44" i="16"/>
  <c r="AF106" i="16" s="1"/>
  <c r="AF129" i="16" s="1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I70" i="16" s="1"/>
  <c r="AI94" i="16" s="1"/>
  <c r="AH43" i="16"/>
  <c r="AG43" i="16"/>
  <c r="AF43" i="16"/>
  <c r="AE43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L113" i="16" s="1"/>
  <c r="AL136" i="16" s="1"/>
  <c r="AK42" i="16"/>
  <c r="AJ42" i="16"/>
  <c r="AI42" i="16"/>
  <c r="AH42" i="16"/>
  <c r="AG42" i="16"/>
  <c r="AF42" i="16"/>
  <c r="AE42" i="16"/>
  <c r="AD42" i="16"/>
  <c r="AD107" i="16" s="1"/>
  <c r="AD130" i="16" s="1"/>
  <c r="AV41" i="16"/>
  <c r="AU41" i="16"/>
  <c r="AT41" i="16"/>
  <c r="AS41" i="16"/>
  <c r="AR41" i="16"/>
  <c r="AQ41" i="16"/>
  <c r="AP41" i="16"/>
  <c r="AO41" i="16"/>
  <c r="AO63" i="16" s="1"/>
  <c r="AO87" i="16" s="1"/>
  <c r="AN41" i="16"/>
  <c r="AM41" i="16"/>
  <c r="AL41" i="16"/>
  <c r="AK41" i="16"/>
  <c r="AJ41" i="16"/>
  <c r="AI41" i="16"/>
  <c r="AH41" i="16"/>
  <c r="AG41" i="16"/>
  <c r="AG71" i="16" s="1"/>
  <c r="AG95" i="16" s="1"/>
  <c r="AF41" i="16"/>
  <c r="AE41" i="16"/>
  <c r="AD41" i="16"/>
  <c r="AC41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J67" i="16" s="1"/>
  <c r="AJ91" i="16" s="1"/>
  <c r="AI40" i="16"/>
  <c r="AH40" i="16"/>
  <c r="AG40" i="16"/>
  <c r="AF40" i="16"/>
  <c r="AE40" i="16"/>
  <c r="AD40" i="16"/>
  <c r="AC40" i="16"/>
  <c r="AB40" i="16"/>
  <c r="AB120" i="16" s="1"/>
  <c r="AB143" i="16" s="1"/>
  <c r="AT39" i="16"/>
  <c r="AS39" i="16"/>
  <c r="AR39" i="16"/>
  <c r="AQ39" i="16"/>
  <c r="AP39" i="16"/>
  <c r="AO39" i="16"/>
  <c r="AN39" i="16"/>
  <c r="AM39" i="16"/>
  <c r="AM109" i="16" s="1"/>
  <c r="AM132" i="16" s="1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Z110" i="16" s="1"/>
  <c r="Z133" i="16" s="1"/>
  <c r="AR37" i="16"/>
  <c r="AQ37" i="16"/>
  <c r="AP37" i="16"/>
  <c r="AO37" i="16"/>
  <c r="AN37" i="16"/>
  <c r="AM37" i="16"/>
  <c r="AL37" i="16"/>
  <c r="AK37" i="16"/>
  <c r="AK109" i="16" s="1"/>
  <c r="AK132" i="16" s="1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AQ36" i="16"/>
  <c r="AP36" i="16"/>
  <c r="AO36" i="16"/>
  <c r="AN36" i="16"/>
  <c r="AN59" i="16" s="1"/>
  <c r="AN83" i="16" s="1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X119" i="16" s="1"/>
  <c r="X142" i="16" s="1"/>
  <c r="AP35" i="16"/>
  <c r="AO35" i="16"/>
  <c r="AN35" i="16"/>
  <c r="AM35" i="16"/>
  <c r="AL35" i="16"/>
  <c r="AK35" i="16"/>
  <c r="AJ35" i="16"/>
  <c r="AI35" i="16"/>
  <c r="AI62" i="16" s="1"/>
  <c r="AI86" i="16" s="1"/>
  <c r="AH35" i="16"/>
  <c r="AG35" i="16"/>
  <c r="AF35" i="16"/>
  <c r="AE35" i="16"/>
  <c r="AD35" i="16"/>
  <c r="AC35" i="16"/>
  <c r="AB35" i="16"/>
  <c r="AA35" i="16"/>
  <c r="AA117" i="16" s="1"/>
  <c r="AA140" i="16" s="1"/>
  <c r="Z35" i="16"/>
  <c r="Y35" i="16"/>
  <c r="X35" i="16"/>
  <c r="W35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D113" i="16" s="1"/>
  <c r="AD136" i="16" s="1"/>
  <c r="AC34" i="16"/>
  <c r="AB34" i="16"/>
  <c r="AA34" i="16"/>
  <c r="Z34" i="16"/>
  <c r="Y34" i="16"/>
  <c r="X34" i="16"/>
  <c r="W34" i="16"/>
  <c r="V34" i="16"/>
  <c r="V102" i="16" s="1"/>
  <c r="V125" i="16" s="1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Y117" i="16" s="1"/>
  <c r="Y140" i="16" s="1"/>
  <c r="X33" i="16"/>
  <c r="W33" i="16"/>
  <c r="V33" i="16"/>
  <c r="U33" i="16"/>
  <c r="AM32" i="16"/>
  <c r="AL32" i="16"/>
  <c r="AK32" i="16"/>
  <c r="AJ32" i="16"/>
  <c r="AJ105" i="16" s="1"/>
  <c r="AJ128" i="16" s="1"/>
  <c r="AI32" i="16"/>
  <c r="AH32" i="16"/>
  <c r="AG32" i="16"/>
  <c r="AF32" i="16"/>
  <c r="AE32" i="16"/>
  <c r="AD32" i="16"/>
  <c r="AC32" i="16"/>
  <c r="AB32" i="16"/>
  <c r="AB66" i="16" s="1"/>
  <c r="AB90" i="16" s="1"/>
  <c r="AA32" i="16"/>
  <c r="Z32" i="16"/>
  <c r="Y32" i="16"/>
  <c r="X32" i="16"/>
  <c r="W32" i="16"/>
  <c r="V32" i="16"/>
  <c r="U32" i="16"/>
  <c r="T32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AJ29" i="16"/>
  <c r="AI29" i="16"/>
  <c r="AH29" i="16"/>
  <c r="AG29" i="16"/>
  <c r="AF29" i="16"/>
  <c r="AE29" i="16"/>
  <c r="AD29" i="16"/>
  <c r="AC29" i="16"/>
  <c r="AC62" i="16" s="1"/>
  <c r="AC86" i="16" s="1"/>
  <c r="AB29" i="16"/>
  <c r="AA29" i="16"/>
  <c r="Z29" i="16"/>
  <c r="Y29" i="16"/>
  <c r="X29" i="16"/>
  <c r="W29" i="16"/>
  <c r="V29" i="16"/>
  <c r="U29" i="16"/>
  <c r="T29" i="16"/>
  <c r="S29" i="16"/>
  <c r="R29" i="16"/>
  <c r="Q29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X67" i="16" s="1"/>
  <c r="X91" i="16" s="1"/>
  <c r="W28" i="16"/>
  <c r="V28" i="16"/>
  <c r="U28" i="16"/>
  <c r="T28" i="16"/>
  <c r="S28" i="16"/>
  <c r="R28" i="16"/>
  <c r="Q28" i="16"/>
  <c r="P28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AG26" i="16"/>
  <c r="AF26" i="16"/>
  <c r="AE26" i="16"/>
  <c r="AD26" i="16"/>
  <c r="AD105" i="16" s="1"/>
  <c r="AD128" i="16" s="1"/>
  <c r="AC26" i="16"/>
  <c r="AB26" i="16"/>
  <c r="AA26" i="16"/>
  <c r="Z26" i="16"/>
  <c r="Y26" i="16"/>
  <c r="X26" i="16"/>
  <c r="W26" i="16"/>
  <c r="V26" i="16"/>
  <c r="V113" i="16" s="1"/>
  <c r="V136" i="16" s="1"/>
  <c r="U26" i="16"/>
  <c r="T26" i="16"/>
  <c r="S26" i="16"/>
  <c r="R26" i="16"/>
  <c r="Q26" i="16"/>
  <c r="P26" i="16"/>
  <c r="O26" i="16"/>
  <c r="N26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AE24" i="16"/>
  <c r="AD24" i="16"/>
  <c r="AC24" i="16"/>
  <c r="AB24" i="16"/>
  <c r="AB105" i="16" s="1"/>
  <c r="AB128" i="16" s="1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AA20" i="16"/>
  <c r="Z20" i="16"/>
  <c r="Y20" i="16"/>
  <c r="X20" i="16"/>
  <c r="X59" i="16" s="1"/>
  <c r="X83" i="16" s="1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Y18" i="16"/>
  <c r="X18" i="16"/>
  <c r="W18" i="16"/>
  <c r="V18" i="16"/>
  <c r="V59" i="16" s="1"/>
  <c r="V83" i="16" s="1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W120" i="16"/>
  <c r="W143" i="16" s="1"/>
  <c r="AI109" i="16"/>
  <c r="AI132" i="16" s="1"/>
  <c r="AM105" i="16"/>
  <c r="AM128" i="16" s="1"/>
  <c r="AI102" i="16"/>
  <c r="AI125" i="16" s="1"/>
  <c r="AO98" i="16"/>
  <c r="AG74" i="16"/>
  <c r="AG98" i="16" s="1"/>
  <c r="AL73" i="16"/>
  <c r="AL97" i="16" s="1"/>
  <c r="AJ70" i="16"/>
  <c r="AJ94" i="16" s="1"/>
  <c r="AH70" i="16"/>
  <c r="AH94" i="16" s="1"/>
  <c r="AK69" i="16"/>
  <c r="AK93" i="16" s="1"/>
  <c r="AM68" i="16"/>
  <c r="AM92" i="16" s="1"/>
  <c r="AK66" i="16"/>
  <c r="AK90" i="16" s="1"/>
  <c r="AC66" i="16"/>
  <c r="AC90" i="16" s="1"/>
  <c r="AA66" i="16"/>
  <c r="AA90" i="16" s="1"/>
  <c r="AF65" i="16"/>
  <c r="AF89" i="16" s="1"/>
  <c r="AJ64" i="16"/>
  <c r="AJ88" i="16" s="1"/>
  <c r="AN63" i="16"/>
  <c r="AN87" i="16" s="1"/>
  <c r="Y63" i="16"/>
  <c r="Y87" i="16" s="1"/>
  <c r="X63" i="16"/>
  <c r="X87" i="16" s="1"/>
  <c r="AB62" i="16"/>
  <c r="AB86" i="16" s="1"/>
  <c r="AK58" i="16"/>
  <c r="AK82" i="16" s="1"/>
  <c r="AC58" i="16"/>
  <c r="AC82" i="16" s="1"/>
  <c r="AB58" i="16"/>
  <c r="AB82" i="16" s="1"/>
  <c r="AA58" i="16"/>
  <c r="AA82" i="16" s="1"/>
  <c r="AF57" i="16"/>
  <c r="AJ56" i="16"/>
  <c r="AJ80" i="16" s="1"/>
  <c r="AM74" i="16"/>
  <c r="AM98" i="16" s="1"/>
  <c r="AO118" i="16"/>
  <c r="AO141" i="16" s="1"/>
  <c r="AM120" i="16"/>
  <c r="AM143" i="16" s="1"/>
  <c r="AM73" i="16"/>
  <c r="AM97" i="16" s="1"/>
  <c r="AL120" i="16"/>
  <c r="AL143" i="16" s="1"/>
  <c r="AN70" i="16"/>
  <c r="AN94" i="16" s="1"/>
  <c r="AM118" i="16"/>
  <c r="AM141" i="16" s="1"/>
  <c r="AK120" i="16"/>
  <c r="AK143" i="16" s="1"/>
  <c r="AO115" i="16"/>
  <c r="AO138" i="16" s="1"/>
  <c r="AI74" i="16"/>
  <c r="AI98" i="16" s="1"/>
  <c r="AO114" i="16"/>
  <c r="AO137" i="16" s="1"/>
  <c r="AM116" i="16"/>
  <c r="AM139" i="16" s="1"/>
  <c r="AK118" i="16"/>
  <c r="AK141" i="16" s="1"/>
  <c r="AI120" i="16"/>
  <c r="AI143" i="16" s="1"/>
  <c r="AO113" i="16"/>
  <c r="AO136" i="16" s="1"/>
  <c r="AM115" i="16"/>
  <c r="AM138" i="16" s="1"/>
  <c r="AI119" i="16"/>
  <c r="AI142" i="16" s="1"/>
  <c r="AO112" i="16"/>
  <c r="AO135" i="16" s="1"/>
  <c r="AM114" i="16"/>
  <c r="AM137" i="16" s="1"/>
  <c r="AK116" i="16"/>
  <c r="AK139" i="16" s="1"/>
  <c r="AI118" i="16"/>
  <c r="AI141" i="16" s="1"/>
  <c r="AM113" i="16"/>
  <c r="AM136" i="16" s="1"/>
  <c r="AK115" i="16"/>
  <c r="AK138" i="16" s="1"/>
  <c r="AG119" i="16"/>
  <c r="AG142" i="16" s="1"/>
  <c r="AO110" i="16"/>
  <c r="AO133" i="16" s="1"/>
  <c r="AM112" i="16"/>
  <c r="AM135" i="16" s="1"/>
  <c r="AG118" i="16"/>
  <c r="AG141" i="16" s="1"/>
  <c r="AK113" i="16"/>
  <c r="AK136" i="16" s="1"/>
  <c r="AI115" i="16"/>
  <c r="AI138" i="16" s="1"/>
  <c r="AO108" i="16"/>
  <c r="AO131" i="16" s="1"/>
  <c r="AM110" i="16"/>
  <c r="AM133" i="16" s="1"/>
  <c r="AI67" i="16"/>
  <c r="AI91" i="16" s="1"/>
  <c r="AE71" i="16"/>
  <c r="AE95" i="16" s="1"/>
  <c r="AC120" i="16"/>
  <c r="AC143" i="16" s="1"/>
  <c r="AO107" i="16"/>
  <c r="AO130" i="16" s="1"/>
  <c r="AL64" i="16"/>
  <c r="AL88" i="16" s="1"/>
  <c r="AK111" i="16"/>
  <c r="AK134" i="16" s="1"/>
  <c r="AI113" i="16"/>
  <c r="AI136" i="16" s="1"/>
  <c r="AG115" i="16"/>
  <c r="AG138" i="16" s="1"/>
  <c r="AO106" i="16"/>
  <c r="AO129" i="16" s="1"/>
  <c r="AM108" i="16"/>
  <c r="AM131" i="16" s="1"/>
  <c r="AK110" i="16"/>
  <c r="AK133" i="16" s="1"/>
  <c r="AG114" i="16"/>
  <c r="AG137" i="16" s="1"/>
  <c r="AC118" i="16"/>
  <c r="AC141" i="16" s="1"/>
  <c r="AA120" i="16"/>
  <c r="AA143" i="16" s="1"/>
  <c r="AO105" i="16"/>
  <c r="AO128" i="16" s="1"/>
  <c r="AM107" i="16"/>
  <c r="AM130" i="16" s="1"/>
  <c r="AI111" i="16"/>
  <c r="AI134" i="16" s="1"/>
  <c r="AG113" i="16"/>
  <c r="AG136" i="16" s="1"/>
  <c r="AE115" i="16"/>
  <c r="AE138" i="16" s="1"/>
  <c r="AO104" i="16"/>
  <c r="AO127" i="16" s="1"/>
  <c r="AM106" i="16"/>
  <c r="AM129" i="16" s="1"/>
  <c r="AI110" i="16"/>
  <c r="AI133" i="16" s="1"/>
  <c r="AG112" i="16"/>
  <c r="AG135" i="16" s="1"/>
  <c r="AE114" i="16"/>
  <c r="AE137" i="16" s="1"/>
  <c r="AC116" i="16"/>
  <c r="AC139" i="16" s="1"/>
  <c r="AA118" i="16"/>
  <c r="AA141" i="16" s="1"/>
  <c r="AO57" i="16"/>
  <c r="AK107" i="16"/>
  <c r="AK130" i="16" s="1"/>
  <c r="AG65" i="16"/>
  <c r="AG89" i="16" s="1"/>
  <c r="AF112" i="16"/>
  <c r="AF135" i="16" s="1"/>
  <c r="AE113" i="16"/>
  <c r="AE136" i="16" s="1"/>
  <c r="AC115" i="16"/>
  <c r="AC138" i="16" s="1"/>
  <c r="Y119" i="16"/>
  <c r="Y142" i="16" s="1"/>
  <c r="W74" i="16"/>
  <c r="W98" i="16" s="1"/>
  <c r="AO102" i="16"/>
  <c r="AO125" i="16" s="1"/>
  <c r="AM104" i="16"/>
  <c r="AM127" i="16" s="1"/>
  <c r="AL105" i="16"/>
  <c r="AL128" i="16" s="1"/>
  <c r="AG110" i="16"/>
  <c r="AG133" i="16" s="1"/>
  <c r="AE112" i="16"/>
  <c r="AE135" i="16" s="1"/>
  <c r="AA116" i="16"/>
  <c r="AA139" i="16" s="1"/>
  <c r="Z70" i="16"/>
  <c r="Z94" i="16" s="1"/>
  <c r="Y118" i="16"/>
  <c r="Y141" i="16" s="1"/>
  <c r="W73" i="16"/>
  <c r="W97" i="16" s="1"/>
  <c r="AK105" i="16"/>
  <c r="AK128" i="16" s="1"/>
  <c r="AI107" i="16"/>
  <c r="AI130" i="16" s="1"/>
  <c r="AD112" i="16"/>
  <c r="AD135" i="16" s="1"/>
  <c r="AC113" i="16"/>
  <c r="AC136" i="16" s="1"/>
  <c r="W119" i="16"/>
  <c r="W142" i="16" s="1"/>
  <c r="AM102" i="16"/>
  <c r="AM125" i="16" s="1"/>
  <c r="AG108" i="16"/>
  <c r="AG131" i="16" s="1"/>
  <c r="AE110" i="16"/>
  <c r="AE133" i="16" s="1"/>
  <c r="W118" i="16"/>
  <c r="W141" i="16" s="1"/>
  <c r="AK103" i="16"/>
  <c r="AI105" i="16"/>
  <c r="AI128" i="16" s="1"/>
  <c r="AH106" i="16"/>
  <c r="AH129" i="16" s="1"/>
  <c r="AG61" i="16"/>
  <c r="AG85" i="16" s="1"/>
  <c r="AC111" i="16"/>
  <c r="AC134" i="16" s="1"/>
  <c r="AA113" i="16"/>
  <c r="AA136" i="16" s="1"/>
  <c r="AK102" i="16"/>
  <c r="AK125" i="16" s="1"/>
  <c r="AG106" i="16"/>
  <c r="AG129" i="16" s="1"/>
  <c r="AF60" i="16"/>
  <c r="AF84" i="16" s="1"/>
  <c r="AE108" i="16"/>
  <c r="AE131" i="16" s="1"/>
  <c r="AD62" i="16"/>
  <c r="AD86" i="16" s="1"/>
  <c r="Y114" i="16"/>
  <c r="Y137" i="16" s="1"/>
  <c r="AI103" i="16"/>
  <c r="AH104" i="16"/>
  <c r="AH127" i="16" s="1"/>
  <c r="AA111" i="16"/>
  <c r="AA134" i="16" s="1"/>
  <c r="W115" i="16"/>
  <c r="W138" i="16" s="1"/>
  <c r="AG104" i="16"/>
  <c r="AG127" i="16" s="1"/>
  <c r="AE106" i="16"/>
  <c r="AE129" i="16" s="1"/>
  <c r="Y112" i="16"/>
  <c r="Y135" i="16" s="1"/>
  <c r="W114" i="16"/>
  <c r="W137" i="16" s="1"/>
  <c r="AG57" i="16"/>
  <c r="AC107" i="16"/>
  <c r="AC130" i="16" s="1"/>
  <c r="AA109" i="16"/>
  <c r="AA132" i="16" s="1"/>
  <c r="Y65" i="16"/>
  <c r="Y89" i="16" s="1"/>
  <c r="AG102" i="16"/>
  <c r="AG125" i="16" s="1"/>
  <c r="AE104" i="16"/>
  <c r="AE127" i="16" s="1"/>
  <c r="Y110" i="16"/>
  <c r="Y133" i="16" s="1"/>
  <c r="W112" i="16"/>
  <c r="W135" i="16" s="1"/>
  <c r="AC105" i="16"/>
  <c r="AC128" i="16" s="1"/>
  <c r="AA107" i="16"/>
  <c r="AA130" i="16" s="1"/>
  <c r="X110" i="16"/>
  <c r="X133" i="16" s="1"/>
  <c r="AE102" i="16"/>
  <c r="AE125" i="16" s="1"/>
  <c r="Y108" i="16"/>
  <c r="Y131" i="16" s="1"/>
  <c r="W110" i="16"/>
  <c r="W133" i="16" s="1"/>
  <c r="AC103" i="16"/>
  <c r="AA105" i="16"/>
  <c r="AA128" i="16" s="1"/>
  <c r="AC102" i="16"/>
  <c r="AC125" i="16" s="1"/>
  <c r="AA104" i="16"/>
  <c r="AA127" i="16" s="1"/>
  <c r="Y106" i="16"/>
  <c r="Y129" i="16" s="1"/>
  <c r="W108" i="16"/>
  <c r="W131" i="16" s="1"/>
  <c r="AB102" i="16"/>
  <c r="AB125" i="16" s="1"/>
  <c r="AA103" i="16"/>
  <c r="AA102" i="16"/>
  <c r="AA125" i="16" s="1"/>
  <c r="Y104" i="16"/>
  <c r="Y127" i="16" s="1"/>
  <c r="W106" i="16"/>
  <c r="W129" i="16" s="1"/>
  <c r="Z102" i="16"/>
  <c r="Z125" i="16" s="1"/>
  <c r="Y102" i="16"/>
  <c r="Y125" i="16" s="1"/>
  <c r="W104" i="16"/>
  <c r="W127" i="16" s="1"/>
  <c r="W102" i="16"/>
  <c r="W125" i="16" s="1"/>
  <c r="V103" i="16"/>
  <c r="X114" i="18" l="1"/>
  <c r="X137" i="18" s="1"/>
  <c r="AL107" i="18"/>
  <c r="AL130" i="18" s="1"/>
  <c r="AC104" i="18"/>
  <c r="AC127" i="18" s="1"/>
  <c r="AF102" i="18"/>
  <c r="AF125" i="18" s="1"/>
  <c r="AD106" i="18"/>
  <c r="AD129" i="18" s="1"/>
  <c r="AC62" i="18"/>
  <c r="AC86" i="18" s="1"/>
  <c r="AL102" i="18"/>
  <c r="AL125" i="18" s="1"/>
  <c r="AD111" i="18"/>
  <c r="AD134" i="18" s="1"/>
  <c r="AH109" i="18"/>
  <c r="AH132" i="18" s="1"/>
  <c r="AL106" i="18"/>
  <c r="AL129" i="18" s="1"/>
  <c r="AN105" i="18"/>
  <c r="AN128" i="18" s="1"/>
  <c r="AB119" i="18"/>
  <c r="AB142" i="18" s="1"/>
  <c r="AJ111" i="18"/>
  <c r="AJ134" i="18" s="1"/>
  <c r="AF116" i="18"/>
  <c r="AF139" i="18" s="1"/>
  <c r="AL111" i="18"/>
  <c r="AL134" i="18" s="1"/>
  <c r="AJ114" i="18"/>
  <c r="AJ137" i="18" s="1"/>
  <c r="AN113" i="18"/>
  <c r="AN136" i="18" s="1"/>
  <c r="AG65" i="18"/>
  <c r="AG89" i="18" s="1"/>
  <c r="AG71" i="18"/>
  <c r="AG95" i="18" s="1"/>
  <c r="AL103" i="18"/>
  <c r="AL126" i="18" s="1"/>
  <c r="X119" i="18"/>
  <c r="X142" i="18" s="1"/>
  <c r="AF114" i="18"/>
  <c r="AF137" i="18" s="1"/>
  <c r="AE117" i="18"/>
  <c r="AE140" i="18" s="1"/>
  <c r="AJ115" i="18"/>
  <c r="AJ138" i="18" s="1"/>
  <c r="V102" i="18"/>
  <c r="V125" i="18" s="1"/>
  <c r="V106" i="18"/>
  <c r="V129" i="18" s="1"/>
  <c r="AD103" i="18"/>
  <c r="AF103" i="18"/>
  <c r="AJ103" i="18"/>
  <c r="V119" i="18"/>
  <c r="V142" i="18" s="1"/>
  <c r="AJ106" i="18"/>
  <c r="AJ129" i="18" s="1"/>
  <c r="Z117" i="18"/>
  <c r="Z140" i="18" s="1"/>
  <c r="AJ107" i="18"/>
  <c r="AJ130" i="18" s="1"/>
  <c r="AM58" i="18"/>
  <c r="AM82" i="18" s="1"/>
  <c r="AF113" i="18"/>
  <c r="AF136" i="18" s="1"/>
  <c r="AO104" i="18"/>
  <c r="AO127" i="18" s="1"/>
  <c r="AH112" i="18"/>
  <c r="AH135" i="18" s="1"/>
  <c r="AD119" i="18"/>
  <c r="AD142" i="18" s="1"/>
  <c r="AL114" i="18"/>
  <c r="AL137" i="18" s="1"/>
  <c r="AO112" i="18"/>
  <c r="AO135" i="18" s="1"/>
  <c r="AG57" i="18"/>
  <c r="AK62" i="18"/>
  <c r="AK86" i="18" s="1"/>
  <c r="AL115" i="18"/>
  <c r="AL138" i="18" s="1"/>
  <c r="V103" i="18"/>
  <c r="AB103" i="18"/>
  <c r="AD102" i="18"/>
  <c r="AD125" i="18" s="1"/>
  <c r="AH102" i="18"/>
  <c r="AH125" i="18" s="1"/>
  <c r="AF109" i="18"/>
  <c r="AF132" i="18" s="1"/>
  <c r="AB115" i="18"/>
  <c r="AB138" i="18" s="1"/>
  <c r="AD114" i="18"/>
  <c r="AD137" i="18" s="1"/>
  <c r="Z120" i="18"/>
  <c r="Z143" i="18" s="1"/>
  <c r="AD70" i="18"/>
  <c r="AD94" i="18" s="1"/>
  <c r="AL109" i="18"/>
  <c r="AL132" i="18" s="1"/>
  <c r="AH114" i="18"/>
  <c r="AH137" i="18" s="1"/>
  <c r="AN109" i="18"/>
  <c r="AN132" i="18" s="1"/>
  <c r="AL112" i="18"/>
  <c r="AL135" i="18" s="1"/>
  <c r="AH120" i="18"/>
  <c r="AH143" i="18" s="1"/>
  <c r="Y63" i="18"/>
  <c r="Y87" i="18" s="1"/>
  <c r="Z103" i="18"/>
  <c r="AN108" i="18"/>
  <c r="AN131" i="18" s="1"/>
  <c r="Z102" i="18"/>
  <c r="Z125" i="18" s="1"/>
  <c r="X106" i="18"/>
  <c r="X129" i="18" s="1"/>
  <c r="V111" i="18"/>
  <c r="V134" i="18" s="1"/>
  <c r="X111" i="18"/>
  <c r="X134" i="18" s="1"/>
  <c r="V114" i="18"/>
  <c r="V137" i="18" s="1"/>
  <c r="AH103" i="18"/>
  <c r="AB111" i="18"/>
  <c r="AB134" i="18" s="1"/>
  <c r="X117" i="18"/>
  <c r="X140" i="18" s="1"/>
  <c r="AB114" i="18"/>
  <c r="AB137" i="18" s="1"/>
  <c r="X74" i="18"/>
  <c r="X98" i="18" s="1"/>
  <c r="AH111" i="18"/>
  <c r="AH134" i="18" s="1"/>
  <c r="AN111" i="18"/>
  <c r="AN134" i="18" s="1"/>
  <c r="AN112" i="18"/>
  <c r="AN135" i="18" s="1"/>
  <c r="AN115" i="18"/>
  <c r="AN138" i="18" s="1"/>
  <c r="AC70" i="18"/>
  <c r="AC94" i="18" s="1"/>
  <c r="X102" i="18"/>
  <c r="X125" i="18" s="1"/>
  <c r="AF106" i="18"/>
  <c r="AF129" i="18" s="1"/>
  <c r="AH107" i="18"/>
  <c r="AH130" i="18" s="1"/>
  <c r="AN102" i="18"/>
  <c r="AN125" i="18" s="1"/>
  <c r="Z119" i="18"/>
  <c r="Z142" i="18" s="1"/>
  <c r="AN107" i="18"/>
  <c r="AN130" i="18" s="1"/>
  <c r="AJ112" i="18"/>
  <c r="AJ135" i="18" s="1"/>
  <c r="AD120" i="18"/>
  <c r="AD143" i="18" s="1"/>
  <c r="AO109" i="18"/>
  <c r="AO132" i="18" s="1"/>
  <c r="AK117" i="18"/>
  <c r="AK140" i="18" s="1"/>
  <c r="AH74" i="18"/>
  <c r="AH98" i="18" s="1"/>
  <c r="X103" i="18"/>
  <c r="X126" i="18" s="1"/>
  <c r="Z106" i="18"/>
  <c r="Z129" i="18" s="1"/>
  <c r="AB109" i="18"/>
  <c r="AB132" i="18" s="1"/>
  <c r="Z114" i="18"/>
  <c r="Z137" i="18" s="1"/>
  <c r="AH108" i="18"/>
  <c r="AH131" i="18" s="1"/>
  <c r="AJ116" i="18"/>
  <c r="AJ139" i="18" s="1"/>
  <c r="Z109" i="18"/>
  <c r="Z132" i="18" s="1"/>
  <c r="Z111" i="18"/>
  <c r="Z134" i="18" s="1"/>
  <c r="AH106" i="18"/>
  <c r="AH129" i="18" s="1"/>
  <c r="AJ109" i="18"/>
  <c r="AJ132" i="18" s="1"/>
  <c r="AH115" i="18"/>
  <c r="AH138" i="18" s="1"/>
  <c r="AC56" i="18"/>
  <c r="AC80" i="18" s="1"/>
  <c r="AG59" i="18"/>
  <c r="AG83" i="18" s="1"/>
  <c r="AA81" i="18"/>
  <c r="AE81" i="18"/>
  <c r="AI81" i="18"/>
  <c r="AG81" i="18"/>
  <c r="AO81" i="18"/>
  <c r="W106" i="18"/>
  <c r="W129" i="18" s="1"/>
  <c r="V104" i="18"/>
  <c r="V57" i="18"/>
  <c r="X104" i="18"/>
  <c r="X57" i="18"/>
  <c r="Z104" i="18"/>
  <c r="Z57" i="18"/>
  <c r="W108" i="18"/>
  <c r="W131" i="18" s="1"/>
  <c r="W61" i="18"/>
  <c r="W85" i="18" s="1"/>
  <c r="AB104" i="18"/>
  <c r="AB127" i="18" s="1"/>
  <c r="AB57" i="18"/>
  <c r="V112" i="18"/>
  <c r="V135" i="18" s="1"/>
  <c r="V65" i="18"/>
  <c r="V89" i="18" s="1"/>
  <c r="AD104" i="18"/>
  <c r="AD57" i="18"/>
  <c r="AA61" i="18"/>
  <c r="AA85" i="18" s="1"/>
  <c r="AA108" i="18"/>
  <c r="AA131" i="18" s="1"/>
  <c r="X112" i="18"/>
  <c r="X135" i="18" s="1"/>
  <c r="X65" i="18"/>
  <c r="X89" i="18" s="1"/>
  <c r="AF104" i="18"/>
  <c r="AF57" i="18"/>
  <c r="AC108" i="18"/>
  <c r="AC131" i="18" s="1"/>
  <c r="AC61" i="18"/>
  <c r="AC85" i="18" s="1"/>
  <c r="Z112" i="18"/>
  <c r="Z135" i="18" s="1"/>
  <c r="Z65" i="18"/>
  <c r="Z89" i="18" s="1"/>
  <c r="AH104" i="18"/>
  <c r="AH57" i="18"/>
  <c r="W116" i="18"/>
  <c r="W139" i="18" s="1"/>
  <c r="W69" i="18"/>
  <c r="W93" i="18" s="1"/>
  <c r="AE108" i="18"/>
  <c r="AE131" i="18" s="1"/>
  <c r="AE61" i="18"/>
  <c r="AE85" i="18" s="1"/>
  <c r="AB112" i="18"/>
  <c r="AB135" i="18" s="1"/>
  <c r="AB65" i="18"/>
  <c r="AB89" i="18" s="1"/>
  <c r="AJ104" i="18"/>
  <c r="AJ57" i="18"/>
  <c r="AJ58" i="18"/>
  <c r="AJ82" i="18" s="1"/>
  <c r="V120" i="18"/>
  <c r="V143" i="18" s="1"/>
  <c r="V73" i="18"/>
  <c r="V97" i="18" s="1"/>
  <c r="AD112" i="18"/>
  <c r="AD135" i="18" s="1"/>
  <c r="AD65" i="18"/>
  <c r="AD89" i="18" s="1"/>
  <c r="AL104" i="18"/>
  <c r="AL57" i="18"/>
  <c r="AA116" i="18"/>
  <c r="AA139" i="18" s="1"/>
  <c r="AA69" i="18"/>
  <c r="AA93" i="18" s="1"/>
  <c r="AA70" i="18"/>
  <c r="AA94" i="18" s="1"/>
  <c r="AI108" i="18"/>
  <c r="AI131" i="18" s="1"/>
  <c r="AI61" i="18"/>
  <c r="AI85" i="18" s="1"/>
  <c r="AI62" i="18"/>
  <c r="AI86" i="18" s="1"/>
  <c r="X120" i="18"/>
  <c r="X143" i="18" s="1"/>
  <c r="X73" i="18"/>
  <c r="X97" i="18" s="1"/>
  <c r="AF112" i="18"/>
  <c r="AF135" i="18" s="1"/>
  <c r="AF65" i="18"/>
  <c r="AF89" i="18" s="1"/>
  <c r="AN104" i="18"/>
  <c r="AN57" i="18"/>
  <c r="Y61" i="18"/>
  <c r="Y85" i="18" s="1"/>
  <c r="Y81" i="18"/>
  <c r="W56" i="18"/>
  <c r="W80" i="18" s="1"/>
  <c r="W103" i="18"/>
  <c r="Y103" i="18"/>
  <c r="Y56" i="18"/>
  <c r="Y80" i="18" s="1"/>
  <c r="V107" i="18"/>
  <c r="V130" i="18" s="1"/>
  <c r="V60" i="18"/>
  <c r="V84" i="18" s="1"/>
  <c r="AA103" i="18"/>
  <c r="AA56" i="18"/>
  <c r="AA80" i="18" s="1"/>
  <c r="X107" i="18"/>
  <c r="X130" i="18" s="1"/>
  <c r="X60" i="18"/>
  <c r="X84" i="18" s="1"/>
  <c r="AC126" i="18"/>
  <c r="Z107" i="18"/>
  <c r="Z130" i="18" s="1"/>
  <c r="Z60" i="18"/>
  <c r="Z84" i="18" s="1"/>
  <c r="W111" i="18"/>
  <c r="W134" i="18" s="1"/>
  <c r="W64" i="18"/>
  <c r="W88" i="18" s="1"/>
  <c r="AE103" i="18"/>
  <c r="AE56" i="18"/>
  <c r="AE80" i="18" s="1"/>
  <c r="AB107" i="18"/>
  <c r="AB130" i="18" s="1"/>
  <c r="AB60" i="18"/>
  <c r="AB84" i="18" s="1"/>
  <c r="Y111" i="18"/>
  <c r="Y134" i="18" s="1"/>
  <c r="Y64" i="18"/>
  <c r="Y88" i="18" s="1"/>
  <c r="AG103" i="18"/>
  <c r="AG56" i="18"/>
  <c r="AG80" i="18" s="1"/>
  <c r="V115" i="18"/>
  <c r="V138" i="18" s="1"/>
  <c r="V68" i="18"/>
  <c r="V92" i="18" s="1"/>
  <c r="AD107" i="18"/>
  <c r="AD130" i="18" s="1"/>
  <c r="AD60" i="18"/>
  <c r="AD84" i="18" s="1"/>
  <c r="AA111" i="18"/>
  <c r="AA134" i="18" s="1"/>
  <c r="AA64" i="18"/>
  <c r="AA88" i="18" s="1"/>
  <c r="AI103" i="18"/>
  <c r="AI56" i="18"/>
  <c r="AI80" i="18" s="1"/>
  <c r="X115" i="18"/>
  <c r="X138" i="18" s="1"/>
  <c r="X68" i="18"/>
  <c r="X92" i="18" s="1"/>
  <c r="AF107" i="18"/>
  <c r="AF130" i="18" s="1"/>
  <c r="AF60" i="18"/>
  <c r="AF84" i="18" s="1"/>
  <c r="AK126" i="18"/>
  <c r="AM126" i="18"/>
  <c r="AG61" i="18"/>
  <c r="AG85" i="18" s="1"/>
  <c r="Y69" i="18"/>
  <c r="Y93" i="18" s="1"/>
  <c r="V110" i="18"/>
  <c r="V133" i="18" s="1"/>
  <c r="V63" i="18"/>
  <c r="V87" i="18" s="1"/>
  <c r="AA59" i="18"/>
  <c r="AA83" i="18" s="1"/>
  <c r="AA106" i="18"/>
  <c r="AA129" i="18" s="1"/>
  <c r="X110" i="18"/>
  <c r="X133" i="18" s="1"/>
  <c r="X63" i="18"/>
  <c r="X87" i="18" s="1"/>
  <c r="AC106" i="18"/>
  <c r="AC129" i="18" s="1"/>
  <c r="AC59" i="18"/>
  <c r="AC83" i="18" s="1"/>
  <c r="Z110" i="18"/>
  <c r="Z133" i="18" s="1"/>
  <c r="Z63" i="18"/>
  <c r="Z87" i="18" s="1"/>
  <c r="W114" i="18"/>
  <c r="W137" i="18" s="1"/>
  <c r="W67" i="18"/>
  <c r="W91" i="18" s="1"/>
  <c r="AE106" i="18"/>
  <c r="AE129" i="18" s="1"/>
  <c r="AE59" i="18"/>
  <c r="AE83" i="18" s="1"/>
  <c r="AB110" i="18"/>
  <c r="AB133" i="18" s="1"/>
  <c r="AB63" i="18"/>
  <c r="AB87" i="18" s="1"/>
  <c r="V118" i="18"/>
  <c r="V141" i="18" s="1"/>
  <c r="V71" i="18"/>
  <c r="V95" i="18" s="1"/>
  <c r="AD110" i="18"/>
  <c r="AD133" i="18" s="1"/>
  <c r="AD63" i="18"/>
  <c r="AD87" i="18" s="1"/>
  <c r="AA114" i="18"/>
  <c r="AA137" i="18" s="1"/>
  <c r="AA67" i="18"/>
  <c r="AA91" i="18" s="1"/>
  <c r="AI106" i="18"/>
  <c r="AI129" i="18" s="1"/>
  <c r="AI59" i="18"/>
  <c r="AI83" i="18" s="1"/>
  <c r="AI60" i="18"/>
  <c r="AI84" i="18" s="1"/>
  <c r="X118" i="18"/>
  <c r="X141" i="18" s="1"/>
  <c r="X71" i="18"/>
  <c r="X95" i="18" s="1"/>
  <c r="AF110" i="18"/>
  <c r="AF133" i="18" s="1"/>
  <c r="AF63" i="18"/>
  <c r="AF87" i="18" s="1"/>
  <c r="AC114" i="18"/>
  <c r="AC137" i="18" s="1"/>
  <c r="AC67" i="18"/>
  <c r="AC91" i="18" s="1"/>
  <c r="AK106" i="18"/>
  <c r="AK129" i="18" s="1"/>
  <c r="AK59" i="18"/>
  <c r="AK83" i="18" s="1"/>
  <c r="Z118" i="18"/>
  <c r="Z141" i="18" s="1"/>
  <c r="Z71" i="18"/>
  <c r="Z95" i="18" s="1"/>
  <c r="AH110" i="18"/>
  <c r="AH133" i="18" s="1"/>
  <c r="AH63" i="18"/>
  <c r="AH87" i="18" s="1"/>
  <c r="AE114" i="18"/>
  <c r="AE137" i="18" s="1"/>
  <c r="AE67" i="18"/>
  <c r="AE91" i="18" s="1"/>
  <c r="AM106" i="18"/>
  <c r="AM129" i="18" s="1"/>
  <c r="AM59" i="18"/>
  <c r="AM83" i="18" s="1"/>
  <c r="AB118" i="18"/>
  <c r="AB141" i="18" s="1"/>
  <c r="AB71" i="18"/>
  <c r="AB95" i="18" s="1"/>
  <c r="AJ110" i="18"/>
  <c r="AJ133" i="18" s="1"/>
  <c r="AJ63" i="18"/>
  <c r="AJ87" i="18" s="1"/>
  <c r="AJ64" i="18"/>
  <c r="AJ88" i="18" s="1"/>
  <c r="AD118" i="18"/>
  <c r="AD141" i="18" s="1"/>
  <c r="AD71" i="18"/>
  <c r="AD95" i="18" s="1"/>
  <c r="AL110" i="18"/>
  <c r="AL133" i="18" s="1"/>
  <c r="AL63" i="18"/>
  <c r="AL87" i="18" s="1"/>
  <c r="AI114" i="18"/>
  <c r="AI137" i="18" s="1"/>
  <c r="AI67" i="18"/>
  <c r="AI91" i="18" s="1"/>
  <c r="AI68" i="18"/>
  <c r="AI92" i="18" s="1"/>
  <c r="AF118" i="18"/>
  <c r="AF141" i="18" s="1"/>
  <c r="AF71" i="18"/>
  <c r="AF95" i="18" s="1"/>
  <c r="AF72" i="18"/>
  <c r="AF96" i="18" s="1"/>
  <c r="AN110" i="18"/>
  <c r="AN133" i="18" s="1"/>
  <c r="AN63" i="18"/>
  <c r="AN87" i="18" s="1"/>
  <c r="AK114" i="18"/>
  <c r="AK137" i="18" s="1"/>
  <c r="AK67" i="18"/>
  <c r="AK91" i="18" s="1"/>
  <c r="AH71" i="18"/>
  <c r="AH95" i="18" s="1"/>
  <c r="AH72" i="18"/>
  <c r="AH96" i="18" s="1"/>
  <c r="AM114" i="18"/>
  <c r="AM137" i="18" s="1"/>
  <c r="AM67" i="18"/>
  <c r="AM91" i="18" s="1"/>
  <c r="AJ118" i="18"/>
  <c r="AJ141" i="18" s="1"/>
  <c r="AJ71" i="18"/>
  <c r="AJ95" i="18" s="1"/>
  <c r="AL118" i="18"/>
  <c r="AL141" i="18" s="1"/>
  <c r="AL71" i="18"/>
  <c r="AL95" i="18" s="1"/>
  <c r="AN118" i="18"/>
  <c r="AN141" i="18" s="1"/>
  <c r="AN71" i="18"/>
  <c r="AN95" i="18" s="1"/>
  <c r="Y59" i="18"/>
  <c r="Y83" i="18" s="1"/>
  <c r="AC64" i="18"/>
  <c r="AC88" i="18" s="1"/>
  <c r="Y67" i="18"/>
  <c r="Y91" i="18" s="1"/>
  <c r="AF120" i="18"/>
  <c r="AF143" i="18" s="1"/>
  <c r="AF73" i="18"/>
  <c r="AF97" i="18" s="1"/>
  <c r="AN120" i="18"/>
  <c r="AN143" i="18" s="1"/>
  <c r="AN73" i="18"/>
  <c r="AN97" i="18" s="1"/>
  <c r="W57" i="18"/>
  <c r="AM57" i="18"/>
  <c r="AA58" i="18"/>
  <c r="AA82" i="18" s="1"/>
  <c r="AI58" i="18"/>
  <c r="AI82" i="18" s="1"/>
  <c r="AA60" i="18"/>
  <c r="AA84" i="18" s="1"/>
  <c r="AM61" i="18"/>
  <c r="AM85" i="18" s="1"/>
  <c r="AA62" i="18"/>
  <c r="AA86" i="18" s="1"/>
  <c r="W63" i="18"/>
  <c r="W87" i="18" s="1"/>
  <c r="AE63" i="18"/>
  <c r="AE87" i="18" s="1"/>
  <c r="AI64" i="18"/>
  <c r="AI88" i="18" s="1"/>
  <c r="W65" i="18"/>
  <c r="W89" i="18" s="1"/>
  <c r="AE65" i="18"/>
  <c r="AE89" i="18" s="1"/>
  <c r="AM65" i="18"/>
  <c r="AM89" i="18" s="1"/>
  <c r="AA66" i="18"/>
  <c r="AA90" i="18" s="1"/>
  <c r="AA68" i="18"/>
  <c r="AA92" i="18" s="1"/>
  <c r="AE69" i="18"/>
  <c r="AE93" i="18" s="1"/>
  <c r="AM69" i="18"/>
  <c r="AM93" i="18" s="1"/>
  <c r="AI70" i="18"/>
  <c r="AI94" i="18" s="1"/>
  <c r="W71" i="18"/>
  <c r="W95" i="18" s="1"/>
  <c r="Z73" i="18"/>
  <c r="Z97" i="18" s="1"/>
  <c r="Z74" i="18"/>
  <c r="Z98" i="18" s="1"/>
  <c r="AD115" i="18"/>
  <c r="AD138" i="18" s="1"/>
  <c r="W119" i="18"/>
  <c r="W142" i="18" s="1"/>
  <c r="W72" i="18"/>
  <c r="W96" i="18" s="1"/>
  <c r="Y119" i="18"/>
  <c r="Y142" i="18" s="1"/>
  <c r="Y72" i="18"/>
  <c r="Y96" i="18" s="1"/>
  <c r="AO126" i="18"/>
  <c r="AC119" i="18"/>
  <c r="AC142" i="18" s="1"/>
  <c r="AC72" i="18"/>
  <c r="AC96" i="18" s="1"/>
  <c r="AE119" i="18"/>
  <c r="AE142" i="18" s="1"/>
  <c r="AE72" i="18"/>
  <c r="AE96" i="18" s="1"/>
  <c r="AG119" i="18"/>
  <c r="AG142" i="18" s="1"/>
  <c r="AG72" i="18"/>
  <c r="AG96" i="18" s="1"/>
  <c r="AK119" i="18"/>
  <c r="AK142" i="18" s="1"/>
  <c r="AK72" i="18"/>
  <c r="AK96" i="18" s="1"/>
  <c r="AM119" i="18"/>
  <c r="AM142" i="18" s="1"/>
  <c r="AM72" i="18"/>
  <c r="AM96" i="18" s="1"/>
  <c r="AO119" i="18"/>
  <c r="AO142" i="18" s="1"/>
  <c r="AO72" i="18"/>
  <c r="AO96" i="18" s="1"/>
  <c r="AB56" i="18"/>
  <c r="AB80" i="18" s="1"/>
  <c r="AJ56" i="18"/>
  <c r="AJ80" i="18" s="1"/>
  <c r="AB58" i="18"/>
  <c r="AB82" i="18" s="1"/>
  <c r="X59" i="18"/>
  <c r="X83" i="18" s="1"/>
  <c r="AF59" i="18"/>
  <c r="AF83" i="18" s="1"/>
  <c r="AJ60" i="18"/>
  <c r="AJ84" i="18" s="1"/>
  <c r="X61" i="18"/>
  <c r="X85" i="18" s="1"/>
  <c r="AF61" i="18"/>
  <c r="AF85" i="18" s="1"/>
  <c r="AN61" i="18"/>
  <c r="AN85" i="18" s="1"/>
  <c r="AB62" i="18"/>
  <c r="AB86" i="18" s="1"/>
  <c r="AB64" i="18"/>
  <c r="AB88" i="18" s="1"/>
  <c r="AN65" i="18"/>
  <c r="AN89" i="18" s="1"/>
  <c r="AB66" i="18"/>
  <c r="AB90" i="18" s="1"/>
  <c r="AJ66" i="18"/>
  <c r="AJ90" i="18" s="1"/>
  <c r="X67" i="18"/>
  <c r="X91" i="18" s="1"/>
  <c r="AB68" i="18"/>
  <c r="AB92" i="18" s="1"/>
  <c r="AJ68" i="18"/>
  <c r="AJ92" i="18" s="1"/>
  <c r="X69" i="18"/>
  <c r="X93" i="18" s="1"/>
  <c r="AF69" i="18"/>
  <c r="AF93" i="18" s="1"/>
  <c r="AN69" i="18"/>
  <c r="AN93" i="18" s="1"/>
  <c r="AB70" i="18"/>
  <c r="AB94" i="18" s="1"/>
  <c r="AB73" i="18"/>
  <c r="AB97" i="18" s="1"/>
  <c r="AD74" i="18"/>
  <c r="AD98" i="18" s="1"/>
  <c r="AA104" i="18"/>
  <c r="AA127" i="18" s="1"/>
  <c r="AM105" i="18"/>
  <c r="AG107" i="18"/>
  <c r="AG130" i="18" s="1"/>
  <c r="V117" i="18"/>
  <c r="V140" i="18" s="1"/>
  <c r="AB74" i="18"/>
  <c r="AB98" i="18" s="1"/>
  <c r="AF74" i="18"/>
  <c r="AF98" i="18" s="1"/>
  <c r="AJ74" i="18"/>
  <c r="AJ98" i="18" s="1"/>
  <c r="AN74" i="18"/>
  <c r="AN98" i="18" s="1"/>
  <c r="V56" i="18"/>
  <c r="V80" i="18" s="1"/>
  <c r="AD56" i="18"/>
  <c r="AD80" i="18" s="1"/>
  <c r="AL56" i="18"/>
  <c r="AL80" i="18" s="1"/>
  <c r="V58" i="18"/>
  <c r="V82" i="18" s="1"/>
  <c r="AD58" i="18"/>
  <c r="AD82" i="18" s="1"/>
  <c r="AL58" i="18"/>
  <c r="AL82" i="18" s="1"/>
  <c r="Z59" i="18"/>
  <c r="Z83" i="18" s="1"/>
  <c r="AH59" i="18"/>
  <c r="AH83" i="18" s="1"/>
  <c r="AL60" i="18"/>
  <c r="AL84" i="18" s="1"/>
  <c r="Z61" i="18"/>
  <c r="Z85" i="18" s="1"/>
  <c r="AH61" i="18"/>
  <c r="AH85" i="18" s="1"/>
  <c r="V62" i="18"/>
  <c r="V86" i="18" s="1"/>
  <c r="AD62" i="18"/>
  <c r="AD86" i="18" s="1"/>
  <c r="AL62" i="18"/>
  <c r="AL86" i="18" s="1"/>
  <c r="V64" i="18"/>
  <c r="V88" i="18" s="1"/>
  <c r="AD64" i="18"/>
  <c r="AD88" i="18" s="1"/>
  <c r="AL64" i="18"/>
  <c r="AL88" i="18" s="1"/>
  <c r="AH65" i="18"/>
  <c r="AH89" i="18" s="1"/>
  <c r="V66" i="18"/>
  <c r="V90" i="18" s="1"/>
  <c r="AD66" i="18"/>
  <c r="AD90" i="18" s="1"/>
  <c r="AL66" i="18"/>
  <c r="AL90" i="18" s="1"/>
  <c r="Z67" i="18"/>
  <c r="Z91" i="18" s="1"/>
  <c r="AH67" i="18"/>
  <c r="AH91" i="18" s="1"/>
  <c r="AL68" i="18"/>
  <c r="AL92" i="18" s="1"/>
  <c r="Z69" i="18"/>
  <c r="Z93" i="18" s="1"/>
  <c r="AH69" i="18"/>
  <c r="AH93" i="18" s="1"/>
  <c r="X72" i="18"/>
  <c r="X96" i="18" s="1"/>
  <c r="AH73" i="18"/>
  <c r="AH97" i="18" s="1"/>
  <c r="AI104" i="18"/>
  <c r="AI127" i="18" s="1"/>
  <c r="Y120" i="18"/>
  <c r="Y143" i="18" s="1"/>
  <c r="Y73" i="18"/>
  <c r="Y97" i="18" s="1"/>
  <c r="AA120" i="18"/>
  <c r="AA143" i="18" s="1"/>
  <c r="AA73" i="18"/>
  <c r="AA97" i="18" s="1"/>
  <c r="AC120" i="18"/>
  <c r="AC143" i="18" s="1"/>
  <c r="AC73" i="18"/>
  <c r="AC97" i="18" s="1"/>
  <c r="AE120" i="18"/>
  <c r="AE143" i="18" s="1"/>
  <c r="AE73" i="18"/>
  <c r="AE97" i="18" s="1"/>
  <c r="AG120" i="18"/>
  <c r="AG143" i="18" s="1"/>
  <c r="AG73" i="18"/>
  <c r="AG97" i="18" s="1"/>
  <c r="AL116" i="18"/>
  <c r="AL139" i="18" s="1"/>
  <c r="AI120" i="18"/>
  <c r="AI143" i="18" s="1"/>
  <c r="AI73" i="18"/>
  <c r="AI97" i="18" s="1"/>
  <c r="AN116" i="18"/>
  <c r="AN139" i="18" s="1"/>
  <c r="AK120" i="18"/>
  <c r="AK143" i="18" s="1"/>
  <c r="AK73" i="18"/>
  <c r="AK97" i="18" s="1"/>
  <c r="AM120" i="18"/>
  <c r="AM143" i="18" s="1"/>
  <c r="AM73" i="18"/>
  <c r="AM97" i="18" s="1"/>
  <c r="AO120" i="18"/>
  <c r="AO143" i="18" s="1"/>
  <c r="AO73" i="18"/>
  <c r="AO97" i="18" s="1"/>
  <c r="AM56" i="18"/>
  <c r="AM80" i="18" s="1"/>
  <c r="W58" i="18"/>
  <c r="W82" i="18" s="1"/>
  <c r="AE58" i="18"/>
  <c r="W60" i="18"/>
  <c r="W84" i="18" s="1"/>
  <c r="AE60" i="18"/>
  <c r="AE84" i="18" s="1"/>
  <c r="W62" i="18"/>
  <c r="W86" i="18" s="1"/>
  <c r="AE62" i="18"/>
  <c r="AE86" i="18" s="1"/>
  <c r="AM62" i="18"/>
  <c r="AM86" i="18" s="1"/>
  <c r="AA63" i="18"/>
  <c r="AA87" i="18" s="1"/>
  <c r="AI63" i="18"/>
  <c r="AI87" i="18" s="1"/>
  <c r="AE64" i="18"/>
  <c r="AE88" i="18" s="1"/>
  <c r="AM64" i="18"/>
  <c r="AM88" i="18" s="1"/>
  <c r="AA65" i="18"/>
  <c r="AA89" i="18" s="1"/>
  <c r="AI65" i="18"/>
  <c r="AI89" i="18" s="1"/>
  <c r="W66" i="18"/>
  <c r="W90" i="18" s="1"/>
  <c r="AE66" i="18"/>
  <c r="AE90" i="18" s="1"/>
  <c r="AM66" i="18"/>
  <c r="AM90" i="18" s="1"/>
  <c r="W68" i="18"/>
  <c r="W92" i="18" s="1"/>
  <c r="AE68" i="18"/>
  <c r="AE92" i="18" s="1"/>
  <c r="AM68" i="18"/>
  <c r="AM92" i="18" s="1"/>
  <c r="AI69" i="18"/>
  <c r="AI93" i="18" s="1"/>
  <c r="W70" i="18"/>
  <c r="W94" i="18" s="1"/>
  <c r="AE70" i="18"/>
  <c r="AE94" i="18" s="1"/>
  <c r="AM70" i="18"/>
  <c r="AM94" i="18" s="1"/>
  <c r="AA71" i="18"/>
  <c r="AA95" i="18" s="1"/>
  <c r="AI71" i="18"/>
  <c r="AI95" i="18" s="1"/>
  <c r="Z72" i="18"/>
  <c r="Z96" i="18" s="1"/>
  <c r="AJ73" i="18"/>
  <c r="AJ97" i="18" s="1"/>
  <c r="V126" i="18"/>
  <c r="Z126" i="18"/>
  <c r="AB126" i="18"/>
  <c r="AF126" i="18"/>
  <c r="AH126" i="18"/>
  <c r="AJ126" i="18"/>
  <c r="AN126" i="18"/>
  <c r="AF119" i="18"/>
  <c r="AF142" i="18" s="1"/>
  <c r="AH119" i="18"/>
  <c r="AH142" i="18" s="1"/>
  <c r="AJ119" i="18"/>
  <c r="AJ142" i="18" s="1"/>
  <c r="AL119" i="18"/>
  <c r="AL142" i="18" s="1"/>
  <c r="AN119" i="18"/>
  <c r="AN142" i="18" s="1"/>
  <c r="X56" i="18"/>
  <c r="X80" i="18" s="1"/>
  <c r="AF56" i="18"/>
  <c r="AF80" i="18" s="1"/>
  <c r="AN56" i="18"/>
  <c r="AN80" i="18" s="1"/>
  <c r="X58" i="18"/>
  <c r="X82" i="18" s="1"/>
  <c r="AF58" i="18"/>
  <c r="AF82" i="18" s="1"/>
  <c r="AN58" i="18"/>
  <c r="AN82" i="18" s="1"/>
  <c r="AB59" i="18"/>
  <c r="AB83" i="18" s="1"/>
  <c r="AJ59" i="18"/>
  <c r="AJ83" i="18" s="1"/>
  <c r="AN60" i="18"/>
  <c r="AN84" i="18" s="1"/>
  <c r="AB61" i="18"/>
  <c r="AB85" i="18" s="1"/>
  <c r="AJ61" i="18"/>
  <c r="AJ85" i="18" s="1"/>
  <c r="X62" i="18"/>
  <c r="X86" i="18" s="1"/>
  <c r="AF62" i="18"/>
  <c r="AF86" i="18" s="1"/>
  <c r="AN62" i="18"/>
  <c r="AN86" i="18" s="1"/>
  <c r="X64" i="18"/>
  <c r="X88" i="18" s="1"/>
  <c r="AF64" i="18"/>
  <c r="AF88" i="18" s="1"/>
  <c r="AN64" i="18"/>
  <c r="AN88" i="18" s="1"/>
  <c r="AJ65" i="18"/>
  <c r="AJ89" i="18" s="1"/>
  <c r="X66" i="18"/>
  <c r="X90" i="18" s="1"/>
  <c r="AF66" i="18"/>
  <c r="AF90" i="18" s="1"/>
  <c r="AN66" i="18"/>
  <c r="AN90" i="18" s="1"/>
  <c r="AB67" i="18"/>
  <c r="AB91" i="18" s="1"/>
  <c r="AJ67" i="18"/>
  <c r="AJ91" i="18" s="1"/>
  <c r="AF68" i="18"/>
  <c r="AF92" i="18" s="1"/>
  <c r="AN68" i="18"/>
  <c r="AN92" i="18" s="1"/>
  <c r="AB69" i="18"/>
  <c r="AB93" i="18" s="1"/>
  <c r="AJ69" i="18"/>
  <c r="AJ93" i="18" s="1"/>
  <c r="X70" i="18"/>
  <c r="X94" i="18" s="1"/>
  <c r="AA72" i="18"/>
  <c r="AA96" i="18" s="1"/>
  <c r="AN72" i="18"/>
  <c r="AN96" i="18" s="1"/>
  <c r="AL73" i="18"/>
  <c r="AL97" i="18" s="1"/>
  <c r="AD126" i="18"/>
  <c r="H8" i="18"/>
  <c r="AN114" i="18"/>
  <c r="AN137" i="18" s="1"/>
  <c r="AO118" i="18"/>
  <c r="AO141" i="18" s="1"/>
  <c r="AO71" i="18"/>
  <c r="AO95" i="18" s="1"/>
  <c r="AO56" i="18"/>
  <c r="AO80" i="18" s="1"/>
  <c r="AC57" i="18"/>
  <c r="AK57" i="18"/>
  <c r="Y58" i="18"/>
  <c r="Y82" i="18" s="1"/>
  <c r="AG58" i="18"/>
  <c r="AG75" i="18" s="1"/>
  <c r="M4" i="18" s="1"/>
  <c r="AO58" i="18"/>
  <c r="Y60" i="18"/>
  <c r="Y84" i="18" s="1"/>
  <c r="AO60" i="18"/>
  <c r="AO84" i="18" s="1"/>
  <c r="AK61" i="18"/>
  <c r="AK85" i="18" s="1"/>
  <c r="Y62" i="18"/>
  <c r="Y86" i="18" s="1"/>
  <c r="AG62" i="18"/>
  <c r="AG86" i="18" s="1"/>
  <c r="AO62" i="18"/>
  <c r="AO86" i="18" s="1"/>
  <c r="AC63" i="18"/>
  <c r="AC87" i="18" s="1"/>
  <c r="AK63" i="18"/>
  <c r="AK87" i="18" s="1"/>
  <c r="AG64" i="18"/>
  <c r="AG88" i="18" s="1"/>
  <c r="AO64" i="18"/>
  <c r="AO88" i="18" s="1"/>
  <c r="AC65" i="18"/>
  <c r="AC89" i="18" s="1"/>
  <c r="AK65" i="18"/>
  <c r="AK89" i="18" s="1"/>
  <c r="Y66" i="18"/>
  <c r="Y90" i="18" s="1"/>
  <c r="AG66" i="18"/>
  <c r="AG90" i="18" s="1"/>
  <c r="AO66" i="18"/>
  <c r="AO90" i="18" s="1"/>
  <c r="Y68" i="18"/>
  <c r="Y92" i="18" s="1"/>
  <c r="AG68" i="18"/>
  <c r="AG92" i="18" s="1"/>
  <c r="AO68" i="18"/>
  <c r="AO92" i="18" s="1"/>
  <c r="AC69" i="18"/>
  <c r="AC93" i="18" s="1"/>
  <c r="AK69" i="18"/>
  <c r="AK93" i="18" s="1"/>
  <c r="Y70" i="18"/>
  <c r="Y94" i="18" s="1"/>
  <c r="AG70" i="18"/>
  <c r="AG94" i="18" s="1"/>
  <c r="AO70" i="18"/>
  <c r="AO94" i="18" s="1"/>
  <c r="AC71" i="18"/>
  <c r="AC95" i="18" s="1"/>
  <c r="AK71" i="18"/>
  <c r="AK95" i="18" s="1"/>
  <c r="AB72" i="18"/>
  <c r="AB96" i="18" s="1"/>
  <c r="W74" i="18"/>
  <c r="W98" i="18" s="1"/>
  <c r="Y74" i="18"/>
  <c r="Y98" i="18" s="1"/>
  <c r="AD117" i="18"/>
  <c r="AD140" i="18" s="1"/>
  <c r="AA74" i="18"/>
  <c r="AA98" i="18" s="1"/>
  <c r="AF117" i="18"/>
  <c r="AF140" i="18" s="1"/>
  <c r="AC74" i="18"/>
  <c r="AC98" i="18" s="1"/>
  <c r="AH117" i="18"/>
  <c r="AH140" i="18" s="1"/>
  <c r="AE74" i="18"/>
  <c r="AE98" i="18" s="1"/>
  <c r="AJ117" i="18"/>
  <c r="AJ140" i="18" s="1"/>
  <c r="AG74" i="18"/>
  <c r="AG98" i="18" s="1"/>
  <c r="AL117" i="18"/>
  <c r="AL140" i="18" s="1"/>
  <c r="AI74" i="18"/>
  <c r="AI98" i="18" s="1"/>
  <c r="AN117" i="18"/>
  <c r="AN140" i="18" s="1"/>
  <c r="AK74" i="18"/>
  <c r="AK98" i="18" s="1"/>
  <c r="AM74" i="18"/>
  <c r="AM98" i="18" s="1"/>
  <c r="Z56" i="18"/>
  <c r="Z80" i="18" s="1"/>
  <c r="AH56" i="18"/>
  <c r="AH80" i="18" s="1"/>
  <c r="Z58" i="18"/>
  <c r="Z82" i="18" s="1"/>
  <c r="AH58" i="18"/>
  <c r="AH82" i="18" s="1"/>
  <c r="V59" i="18"/>
  <c r="V83" i="18" s="1"/>
  <c r="AD59" i="18"/>
  <c r="AD83" i="18" s="1"/>
  <c r="AL59" i="18"/>
  <c r="AL83" i="18" s="1"/>
  <c r="AH60" i="18"/>
  <c r="AH84" i="18" s="1"/>
  <c r="V61" i="18"/>
  <c r="V85" i="18" s="1"/>
  <c r="AD61" i="18"/>
  <c r="AD85" i="18" s="1"/>
  <c r="AL61" i="18"/>
  <c r="AL85" i="18" s="1"/>
  <c r="Z62" i="18"/>
  <c r="Z86" i="18" s="1"/>
  <c r="AH62" i="18"/>
  <c r="AH86" i="18" s="1"/>
  <c r="Z64" i="18"/>
  <c r="Z88" i="18" s="1"/>
  <c r="AH64" i="18"/>
  <c r="AH88" i="18" s="1"/>
  <c r="AL65" i="18"/>
  <c r="AL89" i="18" s="1"/>
  <c r="Z66" i="18"/>
  <c r="Z90" i="18" s="1"/>
  <c r="AH66" i="18"/>
  <c r="AH90" i="18" s="1"/>
  <c r="V67" i="18"/>
  <c r="V91" i="18" s="1"/>
  <c r="AD67" i="18"/>
  <c r="AD91" i="18" s="1"/>
  <c r="AL67" i="18"/>
  <c r="AL91" i="18" s="1"/>
  <c r="Z68" i="18"/>
  <c r="Z92" i="18" s="1"/>
  <c r="AH68" i="18"/>
  <c r="AH92" i="18" s="1"/>
  <c r="V69" i="18"/>
  <c r="V93" i="18" s="1"/>
  <c r="AD69" i="18"/>
  <c r="AD93" i="18" s="1"/>
  <c r="AL69" i="18"/>
  <c r="AL93" i="18" s="1"/>
  <c r="Z70" i="18"/>
  <c r="Z94" i="18" s="1"/>
  <c r="AH70" i="18"/>
  <c r="AH94" i="18" s="1"/>
  <c r="AD72" i="18"/>
  <c r="AD96" i="18" s="1"/>
  <c r="W73" i="18"/>
  <c r="W97" i="18" s="1"/>
  <c r="X103" i="17"/>
  <c r="AB110" i="17"/>
  <c r="AB133" i="17" s="1"/>
  <c r="AJ118" i="17"/>
  <c r="AJ141" i="17" s="1"/>
  <c r="X109" i="17"/>
  <c r="X132" i="17" s="1"/>
  <c r="Z109" i="17"/>
  <c r="Z132" i="17" s="1"/>
  <c r="AH102" i="17"/>
  <c r="AH125" i="17" s="1"/>
  <c r="AD108" i="17"/>
  <c r="AD131" i="17" s="1"/>
  <c r="V118" i="17"/>
  <c r="V141" i="17" s="1"/>
  <c r="AH107" i="17"/>
  <c r="AH130" i="17" s="1"/>
  <c r="X119" i="17"/>
  <c r="X142" i="17" s="1"/>
  <c r="AD114" i="17"/>
  <c r="AD137" i="17" s="1"/>
  <c r="AN107" i="17"/>
  <c r="AN130" i="17" s="1"/>
  <c r="AN109" i="17"/>
  <c r="AN132" i="17" s="1"/>
  <c r="AL120" i="17"/>
  <c r="AL143" i="17" s="1"/>
  <c r="AB116" i="17"/>
  <c r="AB139" i="17" s="1"/>
  <c r="V106" i="17"/>
  <c r="V129" i="17" s="1"/>
  <c r="AB102" i="17"/>
  <c r="AB125" i="17" s="1"/>
  <c r="Z107" i="17"/>
  <c r="Z130" i="17" s="1"/>
  <c r="AF103" i="17"/>
  <c r="AJ102" i="17"/>
  <c r="AJ125" i="17" s="1"/>
  <c r="AB112" i="17"/>
  <c r="AB135" i="17" s="1"/>
  <c r="Z117" i="17"/>
  <c r="Z140" i="17" s="1"/>
  <c r="AB118" i="17"/>
  <c r="AB141" i="17" s="1"/>
  <c r="AN115" i="17"/>
  <c r="AN138" i="17" s="1"/>
  <c r="AN118" i="17"/>
  <c r="AN141" i="17" s="1"/>
  <c r="AN111" i="17"/>
  <c r="AN134" i="17" s="1"/>
  <c r="X107" i="17"/>
  <c r="X130" i="17" s="1"/>
  <c r="Z111" i="17"/>
  <c r="Z134" i="17" s="1"/>
  <c r="X115" i="17"/>
  <c r="X138" i="17" s="1"/>
  <c r="AD110" i="17"/>
  <c r="AD133" i="17" s="1"/>
  <c r="V120" i="17"/>
  <c r="V143" i="17" s="1"/>
  <c r="AF111" i="17"/>
  <c r="AF134" i="17" s="1"/>
  <c r="AL106" i="17"/>
  <c r="AL129" i="17" s="1"/>
  <c r="AB120" i="17"/>
  <c r="AB143" i="17" s="1"/>
  <c r="AD120" i="17"/>
  <c r="AD143" i="17" s="1"/>
  <c r="AL114" i="17"/>
  <c r="AL137" i="17" s="1"/>
  <c r="V108" i="17"/>
  <c r="V131" i="17" s="1"/>
  <c r="X111" i="17"/>
  <c r="X134" i="17" s="1"/>
  <c r="AF109" i="17"/>
  <c r="AF132" i="17" s="1"/>
  <c r="AN74" i="17"/>
  <c r="AN98" i="17" s="1"/>
  <c r="V102" i="17"/>
  <c r="V125" i="17" s="1"/>
  <c r="Z102" i="17"/>
  <c r="Z125" i="17" s="1"/>
  <c r="V112" i="17"/>
  <c r="V135" i="17" s="1"/>
  <c r="V114" i="17"/>
  <c r="V137" i="17" s="1"/>
  <c r="AJ104" i="17"/>
  <c r="AJ127" i="17" s="1"/>
  <c r="AB114" i="17"/>
  <c r="AB137" i="17" s="1"/>
  <c r="AH109" i="17"/>
  <c r="AH132" i="17" s="1"/>
  <c r="X74" i="17"/>
  <c r="X98" i="17" s="1"/>
  <c r="AJ110" i="17"/>
  <c r="AJ133" i="17" s="1"/>
  <c r="AD118" i="17"/>
  <c r="AD141" i="17" s="1"/>
  <c r="AJ114" i="17"/>
  <c r="AJ137" i="17" s="1"/>
  <c r="AF74" i="17"/>
  <c r="AF98" i="17" s="1"/>
  <c r="AJ120" i="17"/>
  <c r="AJ143" i="17" s="1"/>
  <c r="AL74" i="17"/>
  <c r="AL98" i="17" s="1"/>
  <c r="AD102" i="17"/>
  <c r="AD125" i="17" s="1"/>
  <c r="AH103" i="17"/>
  <c r="N8" i="17" s="1"/>
  <c r="AL102" i="17"/>
  <c r="AL125" i="17" s="1"/>
  <c r="AD112" i="17"/>
  <c r="AD135" i="17" s="1"/>
  <c r="AN103" i="17"/>
  <c r="Z119" i="17"/>
  <c r="Z142" i="17" s="1"/>
  <c r="AJ112" i="17"/>
  <c r="AJ135" i="17" s="1"/>
  <c r="AL112" i="17"/>
  <c r="AL135" i="17" s="1"/>
  <c r="AH119" i="17"/>
  <c r="AH142" i="17" s="1"/>
  <c r="AL118" i="17"/>
  <c r="AL141" i="17" s="1"/>
  <c r="AN102" i="17"/>
  <c r="AN125" i="17" s="1"/>
  <c r="AN120" i="17"/>
  <c r="AN143" i="17" s="1"/>
  <c r="V104" i="17"/>
  <c r="V127" i="17" s="1"/>
  <c r="Z103" i="17"/>
  <c r="AD104" i="17"/>
  <c r="AD127" i="17" s="1"/>
  <c r="AF107" i="17"/>
  <c r="AF130" i="17" s="1"/>
  <c r="AJ106" i="17"/>
  <c r="AJ129" i="17" s="1"/>
  <c r="V103" i="17"/>
  <c r="V56" i="17"/>
  <c r="V80" i="17" s="1"/>
  <c r="V64" i="17"/>
  <c r="V88" i="17" s="1"/>
  <c r="V111" i="17"/>
  <c r="V134" i="17" s="1"/>
  <c r="Y115" i="17"/>
  <c r="Y138" i="17" s="1"/>
  <c r="Y68" i="17"/>
  <c r="Y92" i="17" s="1"/>
  <c r="AE115" i="17"/>
  <c r="AE138" i="17" s="1"/>
  <c r="AE68" i="17"/>
  <c r="AE92" i="17" s="1"/>
  <c r="AO107" i="17"/>
  <c r="AO130" i="17" s="1"/>
  <c r="AO60" i="17"/>
  <c r="AO84" i="17" s="1"/>
  <c r="AJ119" i="17"/>
  <c r="AJ142" i="17" s="1"/>
  <c r="AJ72" i="17"/>
  <c r="AJ96" i="17" s="1"/>
  <c r="AL119" i="17"/>
  <c r="AL142" i="17" s="1"/>
  <c r="AL72" i="17"/>
  <c r="AL96" i="17" s="1"/>
  <c r="AM126" i="17"/>
  <c r="X106" i="17"/>
  <c r="X129" i="17" s="1"/>
  <c r="X59" i="17"/>
  <c r="X83" i="17" s="1"/>
  <c r="Z106" i="17"/>
  <c r="Z129" i="17" s="1"/>
  <c r="Z59" i="17"/>
  <c r="Z83" i="17" s="1"/>
  <c r="W110" i="17"/>
  <c r="W133" i="17" s="1"/>
  <c r="W63" i="17"/>
  <c r="W87" i="17" s="1"/>
  <c r="Y110" i="17"/>
  <c r="Y133" i="17" s="1"/>
  <c r="Y63" i="17"/>
  <c r="Y87" i="17" s="1"/>
  <c r="AA110" i="17"/>
  <c r="AA133" i="17" s="1"/>
  <c r="AA63" i="17"/>
  <c r="AA87" i="17" s="1"/>
  <c r="X114" i="17"/>
  <c r="X137" i="17" s="1"/>
  <c r="X67" i="17"/>
  <c r="X91" i="17" s="1"/>
  <c r="AF106" i="17"/>
  <c r="AF129" i="17" s="1"/>
  <c r="AF59" i="17"/>
  <c r="AF83" i="17" s="1"/>
  <c r="AC110" i="17"/>
  <c r="AC133" i="17" s="1"/>
  <c r="AC63" i="17"/>
  <c r="AC87" i="17" s="1"/>
  <c r="Z114" i="17"/>
  <c r="Z137" i="17" s="1"/>
  <c r="Z67" i="17"/>
  <c r="Z91" i="17" s="1"/>
  <c r="AH106" i="17"/>
  <c r="AH129" i="17" s="1"/>
  <c r="AH59" i="17"/>
  <c r="AH83" i="17" s="1"/>
  <c r="W118" i="17"/>
  <c r="W141" i="17" s="1"/>
  <c r="W71" i="17"/>
  <c r="W95" i="17" s="1"/>
  <c r="AE110" i="17"/>
  <c r="AE133" i="17" s="1"/>
  <c r="AE63" i="17"/>
  <c r="AE87" i="17" s="1"/>
  <c r="Y118" i="17"/>
  <c r="Y141" i="17" s="1"/>
  <c r="Y71" i="17"/>
  <c r="Y95" i="17" s="1"/>
  <c r="AG110" i="17"/>
  <c r="AG133" i="17" s="1"/>
  <c r="AG63" i="17"/>
  <c r="AG87" i="17" s="1"/>
  <c r="AA118" i="17"/>
  <c r="AA141" i="17" s="1"/>
  <c r="AA71" i="17"/>
  <c r="AA95" i="17" s="1"/>
  <c r="AI110" i="17"/>
  <c r="AI133" i="17" s="1"/>
  <c r="AI63" i="17"/>
  <c r="AI87" i="17" s="1"/>
  <c r="AF114" i="17"/>
  <c r="AF137" i="17" s="1"/>
  <c r="AF67" i="17"/>
  <c r="AF91" i="17" s="1"/>
  <c r="AN106" i="17"/>
  <c r="AN129" i="17" s="1"/>
  <c r="AN59" i="17"/>
  <c r="AN83" i="17" s="1"/>
  <c r="AC118" i="17"/>
  <c r="AC141" i="17" s="1"/>
  <c r="AC71" i="17"/>
  <c r="AC95" i="17" s="1"/>
  <c r="AK110" i="17"/>
  <c r="AK133" i="17" s="1"/>
  <c r="AK63" i="17"/>
  <c r="AK87" i="17" s="1"/>
  <c r="AH114" i="17"/>
  <c r="AH137" i="17" s="1"/>
  <c r="AH67" i="17"/>
  <c r="AH91" i="17" s="1"/>
  <c r="AE118" i="17"/>
  <c r="AE141" i="17" s="1"/>
  <c r="AE71" i="17"/>
  <c r="AE95" i="17" s="1"/>
  <c r="AM110" i="17"/>
  <c r="AM133" i="17" s="1"/>
  <c r="AM63" i="17"/>
  <c r="AM87" i="17" s="1"/>
  <c r="AG118" i="17"/>
  <c r="AG141" i="17" s="1"/>
  <c r="AG71" i="17"/>
  <c r="AG95" i="17" s="1"/>
  <c r="AO110" i="17"/>
  <c r="AO133" i="17" s="1"/>
  <c r="AO63" i="17"/>
  <c r="AO87" i="17" s="1"/>
  <c r="AI118" i="17"/>
  <c r="AI141" i="17" s="1"/>
  <c r="AI71" i="17"/>
  <c r="AI95" i="17" s="1"/>
  <c r="AN114" i="17"/>
  <c r="AN137" i="17" s="1"/>
  <c r="AN67" i="17"/>
  <c r="AN91" i="17" s="1"/>
  <c r="AK118" i="17"/>
  <c r="AK141" i="17" s="1"/>
  <c r="AK71" i="17"/>
  <c r="AK95" i="17" s="1"/>
  <c r="AM118" i="17"/>
  <c r="AM141" i="17" s="1"/>
  <c r="AM71" i="17"/>
  <c r="AM95" i="17" s="1"/>
  <c r="AO118" i="17"/>
  <c r="AO141" i="17" s="1"/>
  <c r="AO71" i="17"/>
  <c r="AO95" i="17" s="1"/>
  <c r="AF56" i="17"/>
  <c r="AF80" i="17" s="1"/>
  <c r="AL57" i="17"/>
  <c r="AD59" i="17"/>
  <c r="AD83" i="17" s="1"/>
  <c r="V61" i="17"/>
  <c r="V85" i="17" s="1"/>
  <c r="AH62" i="17"/>
  <c r="AH86" i="17" s="1"/>
  <c r="Z64" i="17"/>
  <c r="Z88" i="17" s="1"/>
  <c r="AL65" i="17"/>
  <c r="AL89" i="17" s="1"/>
  <c r="AD67" i="17"/>
  <c r="AD91" i="17" s="1"/>
  <c r="V69" i="17"/>
  <c r="V93" i="17" s="1"/>
  <c r="AH70" i="17"/>
  <c r="AH94" i="17" s="1"/>
  <c r="Z72" i="17"/>
  <c r="Z96" i="17" s="1"/>
  <c r="AL73" i="17"/>
  <c r="AL97" i="17" s="1"/>
  <c r="AE105" i="17"/>
  <c r="AE128" i="17" s="1"/>
  <c r="AB103" i="17"/>
  <c r="AB56" i="17"/>
  <c r="AB80" i="17" s="1"/>
  <c r="AC107" i="17"/>
  <c r="AC130" i="17" s="1"/>
  <c r="AC60" i="17"/>
  <c r="AC84" i="17" s="1"/>
  <c r="W115" i="17"/>
  <c r="W138" i="17" s="1"/>
  <c r="W68" i="17"/>
  <c r="W92" i="17" s="1"/>
  <c r="AJ103" i="17"/>
  <c r="AJ56" i="17"/>
  <c r="AJ80" i="17" s="1"/>
  <c r="AL103" i="17"/>
  <c r="AL56" i="17"/>
  <c r="AL80" i="17" s="1"/>
  <c r="AN126" i="17"/>
  <c r="AJ111" i="17"/>
  <c r="AJ134" i="17" s="1"/>
  <c r="AJ64" i="17"/>
  <c r="AJ88" i="17" s="1"/>
  <c r="AD119" i="17"/>
  <c r="AD142" i="17" s="1"/>
  <c r="AD72" i="17"/>
  <c r="AD96" i="17" s="1"/>
  <c r="AK115" i="17"/>
  <c r="AK138" i="17" s="1"/>
  <c r="AK68" i="17"/>
  <c r="AK92" i="17" s="1"/>
  <c r="AO115" i="17"/>
  <c r="AO138" i="17" s="1"/>
  <c r="AO68" i="17"/>
  <c r="AO92" i="17" s="1"/>
  <c r="Z56" i="17"/>
  <c r="Z80" i="17" s="1"/>
  <c r="AJ57" i="17"/>
  <c r="AJ73" i="17"/>
  <c r="AJ97" i="17" s="1"/>
  <c r="W58" i="17"/>
  <c r="W82" i="17" s="1"/>
  <c r="W105" i="17"/>
  <c r="W128" i="17" s="1"/>
  <c r="Y105" i="17"/>
  <c r="Y128" i="17" s="1"/>
  <c r="Y58" i="17"/>
  <c r="Y82" i="17" s="1"/>
  <c r="V109" i="17"/>
  <c r="V132" i="17" s="1"/>
  <c r="V62" i="17"/>
  <c r="V86" i="17" s="1"/>
  <c r="AA105" i="17"/>
  <c r="AA128" i="17" s="1"/>
  <c r="AA58" i="17"/>
  <c r="AA82" i="17" s="1"/>
  <c r="AC105" i="17"/>
  <c r="AC128" i="17" s="1"/>
  <c r="AC58" i="17"/>
  <c r="AC82" i="17" s="1"/>
  <c r="W113" i="17"/>
  <c r="W136" i="17" s="1"/>
  <c r="W66" i="17"/>
  <c r="W90" i="17" s="1"/>
  <c r="AB109" i="17"/>
  <c r="AB132" i="17" s="1"/>
  <c r="AB62" i="17"/>
  <c r="AB86" i="17" s="1"/>
  <c r="Y113" i="17"/>
  <c r="Y136" i="17" s="1"/>
  <c r="Y66" i="17"/>
  <c r="Y90" i="17" s="1"/>
  <c r="AG105" i="17"/>
  <c r="AG128" i="17" s="1"/>
  <c r="AG58" i="17"/>
  <c r="AG82" i="17" s="1"/>
  <c r="V70" i="17"/>
  <c r="V94" i="17" s="1"/>
  <c r="V117" i="17"/>
  <c r="V140" i="17" s="1"/>
  <c r="AA113" i="17"/>
  <c r="AA136" i="17" s="1"/>
  <c r="AA66" i="17"/>
  <c r="AA90" i="17" s="1"/>
  <c r="AI105" i="17"/>
  <c r="AI128" i="17" s="1"/>
  <c r="AI58" i="17"/>
  <c r="AI82" i="17" s="1"/>
  <c r="AC113" i="17"/>
  <c r="AC136" i="17" s="1"/>
  <c r="AC66" i="17"/>
  <c r="AC90" i="17" s="1"/>
  <c r="AK105" i="17"/>
  <c r="AK128" i="17" s="1"/>
  <c r="AK58" i="17"/>
  <c r="AK82" i="17" s="1"/>
  <c r="AE113" i="17"/>
  <c r="AE136" i="17" s="1"/>
  <c r="AE66" i="17"/>
  <c r="AE90" i="17" s="1"/>
  <c r="AM58" i="17"/>
  <c r="AM82" i="17" s="1"/>
  <c r="AM105" i="17"/>
  <c r="AM128" i="17" s="1"/>
  <c r="AB117" i="17"/>
  <c r="AB140" i="17" s="1"/>
  <c r="AB70" i="17"/>
  <c r="AB94" i="17" s="1"/>
  <c r="AJ109" i="17"/>
  <c r="AJ132" i="17" s="1"/>
  <c r="AJ62" i="17"/>
  <c r="AJ86" i="17" s="1"/>
  <c r="AG113" i="17"/>
  <c r="AG136" i="17" s="1"/>
  <c r="AG66" i="17"/>
  <c r="AG90" i="17" s="1"/>
  <c r="AO105" i="17"/>
  <c r="AO128" i="17" s="1"/>
  <c r="AO58" i="17"/>
  <c r="AO82" i="17" s="1"/>
  <c r="AD70" i="17"/>
  <c r="AD94" i="17" s="1"/>
  <c r="AD117" i="17"/>
  <c r="AD140" i="17" s="1"/>
  <c r="AL109" i="17"/>
  <c r="AL132" i="17" s="1"/>
  <c r="AL62" i="17"/>
  <c r="AL86" i="17" s="1"/>
  <c r="AI113" i="17"/>
  <c r="AI136" i="17" s="1"/>
  <c r="AI66" i="17"/>
  <c r="AI90" i="17" s="1"/>
  <c r="AK113" i="17"/>
  <c r="AK136" i="17" s="1"/>
  <c r="AK66" i="17"/>
  <c r="AK90" i="17" s="1"/>
  <c r="AM113" i="17"/>
  <c r="AM136" i="17" s="1"/>
  <c r="AM66" i="17"/>
  <c r="AM90" i="17" s="1"/>
  <c r="AJ117" i="17"/>
  <c r="AJ140" i="17" s="1"/>
  <c r="AJ70" i="17"/>
  <c r="AJ94" i="17" s="1"/>
  <c r="AO113" i="17"/>
  <c r="AO136" i="17" s="1"/>
  <c r="AO66" i="17"/>
  <c r="AO90" i="17" s="1"/>
  <c r="AL117" i="17"/>
  <c r="AL140" i="17" s="1"/>
  <c r="AL70" i="17"/>
  <c r="AL94" i="17" s="1"/>
  <c r="AG56" i="17"/>
  <c r="AG80" i="17" s="1"/>
  <c r="X58" i="17"/>
  <c r="X82" i="17" s="1"/>
  <c r="AJ59" i="17"/>
  <c r="AJ83" i="17" s="1"/>
  <c r="AB61" i="17"/>
  <c r="AB85" i="17" s="1"/>
  <c r="AN62" i="17"/>
  <c r="AN86" i="17" s="1"/>
  <c r="AF64" i="17"/>
  <c r="AF88" i="17" s="1"/>
  <c r="X66" i="17"/>
  <c r="X90" i="17" s="1"/>
  <c r="AJ67" i="17"/>
  <c r="AJ91" i="17" s="1"/>
  <c r="AB69" i="17"/>
  <c r="AB93" i="17" s="1"/>
  <c r="AN70" i="17"/>
  <c r="AN94" i="17" s="1"/>
  <c r="AF72" i="17"/>
  <c r="AF96" i="17" s="1"/>
  <c r="W107" i="17"/>
  <c r="W130" i="17" s="1"/>
  <c r="AD103" i="17"/>
  <c r="AD56" i="17"/>
  <c r="AD80" i="17" s="1"/>
  <c r="AE107" i="17"/>
  <c r="AE130" i="17" s="1"/>
  <c r="AE60" i="17"/>
  <c r="AE84" i="17" s="1"/>
  <c r="V72" i="17"/>
  <c r="V96" i="17" s="1"/>
  <c r="V119" i="17"/>
  <c r="V142" i="17" s="1"/>
  <c r="AD111" i="17"/>
  <c r="AD134" i="17" s="1"/>
  <c r="AD64" i="17"/>
  <c r="AD88" i="17" s="1"/>
  <c r="AA115" i="17"/>
  <c r="AA138" i="17" s="1"/>
  <c r="AA68" i="17"/>
  <c r="AA92" i="17" s="1"/>
  <c r="AI107" i="17"/>
  <c r="AI130" i="17" s="1"/>
  <c r="AI60" i="17"/>
  <c r="AI84" i="17" s="1"/>
  <c r="AC115" i="17"/>
  <c r="AC138" i="17" s="1"/>
  <c r="AC68" i="17"/>
  <c r="AC92" i="17" s="1"/>
  <c r="AB119" i="17"/>
  <c r="AB142" i="17" s="1"/>
  <c r="AB72" i="17"/>
  <c r="AB96" i="17" s="1"/>
  <c r="AG115" i="17"/>
  <c r="AG138" i="17" s="1"/>
  <c r="AG68" i="17"/>
  <c r="AG92" i="17" s="1"/>
  <c r="AL111" i="17"/>
  <c r="AL134" i="17" s="1"/>
  <c r="AL64" i="17"/>
  <c r="AL88" i="17" s="1"/>
  <c r="AI115" i="17"/>
  <c r="AI138" i="17" s="1"/>
  <c r="AI68" i="17"/>
  <c r="AI92" i="17" s="1"/>
  <c r="X72" i="17"/>
  <c r="X96" i="17" s="1"/>
  <c r="X104" i="17"/>
  <c r="X127" i="17" s="1"/>
  <c r="X57" i="17"/>
  <c r="Z104" i="17"/>
  <c r="Z127" i="17" s="1"/>
  <c r="Z57" i="17"/>
  <c r="W108" i="17"/>
  <c r="W131" i="17" s="1"/>
  <c r="W61" i="17"/>
  <c r="W85" i="17" s="1"/>
  <c r="Y108" i="17"/>
  <c r="Y131" i="17" s="1"/>
  <c r="Y61" i="17"/>
  <c r="Y85" i="17" s="1"/>
  <c r="AA108" i="17"/>
  <c r="AA131" i="17" s="1"/>
  <c r="AA61" i="17"/>
  <c r="AA85" i="17" s="1"/>
  <c r="X112" i="17"/>
  <c r="X135" i="17" s="1"/>
  <c r="X65" i="17"/>
  <c r="X89" i="17" s="1"/>
  <c r="AF104" i="17"/>
  <c r="AF127" i="17" s="1"/>
  <c r="AF57" i="17"/>
  <c r="AC108" i="17"/>
  <c r="AC131" i="17" s="1"/>
  <c r="AC61" i="17"/>
  <c r="AC85" i="17" s="1"/>
  <c r="Z65" i="17"/>
  <c r="Z89" i="17" s="1"/>
  <c r="Z112" i="17"/>
  <c r="Z135" i="17" s="1"/>
  <c r="AH104" i="17"/>
  <c r="AH127" i="17" s="1"/>
  <c r="AH57" i="17"/>
  <c r="W116" i="17"/>
  <c r="W139" i="17" s="1"/>
  <c r="W69" i="17"/>
  <c r="W93" i="17" s="1"/>
  <c r="AE108" i="17"/>
  <c r="AE131" i="17" s="1"/>
  <c r="AE61" i="17"/>
  <c r="AE85" i="17" s="1"/>
  <c r="Y116" i="17"/>
  <c r="Y139" i="17" s="1"/>
  <c r="Y69" i="17"/>
  <c r="Y93" i="17" s="1"/>
  <c r="AG108" i="17"/>
  <c r="AG131" i="17" s="1"/>
  <c r="AG61" i="17"/>
  <c r="AG85" i="17" s="1"/>
  <c r="AA116" i="17"/>
  <c r="AA139" i="17" s="1"/>
  <c r="AA69" i="17"/>
  <c r="AA93" i="17" s="1"/>
  <c r="AI108" i="17"/>
  <c r="AI131" i="17" s="1"/>
  <c r="AI61" i="17"/>
  <c r="AI85" i="17" s="1"/>
  <c r="X120" i="17"/>
  <c r="X143" i="17" s="1"/>
  <c r="X73" i="17"/>
  <c r="X97" i="17" s="1"/>
  <c r="AF112" i="17"/>
  <c r="AF135" i="17" s="1"/>
  <c r="AF65" i="17"/>
  <c r="AF89" i="17" s="1"/>
  <c r="AN104" i="17"/>
  <c r="AN127" i="17" s="1"/>
  <c r="AN57" i="17"/>
  <c r="AC116" i="17"/>
  <c r="AC139" i="17" s="1"/>
  <c r="AC69" i="17"/>
  <c r="AC93" i="17" s="1"/>
  <c r="AK108" i="17"/>
  <c r="AK131" i="17" s="1"/>
  <c r="AK61" i="17"/>
  <c r="AK85" i="17" s="1"/>
  <c r="Z120" i="17"/>
  <c r="Z143" i="17" s="1"/>
  <c r="Z73" i="17"/>
  <c r="Z97" i="17" s="1"/>
  <c r="AH65" i="17"/>
  <c r="AH89" i="17" s="1"/>
  <c r="AH112" i="17"/>
  <c r="AH135" i="17" s="1"/>
  <c r="AE116" i="17"/>
  <c r="AE139" i="17" s="1"/>
  <c r="AE69" i="17"/>
  <c r="AE93" i="17" s="1"/>
  <c r="AM108" i="17"/>
  <c r="AM131" i="17" s="1"/>
  <c r="AM61" i="17"/>
  <c r="AM85" i="17" s="1"/>
  <c r="AG116" i="17"/>
  <c r="AG139" i="17" s="1"/>
  <c r="AG69" i="17"/>
  <c r="AG93" i="17" s="1"/>
  <c r="AO108" i="17"/>
  <c r="AO131" i="17" s="1"/>
  <c r="AO61" i="17"/>
  <c r="AO85" i="17" s="1"/>
  <c r="AI116" i="17"/>
  <c r="AI139" i="17" s="1"/>
  <c r="AI69" i="17"/>
  <c r="AI93" i="17" s="1"/>
  <c r="AF120" i="17"/>
  <c r="AF143" i="17" s="1"/>
  <c r="AF73" i="17"/>
  <c r="AF97" i="17" s="1"/>
  <c r="AN112" i="17"/>
  <c r="AN135" i="17" s="1"/>
  <c r="AN65" i="17"/>
  <c r="AN89" i="17" s="1"/>
  <c r="AK116" i="17"/>
  <c r="AK139" i="17" s="1"/>
  <c r="AK69" i="17"/>
  <c r="AK93" i="17" s="1"/>
  <c r="AH120" i="17"/>
  <c r="AH143" i="17" s="1"/>
  <c r="AH73" i="17"/>
  <c r="AH97" i="17" s="1"/>
  <c r="AH74" i="17"/>
  <c r="AH98" i="17" s="1"/>
  <c r="AM116" i="17"/>
  <c r="AM139" i="17" s="1"/>
  <c r="AM69" i="17"/>
  <c r="AM93" i="17" s="1"/>
  <c r="AH56" i="17"/>
  <c r="AH80" i="17" s="1"/>
  <c r="Z58" i="17"/>
  <c r="Z82" i="17" s="1"/>
  <c r="AL59" i="17"/>
  <c r="AL83" i="17" s="1"/>
  <c r="AD61" i="17"/>
  <c r="AD85" i="17" s="1"/>
  <c r="V63" i="17"/>
  <c r="V87" i="17" s="1"/>
  <c r="AH64" i="17"/>
  <c r="AH88" i="17" s="1"/>
  <c r="Z66" i="17"/>
  <c r="Z90" i="17" s="1"/>
  <c r="AL67" i="17"/>
  <c r="AL91" i="17" s="1"/>
  <c r="AD69" i="17"/>
  <c r="AD93" i="17" s="1"/>
  <c r="V71" i="17"/>
  <c r="V95" i="17" s="1"/>
  <c r="AH72" i="17"/>
  <c r="AH96" i="17" s="1"/>
  <c r="AD109" i="17"/>
  <c r="AD132" i="17" s="1"/>
  <c r="W56" i="17"/>
  <c r="W80" i="17" s="1"/>
  <c r="W103" i="17"/>
  <c r="Y126" i="17"/>
  <c r="V107" i="17"/>
  <c r="V130" i="17" s="1"/>
  <c r="V60" i="17"/>
  <c r="V84" i="17" s="1"/>
  <c r="AA103" i="17"/>
  <c r="AA56" i="17"/>
  <c r="AA80" i="17" s="1"/>
  <c r="AC103" i="17"/>
  <c r="AC56" i="17"/>
  <c r="AC80" i="17" s="1"/>
  <c r="W111" i="17"/>
  <c r="W134" i="17" s="1"/>
  <c r="W64" i="17"/>
  <c r="W88" i="17" s="1"/>
  <c r="AE56" i="17"/>
  <c r="AE80" i="17" s="1"/>
  <c r="AE103" i="17"/>
  <c r="AB107" i="17"/>
  <c r="AB130" i="17" s="1"/>
  <c r="AB60" i="17"/>
  <c r="AB84" i="17" s="1"/>
  <c r="Y111" i="17"/>
  <c r="Y134" i="17" s="1"/>
  <c r="Y64" i="17"/>
  <c r="Y88" i="17" s="1"/>
  <c r="AG126" i="17"/>
  <c r="V115" i="17"/>
  <c r="V138" i="17" s="1"/>
  <c r="V68" i="17"/>
  <c r="V92" i="17" s="1"/>
  <c r="AD107" i="17"/>
  <c r="AD130" i="17" s="1"/>
  <c r="AD60" i="17"/>
  <c r="AD84" i="17" s="1"/>
  <c r="AA111" i="17"/>
  <c r="AA134" i="17" s="1"/>
  <c r="AA64" i="17"/>
  <c r="AA88" i="17" s="1"/>
  <c r="AI103" i="17"/>
  <c r="AI56" i="17"/>
  <c r="AI80" i="17" s="1"/>
  <c r="AC111" i="17"/>
  <c r="AC134" i="17" s="1"/>
  <c r="AC64" i="17"/>
  <c r="AC88" i="17" s="1"/>
  <c r="AK103" i="17"/>
  <c r="AK56" i="17"/>
  <c r="AK80" i="17" s="1"/>
  <c r="W119" i="17"/>
  <c r="W142" i="17" s="1"/>
  <c r="W72" i="17"/>
  <c r="W96" i="17" s="1"/>
  <c r="AE111" i="17"/>
  <c r="AE134" i="17" s="1"/>
  <c r="AE64" i="17"/>
  <c r="AE88" i="17" s="1"/>
  <c r="AM56" i="17"/>
  <c r="AM80" i="17" s="1"/>
  <c r="AB115" i="17"/>
  <c r="AB138" i="17" s="1"/>
  <c r="AB68" i="17"/>
  <c r="AB92" i="17" s="1"/>
  <c r="AJ107" i="17"/>
  <c r="AJ130" i="17" s="1"/>
  <c r="AJ60" i="17"/>
  <c r="AJ84" i="17" s="1"/>
  <c r="Y119" i="17"/>
  <c r="Y142" i="17" s="1"/>
  <c r="Y72" i="17"/>
  <c r="Y96" i="17" s="1"/>
  <c r="AG111" i="17"/>
  <c r="AG134" i="17" s="1"/>
  <c r="AG64" i="17"/>
  <c r="AG88" i="17" s="1"/>
  <c r="AO103" i="17"/>
  <c r="AO56" i="17"/>
  <c r="AO80" i="17" s="1"/>
  <c r="AD68" i="17"/>
  <c r="AD92" i="17" s="1"/>
  <c r="AL107" i="17"/>
  <c r="AL130" i="17" s="1"/>
  <c r="AL60" i="17"/>
  <c r="AL84" i="17" s="1"/>
  <c r="AA119" i="17"/>
  <c r="AA142" i="17" s="1"/>
  <c r="AA72" i="17"/>
  <c r="AA96" i="17" s="1"/>
  <c r="AI111" i="17"/>
  <c r="AI134" i="17" s="1"/>
  <c r="AI64" i="17"/>
  <c r="AI88" i="17" s="1"/>
  <c r="AC119" i="17"/>
  <c r="AC142" i="17" s="1"/>
  <c r="AC72" i="17"/>
  <c r="AC96" i="17" s="1"/>
  <c r="AK111" i="17"/>
  <c r="AK134" i="17" s="1"/>
  <c r="AK64" i="17"/>
  <c r="AK88" i="17" s="1"/>
  <c r="AE119" i="17"/>
  <c r="AE142" i="17" s="1"/>
  <c r="AE72" i="17"/>
  <c r="AE96" i="17" s="1"/>
  <c r="AM111" i="17"/>
  <c r="AM134" i="17" s="1"/>
  <c r="AM64" i="17"/>
  <c r="AM88" i="17" s="1"/>
  <c r="AJ115" i="17"/>
  <c r="AJ138" i="17" s="1"/>
  <c r="AJ68" i="17"/>
  <c r="AJ92" i="17" s="1"/>
  <c r="AG119" i="17"/>
  <c r="AG142" i="17" s="1"/>
  <c r="AG72" i="17"/>
  <c r="AG96" i="17" s="1"/>
  <c r="AO111" i="17"/>
  <c r="AO134" i="17" s="1"/>
  <c r="AO64" i="17"/>
  <c r="AO88" i="17" s="1"/>
  <c r="AL68" i="17"/>
  <c r="AL92" i="17" s="1"/>
  <c r="AL115" i="17"/>
  <c r="AL138" i="17" s="1"/>
  <c r="AI119" i="17"/>
  <c r="AI142" i="17" s="1"/>
  <c r="AI72" i="17"/>
  <c r="AI96" i="17" s="1"/>
  <c r="AO72" i="17"/>
  <c r="AO96" i="17" s="1"/>
  <c r="AN56" i="17"/>
  <c r="AN80" i="17" s="1"/>
  <c r="AF58" i="17"/>
  <c r="AF82" i="17" s="1"/>
  <c r="X60" i="17"/>
  <c r="X84" i="17" s="1"/>
  <c r="AJ61" i="17"/>
  <c r="AJ85" i="17" s="1"/>
  <c r="AB63" i="17"/>
  <c r="AB87" i="17" s="1"/>
  <c r="AN64" i="17"/>
  <c r="AN88" i="17" s="1"/>
  <c r="AF66" i="17"/>
  <c r="AF90" i="17" s="1"/>
  <c r="X68" i="17"/>
  <c r="X92" i="17" s="1"/>
  <c r="AJ69" i="17"/>
  <c r="AJ93" i="17" s="1"/>
  <c r="AB71" i="17"/>
  <c r="AB95" i="17" s="1"/>
  <c r="AN72" i="17"/>
  <c r="AN96" i="17" s="1"/>
  <c r="AD115" i="17"/>
  <c r="AD138" i="17" s="1"/>
  <c r="AF126" i="17"/>
  <c r="X64" i="17"/>
  <c r="X88" i="17" s="1"/>
  <c r="W106" i="17"/>
  <c r="W129" i="17" s="1"/>
  <c r="W59" i="17"/>
  <c r="W83" i="17" s="1"/>
  <c r="Y106" i="17"/>
  <c r="Y129" i="17" s="1"/>
  <c r="Y59" i="17"/>
  <c r="Y83" i="17" s="1"/>
  <c r="AA59" i="17"/>
  <c r="AA83" i="17" s="1"/>
  <c r="AA106" i="17"/>
  <c r="AA129" i="17" s="1"/>
  <c r="X110" i="17"/>
  <c r="X133" i="17" s="1"/>
  <c r="X63" i="17"/>
  <c r="X87" i="17" s="1"/>
  <c r="AC106" i="17"/>
  <c r="AC129" i="17" s="1"/>
  <c r="AC59" i="17"/>
  <c r="AC83" i="17" s="1"/>
  <c r="Z110" i="17"/>
  <c r="Z133" i="17" s="1"/>
  <c r="Z63" i="17"/>
  <c r="Z87" i="17" s="1"/>
  <c r="W114" i="17"/>
  <c r="W137" i="17" s="1"/>
  <c r="W67" i="17"/>
  <c r="W91" i="17" s="1"/>
  <c r="AE106" i="17"/>
  <c r="AE129" i="17" s="1"/>
  <c r="AE59" i="17"/>
  <c r="AE83" i="17" s="1"/>
  <c r="Y114" i="17"/>
  <c r="Y137" i="17" s="1"/>
  <c r="Y67" i="17"/>
  <c r="Y91" i="17" s="1"/>
  <c r="AG106" i="17"/>
  <c r="AG129" i="17" s="1"/>
  <c r="AG59" i="17"/>
  <c r="AG83" i="17" s="1"/>
  <c r="AA114" i="17"/>
  <c r="AA137" i="17" s="1"/>
  <c r="AA67" i="17"/>
  <c r="AA91" i="17" s="1"/>
  <c r="AI59" i="17"/>
  <c r="AI83" i="17" s="1"/>
  <c r="AI106" i="17"/>
  <c r="AI129" i="17" s="1"/>
  <c r="X118" i="17"/>
  <c r="X141" i="17" s="1"/>
  <c r="X71" i="17"/>
  <c r="X95" i="17" s="1"/>
  <c r="AF110" i="17"/>
  <c r="AF133" i="17" s="1"/>
  <c r="AF63" i="17"/>
  <c r="AF87" i="17" s="1"/>
  <c r="AC114" i="17"/>
  <c r="AC137" i="17" s="1"/>
  <c r="AC67" i="17"/>
  <c r="AC91" i="17" s="1"/>
  <c r="AK106" i="17"/>
  <c r="AK129" i="17" s="1"/>
  <c r="AK59" i="17"/>
  <c r="AK83" i="17" s="1"/>
  <c r="Z118" i="17"/>
  <c r="Z141" i="17" s="1"/>
  <c r="Z71" i="17"/>
  <c r="Z95" i="17" s="1"/>
  <c r="AH63" i="17"/>
  <c r="AH87" i="17" s="1"/>
  <c r="AH110" i="17"/>
  <c r="AH133" i="17" s="1"/>
  <c r="AE114" i="17"/>
  <c r="AE137" i="17" s="1"/>
  <c r="AE67" i="17"/>
  <c r="AE91" i="17" s="1"/>
  <c r="AM106" i="17"/>
  <c r="AM129" i="17" s="1"/>
  <c r="AM59" i="17"/>
  <c r="AM83" i="17" s="1"/>
  <c r="AG114" i="17"/>
  <c r="AG137" i="17" s="1"/>
  <c r="AG67" i="17"/>
  <c r="AG91" i="17" s="1"/>
  <c r="AO106" i="17"/>
  <c r="AO129" i="17" s="1"/>
  <c r="AO59" i="17"/>
  <c r="AO83" i="17" s="1"/>
  <c r="AI114" i="17"/>
  <c r="AI137" i="17" s="1"/>
  <c r="AI67" i="17"/>
  <c r="AI91" i="17" s="1"/>
  <c r="AF118" i="17"/>
  <c r="AF141" i="17" s="1"/>
  <c r="AF71" i="17"/>
  <c r="AF95" i="17" s="1"/>
  <c r="AN110" i="17"/>
  <c r="AN133" i="17" s="1"/>
  <c r="AN63" i="17"/>
  <c r="AN87" i="17" s="1"/>
  <c r="AK114" i="17"/>
  <c r="AK137" i="17" s="1"/>
  <c r="AK67" i="17"/>
  <c r="AK91" i="17" s="1"/>
  <c r="AH71" i="17"/>
  <c r="AH95" i="17" s="1"/>
  <c r="AH118" i="17"/>
  <c r="AH141" i="17" s="1"/>
  <c r="AM114" i="17"/>
  <c r="AM137" i="17" s="1"/>
  <c r="AM67" i="17"/>
  <c r="AM91" i="17" s="1"/>
  <c r="AO114" i="17"/>
  <c r="AO137" i="17" s="1"/>
  <c r="AO67" i="17"/>
  <c r="AO91" i="17" s="1"/>
  <c r="V57" i="17"/>
  <c r="AH58" i="17"/>
  <c r="AH82" i="17" s="1"/>
  <c r="Z60" i="17"/>
  <c r="Z84" i="17" s="1"/>
  <c r="AL61" i="17"/>
  <c r="AL85" i="17" s="1"/>
  <c r="AD63" i="17"/>
  <c r="AD87" i="17" s="1"/>
  <c r="V65" i="17"/>
  <c r="V89" i="17" s="1"/>
  <c r="AH66" i="17"/>
  <c r="AH90" i="17" s="1"/>
  <c r="Z68" i="17"/>
  <c r="Z92" i="17" s="1"/>
  <c r="AL69" i="17"/>
  <c r="AL93" i="17" s="1"/>
  <c r="AD71" i="17"/>
  <c r="AD95" i="17" s="1"/>
  <c r="V73" i="17"/>
  <c r="V97" i="17" s="1"/>
  <c r="X126" i="17"/>
  <c r="Z126" i="17"/>
  <c r="AB111" i="17"/>
  <c r="AB134" i="17" s="1"/>
  <c r="AB64" i="17"/>
  <c r="AB88" i="17" s="1"/>
  <c r="AK107" i="17"/>
  <c r="AK130" i="17" s="1"/>
  <c r="AK60" i="17"/>
  <c r="AK84" i="17" s="1"/>
  <c r="AM107" i="17"/>
  <c r="AM130" i="17" s="1"/>
  <c r="AM60" i="17"/>
  <c r="AM84" i="17" s="1"/>
  <c r="AM115" i="17"/>
  <c r="AM138" i="17" s="1"/>
  <c r="AM68" i="17"/>
  <c r="AM92" i="17" s="1"/>
  <c r="V105" i="17"/>
  <c r="V128" i="17" s="1"/>
  <c r="V58" i="17"/>
  <c r="V82" i="17" s="1"/>
  <c r="W109" i="17"/>
  <c r="W132" i="17" s="1"/>
  <c r="W62" i="17"/>
  <c r="W86" i="17" s="1"/>
  <c r="AB105" i="17"/>
  <c r="AB128" i="17" s="1"/>
  <c r="AB58" i="17"/>
  <c r="AB82" i="17" s="1"/>
  <c r="Y109" i="17"/>
  <c r="Y132" i="17" s="1"/>
  <c r="Y62" i="17"/>
  <c r="Y86" i="17" s="1"/>
  <c r="V113" i="17"/>
  <c r="V136" i="17" s="1"/>
  <c r="V66" i="17"/>
  <c r="V90" i="17" s="1"/>
  <c r="AD105" i="17"/>
  <c r="AD128" i="17" s="1"/>
  <c r="AD58" i="17"/>
  <c r="AD82" i="17" s="1"/>
  <c r="AA109" i="17"/>
  <c r="AA132" i="17" s="1"/>
  <c r="AA62" i="17"/>
  <c r="AA86" i="17" s="1"/>
  <c r="AC109" i="17"/>
  <c r="AC132" i="17" s="1"/>
  <c r="AC62" i="17"/>
  <c r="AC86" i="17" s="1"/>
  <c r="W117" i="17"/>
  <c r="W140" i="17" s="1"/>
  <c r="W70" i="17"/>
  <c r="W94" i="17" s="1"/>
  <c r="AE109" i="17"/>
  <c r="AE132" i="17" s="1"/>
  <c r="AE62" i="17"/>
  <c r="AE86" i="17" s="1"/>
  <c r="AB113" i="17"/>
  <c r="AB136" i="17" s="1"/>
  <c r="AB66" i="17"/>
  <c r="AB90" i="17" s="1"/>
  <c r="AJ105" i="17"/>
  <c r="AJ128" i="17" s="1"/>
  <c r="AJ58" i="17"/>
  <c r="AJ82" i="17" s="1"/>
  <c r="Y117" i="17"/>
  <c r="Y140" i="17" s="1"/>
  <c r="Y70" i="17"/>
  <c r="Y94" i="17" s="1"/>
  <c r="AG109" i="17"/>
  <c r="AG132" i="17" s="1"/>
  <c r="AG62" i="17"/>
  <c r="AG86" i="17" s="1"/>
  <c r="V74" i="17"/>
  <c r="V98" i="17" s="1"/>
  <c r="AD113" i="17"/>
  <c r="AD136" i="17" s="1"/>
  <c r="AD66" i="17"/>
  <c r="AD90" i="17" s="1"/>
  <c r="AL105" i="17"/>
  <c r="AL128" i="17" s="1"/>
  <c r="AL58" i="17"/>
  <c r="AL82" i="17" s="1"/>
  <c r="AA117" i="17"/>
  <c r="AA140" i="17" s="1"/>
  <c r="AA70" i="17"/>
  <c r="AA94" i="17" s="1"/>
  <c r="AI109" i="17"/>
  <c r="AI132" i="17" s="1"/>
  <c r="AI62" i="17"/>
  <c r="AI86" i="17" s="1"/>
  <c r="AC117" i="17"/>
  <c r="AC140" i="17" s="1"/>
  <c r="AC70" i="17"/>
  <c r="AC94" i="17" s="1"/>
  <c r="AK109" i="17"/>
  <c r="AK132" i="17" s="1"/>
  <c r="AK62" i="17"/>
  <c r="AK86" i="17" s="1"/>
  <c r="AE117" i="17"/>
  <c r="AE140" i="17" s="1"/>
  <c r="AE70" i="17"/>
  <c r="AE94" i="17" s="1"/>
  <c r="AM109" i="17"/>
  <c r="AM132" i="17" s="1"/>
  <c r="AM62" i="17"/>
  <c r="AM86" i="17" s="1"/>
  <c r="AB74" i="17"/>
  <c r="AB98" i="17" s="1"/>
  <c r="AJ113" i="17"/>
  <c r="AJ136" i="17" s="1"/>
  <c r="AJ66" i="17"/>
  <c r="AJ90" i="17" s="1"/>
  <c r="AG117" i="17"/>
  <c r="AG140" i="17" s="1"/>
  <c r="AG70" i="17"/>
  <c r="AG94" i="17" s="1"/>
  <c r="AO109" i="17"/>
  <c r="AO132" i="17" s="1"/>
  <c r="AO62" i="17"/>
  <c r="AO86" i="17" s="1"/>
  <c r="AD74" i="17"/>
  <c r="AD98" i="17" s="1"/>
  <c r="AL113" i="17"/>
  <c r="AL136" i="17" s="1"/>
  <c r="AL66" i="17"/>
  <c r="AL90" i="17" s="1"/>
  <c r="AI117" i="17"/>
  <c r="AI140" i="17" s="1"/>
  <c r="AI70" i="17"/>
  <c r="AI94" i="17" s="1"/>
  <c r="AK70" i="17"/>
  <c r="AK94" i="17" s="1"/>
  <c r="X56" i="17"/>
  <c r="X80" i="17" s="1"/>
  <c r="AB57" i="17"/>
  <c r="AN58" i="17"/>
  <c r="AN82" i="17" s="1"/>
  <c r="AF60" i="17"/>
  <c r="AF84" i="17" s="1"/>
  <c r="X62" i="17"/>
  <c r="X86" i="17" s="1"/>
  <c r="AJ63" i="17"/>
  <c r="AJ87" i="17" s="1"/>
  <c r="AB65" i="17"/>
  <c r="AB89" i="17" s="1"/>
  <c r="AN66" i="17"/>
  <c r="AN90" i="17" s="1"/>
  <c r="AF68" i="17"/>
  <c r="AF92" i="17" s="1"/>
  <c r="X70" i="17"/>
  <c r="X94" i="17" s="1"/>
  <c r="AJ71" i="17"/>
  <c r="AJ95" i="17" s="1"/>
  <c r="AB73" i="17"/>
  <c r="AB97" i="17" s="1"/>
  <c r="Y107" i="17"/>
  <c r="Y130" i="17" s="1"/>
  <c r="Y60" i="17"/>
  <c r="Y84" i="17" s="1"/>
  <c r="AA107" i="17"/>
  <c r="AA130" i="17" s="1"/>
  <c r="AA60" i="17"/>
  <c r="AA84" i="17" s="1"/>
  <c r="AG107" i="17"/>
  <c r="AG130" i="17" s="1"/>
  <c r="AG60" i="17"/>
  <c r="AG84" i="17" s="1"/>
  <c r="AJ65" i="17"/>
  <c r="AJ89" i="17" s="1"/>
  <c r="W104" i="17"/>
  <c r="W127" i="17" s="1"/>
  <c r="W57" i="17"/>
  <c r="Y104" i="17"/>
  <c r="Y57" i="17"/>
  <c r="AA57" i="17"/>
  <c r="AA104" i="17"/>
  <c r="AA127" i="17" s="1"/>
  <c r="X108" i="17"/>
  <c r="X131" i="17" s="1"/>
  <c r="X61" i="17"/>
  <c r="X85" i="17" s="1"/>
  <c r="AC104" i="17"/>
  <c r="AC127" i="17" s="1"/>
  <c r="AC57" i="17"/>
  <c r="Z108" i="17"/>
  <c r="Z131" i="17" s="1"/>
  <c r="Z61" i="17"/>
  <c r="Z85" i="17" s="1"/>
  <c r="W112" i="17"/>
  <c r="W135" i="17" s="1"/>
  <c r="W65" i="17"/>
  <c r="W89" i="17" s="1"/>
  <c r="AE104" i="17"/>
  <c r="AE127" i="17" s="1"/>
  <c r="AE57" i="17"/>
  <c r="Y112" i="17"/>
  <c r="Y135" i="17" s="1"/>
  <c r="Y65" i="17"/>
  <c r="Y89" i="17" s="1"/>
  <c r="AG104" i="17"/>
  <c r="AG57" i="17"/>
  <c r="AA112" i="17"/>
  <c r="AA135" i="17" s="1"/>
  <c r="AA65" i="17"/>
  <c r="AA89" i="17" s="1"/>
  <c r="AI57" i="17"/>
  <c r="AI104" i="17"/>
  <c r="AI127" i="17" s="1"/>
  <c r="X116" i="17"/>
  <c r="X139" i="17" s="1"/>
  <c r="X69" i="17"/>
  <c r="X93" i="17" s="1"/>
  <c r="AF108" i="17"/>
  <c r="AF131" i="17" s="1"/>
  <c r="AF61" i="17"/>
  <c r="AF85" i="17" s="1"/>
  <c r="AC112" i="17"/>
  <c r="AC135" i="17" s="1"/>
  <c r="AC65" i="17"/>
  <c r="AC89" i="17" s="1"/>
  <c r="AK104" i="17"/>
  <c r="AK127" i="17" s="1"/>
  <c r="AK57" i="17"/>
  <c r="Z116" i="17"/>
  <c r="Z139" i="17" s="1"/>
  <c r="Z69" i="17"/>
  <c r="Z93" i="17" s="1"/>
  <c r="AH108" i="17"/>
  <c r="AH131" i="17" s="1"/>
  <c r="AH61" i="17"/>
  <c r="AH85" i="17" s="1"/>
  <c r="W120" i="17"/>
  <c r="W143" i="17" s="1"/>
  <c r="W73" i="17"/>
  <c r="W97" i="17" s="1"/>
  <c r="AE112" i="17"/>
  <c r="AE135" i="17" s="1"/>
  <c r="AE65" i="17"/>
  <c r="AE89" i="17" s="1"/>
  <c r="AM104" i="17"/>
  <c r="AM127" i="17" s="1"/>
  <c r="AM57" i="17"/>
  <c r="Y120" i="17"/>
  <c r="Y143" i="17" s="1"/>
  <c r="Y73" i="17"/>
  <c r="Y97" i="17" s="1"/>
  <c r="AG112" i="17"/>
  <c r="AG135" i="17" s="1"/>
  <c r="AG65" i="17"/>
  <c r="AG89" i="17" s="1"/>
  <c r="AO104" i="17"/>
  <c r="AO127" i="17" s="1"/>
  <c r="AO57" i="17"/>
  <c r="AA120" i="17"/>
  <c r="AA143" i="17" s="1"/>
  <c r="AA73" i="17"/>
  <c r="AA97" i="17" s="1"/>
  <c r="AI112" i="17"/>
  <c r="AI135" i="17" s="1"/>
  <c r="AI65" i="17"/>
  <c r="AI89" i="17" s="1"/>
  <c r="AF116" i="17"/>
  <c r="AF139" i="17" s="1"/>
  <c r="AF69" i="17"/>
  <c r="AF93" i="17" s="1"/>
  <c r="AN108" i="17"/>
  <c r="AN131" i="17" s="1"/>
  <c r="AN61" i="17"/>
  <c r="AN85" i="17" s="1"/>
  <c r="AC120" i="17"/>
  <c r="AC143" i="17" s="1"/>
  <c r="AC73" i="17"/>
  <c r="AC97" i="17" s="1"/>
  <c r="AK112" i="17"/>
  <c r="AK135" i="17" s="1"/>
  <c r="AK65" i="17"/>
  <c r="AK89" i="17" s="1"/>
  <c r="AH116" i="17"/>
  <c r="AH139" i="17" s="1"/>
  <c r="AH69" i="17"/>
  <c r="AH93" i="17" s="1"/>
  <c r="AE120" i="17"/>
  <c r="AE143" i="17" s="1"/>
  <c r="AE73" i="17"/>
  <c r="AE97" i="17" s="1"/>
  <c r="AM112" i="17"/>
  <c r="AM135" i="17" s="1"/>
  <c r="AM65" i="17"/>
  <c r="AM89" i="17" s="1"/>
  <c r="AG120" i="17"/>
  <c r="AG143" i="17" s="1"/>
  <c r="AG73" i="17"/>
  <c r="AG97" i="17" s="1"/>
  <c r="AO112" i="17"/>
  <c r="AO135" i="17" s="1"/>
  <c r="AO65" i="17"/>
  <c r="AO89" i="17" s="1"/>
  <c r="AI120" i="17"/>
  <c r="AI143" i="17" s="1"/>
  <c r="AI73" i="17"/>
  <c r="AI97" i="17" s="1"/>
  <c r="AN116" i="17"/>
  <c r="AN139" i="17" s="1"/>
  <c r="AN69" i="17"/>
  <c r="AN93" i="17" s="1"/>
  <c r="AK120" i="17"/>
  <c r="AK143" i="17" s="1"/>
  <c r="Y56" i="17"/>
  <c r="Y80" i="17" s="1"/>
  <c r="AD57" i="17"/>
  <c r="V59" i="17"/>
  <c r="V83" i="17" s="1"/>
  <c r="AH60" i="17"/>
  <c r="AH84" i="17" s="1"/>
  <c r="Z62" i="17"/>
  <c r="Z86" i="17" s="1"/>
  <c r="AL63" i="17"/>
  <c r="AL87" i="17" s="1"/>
  <c r="AD65" i="17"/>
  <c r="AD89" i="17" s="1"/>
  <c r="V67" i="17"/>
  <c r="V91" i="17" s="1"/>
  <c r="AH68" i="17"/>
  <c r="AH92" i="17" s="1"/>
  <c r="Z70" i="17"/>
  <c r="Z94" i="17" s="1"/>
  <c r="AL71" i="17"/>
  <c r="AL95" i="17" s="1"/>
  <c r="AD73" i="17"/>
  <c r="AD97" i="17" s="1"/>
  <c r="AK73" i="17"/>
  <c r="AK97" i="17" s="1"/>
  <c r="AO116" i="17"/>
  <c r="AO139" i="17" s="1"/>
  <c r="AK119" i="17"/>
  <c r="AK142" i="17" s="1"/>
  <c r="AM119" i="17"/>
  <c r="AM142" i="17" s="1"/>
  <c r="AO119" i="17"/>
  <c r="AO142" i="17" s="1"/>
  <c r="AN71" i="17"/>
  <c r="AN95" i="17" s="1"/>
  <c r="AN73" i="17"/>
  <c r="AN97" i="17" s="1"/>
  <c r="AO69" i="17"/>
  <c r="AO93" i="17" s="1"/>
  <c r="AK72" i="17"/>
  <c r="AK96" i="17" s="1"/>
  <c r="AK117" i="17"/>
  <c r="AK140" i="17" s="1"/>
  <c r="AM117" i="17"/>
  <c r="AM140" i="17" s="1"/>
  <c r="AO117" i="17"/>
  <c r="AO140" i="17" s="1"/>
  <c r="AM120" i="17"/>
  <c r="AM143" i="17" s="1"/>
  <c r="AO120" i="17"/>
  <c r="AO143" i="17" s="1"/>
  <c r="AM70" i="17"/>
  <c r="AM94" i="17" s="1"/>
  <c r="AM72" i="17"/>
  <c r="AM96" i="17" s="1"/>
  <c r="V107" i="16"/>
  <c r="V130" i="16" s="1"/>
  <c r="AD102" i="16"/>
  <c r="AD125" i="16" s="1"/>
  <c r="Z108" i="16"/>
  <c r="Z131" i="16" s="1"/>
  <c r="AB107" i="16"/>
  <c r="AB130" i="16" s="1"/>
  <c r="AJ103" i="16"/>
  <c r="AF110" i="16"/>
  <c r="AF133" i="16" s="1"/>
  <c r="AH114" i="16"/>
  <c r="AH137" i="16" s="1"/>
  <c r="AN110" i="16"/>
  <c r="AN133" i="16" s="1"/>
  <c r="AJ118" i="16"/>
  <c r="AJ141" i="16" s="1"/>
  <c r="AN115" i="16"/>
  <c r="AN138" i="16" s="1"/>
  <c r="AM63" i="16"/>
  <c r="AM87" i="16" s="1"/>
  <c r="X102" i="16"/>
  <c r="X125" i="16" s="1"/>
  <c r="V111" i="16"/>
  <c r="V134" i="16" s="1"/>
  <c r="AF104" i="16"/>
  <c r="AF127" i="16" s="1"/>
  <c r="AJ102" i="16"/>
  <c r="AJ125" i="16" s="1"/>
  <c r="AL103" i="16"/>
  <c r="AL126" i="16" s="1"/>
  <c r="AH108" i="16"/>
  <c r="AH131" i="16" s="1"/>
  <c r="AH110" i="16"/>
  <c r="AH133" i="16" s="1"/>
  <c r="AF115" i="16"/>
  <c r="AF138" i="16" s="1"/>
  <c r="AJ113" i="16"/>
  <c r="AJ136" i="16" s="1"/>
  <c r="AN112" i="16"/>
  <c r="AN135" i="16" s="1"/>
  <c r="AI71" i="16"/>
  <c r="AI95" i="16" s="1"/>
  <c r="AL119" i="16"/>
  <c r="AL142" i="16" s="1"/>
  <c r="AB115" i="16"/>
  <c r="AB138" i="16" s="1"/>
  <c r="AH112" i="16"/>
  <c r="AH135" i="16" s="1"/>
  <c r="AF74" i="16"/>
  <c r="AF98" i="16" s="1"/>
  <c r="X114" i="16"/>
  <c r="X137" i="16" s="1"/>
  <c r="Z114" i="16"/>
  <c r="Z137" i="16" s="1"/>
  <c r="AL102" i="16"/>
  <c r="AL125" i="16" s="1"/>
  <c r="AB103" i="16"/>
  <c r="AD104" i="16"/>
  <c r="AD127" i="16" s="1"/>
  <c r="AH102" i="16"/>
  <c r="AH125" i="16" s="1"/>
  <c r="Z112" i="16"/>
  <c r="Z135" i="16" s="1"/>
  <c r="AB111" i="16"/>
  <c r="AB134" i="16" s="1"/>
  <c r="AF102" i="16"/>
  <c r="AF125" i="16" s="1"/>
  <c r="X112" i="16"/>
  <c r="X135" i="16" s="1"/>
  <c r="AB113" i="16"/>
  <c r="AB136" i="16" s="1"/>
  <c r="X118" i="16"/>
  <c r="X141" i="16" s="1"/>
  <c r="AL106" i="16"/>
  <c r="AL129" i="16" s="1"/>
  <c r="AK62" i="16"/>
  <c r="AK86" i="16" s="1"/>
  <c r="AN108" i="16"/>
  <c r="AN131" i="16" s="1"/>
  <c r="AF118" i="16"/>
  <c r="AF141" i="16" s="1"/>
  <c r="V105" i="16"/>
  <c r="V128" i="16" s="1"/>
  <c r="X106" i="16"/>
  <c r="X129" i="16" s="1"/>
  <c r="AN102" i="16"/>
  <c r="AN125" i="16" s="1"/>
  <c r="Z104" i="16"/>
  <c r="Z127" i="16" s="1"/>
  <c r="Z106" i="16"/>
  <c r="Z129" i="16" s="1"/>
  <c r="AD103" i="16"/>
  <c r="AD126" i="16" s="1"/>
  <c r="AC109" i="16"/>
  <c r="AC132" i="16" s="1"/>
  <c r="AF108" i="16"/>
  <c r="AF131" i="16" s="1"/>
  <c r="AD111" i="16"/>
  <c r="AD134" i="16" s="1"/>
  <c r="X104" i="16"/>
  <c r="X127" i="16" s="1"/>
  <c r="AI117" i="16"/>
  <c r="AI140" i="16" s="1"/>
  <c r="AG81" i="16"/>
  <c r="AO81" i="16"/>
  <c r="V115" i="16"/>
  <c r="V138" i="16" s="1"/>
  <c r="V68" i="16"/>
  <c r="V92" i="16" s="1"/>
  <c r="X115" i="16"/>
  <c r="X138" i="16" s="1"/>
  <c r="X68" i="16"/>
  <c r="X92" i="16" s="1"/>
  <c r="AH107" i="16"/>
  <c r="AH130" i="16" s="1"/>
  <c r="AH60" i="16"/>
  <c r="AH84" i="16" s="1"/>
  <c r="AE111" i="16"/>
  <c r="AE134" i="16" s="1"/>
  <c r="AE64" i="16"/>
  <c r="AE88" i="16" s="1"/>
  <c r="AM103" i="16"/>
  <c r="AM56" i="16"/>
  <c r="AM80" i="16" s="1"/>
  <c r="AD115" i="16"/>
  <c r="AD138" i="16" s="1"/>
  <c r="AD68" i="16"/>
  <c r="AD92" i="16" s="1"/>
  <c r="AJ115" i="16"/>
  <c r="AJ138" i="16" s="1"/>
  <c r="AJ68" i="16"/>
  <c r="AJ92" i="16" s="1"/>
  <c r="AL68" i="16"/>
  <c r="AL92" i="16" s="1"/>
  <c r="AL115" i="16"/>
  <c r="AL138" i="16" s="1"/>
  <c r="AA106" i="16"/>
  <c r="AA129" i="16" s="1"/>
  <c r="AA59" i="16"/>
  <c r="AA83" i="16" s="1"/>
  <c r="AC106" i="16"/>
  <c r="AC129" i="16" s="1"/>
  <c r="AC59" i="16"/>
  <c r="AC83" i="16" s="1"/>
  <c r="V118" i="16"/>
  <c r="V141" i="16" s="1"/>
  <c r="V71" i="16"/>
  <c r="V95" i="16" s="1"/>
  <c r="AI106" i="16"/>
  <c r="AI129" i="16" s="1"/>
  <c r="AI59" i="16"/>
  <c r="AI83" i="16" s="1"/>
  <c r="AC114" i="16"/>
  <c r="AC137" i="16" s="1"/>
  <c r="AC67" i="16"/>
  <c r="AC91" i="16" s="1"/>
  <c r="Z118" i="16"/>
  <c r="Z141" i="16" s="1"/>
  <c r="Z71" i="16"/>
  <c r="Z95" i="16" s="1"/>
  <c r="AB118" i="16"/>
  <c r="AB141" i="16" s="1"/>
  <c r="AB71" i="16"/>
  <c r="AB95" i="16" s="1"/>
  <c r="AD71" i="16"/>
  <c r="AD95" i="16" s="1"/>
  <c r="AD118" i="16"/>
  <c r="AD141" i="16" s="1"/>
  <c r="AO59" i="16"/>
  <c r="AO83" i="16" s="1"/>
  <c r="Y67" i="16"/>
  <c r="Y91" i="16" s="1"/>
  <c r="AF105" i="16"/>
  <c r="AF128" i="16" s="1"/>
  <c r="AF58" i="16"/>
  <c r="AF82" i="16" s="1"/>
  <c r="Z113" i="16"/>
  <c r="Z136" i="16" s="1"/>
  <c r="Z66" i="16"/>
  <c r="Z90" i="16" s="1"/>
  <c r="AH105" i="16"/>
  <c r="AH128" i="16" s="1"/>
  <c r="AH58" i="16"/>
  <c r="AH82" i="16" s="1"/>
  <c r="W117" i="16"/>
  <c r="W140" i="16" s="1"/>
  <c r="W70" i="16"/>
  <c r="W94" i="16" s="1"/>
  <c r="AE109" i="16"/>
  <c r="AE132" i="16" s="1"/>
  <c r="AE62" i="16"/>
  <c r="AE86" i="16" s="1"/>
  <c r="AG109" i="16"/>
  <c r="AG132" i="16" s="1"/>
  <c r="AG62" i="16"/>
  <c r="AG86" i="16" s="1"/>
  <c r="V74" i="16"/>
  <c r="V98" i="16" s="1"/>
  <c r="X74" i="16"/>
  <c r="X98" i="16" s="1"/>
  <c r="AF113" i="16"/>
  <c r="AF136" i="16" s="1"/>
  <c r="AF66" i="16"/>
  <c r="AF90" i="16" s="1"/>
  <c r="AN105" i="16"/>
  <c r="AN128" i="16" s="1"/>
  <c r="AN58" i="16"/>
  <c r="AN82" i="16" s="1"/>
  <c r="AC117" i="16"/>
  <c r="AC140" i="16" s="1"/>
  <c r="AC70" i="16"/>
  <c r="AC94" i="16" s="1"/>
  <c r="Z74" i="16"/>
  <c r="Z98" i="16" s="1"/>
  <c r="AH113" i="16"/>
  <c r="AH136" i="16" s="1"/>
  <c r="AH66" i="16"/>
  <c r="AH90" i="16" s="1"/>
  <c r="AE70" i="16"/>
  <c r="AE94" i="16" s="1"/>
  <c r="AM62" i="16"/>
  <c r="AM86" i="16" s="1"/>
  <c r="AB74" i="16"/>
  <c r="AB98" i="16" s="1"/>
  <c r="AG117" i="16"/>
  <c r="AG140" i="16" s="1"/>
  <c r="AG70" i="16"/>
  <c r="AG94" i="16" s="1"/>
  <c r="AO109" i="16"/>
  <c r="AO132" i="16" s="1"/>
  <c r="AO62" i="16"/>
  <c r="AO86" i="16" s="1"/>
  <c r="AD74" i="16"/>
  <c r="AD98" i="16" s="1"/>
  <c r="AN113" i="16"/>
  <c r="AN136" i="16" s="1"/>
  <c r="AN66" i="16"/>
  <c r="AN90" i="16" s="1"/>
  <c r="AM117" i="16"/>
  <c r="AM140" i="16" s="1"/>
  <c r="AM70" i="16"/>
  <c r="AM94" i="16" s="1"/>
  <c r="AJ74" i="16"/>
  <c r="AJ98" i="16" s="1"/>
  <c r="AO117" i="16"/>
  <c r="AO140" i="16" s="1"/>
  <c r="AO70" i="16"/>
  <c r="AO94" i="16" s="1"/>
  <c r="AL74" i="16"/>
  <c r="AL98" i="16" s="1"/>
  <c r="AN74" i="16"/>
  <c r="AN98" i="16" s="1"/>
  <c r="V56" i="16"/>
  <c r="V80" i="16" s="1"/>
  <c r="AL56" i="16"/>
  <c r="AL80" i="16" s="1"/>
  <c r="AH57" i="16"/>
  <c r="AD58" i="16"/>
  <c r="AD82" i="16" s="1"/>
  <c r="Z59" i="16"/>
  <c r="Z83" i="16" s="1"/>
  <c r="V60" i="16"/>
  <c r="V84" i="16" s="1"/>
  <c r="AL60" i="16"/>
  <c r="AL84" i="16" s="1"/>
  <c r="AH61" i="16"/>
  <c r="AH85" i="16" s="1"/>
  <c r="Z63" i="16"/>
  <c r="Z87" i="16" s="1"/>
  <c r="V64" i="16"/>
  <c r="V88" i="16" s="1"/>
  <c r="AH65" i="16"/>
  <c r="AH89" i="16" s="1"/>
  <c r="AD66" i="16"/>
  <c r="AD90" i="16" s="1"/>
  <c r="Z67" i="16"/>
  <c r="Z91" i="16" s="1"/>
  <c r="W68" i="16"/>
  <c r="W92" i="16" s="1"/>
  <c r="AO68" i="16"/>
  <c r="AO92" i="16" s="1"/>
  <c r="AM69" i="16"/>
  <c r="AM93" i="16" s="1"/>
  <c r="AK70" i="16"/>
  <c r="AK94" i="16" s="1"/>
  <c r="AJ71" i="16"/>
  <c r="AJ95" i="16" s="1"/>
  <c r="AI72" i="16"/>
  <c r="AI96" i="16" s="1"/>
  <c r="AC126" i="16"/>
  <c r="AK126" i="16"/>
  <c r="AG72" i="16"/>
  <c r="AG96" i="16" s="1"/>
  <c r="AB110" i="16"/>
  <c r="AB133" i="16" s="1"/>
  <c r="AB63" i="16"/>
  <c r="AB87" i="16" s="1"/>
  <c r="AD110" i="16"/>
  <c r="AD133" i="16" s="1"/>
  <c r="AD63" i="16"/>
  <c r="AD87" i="16" s="1"/>
  <c r="AA114" i="16"/>
  <c r="AA137" i="16" s="1"/>
  <c r="AA67" i="16"/>
  <c r="AA91" i="16" s="1"/>
  <c r="AK106" i="16"/>
  <c r="AK129" i="16" s="1"/>
  <c r="AK59" i="16"/>
  <c r="AK83" i="16" s="1"/>
  <c r="AJ110" i="16"/>
  <c r="AJ133" i="16" s="1"/>
  <c r="AJ63" i="16"/>
  <c r="AJ87" i="16" s="1"/>
  <c r="AL63" i="16"/>
  <c r="AL87" i="16" s="1"/>
  <c r="AL110" i="16"/>
  <c r="AL133" i="16" s="1"/>
  <c r="AK114" i="16"/>
  <c r="AK137" i="16" s="1"/>
  <c r="AK67" i="16"/>
  <c r="AK91" i="16" s="1"/>
  <c r="AH118" i="16"/>
  <c r="AH141" i="16" s="1"/>
  <c r="AH71" i="16"/>
  <c r="AH95" i="16" s="1"/>
  <c r="AL118" i="16"/>
  <c r="AL141" i="16" s="1"/>
  <c r="AL71" i="16"/>
  <c r="AL95" i="16" s="1"/>
  <c r="AN118" i="16"/>
  <c r="AN141" i="16" s="1"/>
  <c r="AN71" i="16"/>
  <c r="AN95" i="16" s="1"/>
  <c r="AK56" i="16"/>
  <c r="AK80" i="16" s="1"/>
  <c r="Y59" i="16"/>
  <c r="Y83" i="16" s="1"/>
  <c r="AK60" i="16"/>
  <c r="AK84" i="16" s="1"/>
  <c r="AK64" i="16"/>
  <c r="AK88" i="16" s="1"/>
  <c r="AO67" i="16"/>
  <c r="AO91" i="16" s="1"/>
  <c r="AN68" i="16"/>
  <c r="AN92" i="16" s="1"/>
  <c r="AL69" i="16"/>
  <c r="AL93" i="16" s="1"/>
  <c r="AH72" i="16"/>
  <c r="AH96" i="16" s="1"/>
  <c r="X105" i="16"/>
  <c r="X128" i="16" s="1"/>
  <c r="X58" i="16"/>
  <c r="X82" i="16" s="1"/>
  <c r="Z105" i="16"/>
  <c r="Z128" i="16" s="1"/>
  <c r="Z58" i="16"/>
  <c r="Z82" i="16" s="1"/>
  <c r="W109" i="16"/>
  <c r="W132" i="16" s="1"/>
  <c r="W62" i="16"/>
  <c r="W86" i="16" s="1"/>
  <c r="Y109" i="16"/>
  <c r="Y132" i="16" s="1"/>
  <c r="Y62" i="16"/>
  <c r="Y86" i="16" s="1"/>
  <c r="X113" i="16"/>
  <c r="X136" i="16" s="1"/>
  <c r="X66" i="16"/>
  <c r="X90" i="16" s="1"/>
  <c r="V108" i="16"/>
  <c r="V131" i="16" s="1"/>
  <c r="V61" i="16"/>
  <c r="V85" i="16" s="1"/>
  <c r="AA57" i="16"/>
  <c r="X108" i="16"/>
  <c r="X131" i="16" s="1"/>
  <c r="AC104" i="16"/>
  <c r="AC127" i="16" s="1"/>
  <c r="AC57" i="16"/>
  <c r="AB108" i="16"/>
  <c r="AB131" i="16" s="1"/>
  <c r="AB61" i="16"/>
  <c r="AB85" i="16" s="1"/>
  <c r="V116" i="16"/>
  <c r="V139" i="16" s="1"/>
  <c r="V69" i="16"/>
  <c r="V93" i="16" s="1"/>
  <c r="AD108" i="16"/>
  <c r="AD131" i="16" s="1"/>
  <c r="AD61" i="16"/>
  <c r="AD85" i="16" s="1"/>
  <c r="AA112" i="16"/>
  <c r="AA135" i="16" s="1"/>
  <c r="AA65" i="16"/>
  <c r="AA89" i="16" s="1"/>
  <c r="AI104" i="16"/>
  <c r="AI127" i="16" s="1"/>
  <c r="AI57" i="16"/>
  <c r="X116" i="16"/>
  <c r="X139" i="16" s="1"/>
  <c r="X69" i="16"/>
  <c r="X93" i="16" s="1"/>
  <c r="AC112" i="16"/>
  <c r="AC135" i="16" s="1"/>
  <c r="AC65" i="16"/>
  <c r="AC89" i="16" s="1"/>
  <c r="AK104" i="16"/>
  <c r="AK127" i="16" s="1"/>
  <c r="AK57" i="16"/>
  <c r="Z69" i="16"/>
  <c r="Z93" i="16" s="1"/>
  <c r="Z116" i="16"/>
  <c r="Z139" i="16" s="1"/>
  <c r="AB116" i="16"/>
  <c r="AB139" i="16" s="1"/>
  <c r="AJ108" i="16"/>
  <c r="AJ131" i="16" s="1"/>
  <c r="AJ61" i="16"/>
  <c r="AJ85" i="16" s="1"/>
  <c r="Y120" i="16"/>
  <c r="Y143" i="16" s="1"/>
  <c r="Y73" i="16"/>
  <c r="Y97" i="16" s="1"/>
  <c r="AD116" i="16"/>
  <c r="AD139" i="16" s="1"/>
  <c r="AL108" i="16"/>
  <c r="AL131" i="16" s="1"/>
  <c r="AL61" i="16"/>
  <c r="AL85" i="16" s="1"/>
  <c r="AI112" i="16"/>
  <c r="AI135" i="16" s="1"/>
  <c r="AI65" i="16"/>
  <c r="AI89" i="16" s="1"/>
  <c r="AF116" i="16"/>
  <c r="AF139" i="16" s="1"/>
  <c r="AF69" i="16"/>
  <c r="AF93" i="16" s="1"/>
  <c r="AK112" i="16"/>
  <c r="AK135" i="16" s="1"/>
  <c r="AK65" i="16"/>
  <c r="AK89" i="16" s="1"/>
  <c r="AH69" i="16"/>
  <c r="AH93" i="16" s="1"/>
  <c r="AH116" i="16"/>
  <c r="AH139" i="16" s="1"/>
  <c r="AE120" i="16"/>
  <c r="AE143" i="16" s="1"/>
  <c r="AE73" i="16"/>
  <c r="AE97" i="16" s="1"/>
  <c r="AJ116" i="16"/>
  <c r="AJ139" i="16" s="1"/>
  <c r="AG120" i="16"/>
  <c r="AG143" i="16" s="1"/>
  <c r="AG73" i="16"/>
  <c r="AG97" i="16" s="1"/>
  <c r="AL116" i="16"/>
  <c r="AL139" i="16" s="1"/>
  <c r="AA56" i="16"/>
  <c r="AA80" i="16" s="1"/>
  <c r="W57" i="16"/>
  <c r="AM57" i="16"/>
  <c r="AI58" i="16"/>
  <c r="AI82" i="16" s="1"/>
  <c r="AE59" i="16"/>
  <c r="AE83" i="16" s="1"/>
  <c r="AA60" i="16"/>
  <c r="AA84" i="16" s="1"/>
  <c r="W61" i="16"/>
  <c r="W85" i="16" s="1"/>
  <c r="AM61" i="16"/>
  <c r="AM85" i="16" s="1"/>
  <c r="AE63" i="16"/>
  <c r="AE87" i="16" s="1"/>
  <c r="AA64" i="16"/>
  <c r="AA88" i="16" s="1"/>
  <c r="W65" i="16"/>
  <c r="W89" i="16" s="1"/>
  <c r="AM65" i="16"/>
  <c r="AM89" i="16" s="1"/>
  <c r="AI66" i="16"/>
  <c r="AI90" i="16" s="1"/>
  <c r="AE67" i="16"/>
  <c r="AE91" i="16" s="1"/>
  <c r="AB68" i="16"/>
  <c r="AB92" i="16" s="1"/>
  <c r="AA69" i="16"/>
  <c r="AA93" i="16" s="1"/>
  <c r="Y70" i="16"/>
  <c r="Y94" i="16" s="1"/>
  <c r="W71" i="16"/>
  <c r="W95" i="16" s="1"/>
  <c r="AO71" i="16"/>
  <c r="AO95" i="16" s="1"/>
  <c r="AE74" i="16"/>
  <c r="AE98" i="16" s="1"/>
  <c r="AB56" i="16"/>
  <c r="AB80" i="16" s="1"/>
  <c r="X57" i="16"/>
  <c r="AN57" i="16"/>
  <c r="AJ58" i="16"/>
  <c r="AJ82" i="16" s="1"/>
  <c r="AF59" i="16"/>
  <c r="AF83" i="16" s="1"/>
  <c r="AB60" i="16"/>
  <c r="AB84" i="16" s="1"/>
  <c r="X61" i="16"/>
  <c r="X85" i="16" s="1"/>
  <c r="AN61" i="16"/>
  <c r="AN85" i="16" s="1"/>
  <c r="AJ62" i="16"/>
  <c r="AJ86" i="16" s="1"/>
  <c r="AF63" i="16"/>
  <c r="AF87" i="16" s="1"/>
  <c r="AB64" i="16"/>
  <c r="AB88" i="16" s="1"/>
  <c r="X65" i="16"/>
  <c r="X89" i="16" s="1"/>
  <c r="AN65" i="16"/>
  <c r="AN89" i="16" s="1"/>
  <c r="AJ66" i="16"/>
  <c r="AJ90" i="16" s="1"/>
  <c r="AF67" i="16"/>
  <c r="AF91" i="16" s="1"/>
  <c r="AC68" i="16"/>
  <c r="AC92" i="16" s="1"/>
  <c r="AB69" i="16"/>
  <c r="AB93" i="16" s="1"/>
  <c r="X71" i="16"/>
  <c r="X95" i="16" s="1"/>
  <c r="W72" i="16"/>
  <c r="W96" i="16" s="1"/>
  <c r="AA73" i="16"/>
  <c r="AA97" i="16" s="1"/>
  <c r="AI114" i="16"/>
  <c r="AI137" i="16" s="1"/>
  <c r="W103" i="16"/>
  <c r="W56" i="16"/>
  <c r="W80" i="16" s="1"/>
  <c r="Y103" i="16"/>
  <c r="Y56" i="16"/>
  <c r="Y80" i="16" s="1"/>
  <c r="W111" i="16"/>
  <c r="W134" i="16" s="1"/>
  <c r="W64" i="16"/>
  <c r="W88" i="16" s="1"/>
  <c r="AG103" i="16"/>
  <c r="AG56" i="16"/>
  <c r="AG80" i="16" s="1"/>
  <c r="AI126" i="16"/>
  <c r="AG111" i="16"/>
  <c r="AG134" i="16" s="1"/>
  <c r="AG64" i="16"/>
  <c r="AG88" i="16" s="1"/>
  <c r="AA119" i="16"/>
  <c r="AA142" i="16" s="1"/>
  <c r="AA72" i="16"/>
  <c r="AA96" i="16" s="1"/>
  <c r="AE119" i="16"/>
  <c r="AE142" i="16" s="1"/>
  <c r="AE72" i="16"/>
  <c r="AE96" i="16" s="1"/>
  <c r="AO111" i="16"/>
  <c r="AO134" i="16" s="1"/>
  <c r="AO64" i="16"/>
  <c r="AO88" i="16" s="1"/>
  <c r="AK72" i="16"/>
  <c r="AK96" i="16" s="1"/>
  <c r="AK119" i="16"/>
  <c r="AK142" i="16" s="1"/>
  <c r="AM119" i="16"/>
  <c r="AM142" i="16" s="1"/>
  <c r="AM72" i="16"/>
  <c r="AM96" i="16" s="1"/>
  <c r="V110" i="16"/>
  <c r="V133" i="16" s="1"/>
  <c r="V63" i="16"/>
  <c r="V87" i="16" s="1"/>
  <c r="V126" i="16"/>
  <c r="X103" i="16"/>
  <c r="X56" i="16"/>
  <c r="X80" i="16" s="1"/>
  <c r="AB126" i="16"/>
  <c r="Y107" i="16"/>
  <c r="Y130" i="16" s="1"/>
  <c r="Y60" i="16"/>
  <c r="Y84" i="16" s="1"/>
  <c r="Z111" i="16"/>
  <c r="Z134" i="16" s="1"/>
  <c r="Z64" i="16"/>
  <c r="Z88" i="16" s="1"/>
  <c r="AE107" i="16"/>
  <c r="AE130" i="16" s="1"/>
  <c r="AE60" i="16"/>
  <c r="AE84" i="16" s="1"/>
  <c r="AJ126" i="16"/>
  <c r="Y115" i="16"/>
  <c r="Y138" i="16" s="1"/>
  <c r="Y68" i="16"/>
  <c r="Y92" i="16" s="1"/>
  <c r="AG107" i="16"/>
  <c r="AG130" i="16" s="1"/>
  <c r="AG60" i="16"/>
  <c r="AG84" i="16" s="1"/>
  <c r="V72" i="16"/>
  <c r="V96" i="16" s="1"/>
  <c r="V119" i="16"/>
  <c r="V142" i="16" s="1"/>
  <c r="AA115" i="16"/>
  <c r="AA138" i="16" s="1"/>
  <c r="AA68" i="16"/>
  <c r="AA92" i="16" s="1"/>
  <c r="AF111" i="16"/>
  <c r="AF134" i="16" s="1"/>
  <c r="AF64" i="16"/>
  <c r="AF88" i="16" s="1"/>
  <c r="AN103" i="16"/>
  <c r="AN56" i="16"/>
  <c r="AN80" i="16" s="1"/>
  <c r="Z119" i="16"/>
  <c r="Z142" i="16" s="1"/>
  <c r="Z72" i="16"/>
  <c r="Z96" i="16" s="1"/>
  <c r="AB106" i="16"/>
  <c r="AB129" i="16" s="1"/>
  <c r="AB59" i="16"/>
  <c r="AB83" i="16" s="1"/>
  <c r="V114" i="16"/>
  <c r="V137" i="16" s="1"/>
  <c r="V67" i="16"/>
  <c r="V91" i="16" s="1"/>
  <c r="AB114" i="16"/>
  <c r="AB137" i="16" s="1"/>
  <c r="AB67" i="16"/>
  <c r="AB91" i="16" s="1"/>
  <c r="AC56" i="16"/>
  <c r="AC80" i="16" s="1"/>
  <c r="Y57" i="16"/>
  <c r="AG59" i="16"/>
  <c r="AG83" i="16" s="1"/>
  <c r="AC60" i="16"/>
  <c r="AC84" i="16" s="1"/>
  <c r="Y61" i="16"/>
  <c r="Y85" i="16" s="1"/>
  <c r="AO61" i="16"/>
  <c r="AO85" i="16" s="1"/>
  <c r="AG63" i="16"/>
  <c r="AG87" i="16" s="1"/>
  <c r="AC64" i="16"/>
  <c r="AC88" i="16" s="1"/>
  <c r="AO65" i="16"/>
  <c r="AO89" i="16" s="1"/>
  <c r="AG67" i="16"/>
  <c r="AG91" i="16" s="1"/>
  <c r="AE68" i="16"/>
  <c r="AE92" i="16" s="1"/>
  <c r="AC69" i="16"/>
  <c r="AC93" i="16" s="1"/>
  <c r="AA70" i="16"/>
  <c r="AA94" i="16" s="1"/>
  <c r="Y71" i="16"/>
  <c r="Y95" i="16" s="1"/>
  <c r="X72" i="16"/>
  <c r="X96" i="16" s="1"/>
  <c r="AB73" i="16"/>
  <c r="AB97" i="16" s="1"/>
  <c r="V106" i="16"/>
  <c r="V129" i="16" s="1"/>
  <c r="X107" i="16"/>
  <c r="X130" i="16" s="1"/>
  <c r="X60" i="16"/>
  <c r="X84" i="16" s="1"/>
  <c r="Z107" i="16"/>
  <c r="Z130" i="16" s="1"/>
  <c r="Z60" i="16"/>
  <c r="Z84" i="16" s="1"/>
  <c r="AC119" i="16"/>
  <c r="AC142" i="16" s="1"/>
  <c r="AC72" i="16"/>
  <c r="AC96" i="16" s="1"/>
  <c r="AO119" i="16"/>
  <c r="AO142" i="16" s="1"/>
  <c r="AO72" i="16"/>
  <c r="AO96" i="16" s="1"/>
  <c r="AJ60" i="16"/>
  <c r="AJ84" i="16" s="1"/>
  <c r="AH111" i="16"/>
  <c r="AH134" i="16" s="1"/>
  <c r="AH64" i="16"/>
  <c r="AH88" i="16" s="1"/>
  <c r="AD106" i="16"/>
  <c r="AD129" i="16" s="1"/>
  <c r="AD59" i="16"/>
  <c r="AD83" i="16" s="1"/>
  <c r="AA110" i="16"/>
  <c r="AA133" i="16" s="1"/>
  <c r="AA63" i="16"/>
  <c r="AA87" i="16" s="1"/>
  <c r="AC110" i="16"/>
  <c r="AC133" i="16" s="1"/>
  <c r="AC63" i="16"/>
  <c r="AC87" i="16" s="1"/>
  <c r="AJ106" i="16"/>
  <c r="AJ129" i="16" s="1"/>
  <c r="AJ59" i="16"/>
  <c r="AJ83" i="16" s="1"/>
  <c r="W105" i="16"/>
  <c r="W128" i="16" s="1"/>
  <c r="W58" i="16"/>
  <c r="W82" i="16" s="1"/>
  <c r="Y105" i="16"/>
  <c r="Y128" i="16" s="1"/>
  <c r="Y58" i="16"/>
  <c r="Y82" i="16" s="1"/>
  <c r="V109" i="16"/>
  <c r="V132" i="16" s="1"/>
  <c r="X109" i="16"/>
  <c r="X132" i="16" s="1"/>
  <c r="X62" i="16"/>
  <c r="X86" i="16" s="1"/>
  <c r="Z109" i="16"/>
  <c r="Z132" i="16" s="1"/>
  <c r="Z62" i="16"/>
  <c r="Z86" i="16" s="1"/>
  <c r="W113" i="16"/>
  <c r="W136" i="16" s="1"/>
  <c r="W66" i="16"/>
  <c r="W90" i="16" s="1"/>
  <c r="AE105" i="16"/>
  <c r="AE128" i="16" s="1"/>
  <c r="AE58" i="16"/>
  <c r="AE82" i="16" s="1"/>
  <c r="AB109" i="16"/>
  <c r="AB132" i="16" s="1"/>
  <c r="Y113" i="16"/>
  <c r="Y136" i="16" s="1"/>
  <c r="Y66" i="16"/>
  <c r="Y90" i="16" s="1"/>
  <c r="AG105" i="16"/>
  <c r="AG128" i="16" s="1"/>
  <c r="AG58" i="16"/>
  <c r="AG82" i="16" s="1"/>
  <c r="V117" i="16"/>
  <c r="V140" i="16" s="1"/>
  <c r="V70" i="16"/>
  <c r="V94" i="16" s="1"/>
  <c r="AD109" i="16"/>
  <c r="AD132" i="16" s="1"/>
  <c r="X117" i="16"/>
  <c r="X140" i="16" s="1"/>
  <c r="X70" i="16"/>
  <c r="X94" i="16" s="1"/>
  <c r="AF109" i="16"/>
  <c r="AF132" i="16" s="1"/>
  <c r="AF62" i="16"/>
  <c r="AF86" i="16" s="1"/>
  <c r="Z117" i="16"/>
  <c r="Z140" i="16" s="1"/>
  <c r="AH109" i="16"/>
  <c r="AH132" i="16" s="1"/>
  <c r="AH62" i="16"/>
  <c r="AH86" i="16" s="1"/>
  <c r="AM58" i="16"/>
  <c r="AM82" i="16" s="1"/>
  <c r="Y74" i="16"/>
  <c r="Y98" i="16" s="1"/>
  <c r="AA74" i="16"/>
  <c r="AA98" i="16" s="1"/>
  <c r="AF70" i="16"/>
  <c r="AF94" i="16" s="1"/>
  <c r="AN62" i="16"/>
  <c r="AN86" i="16" s="1"/>
  <c r="AD56" i="16"/>
  <c r="AD80" i="16" s="1"/>
  <c r="Z57" i="16"/>
  <c r="V58" i="16"/>
  <c r="V82" i="16" s="1"/>
  <c r="AL58" i="16"/>
  <c r="AL82" i="16" s="1"/>
  <c r="AH59" i="16"/>
  <c r="AH83" i="16" s="1"/>
  <c r="AD60" i="16"/>
  <c r="AD84" i="16" s="1"/>
  <c r="Z61" i="16"/>
  <c r="Z85" i="16" s="1"/>
  <c r="V62" i="16"/>
  <c r="V86" i="16" s="1"/>
  <c r="AL62" i="16"/>
  <c r="AL86" i="16" s="1"/>
  <c r="AH63" i="16"/>
  <c r="AH87" i="16" s="1"/>
  <c r="AD64" i="16"/>
  <c r="AD88" i="16" s="1"/>
  <c r="Z65" i="16"/>
  <c r="Z89" i="16" s="1"/>
  <c r="V66" i="16"/>
  <c r="V90" i="16" s="1"/>
  <c r="AL66" i="16"/>
  <c r="AL90" i="16" s="1"/>
  <c r="AH67" i="16"/>
  <c r="AH91" i="16" s="1"/>
  <c r="AF68" i="16"/>
  <c r="AF92" i="16" s="1"/>
  <c r="AD69" i="16"/>
  <c r="AD93" i="16" s="1"/>
  <c r="AB70" i="16"/>
  <c r="AB94" i="16" s="1"/>
  <c r="AA71" i="16"/>
  <c r="AA95" i="16" s="1"/>
  <c r="Y72" i="16"/>
  <c r="Y96" i="16" s="1"/>
  <c r="AC73" i="16"/>
  <c r="AC97" i="16" s="1"/>
  <c r="AF107" i="16"/>
  <c r="AF130" i="16" s="1"/>
  <c r="AA126" i="16"/>
  <c r="AE103" i="16"/>
  <c r="AE56" i="16"/>
  <c r="AE80" i="16" s="1"/>
  <c r="Y111" i="16"/>
  <c r="Y134" i="16" s="1"/>
  <c r="Y64" i="16"/>
  <c r="Y88" i="16" s="1"/>
  <c r="Z115" i="16"/>
  <c r="Z138" i="16" s="1"/>
  <c r="Z68" i="16"/>
  <c r="Z92" i="16" s="1"/>
  <c r="AO103" i="16"/>
  <c r="AO56" i="16"/>
  <c r="AO80" i="16" s="1"/>
  <c r="AN107" i="16"/>
  <c r="AN130" i="16" s="1"/>
  <c r="AN60" i="16"/>
  <c r="AN84" i="16" s="1"/>
  <c r="AH115" i="16"/>
  <c r="AH138" i="16" s="1"/>
  <c r="AH68" i="16"/>
  <c r="AH92" i="16" s="1"/>
  <c r="AM111" i="16"/>
  <c r="AM134" i="16" s="1"/>
  <c r="AM64" i="16"/>
  <c r="AM88" i="16" s="1"/>
  <c r="AF81" i="16"/>
  <c r="AF61" i="16"/>
  <c r="AF85" i="16" s="1"/>
  <c r="Z103" i="16"/>
  <c r="Z56" i="16"/>
  <c r="Z80" i="16" s="1"/>
  <c r="W107" i="16"/>
  <c r="W130" i="16" s="1"/>
  <c r="W60" i="16"/>
  <c r="W84" i="16" s="1"/>
  <c r="X111" i="16"/>
  <c r="X134" i="16" s="1"/>
  <c r="X64" i="16"/>
  <c r="X88" i="16" s="1"/>
  <c r="AF103" i="16"/>
  <c r="AF56" i="16"/>
  <c r="AF80" i="16" s="1"/>
  <c r="AH103" i="16"/>
  <c r="AH56" i="16"/>
  <c r="AH80" i="16" s="1"/>
  <c r="V104" i="16"/>
  <c r="V127" i="16" s="1"/>
  <c r="V57" i="16"/>
  <c r="AB104" i="16"/>
  <c r="AB127" i="16" s="1"/>
  <c r="AB57" i="16"/>
  <c r="V112" i="16"/>
  <c r="V135" i="16" s="1"/>
  <c r="V65" i="16"/>
  <c r="V89" i="16" s="1"/>
  <c r="AD57" i="16"/>
  <c r="AA108" i="16"/>
  <c r="AA131" i="16" s="1"/>
  <c r="AA61" i="16"/>
  <c r="AA85" i="16" s="1"/>
  <c r="AC108" i="16"/>
  <c r="AC131" i="16" s="1"/>
  <c r="AC61" i="16"/>
  <c r="AC85" i="16" s="1"/>
  <c r="W116" i="16"/>
  <c r="W139" i="16" s="1"/>
  <c r="W69" i="16"/>
  <c r="W93" i="16" s="1"/>
  <c r="AB112" i="16"/>
  <c r="AB135" i="16" s="1"/>
  <c r="AB65" i="16"/>
  <c r="AB89" i="16" s="1"/>
  <c r="AJ104" i="16"/>
  <c r="AJ127" i="16" s="1"/>
  <c r="AJ57" i="16"/>
  <c r="Y116" i="16"/>
  <c r="Y139" i="16" s="1"/>
  <c r="Y69" i="16"/>
  <c r="Y93" i="16" s="1"/>
  <c r="V120" i="16"/>
  <c r="V143" i="16" s="1"/>
  <c r="V73" i="16"/>
  <c r="V97" i="16" s="1"/>
  <c r="AD65" i="16"/>
  <c r="AD89" i="16" s="1"/>
  <c r="AL104" i="16"/>
  <c r="AL127" i="16" s="1"/>
  <c r="AL57" i="16"/>
  <c r="AI108" i="16"/>
  <c r="AI131" i="16" s="1"/>
  <c r="AI61" i="16"/>
  <c r="AI85" i="16" s="1"/>
  <c r="X120" i="16"/>
  <c r="X143" i="16" s="1"/>
  <c r="X73" i="16"/>
  <c r="X97" i="16" s="1"/>
  <c r="AK108" i="16"/>
  <c r="AK131" i="16" s="1"/>
  <c r="AK61" i="16"/>
  <c r="AK85" i="16" s="1"/>
  <c r="Z120" i="16"/>
  <c r="Z143" i="16" s="1"/>
  <c r="Z73" i="16"/>
  <c r="Z97" i="16" s="1"/>
  <c r="AE116" i="16"/>
  <c r="AE139" i="16" s="1"/>
  <c r="AE69" i="16"/>
  <c r="AE93" i="16" s="1"/>
  <c r="AJ112" i="16"/>
  <c r="AJ135" i="16" s="1"/>
  <c r="AJ65" i="16"/>
  <c r="AJ89" i="16" s="1"/>
  <c r="AG116" i="16"/>
  <c r="AG139" i="16" s="1"/>
  <c r="AG69" i="16"/>
  <c r="AG93" i="16" s="1"/>
  <c r="AD120" i="16"/>
  <c r="AD143" i="16" s="1"/>
  <c r="AD73" i="16"/>
  <c r="AD97" i="16" s="1"/>
  <c r="AL112" i="16"/>
  <c r="AL135" i="16" s="1"/>
  <c r="AL65" i="16"/>
  <c r="AL89" i="16" s="1"/>
  <c r="AI116" i="16"/>
  <c r="AI139" i="16" s="1"/>
  <c r="AI69" i="16"/>
  <c r="AI93" i="16" s="1"/>
  <c r="AF120" i="16"/>
  <c r="AF143" i="16" s="1"/>
  <c r="AF73" i="16"/>
  <c r="AF97" i="16" s="1"/>
  <c r="AH120" i="16"/>
  <c r="AH143" i="16" s="1"/>
  <c r="AH73" i="16"/>
  <c r="AH97" i="16" s="1"/>
  <c r="AJ120" i="16"/>
  <c r="AJ143" i="16" s="1"/>
  <c r="AJ73" i="16"/>
  <c r="AJ97" i="16" s="1"/>
  <c r="AO116" i="16"/>
  <c r="AO139" i="16" s="1"/>
  <c r="AO69" i="16"/>
  <c r="AO93" i="16" s="1"/>
  <c r="AN120" i="16"/>
  <c r="AN143" i="16" s="1"/>
  <c r="AN73" i="16"/>
  <c r="AN97" i="16" s="1"/>
  <c r="AI56" i="16"/>
  <c r="AI80" i="16" s="1"/>
  <c r="AE57" i="16"/>
  <c r="W59" i="16"/>
  <c r="W83" i="16" s="1"/>
  <c r="AM59" i="16"/>
  <c r="AM83" i="16" s="1"/>
  <c r="AI60" i="16"/>
  <c r="AI84" i="16" s="1"/>
  <c r="AE61" i="16"/>
  <c r="AE85" i="16" s="1"/>
  <c r="AA62" i="16"/>
  <c r="AA86" i="16" s="1"/>
  <c r="W63" i="16"/>
  <c r="W87" i="16" s="1"/>
  <c r="AI64" i="16"/>
  <c r="AI88" i="16" s="1"/>
  <c r="AE65" i="16"/>
  <c r="AE89" i="16" s="1"/>
  <c r="W67" i="16"/>
  <c r="W91" i="16" s="1"/>
  <c r="AM67" i="16"/>
  <c r="AM91" i="16" s="1"/>
  <c r="AK68" i="16"/>
  <c r="AK92" i="16" s="1"/>
  <c r="AJ69" i="16"/>
  <c r="AJ93" i="16" s="1"/>
  <c r="AF71" i="16"/>
  <c r="AF95" i="16" s="1"/>
  <c r="AF72" i="16"/>
  <c r="AF96" i="16" s="1"/>
  <c r="AK73" i="16"/>
  <c r="AK97" i="16" s="1"/>
  <c r="AE117" i="16"/>
  <c r="AE140" i="16" s="1"/>
  <c r="AN116" i="16"/>
  <c r="AN139" i="16" s="1"/>
  <c r="AO73" i="16"/>
  <c r="AO97" i="16" s="1"/>
  <c r="AM60" i="16"/>
  <c r="AM84" i="16" s="1"/>
  <c r="AI63" i="16"/>
  <c r="AI87" i="16" s="1"/>
  <c r="AE66" i="16"/>
  <c r="AE90" i="16" s="1"/>
  <c r="AM66" i="16"/>
  <c r="AM90" i="16" s="1"/>
  <c r="AG68" i="16"/>
  <c r="AG92" i="16" s="1"/>
  <c r="AN69" i="16"/>
  <c r="AN93" i="16" s="1"/>
  <c r="AK71" i="16"/>
  <c r="AK95" i="16" s="1"/>
  <c r="AO120" i="16"/>
  <c r="AO143" i="16" s="1"/>
  <c r="AB119" i="16"/>
  <c r="AB142" i="16" s="1"/>
  <c r="AJ111" i="16"/>
  <c r="AJ134" i="16" s="1"/>
  <c r="AD119" i="16"/>
  <c r="AD142" i="16" s="1"/>
  <c r="AD72" i="16"/>
  <c r="AD96" i="16" s="1"/>
  <c r="AL111" i="16"/>
  <c r="AL134" i="16" s="1"/>
  <c r="AF119" i="16"/>
  <c r="AF142" i="16" s="1"/>
  <c r="AN111" i="16"/>
  <c r="AN134" i="16" s="1"/>
  <c r="AH119" i="16"/>
  <c r="AH142" i="16" s="1"/>
  <c r="AJ119" i="16"/>
  <c r="AJ142" i="16" s="1"/>
  <c r="AJ72" i="16"/>
  <c r="AJ96" i="16" s="1"/>
  <c r="AL72" i="16"/>
  <c r="AL96" i="16" s="1"/>
  <c r="AN119" i="16"/>
  <c r="AN142" i="16" s="1"/>
  <c r="AN64" i="16"/>
  <c r="AN88" i="16" s="1"/>
  <c r="AC71" i="16"/>
  <c r="AC95" i="16" s="1"/>
  <c r="AN72" i="16"/>
  <c r="AN96" i="16" s="1"/>
  <c r="AE118" i="16"/>
  <c r="AE141" i="16" s="1"/>
  <c r="AD114" i="16"/>
  <c r="AD137" i="16" s="1"/>
  <c r="AF114" i="16"/>
  <c r="AF137" i="16" s="1"/>
  <c r="AN106" i="16"/>
  <c r="AN129" i="16" s="1"/>
  <c r="AJ114" i="16"/>
  <c r="AJ137" i="16" s="1"/>
  <c r="AL114" i="16"/>
  <c r="AL137" i="16" s="1"/>
  <c r="AN114" i="16"/>
  <c r="AN137" i="16" s="1"/>
  <c r="AO58" i="16"/>
  <c r="AO82" i="16" s="1"/>
  <c r="AO60" i="16"/>
  <c r="AO84" i="16" s="1"/>
  <c r="AK63" i="16"/>
  <c r="AK87" i="16" s="1"/>
  <c r="AG66" i="16"/>
  <c r="AG90" i="16" s="1"/>
  <c r="AO66" i="16"/>
  <c r="AO90" i="16" s="1"/>
  <c r="AI68" i="16"/>
  <c r="AI92" i="16" s="1"/>
  <c r="AM71" i="16"/>
  <c r="AM95" i="16" s="1"/>
  <c r="AB72" i="16"/>
  <c r="AB96" i="16" s="1"/>
  <c r="AI73" i="16"/>
  <c r="AI97" i="16" s="1"/>
  <c r="AB117" i="16"/>
  <c r="AB140" i="16" s="1"/>
  <c r="AJ109" i="16"/>
  <c r="AJ132" i="16" s="1"/>
  <c r="AD117" i="16"/>
  <c r="AD140" i="16" s="1"/>
  <c r="AD70" i="16"/>
  <c r="AD94" i="16" s="1"/>
  <c r="AL109" i="16"/>
  <c r="AL132" i="16" s="1"/>
  <c r="AF117" i="16"/>
  <c r="AF140" i="16" s="1"/>
  <c r="AN109" i="16"/>
  <c r="AN132" i="16" s="1"/>
  <c r="AC74" i="16"/>
  <c r="AC98" i="16" s="1"/>
  <c r="AH117" i="16"/>
  <c r="AH140" i="16" s="1"/>
  <c r="AJ117" i="16"/>
  <c r="AJ140" i="16" s="1"/>
  <c r="AL70" i="16"/>
  <c r="AL94" i="16" s="1"/>
  <c r="AL117" i="16"/>
  <c r="AL140" i="16" s="1"/>
  <c r="AN117" i="16"/>
  <c r="AN140" i="16" s="1"/>
  <c r="AK74" i="16"/>
  <c r="AK98" i="16" s="1"/>
  <c r="AL59" i="16"/>
  <c r="AL83" i="16" s="1"/>
  <c r="AD67" i="16"/>
  <c r="AD91" i="16" s="1"/>
  <c r="AL67" i="16"/>
  <c r="AL91" i="16" s="1"/>
  <c r="AE75" i="18" l="1"/>
  <c r="K4" i="18" s="1"/>
  <c r="U8" i="18"/>
  <c r="H11" i="18"/>
  <c r="Q11" i="18"/>
  <c r="AJ121" i="18"/>
  <c r="P10" i="18" s="1"/>
  <c r="V121" i="18"/>
  <c r="B10" i="18" s="1"/>
  <c r="AN121" i="18"/>
  <c r="T10" i="18" s="1"/>
  <c r="AD121" i="18"/>
  <c r="J10" i="18" s="1"/>
  <c r="Q8" i="18"/>
  <c r="AI126" i="18"/>
  <c r="O11" i="18" s="1"/>
  <c r="AI121" i="18"/>
  <c r="O10" i="18" s="1"/>
  <c r="O8" i="18"/>
  <c r="AG126" i="18"/>
  <c r="M11" i="18" s="1"/>
  <c r="AG121" i="18"/>
  <c r="M10" i="18" s="1"/>
  <c r="M8" i="18"/>
  <c r="Y75" i="18"/>
  <c r="E4" i="18" s="1"/>
  <c r="AL127" i="18"/>
  <c r="R11" i="18" s="1"/>
  <c r="R8" i="18"/>
  <c r="AO82" i="18"/>
  <c r="AO99" i="18" s="1"/>
  <c r="U2" i="18"/>
  <c r="AB121" i="18"/>
  <c r="H10" i="18" s="1"/>
  <c r="AL121" i="18"/>
  <c r="R10" i="18" s="1"/>
  <c r="AK121" i="18"/>
  <c r="Q10" i="18" s="1"/>
  <c r="AA126" i="18"/>
  <c r="G11" i="18" s="1"/>
  <c r="AA121" i="18"/>
  <c r="G10" i="18" s="1"/>
  <c r="G8" i="18"/>
  <c r="Y99" i="18"/>
  <c r="E5" i="18"/>
  <c r="AO75" i="18"/>
  <c r="U4" i="18" s="1"/>
  <c r="Z121" i="18"/>
  <c r="F10" i="18" s="1"/>
  <c r="AE82" i="18"/>
  <c r="K5" i="18" s="1"/>
  <c r="K2" i="18"/>
  <c r="AO121" i="18"/>
  <c r="U10" i="18" s="1"/>
  <c r="I8" i="18"/>
  <c r="AN81" i="18"/>
  <c r="AN75" i="18"/>
  <c r="T4" i="18" s="1"/>
  <c r="T2" i="18"/>
  <c r="AD127" i="18"/>
  <c r="J11" i="18" s="1"/>
  <c r="J8" i="18"/>
  <c r="Z127" i="18"/>
  <c r="F8" i="18"/>
  <c r="G2" i="18"/>
  <c r="AK81" i="18"/>
  <c r="AK75" i="18"/>
  <c r="Q4" i="18" s="1"/>
  <c r="Q2" i="18"/>
  <c r="AH121" i="18"/>
  <c r="N10" i="18" s="1"/>
  <c r="F11" i="18"/>
  <c r="U11" i="18"/>
  <c r="AC121" i="18"/>
  <c r="I10" i="18" s="1"/>
  <c r="AN127" i="18"/>
  <c r="T11" i="18" s="1"/>
  <c r="T8" i="18"/>
  <c r="AF81" i="18"/>
  <c r="AF75" i="18"/>
  <c r="L4" i="18" s="1"/>
  <c r="L2" i="18"/>
  <c r="X81" i="18"/>
  <c r="X75" i="18"/>
  <c r="D4" i="18" s="1"/>
  <c r="D2" i="18"/>
  <c r="G5" i="18"/>
  <c r="AA99" i="18"/>
  <c r="AA75" i="18"/>
  <c r="G4" i="18" s="1"/>
  <c r="AC81" i="18"/>
  <c r="AC75" i="18"/>
  <c r="I4" i="18" s="1"/>
  <c r="I2" i="18"/>
  <c r="X121" i="18"/>
  <c r="D10" i="18" s="1"/>
  <c r="AM75" i="18"/>
  <c r="S4" i="18" s="1"/>
  <c r="S2" i="18"/>
  <c r="AM81" i="18"/>
  <c r="I11" i="18"/>
  <c r="Y126" i="18"/>
  <c r="E11" i="18" s="1"/>
  <c r="Y121" i="18"/>
  <c r="E10" i="18" s="1"/>
  <c r="E8" i="18"/>
  <c r="AF127" i="18"/>
  <c r="L8" i="18"/>
  <c r="X127" i="18"/>
  <c r="D8" i="18"/>
  <c r="AI99" i="18"/>
  <c r="O5" i="18"/>
  <c r="AD81" i="18"/>
  <c r="AD75" i="18"/>
  <c r="J4" i="18" s="1"/>
  <c r="J2" i="18"/>
  <c r="AF121" i="18"/>
  <c r="L10" i="18" s="1"/>
  <c r="D11" i="18"/>
  <c r="AM128" i="18"/>
  <c r="S8" i="18"/>
  <c r="W81" i="18"/>
  <c r="W75" i="18"/>
  <c r="C4" i="18" s="1"/>
  <c r="C2" i="18"/>
  <c r="AM121" i="18"/>
  <c r="S10" i="18" s="1"/>
  <c r="AE126" i="18"/>
  <c r="K11" i="18" s="1"/>
  <c r="AE121" i="18"/>
  <c r="K10" i="18" s="1"/>
  <c r="K8" i="18"/>
  <c r="W126" i="18"/>
  <c r="C11" i="18" s="1"/>
  <c r="W121" i="18"/>
  <c r="C10" i="18" s="1"/>
  <c r="C8" i="18"/>
  <c r="AJ81" i="18"/>
  <c r="AJ75" i="18"/>
  <c r="P4" i="18" s="1"/>
  <c r="P2" i="18"/>
  <c r="AH81" i="18"/>
  <c r="AH75" i="18"/>
  <c r="N4" i="18" s="1"/>
  <c r="N2" i="18"/>
  <c r="AB81" i="18"/>
  <c r="AB75" i="18"/>
  <c r="H4" i="18" s="1"/>
  <c r="H2" i="18"/>
  <c r="V81" i="18"/>
  <c r="V75" i="18"/>
  <c r="B4" i="18" s="1"/>
  <c r="B2" i="18"/>
  <c r="O2" i="18"/>
  <c r="AG82" i="18"/>
  <c r="AG99" i="18" s="1"/>
  <c r="M2" i="18"/>
  <c r="Z81" i="18"/>
  <c r="Z75" i="18"/>
  <c r="F4" i="18" s="1"/>
  <c r="F2" i="18"/>
  <c r="L11" i="18"/>
  <c r="S11" i="18"/>
  <c r="AL81" i="18"/>
  <c r="AL75" i="18"/>
  <c r="R4" i="18" s="1"/>
  <c r="R2" i="18"/>
  <c r="AJ127" i="18"/>
  <c r="P11" i="18" s="1"/>
  <c r="P8" i="18"/>
  <c r="AH127" i="18"/>
  <c r="N11" i="18" s="1"/>
  <c r="N8" i="18"/>
  <c r="V127" i="18"/>
  <c r="B11" i="18" s="1"/>
  <c r="B8" i="18"/>
  <c r="AI75" i="18"/>
  <c r="O4" i="18" s="1"/>
  <c r="E2" i="18"/>
  <c r="S11" i="17"/>
  <c r="AH126" i="17"/>
  <c r="Z121" i="17"/>
  <c r="F10" i="17" s="1"/>
  <c r="F8" i="17"/>
  <c r="AK81" i="17"/>
  <c r="AK75" i="17"/>
  <c r="Q4" i="17" s="1"/>
  <c r="Q2" i="17"/>
  <c r="T8" i="17"/>
  <c r="W126" i="17"/>
  <c r="C11" i="17" s="1"/>
  <c r="W121" i="17"/>
  <c r="C10" i="17" s="1"/>
  <c r="C8" i="17"/>
  <c r="X81" i="17"/>
  <c r="X75" i="17"/>
  <c r="D4" i="17" s="1"/>
  <c r="D2" i="17"/>
  <c r="AD121" i="17"/>
  <c r="J10" i="17" s="1"/>
  <c r="AD126" i="17"/>
  <c r="J11" i="17" s="1"/>
  <c r="J8" i="17"/>
  <c r="AN121" i="17"/>
  <c r="T10" i="17" s="1"/>
  <c r="AG121" i="17"/>
  <c r="M10" i="17" s="1"/>
  <c r="AH81" i="17"/>
  <c r="AH75" i="17"/>
  <c r="N4" i="17" s="1"/>
  <c r="N2" i="17"/>
  <c r="AJ81" i="17"/>
  <c r="AJ75" i="17"/>
  <c r="P4" i="17" s="1"/>
  <c r="P2" i="17"/>
  <c r="AL81" i="17"/>
  <c r="AL75" i="17"/>
  <c r="R4" i="17" s="1"/>
  <c r="R2" i="17"/>
  <c r="F11" i="17"/>
  <c r="AD81" i="17"/>
  <c r="AD75" i="17"/>
  <c r="J4" i="17" s="1"/>
  <c r="J2" i="17"/>
  <c r="AA81" i="17"/>
  <c r="AA75" i="17"/>
  <c r="G4" i="17" s="1"/>
  <c r="G2" i="17"/>
  <c r="X121" i="17"/>
  <c r="D10" i="17" s="1"/>
  <c r="L8" i="17"/>
  <c r="AC126" i="17"/>
  <c r="I11" i="17" s="1"/>
  <c r="AC121" i="17"/>
  <c r="I10" i="17" s="1"/>
  <c r="I8" i="17"/>
  <c r="T11" i="17"/>
  <c r="AO81" i="17"/>
  <c r="AO75" i="17"/>
  <c r="U4" i="17" s="1"/>
  <c r="U2" i="17"/>
  <c r="Z81" i="17"/>
  <c r="Z75" i="17"/>
  <c r="F4" i="17" s="1"/>
  <c r="F2" i="17"/>
  <c r="AG75" i="17"/>
  <c r="M4" i="17" s="1"/>
  <c r="AG81" i="17"/>
  <c r="M2" i="17"/>
  <c r="Y81" i="17"/>
  <c r="Y75" i="17"/>
  <c r="E4" i="17" s="1"/>
  <c r="E2" i="17"/>
  <c r="D11" i="17"/>
  <c r="S8" i="17"/>
  <c r="AI126" i="17"/>
  <c r="O11" i="17" s="1"/>
  <c r="AI121" i="17"/>
  <c r="O10" i="17" s="1"/>
  <c r="O8" i="17"/>
  <c r="Y127" i="17"/>
  <c r="E11" i="17" s="1"/>
  <c r="E8" i="17"/>
  <c r="AH121" i="17"/>
  <c r="N10" i="17" s="1"/>
  <c r="AB81" i="17"/>
  <c r="AB75" i="17"/>
  <c r="H4" i="17" s="1"/>
  <c r="H2" i="17"/>
  <c r="AF121" i="17"/>
  <c r="L10" i="17" s="1"/>
  <c r="AK126" i="17"/>
  <c r="Q11" i="17" s="1"/>
  <c r="AK121" i="17"/>
  <c r="Q10" i="17" s="1"/>
  <c r="Q8" i="17"/>
  <c r="AA126" i="17"/>
  <c r="G11" i="17" s="1"/>
  <c r="AA121" i="17"/>
  <c r="G10" i="17" s="1"/>
  <c r="G8" i="17"/>
  <c r="AL126" i="17"/>
  <c r="R11" i="17" s="1"/>
  <c r="AL121" i="17"/>
  <c r="R10" i="17" s="1"/>
  <c r="R8" i="17"/>
  <c r="AB126" i="17"/>
  <c r="H11" i="17" s="1"/>
  <c r="AB121" i="17"/>
  <c r="H10" i="17" s="1"/>
  <c r="H8" i="17"/>
  <c r="Y121" i="17"/>
  <c r="E10" i="17" s="1"/>
  <c r="AM81" i="17"/>
  <c r="AM75" i="17"/>
  <c r="S4" i="17" s="1"/>
  <c r="S2" i="17"/>
  <c r="AC81" i="17"/>
  <c r="AC75" i="17"/>
  <c r="I4" i="17" s="1"/>
  <c r="I2" i="17"/>
  <c r="W81" i="17"/>
  <c r="W75" i="17"/>
  <c r="C4" i="17" s="1"/>
  <c r="C2" i="17"/>
  <c r="N11" i="17"/>
  <c r="L11" i="17"/>
  <c r="AO126" i="17"/>
  <c r="U11" i="17" s="1"/>
  <c r="AO121" i="17"/>
  <c r="U10" i="17" s="1"/>
  <c r="U8" i="17"/>
  <c r="AE121" i="17"/>
  <c r="K10" i="17" s="1"/>
  <c r="AE126" i="17"/>
  <c r="K11" i="17" s="1"/>
  <c r="K8" i="17"/>
  <c r="AN81" i="17"/>
  <c r="AN75" i="17"/>
  <c r="T4" i="17" s="1"/>
  <c r="T2" i="17"/>
  <c r="AF75" i="17"/>
  <c r="L4" i="17" s="1"/>
  <c r="AF81" i="17"/>
  <c r="L2" i="17"/>
  <c r="V126" i="17"/>
  <c r="B11" i="17" s="1"/>
  <c r="V121" i="17"/>
  <c r="B10" i="17" s="1"/>
  <c r="B8" i="17"/>
  <c r="AE75" i="17"/>
  <c r="K4" i="17" s="1"/>
  <c r="K2" i="17"/>
  <c r="AE81" i="17"/>
  <c r="AI81" i="17"/>
  <c r="AI75" i="17"/>
  <c r="O4" i="17" s="1"/>
  <c r="O2" i="17"/>
  <c r="AG127" i="17"/>
  <c r="M11" i="17" s="1"/>
  <c r="M8" i="17"/>
  <c r="V81" i="17"/>
  <c r="V75" i="17"/>
  <c r="B4" i="17" s="1"/>
  <c r="B2" i="17"/>
  <c r="AJ126" i="17"/>
  <c r="P11" i="17" s="1"/>
  <c r="AJ121" i="17"/>
  <c r="P10" i="17" s="1"/>
  <c r="P8" i="17"/>
  <c r="AM121" i="17"/>
  <c r="S10" i="17" s="1"/>
  <c r="D8" i="17"/>
  <c r="AL121" i="16"/>
  <c r="R10" i="16" s="1"/>
  <c r="Q11" i="16"/>
  <c r="AA121" i="16"/>
  <c r="G10" i="16" s="1"/>
  <c r="W126" i="16"/>
  <c r="C11" i="16" s="1"/>
  <c r="W121" i="16"/>
  <c r="C10" i="16" s="1"/>
  <c r="C8" i="16"/>
  <c r="AI81" i="16"/>
  <c r="AI75" i="16"/>
  <c r="O4" i="16" s="1"/>
  <c r="O2" i="16"/>
  <c r="AF126" i="16"/>
  <c r="L11" i="16" s="1"/>
  <c r="AF121" i="16"/>
  <c r="L10" i="16" s="1"/>
  <c r="L8" i="16"/>
  <c r="AF99" i="16"/>
  <c r="L5" i="16"/>
  <c r="Q8" i="16"/>
  <c r="AB121" i="16"/>
  <c r="H10" i="16" s="1"/>
  <c r="AG126" i="16"/>
  <c r="M11" i="16" s="1"/>
  <c r="AG121" i="16"/>
  <c r="M10" i="16" s="1"/>
  <c r="M8" i="16"/>
  <c r="AK81" i="16"/>
  <c r="AK75" i="16"/>
  <c r="Q4" i="16" s="1"/>
  <c r="Q2" i="16"/>
  <c r="AC81" i="16"/>
  <c r="I2" i="16"/>
  <c r="AC75" i="16"/>
  <c r="I4" i="16" s="1"/>
  <c r="I11" i="16"/>
  <c r="AO99" i="16"/>
  <c r="U5" i="16"/>
  <c r="O8" i="16"/>
  <c r="AF75" i="16"/>
  <c r="L4" i="16" s="1"/>
  <c r="R11" i="16"/>
  <c r="AO75" i="16"/>
  <c r="U4" i="16" s="1"/>
  <c r="AO126" i="16"/>
  <c r="U11" i="16" s="1"/>
  <c r="AO121" i="16"/>
  <c r="U10" i="16" s="1"/>
  <c r="U8" i="16"/>
  <c r="AE81" i="16"/>
  <c r="AE75" i="16"/>
  <c r="K4" i="16" s="1"/>
  <c r="K2" i="16"/>
  <c r="AL75" i="16"/>
  <c r="R4" i="16" s="1"/>
  <c r="AL81" i="16"/>
  <c r="R2" i="16"/>
  <c r="R8" i="16"/>
  <c r="I8" i="16"/>
  <c r="AN126" i="16"/>
  <c r="T11" i="16" s="1"/>
  <c r="AN121" i="16"/>
  <c r="T10" i="16" s="1"/>
  <c r="T8" i="16"/>
  <c r="H11" i="16"/>
  <c r="AN81" i="16"/>
  <c r="AN75" i="16"/>
  <c r="T4" i="16" s="1"/>
  <c r="T2" i="16"/>
  <c r="AH81" i="16"/>
  <c r="AH75" i="16"/>
  <c r="N4" i="16" s="1"/>
  <c r="N2" i="16"/>
  <c r="M2" i="16"/>
  <c r="V81" i="16"/>
  <c r="V75" i="16"/>
  <c r="B4" i="16" s="1"/>
  <c r="B2" i="16"/>
  <c r="P11" i="16"/>
  <c r="AC121" i="16"/>
  <c r="I10" i="16" s="1"/>
  <c r="AJ81" i="16"/>
  <c r="AJ75" i="16"/>
  <c r="P4" i="16" s="1"/>
  <c r="P2" i="16"/>
  <c r="G11" i="16"/>
  <c r="AD81" i="16"/>
  <c r="AD75" i="16"/>
  <c r="J4" i="16" s="1"/>
  <c r="J2" i="16"/>
  <c r="J8" i="16"/>
  <c r="P8" i="16"/>
  <c r="X81" i="16"/>
  <c r="X75" i="16"/>
  <c r="D4" i="16" s="1"/>
  <c r="AG75" i="16"/>
  <c r="M4" i="16" s="1"/>
  <c r="AE121" i="16"/>
  <c r="K10" i="16" s="1"/>
  <c r="AE126" i="16"/>
  <c r="K11" i="16" s="1"/>
  <c r="K8" i="16"/>
  <c r="O11" i="16"/>
  <c r="U2" i="16"/>
  <c r="B8" i="16"/>
  <c r="X126" i="16"/>
  <c r="D11" i="16" s="1"/>
  <c r="X121" i="16"/>
  <c r="D10" i="16" s="1"/>
  <c r="D8" i="16"/>
  <c r="AA81" i="16"/>
  <c r="AA75" i="16"/>
  <c r="G4" i="16" s="1"/>
  <c r="G2" i="16"/>
  <c r="AG99" i="16"/>
  <c r="M5" i="16"/>
  <c r="J11" i="16"/>
  <c r="V121" i="16"/>
  <c r="B10" i="16" s="1"/>
  <c r="Y126" i="16"/>
  <c r="E11" i="16" s="1"/>
  <c r="Y121" i="16"/>
  <c r="E10" i="16" s="1"/>
  <c r="E8" i="16"/>
  <c r="G8" i="16"/>
  <c r="AJ121" i="16"/>
  <c r="P10" i="16" s="1"/>
  <c r="W81" i="16"/>
  <c r="W75" i="16"/>
  <c r="C4" i="16" s="1"/>
  <c r="C2" i="16"/>
  <c r="H2" i="16"/>
  <c r="AB81" i="16"/>
  <c r="AB75" i="16"/>
  <c r="H4" i="16" s="1"/>
  <c r="AH121" i="16"/>
  <c r="N10" i="16" s="1"/>
  <c r="AH126" i="16"/>
  <c r="N11" i="16" s="1"/>
  <c r="N8" i="16"/>
  <c r="Z126" i="16"/>
  <c r="F11" i="16" s="1"/>
  <c r="Z121" i="16"/>
  <c r="F10" i="16" s="1"/>
  <c r="F8" i="16"/>
  <c r="Z81" i="16"/>
  <c r="Z75" i="16"/>
  <c r="F4" i="16" s="1"/>
  <c r="F2" i="16"/>
  <c r="Y81" i="16"/>
  <c r="Y75" i="16"/>
  <c r="E4" i="16" s="1"/>
  <c r="E2" i="16"/>
  <c r="H8" i="16"/>
  <c r="AD121" i="16"/>
  <c r="J10" i="16" s="1"/>
  <c r="B11" i="16"/>
  <c r="AI121" i="16"/>
  <c r="O10" i="16" s="1"/>
  <c r="S2" i="16"/>
  <c r="AM75" i="16"/>
  <c r="S4" i="16" s="1"/>
  <c r="AM81" i="16"/>
  <c r="AK121" i="16"/>
  <c r="Q10" i="16" s="1"/>
  <c r="AM121" i="16"/>
  <c r="S10" i="16" s="1"/>
  <c r="S8" i="16"/>
  <c r="AM126" i="16"/>
  <c r="S11" i="16" s="1"/>
  <c r="L2" i="16"/>
  <c r="AE99" i="18" l="1"/>
  <c r="D9" i="18"/>
  <c r="C9" i="18"/>
  <c r="AL99" i="18"/>
  <c r="R5" i="18"/>
  <c r="AC99" i="18"/>
  <c r="I5" i="18"/>
  <c r="X99" i="18"/>
  <c r="D5" i="18"/>
  <c r="AM99" i="18"/>
  <c r="S5" i="18"/>
  <c r="AF99" i="18"/>
  <c r="L5" i="18"/>
  <c r="AH99" i="18"/>
  <c r="N5" i="18"/>
  <c r="V99" i="18"/>
  <c r="B5" i="18"/>
  <c r="M5" i="18"/>
  <c r="AK99" i="18"/>
  <c r="Q5" i="18"/>
  <c r="U5" i="18"/>
  <c r="C12" i="18"/>
  <c r="AJ99" i="18"/>
  <c r="P5" i="18"/>
  <c r="AN99" i="18"/>
  <c r="T5" i="18"/>
  <c r="D3" i="18"/>
  <c r="C3" i="18"/>
  <c r="Z99" i="18"/>
  <c r="F5" i="18"/>
  <c r="AD99" i="18"/>
  <c r="J5" i="18"/>
  <c r="AB99" i="18"/>
  <c r="H5" i="18"/>
  <c r="C5" i="18"/>
  <c r="W99" i="18"/>
  <c r="C9" i="17"/>
  <c r="D9" i="17"/>
  <c r="AN99" i="17"/>
  <c r="T5" i="17"/>
  <c r="AM99" i="17"/>
  <c r="S5" i="17"/>
  <c r="AO99" i="17"/>
  <c r="U5" i="17"/>
  <c r="C12" i="17"/>
  <c r="AB99" i="17"/>
  <c r="H5" i="17"/>
  <c r="AD99" i="17"/>
  <c r="J5" i="17"/>
  <c r="AJ99" i="17"/>
  <c r="P5" i="17"/>
  <c r="AA99" i="17"/>
  <c r="G5" i="17"/>
  <c r="W99" i="17"/>
  <c r="C5" i="17"/>
  <c r="Z99" i="17"/>
  <c r="F5" i="17"/>
  <c r="AI99" i="17"/>
  <c r="O5" i="17"/>
  <c r="AF99" i="17"/>
  <c r="L5" i="17"/>
  <c r="AC99" i="17"/>
  <c r="I5" i="17"/>
  <c r="AL99" i="17"/>
  <c r="R5" i="17"/>
  <c r="V99" i="17"/>
  <c r="B5" i="17"/>
  <c r="AG99" i="17"/>
  <c r="M5" i="17"/>
  <c r="C3" i="17"/>
  <c r="D3" i="17"/>
  <c r="AE99" i="17"/>
  <c r="K5" i="17"/>
  <c r="Y99" i="17"/>
  <c r="E5" i="17"/>
  <c r="AH99" i="17"/>
  <c r="N5" i="17"/>
  <c r="X99" i="17"/>
  <c r="D5" i="17"/>
  <c r="AK99" i="17"/>
  <c r="Q5" i="17"/>
  <c r="AH99" i="16"/>
  <c r="N5" i="16"/>
  <c r="C12" i="16"/>
  <c r="AB99" i="16"/>
  <c r="H5" i="16"/>
  <c r="C3" i="16"/>
  <c r="D3" i="16"/>
  <c r="Z99" i="16"/>
  <c r="AA99" i="16"/>
  <c r="G5" i="16"/>
  <c r="AD99" i="16"/>
  <c r="J5" i="16"/>
  <c r="AN99" i="16"/>
  <c r="T5" i="16"/>
  <c r="AL99" i="16"/>
  <c r="R5" i="16"/>
  <c r="AC99" i="16"/>
  <c r="I5" i="16"/>
  <c r="AI99" i="16"/>
  <c r="O5" i="16"/>
  <c r="AM99" i="16"/>
  <c r="S5" i="16"/>
  <c r="W99" i="16"/>
  <c r="C5" i="16"/>
  <c r="D9" i="16"/>
  <c r="C9" i="16"/>
  <c r="Y99" i="16"/>
  <c r="E5" i="16"/>
  <c r="X99" i="16"/>
  <c r="D5" i="16"/>
  <c r="V99" i="16"/>
  <c r="B5" i="16"/>
  <c r="AJ99" i="16"/>
  <c r="P5" i="16"/>
  <c r="AE99" i="16"/>
  <c r="K5" i="16"/>
  <c r="AK99" i="16"/>
  <c r="Q5" i="16"/>
  <c r="C6" i="18" l="1"/>
  <c r="C6" i="17"/>
  <c r="C6" i="16"/>
  <c r="W75" i="15" l="1"/>
  <c r="B4" i="15"/>
  <c r="BC48" i="13"/>
  <c r="BD49" i="13"/>
  <c r="BE50" i="13"/>
  <c r="BF51" i="13"/>
  <c r="BG52" i="13"/>
  <c r="BH53" i="13"/>
  <c r="BB47" i="13"/>
  <c r="BA46" i="13"/>
  <c r="AN111" i="15"/>
  <c r="AN134" i="15" s="1"/>
  <c r="AN65" i="15"/>
  <c r="AL140" i="15"/>
  <c r="AH137" i="15"/>
  <c r="AD134" i="15"/>
  <c r="Z131" i="15"/>
  <c r="V128" i="15"/>
  <c r="AL121" i="15"/>
  <c r="R10" i="15" s="1"/>
  <c r="AO120" i="15"/>
  <c r="AO143" i="15" s="1"/>
  <c r="AN120" i="15"/>
  <c r="AN143" i="15" s="1"/>
  <c r="AM120" i="15"/>
  <c r="AM143" i="15" s="1"/>
  <c r="AL120" i="15"/>
  <c r="AL143" i="15" s="1"/>
  <c r="AK120" i="15"/>
  <c r="AK143" i="15" s="1"/>
  <c r="AJ120" i="15"/>
  <c r="AJ143" i="15" s="1"/>
  <c r="AI120" i="15"/>
  <c r="AI143" i="15" s="1"/>
  <c r="AH120" i="15"/>
  <c r="AH143" i="15" s="1"/>
  <c r="AG120" i="15"/>
  <c r="AG143" i="15" s="1"/>
  <c r="AF120" i="15"/>
  <c r="AF143" i="15" s="1"/>
  <c r="AE120" i="15"/>
  <c r="AE143" i="15" s="1"/>
  <c r="AD120" i="15"/>
  <c r="AD143" i="15" s="1"/>
  <c r="AC120" i="15"/>
  <c r="AC143" i="15" s="1"/>
  <c r="AB120" i="15"/>
  <c r="AB143" i="15" s="1"/>
  <c r="AA120" i="15"/>
  <c r="AA143" i="15" s="1"/>
  <c r="Z120" i="15"/>
  <c r="Z143" i="15" s="1"/>
  <c r="Y120" i="15"/>
  <c r="Y143" i="15" s="1"/>
  <c r="X120" i="15"/>
  <c r="X143" i="15" s="1"/>
  <c r="W120" i="15"/>
  <c r="W143" i="15" s="1"/>
  <c r="V120" i="15"/>
  <c r="V143" i="15" s="1"/>
  <c r="AO119" i="15"/>
  <c r="AO142" i="15" s="1"/>
  <c r="AN119" i="15"/>
  <c r="AN142" i="15" s="1"/>
  <c r="AM119" i="15"/>
  <c r="AM142" i="15" s="1"/>
  <c r="AL119" i="15"/>
  <c r="AL142" i="15" s="1"/>
  <c r="AK119" i="15"/>
  <c r="AK142" i="15" s="1"/>
  <c r="AJ119" i="15"/>
  <c r="AJ142" i="15" s="1"/>
  <c r="AI119" i="15"/>
  <c r="AI142" i="15" s="1"/>
  <c r="AH119" i="15"/>
  <c r="AH142" i="15" s="1"/>
  <c r="AG119" i="15"/>
  <c r="AG142" i="15" s="1"/>
  <c r="AF119" i="15"/>
  <c r="AF142" i="15" s="1"/>
  <c r="AE119" i="15"/>
  <c r="AE142" i="15" s="1"/>
  <c r="AD119" i="15"/>
  <c r="AD142" i="15" s="1"/>
  <c r="AC119" i="15"/>
  <c r="AC142" i="15" s="1"/>
  <c r="AB119" i="15"/>
  <c r="AB142" i="15" s="1"/>
  <c r="AA119" i="15"/>
  <c r="AA142" i="15" s="1"/>
  <c r="Z119" i="15"/>
  <c r="Z142" i="15" s="1"/>
  <c r="Y119" i="15"/>
  <c r="Y142" i="15" s="1"/>
  <c r="X119" i="15"/>
  <c r="X142" i="15" s="1"/>
  <c r="W119" i="15"/>
  <c r="W142" i="15" s="1"/>
  <c r="V119" i="15"/>
  <c r="V142" i="15" s="1"/>
  <c r="AO118" i="15"/>
  <c r="AO141" i="15" s="1"/>
  <c r="AN118" i="15"/>
  <c r="AN141" i="15" s="1"/>
  <c r="AM118" i="15"/>
  <c r="AM141" i="15" s="1"/>
  <c r="AL118" i="15"/>
  <c r="AL141" i="15" s="1"/>
  <c r="AK118" i="15"/>
  <c r="AK141" i="15" s="1"/>
  <c r="AJ118" i="15"/>
  <c r="AJ141" i="15" s="1"/>
  <c r="AI118" i="15"/>
  <c r="AI141" i="15" s="1"/>
  <c r="AH118" i="15"/>
  <c r="AH141" i="15" s="1"/>
  <c r="AG118" i="15"/>
  <c r="AG141" i="15" s="1"/>
  <c r="AF118" i="15"/>
  <c r="AF141" i="15" s="1"/>
  <c r="AE118" i="15"/>
  <c r="AE141" i="15" s="1"/>
  <c r="AD118" i="15"/>
  <c r="AD141" i="15" s="1"/>
  <c r="AC118" i="15"/>
  <c r="AC141" i="15" s="1"/>
  <c r="AB118" i="15"/>
  <c r="AB141" i="15" s="1"/>
  <c r="AA118" i="15"/>
  <c r="AA141" i="15" s="1"/>
  <c r="Z118" i="15"/>
  <c r="Z141" i="15" s="1"/>
  <c r="Y118" i="15"/>
  <c r="Y141" i="15" s="1"/>
  <c r="X118" i="15"/>
  <c r="X141" i="15" s="1"/>
  <c r="W118" i="15"/>
  <c r="W141" i="15" s="1"/>
  <c r="V118" i="15"/>
  <c r="V141" i="15" s="1"/>
  <c r="AO117" i="15"/>
  <c r="AO140" i="15" s="1"/>
  <c r="AN117" i="15"/>
  <c r="AN140" i="15" s="1"/>
  <c r="AM117" i="15"/>
  <c r="AM140" i="15" s="1"/>
  <c r="AL117" i="15"/>
  <c r="AK117" i="15"/>
  <c r="AK140" i="15" s="1"/>
  <c r="AJ117" i="15"/>
  <c r="AJ140" i="15" s="1"/>
  <c r="AI117" i="15"/>
  <c r="AI140" i="15" s="1"/>
  <c r="AH117" i="15"/>
  <c r="AH140" i="15" s="1"/>
  <c r="AG117" i="15"/>
  <c r="AG140" i="15" s="1"/>
  <c r="AF117" i="15"/>
  <c r="AF140" i="15" s="1"/>
  <c r="AE117" i="15"/>
  <c r="AE140" i="15" s="1"/>
  <c r="AD117" i="15"/>
  <c r="AD140" i="15" s="1"/>
  <c r="AC117" i="15"/>
  <c r="AC140" i="15" s="1"/>
  <c r="AB117" i="15"/>
  <c r="AB140" i="15" s="1"/>
  <c r="AA117" i="15"/>
  <c r="AA140" i="15" s="1"/>
  <c r="Z117" i="15"/>
  <c r="Z140" i="15" s="1"/>
  <c r="Y117" i="15"/>
  <c r="Y140" i="15" s="1"/>
  <c r="X117" i="15"/>
  <c r="X140" i="15" s="1"/>
  <c r="W117" i="15"/>
  <c r="W140" i="15" s="1"/>
  <c r="V117" i="15"/>
  <c r="V140" i="15" s="1"/>
  <c r="AO116" i="15"/>
  <c r="AO139" i="15" s="1"/>
  <c r="AN116" i="15"/>
  <c r="AN139" i="15" s="1"/>
  <c r="AM116" i="15"/>
  <c r="AM139" i="15" s="1"/>
  <c r="AL116" i="15"/>
  <c r="AL139" i="15" s="1"/>
  <c r="AK116" i="15"/>
  <c r="AK139" i="15" s="1"/>
  <c r="AJ116" i="15"/>
  <c r="AJ139" i="15" s="1"/>
  <c r="AI116" i="15"/>
  <c r="AI139" i="15" s="1"/>
  <c r="AH116" i="15"/>
  <c r="AH139" i="15" s="1"/>
  <c r="AG116" i="15"/>
  <c r="AG139" i="15" s="1"/>
  <c r="AF116" i="15"/>
  <c r="AF139" i="15" s="1"/>
  <c r="AE116" i="15"/>
  <c r="AE139" i="15" s="1"/>
  <c r="AD116" i="15"/>
  <c r="AD139" i="15" s="1"/>
  <c r="AC116" i="15"/>
  <c r="AC139" i="15" s="1"/>
  <c r="AB116" i="15"/>
  <c r="AB139" i="15" s="1"/>
  <c r="AA116" i="15"/>
  <c r="AA139" i="15" s="1"/>
  <c r="Z116" i="15"/>
  <c r="Z139" i="15" s="1"/>
  <c r="Y116" i="15"/>
  <c r="Y139" i="15" s="1"/>
  <c r="X116" i="15"/>
  <c r="X139" i="15" s="1"/>
  <c r="W116" i="15"/>
  <c r="W139" i="15" s="1"/>
  <c r="V116" i="15"/>
  <c r="V139" i="15" s="1"/>
  <c r="AO115" i="15"/>
  <c r="AO138" i="15" s="1"/>
  <c r="AN115" i="15"/>
  <c r="AN138" i="15" s="1"/>
  <c r="AM115" i="15"/>
  <c r="AM138" i="15" s="1"/>
  <c r="AL115" i="15"/>
  <c r="AL138" i="15" s="1"/>
  <c r="AK115" i="15"/>
  <c r="AK138" i="15" s="1"/>
  <c r="AJ115" i="15"/>
  <c r="AJ138" i="15" s="1"/>
  <c r="AI115" i="15"/>
  <c r="AI138" i="15" s="1"/>
  <c r="AH115" i="15"/>
  <c r="AH138" i="15" s="1"/>
  <c r="AG115" i="15"/>
  <c r="AG138" i="15" s="1"/>
  <c r="AF115" i="15"/>
  <c r="AF138" i="15" s="1"/>
  <c r="AE115" i="15"/>
  <c r="AE138" i="15" s="1"/>
  <c r="AD115" i="15"/>
  <c r="AD138" i="15" s="1"/>
  <c r="AC115" i="15"/>
  <c r="AC138" i="15" s="1"/>
  <c r="AB115" i="15"/>
  <c r="AB138" i="15" s="1"/>
  <c r="AA115" i="15"/>
  <c r="AA138" i="15" s="1"/>
  <c r="Z115" i="15"/>
  <c r="Z138" i="15" s="1"/>
  <c r="Y115" i="15"/>
  <c r="Y138" i="15" s="1"/>
  <c r="X115" i="15"/>
  <c r="X138" i="15" s="1"/>
  <c r="W115" i="15"/>
  <c r="W138" i="15" s="1"/>
  <c r="V115" i="15"/>
  <c r="V138" i="15" s="1"/>
  <c r="AO114" i="15"/>
  <c r="AO137" i="15" s="1"/>
  <c r="AN114" i="15"/>
  <c r="AN137" i="15" s="1"/>
  <c r="AM114" i="15"/>
  <c r="AM137" i="15" s="1"/>
  <c r="AL114" i="15"/>
  <c r="AL137" i="15" s="1"/>
  <c r="AK114" i="15"/>
  <c r="AK137" i="15" s="1"/>
  <c r="AJ114" i="15"/>
  <c r="AJ137" i="15" s="1"/>
  <c r="AI114" i="15"/>
  <c r="AI137" i="15" s="1"/>
  <c r="AH114" i="15"/>
  <c r="AG114" i="15"/>
  <c r="AG137" i="15" s="1"/>
  <c r="AF114" i="15"/>
  <c r="AF137" i="15" s="1"/>
  <c r="AE114" i="15"/>
  <c r="AE137" i="15" s="1"/>
  <c r="AD114" i="15"/>
  <c r="AD137" i="15" s="1"/>
  <c r="AC114" i="15"/>
  <c r="AC137" i="15" s="1"/>
  <c r="AB114" i="15"/>
  <c r="AB137" i="15" s="1"/>
  <c r="AA114" i="15"/>
  <c r="AA137" i="15" s="1"/>
  <c r="Z114" i="15"/>
  <c r="Z137" i="15" s="1"/>
  <c r="Y114" i="15"/>
  <c r="Y137" i="15" s="1"/>
  <c r="X114" i="15"/>
  <c r="X137" i="15" s="1"/>
  <c r="W114" i="15"/>
  <c r="W137" i="15" s="1"/>
  <c r="V114" i="15"/>
  <c r="V137" i="15" s="1"/>
  <c r="AO113" i="15"/>
  <c r="AO136" i="15" s="1"/>
  <c r="AN113" i="15"/>
  <c r="AN136" i="15" s="1"/>
  <c r="AM113" i="15"/>
  <c r="AM136" i="15" s="1"/>
  <c r="AL113" i="15"/>
  <c r="AL136" i="15" s="1"/>
  <c r="AK113" i="15"/>
  <c r="AK136" i="15" s="1"/>
  <c r="AJ113" i="15"/>
  <c r="AJ136" i="15" s="1"/>
  <c r="AI113" i="15"/>
  <c r="AI136" i="15" s="1"/>
  <c r="AH113" i="15"/>
  <c r="AH136" i="15" s="1"/>
  <c r="AG113" i="15"/>
  <c r="AG136" i="15" s="1"/>
  <c r="AF113" i="15"/>
  <c r="AF136" i="15" s="1"/>
  <c r="AE113" i="15"/>
  <c r="AE136" i="15" s="1"/>
  <c r="AD113" i="15"/>
  <c r="AD136" i="15" s="1"/>
  <c r="AC113" i="15"/>
  <c r="AC136" i="15" s="1"/>
  <c r="AB113" i="15"/>
  <c r="AB136" i="15" s="1"/>
  <c r="AA113" i="15"/>
  <c r="AA136" i="15" s="1"/>
  <c r="Z113" i="15"/>
  <c r="Z136" i="15" s="1"/>
  <c r="Y113" i="15"/>
  <c r="Y136" i="15" s="1"/>
  <c r="X113" i="15"/>
  <c r="X136" i="15" s="1"/>
  <c r="W113" i="15"/>
  <c r="W136" i="15" s="1"/>
  <c r="V113" i="15"/>
  <c r="V136" i="15" s="1"/>
  <c r="AO112" i="15"/>
  <c r="AO135" i="15" s="1"/>
  <c r="AN112" i="15"/>
  <c r="AN135" i="15" s="1"/>
  <c r="AM112" i="15"/>
  <c r="AM135" i="15" s="1"/>
  <c r="AL112" i="15"/>
  <c r="AL135" i="15" s="1"/>
  <c r="AK112" i="15"/>
  <c r="AK135" i="15" s="1"/>
  <c r="AJ112" i="15"/>
  <c r="AJ135" i="15" s="1"/>
  <c r="AI112" i="15"/>
  <c r="AI135" i="15" s="1"/>
  <c r="AH112" i="15"/>
  <c r="AH135" i="15" s="1"/>
  <c r="AG112" i="15"/>
  <c r="AG135" i="15" s="1"/>
  <c r="AF112" i="15"/>
  <c r="AF135" i="15" s="1"/>
  <c r="AE112" i="15"/>
  <c r="AE135" i="15" s="1"/>
  <c r="AD112" i="15"/>
  <c r="AD135" i="15" s="1"/>
  <c r="AC112" i="15"/>
  <c r="AC135" i="15" s="1"/>
  <c r="AB112" i="15"/>
  <c r="AB135" i="15" s="1"/>
  <c r="AA112" i="15"/>
  <c r="AA135" i="15" s="1"/>
  <c r="Z112" i="15"/>
  <c r="Z135" i="15" s="1"/>
  <c r="Y112" i="15"/>
  <c r="Y135" i="15" s="1"/>
  <c r="X112" i="15"/>
  <c r="X135" i="15" s="1"/>
  <c r="W112" i="15"/>
  <c r="W135" i="15" s="1"/>
  <c r="V112" i="15"/>
  <c r="V135" i="15" s="1"/>
  <c r="AO111" i="15"/>
  <c r="AO134" i="15" s="1"/>
  <c r="AM111" i="15"/>
  <c r="AM134" i="15" s="1"/>
  <c r="AL111" i="15"/>
  <c r="AL134" i="15" s="1"/>
  <c r="AK111" i="15"/>
  <c r="AK134" i="15" s="1"/>
  <c r="AJ111" i="15"/>
  <c r="AJ134" i="15" s="1"/>
  <c r="AI111" i="15"/>
  <c r="AI134" i="15" s="1"/>
  <c r="AH111" i="15"/>
  <c r="AH134" i="15" s="1"/>
  <c r="AG111" i="15"/>
  <c r="AG134" i="15" s="1"/>
  <c r="AF111" i="15"/>
  <c r="AF134" i="15" s="1"/>
  <c r="AE111" i="15"/>
  <c r="AE134" i="15" s="1"/>
  <c r="AD111" i="15"/>
  <c r="AC111" i="15"/>
  <c r="AC134" i="15" s="1"/>
  <c r="AB111" i="15"/>
  <c r="AB134" i="15" s="1"/>
  <c r="AA111" i="15"/>
  <c r="AA134" i="15" s="1"/>
  <c r="Z111" i="15"/>
  <c r="Z134" i="15" s="1"/>
  <c r="Y111" i="15"/>
  <c r="Y134" i="15" s="1"/>
  <c r="X111" i="15"/>
  <c r="X134" i="15" s="1"/>
  <c r="W111" i="15"/>
  <c r="W134" i="15" s="1"/>
  <c r="V111" i="15"/>
  <c r="V134" i="15" s="1"/>
  <c r="AO110" i="15"/>
  <c r="AO133" i="15" s="1"/>
  <c r="AN110" i="15"/>
  <c r="AN133" i="15" s="1"/>
  <c r="AM110" i="15"/>
  <c r="AM133" i="15" s="1"/>
  <c r="AL110" i="15"/>
  <c r="AL133" i="15" s="1"/>
  <c r="AK110" i="15"/>
  <c r="AK133" i="15" s="1"/>
  <c r="AJ110" i="15"/>
  <c r="AJ133" i="15" s="1"/>
  <c r="AI110" i="15"/>
  <c r="AI133" i="15" s="1"/>
  <c r="AH110" i="15"/>
  <c r="AH133" i="15" s="1"/>
  <c r="AG110" i="15"/>
  <c r="AG133" i="15" s="1"/>
  <c r="AF110" i="15"/>
  <c r="AF133" i="15" s="1"/>
  <c r="AE110" i="15"/>
  <c r="AE133" i="15" s="1"/>
  <c r="AD110" i="15"/>
  <c r="AD133" i="15" s="1"/>
  <c r="AC110" i="15"/>
  <c r="AC133" i="15" s="1"/>
  <c r="AB110" i="15"/>
  <c r="AB133" i="15" s="1"/>
  <c r="AA110" i="15"/>
  <c r="AA133" i="15" s="1"/>
  <c r="Z110" i="15"/>
  <c r="Z133" i="15" s="1"/>
  <c r="Y110" i="15"/>
  <c r="Y133" i="15" s="1"/>
  <c r="X110" i="15"/>
  <c r="X133" i="15" s="1"/>
  <c r="W110" i="15"/>
  <c r="W133" i="15" s="1"/>
  <c r="V110" i="15"/>
  <c r="V133" i="15" s="1"/>
  <c r="AO109" i="15"/>
  <c r="AO132" i="15" s="1"/>
  <c r="AN109" i="15"/>
  <c r="AN132" i="15" s="1"/>
  <c r="AM109" i="15"/>
  <c r="AM132" i="15" s="1"/>
  <c r="AL109" i="15"/>
  <c r="AL132" i="15" s="1"/>
  <c r="AK109" i="15"/>
  <c r="AK132" i="15" s="1"/>
  <c r="AJ109" i="15"/>
  <c r="AJ132" i="15" s="1"/>
  <c r="AI109" i="15"/>
  <c r="AI132" i="15" s="1"/>
  <c r="AH109" i="15"/>
  <c r="AH132" i="15" s="1"/>
  <c r="AG109" i="15"/>
  <c r="AG132" i="15" s="1"/>
  <c r="AF109" i="15"/>
  <c r="AF132" i="15" s="1"/>
  <c r="AE109" i="15"/>
  <c r="AE132" i="15" s="1"/>
  <c r="AD109" i="15"/>
  <c r="AD132" i="15" s="1"/>
  <c r="AC109" i="15"/>
  <c r="AC132" i="15" s="1"/>
  <c r="AB109" i="15"/>
  <c r="AB132" i="15" s="1"/>
  <c r="AA109" i="15"/>
  <c r="AA132" i="15" s="1"/>
  <c r="Z109" i="15"/>
  <c r="Z132" i="15" s="1"/>
  <c r="Y109" i="15"/>
  <c r="Y132" i="15" s="1"/>
  <c r="X109" i="15"/>
  <c r="X132" i="15" s="1"/>
  <c r="W109" i="15"/>
  <c r="W132" i="15" s="1"/>
  <c r="V109" i="15"/>
  <c r="V132" i="15" s="1"/>
  <c r="AO108" i="15"/>
  <c r="AO131" i="15" s="1"/>
  <c r="AN108" i="15"/>
  <c r="AN131" i="15" s="1"/>
  <c r="AM108" i="15"/>
  <c r="AM131" i="15" s="1"/>
  <c r="AL108" i="15"/>
  <c r="AL131" i="15" s="1"/>
  <c r="AK108" i="15"/>
  <c r="AK131" i="15" s="1"/>
  <c r="AJ108" i="15"/>
  <c r="AJ131" i="15" s="1"/>
  <c r="AI108" i="15"/>
  <c r="AI131" i="15" s="1"/>
  <c r="AH108" i="15"/>
  <c r="AH131" i="15" s="1"/>
  <c r="AG108" i="15"/>
  <c r="AG131" i="15" s="1"/>
  <c r="AF108" i="15"/>
  <c r="AF131" i="15" s="1"/>
  <c r="AE108" i="15"/>
  <c r="AE131" i="15" s="1"/>
  <c r="AD108" i="15"/>
  <c r="AD131" i="15" s="1"/>
  <c r="AC108" i="15"/>
  <c r="AC131" i="15" s="1"/>
  <c r="AB108" i="15"/>
  <c r="AB131" i="15" s="1"/>
  <c r="AA108" i="15"/>
  <c r="AA131" i="15" s="1"/>
  <c r="Z108" i="15"/>
  <c r="Y108" i="15"/>
  <c r="Y131" i="15" s="1"/>
  <c r="X108" i="15"/>
  <c r="X131" i="15" s="1"/>
  <c r="W108" i="15"/>
  <c r="W131" i="15" s="1"/>
  <c r="V108" i="15"/>
  <c r="V131" i="15" s="1"/>
  <c r="AO107" i="15"/>
  <c r="AO130" i="15" s="1"/>
  <c r="AN107" i="15"/>
  <c r="AN130" i="15" s="1"/>
  <c r="AM107" i="15"/>
  <c r="AM130" i="15" s="1"/>
  <c r="AL107" i="15"/>
  <c r="AL130" i="15" s="1"/>
  <c r="AK107" i="15"/>
  <c r="AK130" i="15" s="1"/>
  <c r="AJ107" i="15"/>
  <c r="AJ130" i="15" s="1"/>
  <c r="AI107" i="15"/>
  <c r="AI130" i="15" s="1"/>
  <c r="AH107" i="15"/>
  <c r="AH130" i="15" s="1"/>
  <c r="AG107" i="15"/>
  <c r="AG130" i="15" s="1"/>
  <c r="AF107" i="15"/>
  <c r="AF130" i="15" s="1"/>
  <c r="AE107" i="15"/>
  <c r="AE130" i="15" s="1"/>
  <c r="AD107" i="15"/>
  <c r="AD130" i="15" s="1"/>
  <c r="AC107" i="15"/>
  <c r="AC130" i="15" s="1"/>
  <c r="AB107" i="15"/>
  <c r="AB130" i="15" s="1"/>
  <c r="AA107" i="15"/>
  <c r="AA130" i="15" s="1"/>
  <c r="Z107" i="15"/>
  <c r="Z130" i="15" s="1"/>
  <c r="Y107" i="15"/>
  <c r="Y130" i="15" s="1"/>
  <c r="X107" i="15"/>
  <c r="X130" i="15" s="1"/>
  <c r="W107" i="15"/>
  <c r="W130" i="15" s="1"/>
  <c r="V107" i="15"/>
  <c r="V130" i="15" s="1"/>
  <c r="AO106" i="15"/>
  <c r="AO129" i="15" s="1"/>
  <c r="AN106" i="15"/>
  <c r="AN129" i="15" s="1"/>
  <c r="AM106" i="15"/>
  <c r="AM129" i="15" s="1"/>
  <c r="AL106" i="15"/>
  <c r="AL129" i="15" s="1"/>
  <c r="AK106" i="15"/>
  <c r="AK129" i="15" s="1"/>
  <c r="AJ106" i="15"/>
  <c r="AJ129" i="15" s="1"/>
  <c r="AI106" i="15"/>
  <c r="AI129" i="15" s="1"/>
  <c r="AH106" i="15"/>
  <c r="AH129" i="15" s="1"/>
  <c r="AG106" i="15"/>
  <c r="AG129" i="15" s="1"/>
  <c r="AF106" i="15"/>
  <c r="AF129" i="15" s="1"/>
  <c r="AE106" i="15"/>
  <c r="AE129" i="15" s="1"/>
  <c r="AD106" i="15"/>
  <c r="AD129" i="15" s="1"/>
  <c r="AC106" i="15"/>
  <c r="AC129" i="15" s="1"/>
  <c r="AB106" i="15"/>
  <c r="AB129" i="15" s="1"/>
  <c r="AA106" i="15"/>
  <c r="AA129" i="15" s="1"/>
  <c r="Z106" i="15"/>
  <c r="Z129" i="15" s="1"/>
  <c r="Y106" i="15"/>
  <c r="Y129" i="15" s="1"/>
  <c r="X106" i="15"/>
  <c r="X129" i="15" s="1"/>
  <c r="W106" i="15"/>
  <c r="W129" i="15" s="1"/>
  <c r="V106" i="15"/>
  <c r="V129" i="15" s="1"/>
  <c r="AO105" i="15"/>
  <c r="AO128" i="15" s="1"/>
  <c r="AN105" i="15"/>
  <c r="AN128" i="15" s="1"/>
  <c r="AM105" i="15"/>
  <c r="AM128" i="15" s="1"/>
  <c r="AL105" i="15"/>
  <c r="AL128" i="15" s="1"/>
  <c r="AK105" i="15"/>
  <c r="AK128" i="15" s="1"/>
  <c r="AJ105" i="15"/>
  <c r="AJ128" i="15" s="1"/>
  <c r="AI105" i="15"/>
  <c r="AI128" i="15" s="1"/>
  <c r="AH105" i="15"/>
  <c r="AH128" i="15" s="1"/>
  <c r="AG105" i="15"/>
  <c r="AG128" i="15" s="1"/>
  <c r="AF105" i="15"/>
  <c r="AF128" i="15" s="1"/>
  <c r="AE105" i="15"/>
  <c r="AE128" i="15" s="1"/>
  <c r="AD105" i="15"/>
  <c r="AD128" i="15" s="1"/>
  <c r="AC105" i="15"/>
  <c r="AC128" i="15" s="1"/>
  <c r="AB105" i="15"/>
  <c r="AB128" i="15" s="1"/>
  <c r="AA105" i="15"/>
  <c r="AA128" i="15" s="1"/>
  <c r="Z105" i="15"/>
  <c r="Z128" i="15" s="1"/>
  <c r="Y105" i="15"/>
  <c r="Y128" i="15" s="1"/>
  <c r="X105" i="15"/>
  <c r="X128" i="15" s="1"/>
  <c r="W105" i="15"/>
  <c r="W128" i="15" s="1"/>
  <c r="V105" i="15"/>
  <c r="AO104" i="15"/>
  <c r="AO127" i="15" s="1"/>
  <c r="AN104" i="15"/>
  <c r="AN127" i="15" s="1"/>
  <c r="AM104" i="15"/>
  <c r="AM127" i="15" s="1"/>
  <c r="AL104" i="15"/>
  <c r="AL127" i="15" s="1"/>
  <c r="AK104" i="15"/>
  <c r="AK127" i="15" s="1"/>
  <c r="AJ104" i="15"/>
  <c r="AJ127" i="15" s="1"/>
  <c r="AI104" i="15"/>
  <c r="AI127" i="15" s="1"/>
  <c r="AH104" i="15"/>
  <c r="AH127" i="15" s="1"/>
  <c r="AG104" i="15"/>
  <c r="AG127" i="15" s="1"/>
  <c r="AF104" i="15"/>
  <c r="AF127" i="15" s="1"/>
  <c r="AE104" i="15"/>
  <c r="AE127" i="15" s="1"/>
  <c r="AD104" i="15"/>
  <c r="AD127" i="15" s="1"/>
  <c r="AC104" i="15"/>
  <c r="AC127" i="15" s="1"/>
  <c r="AB104" i="15"/>
  <c r="AB127" i="15" s="1"/>
  <c r="AA104" i="15"/>
  <c r="AA127" i="15" s="1"/>
  <c r="Z104" i="15"/>
  <c r="Z127" i="15" s="1"/>
  <c r="Y104" i="15"/>
  <c r="Y127" i="15" s="1"/>
  <c r="X104" i="15"/>
  <c r="X127" i="15" s="1"/>
  <c r="W104" i="15"/>
  <c r="W127" i="15" s="1"/>
  <c r="V127" i="15"/>
  <c r="AO103" i="15"/>
  <c r="AN103" i="15"/>
  <c r="AM103" i="15"/>
  <c r="AM126" i="15" s="1"/>
  <c r="AL103" i="15"/>
  <c r="AL126" i="15" s="1"/>
  <c r="R11" i="15" s="1"/>
  <c r="AK103" i="15"/>
  <c r="AJ103" i="15"/>
  <c r="AI103" i="15"/>
  <c r="AI126" i="15" s="1"/>
  <c r="AH103" i="15"/>
  <c r="AG103" i="15"/>
  <c r="AF103" i="15"/>
  <c r="AE103" i="15"/>
  <c r="AE126" i="15" s="1"/>
  <c r="AD103" i="15"/>
  <c r="AD121" i="15" s="1"/>
  <c r="J10" i="15" s="1"/>
  <c r="AC103" i="15"/>
  <c r="AB103" i="15"/>
  <c r="AA103" i="15"/>
  <c r="AA126" i="15" s="1"/>
  <c r="Z103" i="15"/>
  <c r="Y103" i="15"/>
  <c r="X103" i="15"/>
  <c r="W103" i="15"/>
  <c r="W126" i="15" s="1"/>
  <c r="V121" i="15"/>
  <c r="B10" i="15" s="1"/>
  <c r="AO102" i="15"/>
  <c r="AO125" i="15" s="1"/>
  <c r="AN102" i="15"/>
  <c r="AN125" i="15" s="1"/>
  <c r="AM102" i="15"/>
  <c r="AM125" i="15" s="1"/>
  <c r="AL102" i="15"/>
  <c r="AL125" i="15" s="1"/>
  <c r="AK102" i="15"/>
  <c r="AK125" i="15" s="1"/>
  <c r="AJ102" i="15"/>
  <c r="AJ125" i="15" s="1"/>
  <c r="AI102" i="15"/>
  <c r="AI125" i="15" s="1"/>
  <c r="AH102" i="15"/>
  <c r="AH125" i="15" s="1"/>
  <c r="AG102" i="15"/>
  <c r="AG125" i="15" s="1"/>
  <c r="AF102" i="15"/>
  <c r="AF125" i="15" s="1"/>
  <c r="AE102" i="15"/>
  <c r="AE125" i="15" s="1"/>
  <c r="AD102" i="15"/>
  <c r="AD125" i="15" s="1"/>
  <c r="AC102" i="15"/>
  <c r="AC125" i="15" s="1"/>
  <c r="AB102" i="15"/>
  <c r="AB125" i="15" s="1"/>
  <c r="AA102" i="15"/>
  <c r="AA125" i="15" s="1"/>
  <c r="Z102" i="15"/>
  <c r="Z125" i="15" s="1"/>
  <c r="Y102" i="15"/>
  <c r="Y125" i="15" s="1"/>
  <c r="X102" i="15"/>
  <c r="X125" i="15" s="1"/>
  <c r="W102" i="15"/>
  <c r="W125" i="15" s="1"/>
  <c r="V102" i="15"/>
  <c r="V125" i="15" s="1"/>
  <c r="AO98" i="15"/>
  <c r="AL98" i="15"/>
  <c r="AK98" i="15"/>
  <c r="AG98" i="15"/>
  <c r="AB98" i="15"/>
  <c r="Y98" i="15"/>
  <c r="AO97" i="15"/>
  <c r="AK97" i="15"/>
  <c r="AC97" i="15"/>
  <c r="Z97" i="15"/>
  <c r="Y97" i="15"/>
  <c r="AO96" i="15"/>
  <c r="AJ96" i="15"/>
  <c r="AG96" i="15"/>
  <c r="AC96" i="15"/>
  <c r="Y96" i="15"/>
  <c r="AK95" i="15"/>
  <c r="AH95" i="15"/>
  <c r="AG95" i="15"/>
  <c r="AC95" i="15"/>
  <c r="X95" i="15"/>
  <c r="AO94" i="15"/>
  <c r="AK94" i="15"/>
  <c r="AG94" i="15"/>
  <c r="Y94" i="15"/>
  <c r="V94" i="15"/>
  <c r="AK93" i="15"/>
  <c r="AF93" i="15"/>
  <c r="AC93" i="15"/>
  <c r="Y93" i="15"/>
  <c r="V93" i="15"/>
  <c r="AO92" i="15"/>
  <c r="AG92" i="15"/>
  <c r="AC92" i="15"/>
  <c r="AK91" i="15"/>
  <c r="AI91" i="15"/>
  <c r="AG91" i="15"/>
  <c r="AC91" i="15"/>
  <c r="Z91" i="15"/>
  <c r="AO90" i="15"/>
  <c r="AK90" i="15"/>
  <c r="AB90" i="15"/>
  <c r="Y90" i="15"/>
  <c r="AL89" i="15"/>
  <c r="AK89" i="15"/>
  <c r="AC89" i="15"/>
  <c r="Y89" i="15"/>
  <c r="AG88" i="15"/>
  <c r="AE88" i="15"/>
  <c r="Y88" i="15"/>
  <c r="V88" i="15"/>
  <c r="AK87" i="15"/>
  <c r="AG87" i="15"/>
  <c r="X87" i="15"/>
  <c r="AO86" i="15"/>
  <c r="AH86" i="15"/>
  <c r="AG86" i="15"/>
  <c r="Y86" i="15"/>
  <c r="AO85" i="15"/>
  <c r="AK85" i="15"/>
  <c r="AG85" i="15"/>
  <c r="AC85" i="15"/>
  <c r="Y85" i="15"/>
  <c r="AO84" i="15"/>
  <c r="AK84" i="15"/>
  <c r="AG84" i="15"/>
  <c r="AC84" i="15"/>
  <c r="Y84" i="15"/>
  <c r="AO83" i="15"/>
  <c r="AK83" i="15"/>
  <c r="AG83" i="15"/>
  <c r="AC83" i="15"/>
  <c r="Y83" i="15"/>
  <c r="AO82" i="15"/>
  <c r="AK82" i="15"/>
  <c r="AG82" i="15"/>
  <c r="M5" i="15" s="1"/>
  <c r="AC82" i="15"/>
  <c r="Y82" i="15"/>
  <c r="E5" i="15" s="1"/>
  <c r="AO81" i="15"/>
  <c r="AK81" i="15"/>
  <c r="AK99" i="15" s="1"/>
  <c r="AG81" i="15"/>
  <c r="AC81" i="15"/>
  <c r="Y81" i="15"/>
  <c r="AO80" i="15"/>
  <c r="AK80" i="15"/>
  <c r="AG80" i="15"/>
  <c r="AC80" i="15"/>
  <c r="Y80" i="15"/>
  <c r="AO75" i="15"/>
  <c r="AK75" i="15"/>
  <c r="Q4" i="15" s="1"/>
  <c r="AG75" i="15"/>
  <c r="AC75" i="15"/>
  <c r="I4" i="15" s="1"/>
  <c r="Y75" i="15"/>
  <c r="AN74" i="15"/>
  <c r="AN98" i="15" s="1"/>
  <c r="AM74" i="15"/>
  <c r="AM98" i="15" s="1"/>
  <c r="AL74" i="15"/>
  <c r="AK74" i="15"/>
  <c r="AJ74" i="15"/>
  <c r="AJ98" i="15" s="1"/>
  <c r="AI74" i="15"/>
  <c r="AI98" i="15" s="1"/>
  <c r="AH74" i="15"/>
  <c r="AH98" i="15" s="1"/>
  <c r="AG74" i="15"/>
  <c r="AF74" i="15"/>
  <c r="AF98" i="15" s="1"/>
  <c r="AE74" i="15"/>
  <c r="AE98" i="15" s="1"/>
  <c r="AD74" i="15"/>
  <c r="AD98" i="15" s="1"/>
  <c r="AC74" i="15"/>
  <c r="AC98" i="15" s="1"/>
  <c r="AB74" i="15"/>
  <c r="AA74" i="15"/>
  <c r="AA98" i="15" s="1"/>
  <c r="Z74" i="15"/>
  <c r="Z98" i="15" s="1"/>
  <c r="Y74" i="15"/>
  <c r="X74" i="15"/>
  <c r="X98" i="15" s="1"/>
  <c r="W74" i="15"/>
  <c r="W98" i="15" s="1"/>
  <c r="V74" i="15"/>
  <c r="V98" i="15" s="1"/>
  <c r="AO73" i="15"/>
  <c r="AN73" i="15"/>
  <c r="AN97" i="15" s="1"/>
  <c r="AM73" i="15"/>
  <c r="AM97" i="15" s="1"/>
  <c r="AL73" i="15"/>
  <c r="AL97" i="15" s="1"/>
  <c r="AK73" i="15"/>
  <c r="AJ73" i="15"/>
  <c r="AJ97" i="15" s="1"/>
  <c r="AI73" i="15"/>
  <c r="AI97" i="15" s="1"/>
  <c r="AH73" i="15"/>
  <c r="AH97" i="15" s="1"/>
  <c r="AG73" i="15"/>
  <c r="AG97" i="15" s="1"/>
  <c r="AF73" i="15"/>
  <c r="AF97" i="15" s="1"/>
  <c r="AE73" i="15"/>
  <c r="AE97" i="15" s="1"/>
  <c r="AD73" i="15"/>
  <c r="AD97" i="15" s="1"/>
  <c r="AC73" i="15"/>
  <c r="AB73" i="15"/>
  <c r="AB97" i="15" s="1"/>
  <c r="AA73" i="15"/>
  <c r="AA97" i="15" s="1"/>
  <c r="Z73" i="15"/>
  <c r="Y73" i="15"/>
  <c r="X73" i="15"/>
  <c r="X97" i="15" s="1"/>
  <c r="W73" i="15"/>
  <c r="W97" i="15" s="1"/>
  <c r="V73" i="15"/>
  <c r="V97" i="15" s="1"/>
  <c r="AO72" i="15"/>
  <c r="AN72" i="15"/>
  <c r="AN96" i="15" s="1"/>
  <c r="AM72" i="15"/>
  <c r="AM96" i="15" s="1"/>
  <c r="AL72" i="15"/>
  <c r="AL96" i="15" s="1"/>
  <c r="AK72" i="15"/>
  <c r="AK96" i="15" s="1"/>
  <c r="AJ72" i="15"/>
  <c r="AI72" i="15"/>
  <c r="AI96" i="15" s="1"/>
  <c r="AH72" i="15"/>
  <c r="AH96" i="15" s="1"/>
  <c r="AG72" i="15"/>
  <c r="AF72" i="15"/>
  <c r="AF96" i="15" s="1"/>
  <c r="AE72" i="15"/>
  <c r="AE96" i="15" s="1"/>
  <c r="AD72" i="15"/>
  <c r="AD96" i="15" s="1"/>
  <c r="AC72" i="15"/>
  <c r="AB72" i="15"/>
  <c r="AB96" i="15" s="1"/>
  <c r="AA72" i="15"/>
  <c r="AA96" i="15" s="1"/>
  <c r="Z72" i="15"/>
  <c r="Z96" i="15" s="1"/>
  <c r="Y72" i="15"/>
  <c r="X72" i="15"/>
  <c r="X96" i="15" s="1"/>
  <c r="W72" i="15"/>
  <c r="W96" i="15" s="1"/>
  <c r="V72" i="15"/>
  <c r="V96" i="15" s="1"/>
  <c r="AO71" i="15"/>
  <c r="AO95" i="15" s="1"/>
  <c r="AN71" i="15"/>
  <c r="AN95" i="15" s="1"/>
  <c r="AM71" i="15"/>
  <c r="AM95" i="15" s="1"/>
  <c r="AL71" i="15"/>
  <c r="AL95" i="15" s="1"/>
  <c r="AK71" i="15"/>
  <c r="AJ71" i="15"/>
  <c r="AJ95" i="15" s="1"/>
  <c r="AI71" i="15"/>
  <c r="AI95" i="15" s="1"/>
  <c r="AH71" i="15"/>
  <c r="AG71" i="15"/>
  <c r="AF71" i="15"/>
  <c r="AF95" i="15" s="1"/>
  <c r="AE71" i="15"/>
  <c r="AE95" i="15" s="1"/>
  <c r="AD71" i="15"/>
  <c r="AD95" i="15" s="1"/>
  <c r="AC71" i="15"/>
  <c r="AB71" i="15"/>
  <c r="AB95" i="15" s="1"/>
  <c r="AA71" i="15"/>
  <c r="AA95" i="15" s="1"/>
  <c r="Z71" i="15"/>
  <c r="Z95" i="15" s="1"/>
  <c r="Y71" i="15"/>
  <c r="Y95" i="15" s="1"/>
  <c r="X71" i="15"/>
  <c r="W71" i="15"/>
  <c r="W95" i="15" s="1"/>
  <c r="V71" i="15"/>
  <c r="V95" i="15" s="1"/>
  <c r="AO70" i="15"/>
  <c r="AN70" i="15"/>
  <c r="AN94" i="15" s="1"/>
  <c r="AM70" i="15"/>
  <c r="AM94" i="15" s="1"/>
  <c r="AL70" i="15"/>
  <c r="AL94" i="15" s="1"/>
  <c r="AK70" i="15"/>
  <c r="AJ70" i="15"/>
  <c r="AJ94" i="15" s="1"/>
  <c r="AI70" i="15"/>
  <c r="AI94" i="15" s="1"/>
  <c r="AH70" i="15"/>
  <c r="AH94" i="15" s="1"/>
  <c r="AG70" i="15"/>
  <c r="AF70" i="15"/>
  <c r="AF94" i="15" s="1"/>
  <c r="AE70" i="15"/>
  <c r="AE94" i="15" s="1"/>
  <c r="AD70" i="15"/>
  <c r="AD94" i="15" s="1"/>
  <c r="AC70" i="15"/>
  <c r="AC94" i="15" s="1"/>
  <c r="AB70" i="15"/>
  <c r="AB94" i="15" s="1"/>
  <c r="AA70" i="15"/>
  <c r="AA94" i="15" s="1"/>
  <c r="Z70" i="15"/>
  <c r="Z94" i="15" s="1"/>
  <c r="Y70" i="15"/>
  <c r="X70" i="15"/>
  <c r="X94" i="15" s="1"/>
  <c r="W70" i="15"/>
  <c r="W94" i="15" s="1"/>
  <c r="V70" i="15"/>
  <c r="AO69" i="15"/>
  <c r="AO93" i="15" s="1"/>
  <c r="AN69" i="15"/>
  <c r="AN93" i="15" s="1"/>
  <c r="AM69" i="15"/>
  <c r="AM93" i="15" s="1"/>
  <c r="AL69" i="15"/>
  <c r="AL93" i="15" s="1"/>
  <c r="AK69" i="15"/>
  <c r="AJ69" i="15"/>
  <c r="AJ93" i="15" s="1"/>
  <c r="AI69" i="15"/>
  <c r="AI93" i="15" s="1"/>
  <c r="AH69" i="15"/>
  <c r="AH93" i="15" s="1"/>
  <c r="AG69" i="15"/>
  <c r="AG93" i="15" s="1"/>
  <c r="AF69" i="15"/>
  <c r="AE69" i="15"/>
  <c r="AE93" i="15" s="1"/>
  <c r="AD69" i="15"/>
  <c r="AD93" i="15" s="1"/>
  <c r="AC69" i="15"/>
  <c r="AB69" i="15"/>
  <c r="AB93" i="15" s="1"/>
  <c r="AA69" i="15"/>
  <c r="AA93" i="15" s="1"/>
  <c r="Z69" i="15"/>
  <c r="Z93" i="15" s="1"/>
  <c r="Y69" i="15"/>
  <c r="X69" i="15"/>
  <c r="X93" i="15" s="1"/>
  <c r="W69" i="15"/>
  <c r="W93" i="15" s="1"/>
  <c r="V69" i="15"/>
  <c r="AO68" i="15"/>
  <c r="AN68" i="15"/>
  <c r="AN92" i="15" s="1"/>
  <c r="AM68" i="15"/>
  <c r="AM92" i="15" s="1"/>
  <c r="AL68" i="15"/>
  <c r="AL92" i="15" s="1"/>
  <c r="AK68" i="15"/>
  <c r="AK92" i="15" s="1"/>
  <c r="AJ68" i="15"/>
  <c r="AJ92" i="15" s="1"/>
  <c r="AI68" i="15"/>
  <c r="AI92" i="15" s="1"/>
  <c r="AH68" i="15"/>
  <c r="AH92" i="15" s="1"/>
  <c r="AG68" i="15"/>
  <c r="AF68" i="15"/>
  <c r="AF92" i="15" s="1"/>
  <c r="AE68" i="15"/>
  <c r="AE92" i="15" s="1"/>
  <c r="AD68" i="15"/>
  <c r="AD92" i="15" s="1"/>
  <c r="AC68" i="15"/>
  <c r="AB68" i="15"/>
  <c r="AB92" i="15" s="1"/>
  <c r="AA68" i="15"/>
  <c r="AA92" i="15" s="1"/>
  <c r="Z68" i="15"/>
  <c r="Z92" i="15" s="1"/>
  <c r="Y68" i="15"/>
  <c r="Y92" i="15" s="1"/>
  <c r="X68" i="15"/>
  <c r="X92" i="15" s="1"/>
  <c r="W68" i="15"/>
  <c r="W92" i="15" s="1"/>
  <c r="V68" i="15"/>
  <c r="V92" i="15" s="1"/>
  <c r="AO67" i="15"/>
  <c r="AO91" i="15" s="1"/>
  <c r="AN67" i="15"/>
  <c r="AN91" i="15" s="1"/>
  <c r="AM67" i="15"/>
  <c r="AM91" i="15" s="1"/>
  <c r="AL67" i="15"/>
  <c r="AL91" i="15" s="1"/>
  <c r="AK67" i="15"/>
  <c r="AJ67" i="15"/>
  <c r="AJ91" i="15" s="1"/>
  <c r="AI67" i="15"/>
  <c r="AH67" i="15"/>
  <c r="AH91" i="15" s="1"/>
  <c r="AG67" i="15"/>
  <c r="AF67" i="15"/>
  <c r="AF91" i="15" s="1"/>
  <c r="AE67" i="15"/>
  <c r="AE91" i="15" s="1"/>
  <c r="AD67" i="15"/>
  <c r="AD91" i="15" s="1"/>
  <c r="AC67" i="15"/>
  <c r="AB67" i="15"/>
  <c r="AB91" i="15" s="1"/>
  <c r="AA67" i="15"/>
  <c r="AA91" i="15" s="1"/>
  <c r="Z67" i="15"/>
  <c r="Y67" i="15"/>
  <c r="Y91" i="15" s="1"/>
  <c r="X67" i="15"/>
  <c r="X91" i="15" s="1"/>
  <c r="W67" i="15"/>
  <c r="W91" i="15" s="1"/>
  <c r="V67" i="15"/>
  <c r="V91" i="15" s="1"/>
  <c r="AO66" i="15"/>
  <c r="AN66" i="15"/>
  <c r="AN90" i="15" s="1"/>
  <c r="AM66" i="15"/>
  <c r="AM90" i="15" s="1"/>
  <c r="AL66" i="15"/>
  <c r="AL90" i="15" s="1"/>
  <c r="AK66" i="15"/>
  <c r="AJ66" i="15"/>
  <c r="AJ90" i="15" s="1"/>
  <c r="AI66" i="15"/>
  <c r="AI90" i="15" s="1"/>
  <c r="AH66" i="15"/>
  <c r="AH90" i="15" s="1"/>
  <c r="AG66" i="15"/>
  <c r="AG90" i="15" s="1"/>
  <c r="AF66" i="15"/>
  <c r="AF90" i="15" s="1"/>
  <c r="AE66" i="15"/>
  <c r="AE90" i="15" s="1"/>
  <c r="AD66" i="15"/>
  <c r="AD90" i="15" s="1"/>
  <c r="AC66" i="15"/>
  <c r="AC90" i="15" s="1"/>
  <c r="AB66" i="15"/>
  <c r="AA66" i="15"/>
  <c r="AA90" i="15" s="1"/>
  <c r="Z66" i="15"/>
  <c r="Z90" i="15" s="1"/>
  <c r="Y66" i="15"/>
  <c r="X66" i="15"/>
  <c r="X90" i="15" s="1"/>
  <c r="W66" i="15"/>
  <c r="W90" i="15" s="1"/>
  <c r="V66" i="15"/>
  <c r="V90" i="15" s="1"/>
  <c r="AO65" i="15"/>
  <c r="AO89" i="15" s="1"/>
  <c r="AN89" i="15"/>
  <c r="AM65" i="15"/>
  <c r="AM89" i="15" s="1"/>
  <c r="AL65" i="15"/>
  <c r="AK65" i="15"/>
  <c r="AJ65" i="15"/>
  <c r="AJ89" i="15" s="1"/>
  <c r="AI65" i="15"/>
  <c r="AI89" i="15" s="1"/>
  <c r="AH65" i="15"/>
  <c r="AH89" i="15" s="1"/>
  <c r="AG65" i="15"/>
  <c r="AG89" i="15" s="1"/>
  <c r="AF65" i="15"/>
  <c r="AF89" i="15" s="1"/>
  <c r="AE65" i="15"/>
  <c r="AE89" i="15" s="1"/>
  <c r="AD65" i="15"/>
  <c r="AD89" i="15" s="1"/>
  <c r="AC65" i="15"/>
  <c r="AB65" i="15"/>
  <c r="AB89" i="15" s="1"/>
  <c r="AA65" i="15"/>
  <c r="AA89" i="15" s="1"/>
  <c r="Z65" i="15"/>
  <c r="Z89" i="15" s="1"/>
  <c r="Y65" i="15"/>
  <c r="X65" i="15"/>
  <c r="X89" i="15" s="1"/>
  <c r="W65" i="15"/>
  <c r="W89" i="15" s="1"/>
  <c r="V65" i="15"/>
  <c r="V89" i="15" s="1"/>
  <c r="AO64" i="15"/>
  <c r="AO88" i="15" s="1"/>
  <c r="AN64" i="15"/>
  <c r="AN88" i="15" s="1"/>
  <c r="AM64" i="15"/>
  <c r="AM88" i="15" s="1"/>
  <c r="AL64" i="15"/>
  <c r="AL88" i="15" s="1"/>
  <c r="AK64" i="15"/>
  <c r="AK88" i="15" s="1"/>
  <c r="AJ64" i="15"/>
  <c r="AJ88" i="15" s="1"/>
  <c r="AI64" i="15"/>
  <c r="AI88" i="15" s="1"/>
  <c r="AH64" i="15"/>
  <c r="AH88" i="15" s="1"/>
  <c r="AG64" i="15"/>
  <c r="AF64" i="15"/>
  <c r="AF88" i="15" s="1"/>
  <c r="AE64" i="15"/>
  <c r="AD64" i="15"/>
  <c r="AD88" i="15" s="1"/>
  <c r="AC64" i="15"/>
  <c r="AC88" i="15" s="1"/>
  <c r="AB64" i="15"/>
  <c r="AB88" i="15" s="1"/>
  <c r="AA64" i="15"/>
  <c r="AA88" i="15" s="1"/>
  <c r="Z64" i="15"/>
  <c r="Z88" i="15" s="1"/>
  <c r="Y64" i="15"/>
  <c r="X64" i="15"/>
  <c r="X88" i="15" s="1"/>
  <c r="W64" i="15"/>
  <c r="W88" i="15" s="1"/>
  <c r="V64" i="15"/>
  <c r="AO63" i="15"/>
  <c r="AO87" i="15" s="1"/>
  <c r="AN63" i="15"/>
  <c r="AN87" i="15" s="1"/>
  <c r="AM63" i="15"/>
  <c r="AM87" i="15" s="1"/>
  <c r="AL63" i="15"/>
  <c r="AL87" i="15" s="1"/>
  <c r="AK63" i="15"/>
  <c r="AJ63" i="15"/>
  <c r="AJ87" i="15" s="1"/>
  <c r="AI63" i="15"/>
  <c r="AI87" i="15" s="1"/>
  <c r="AH63" i="15"/>
  <c r="AH87" i="15" s="1"/>
  <c r="AG63" i="15"/>
  <c r="AF63" i="15"/>
  <c r="AF87" i="15" s="1"/>
  <c r="AE63" i="15"/>
  <c r="AE87" i="15" s="1"/>
  <c r="AD63" i="15"/>
  <c r="AD87" i="15" s="1"/>
  <c r="AC63" i="15"/>
  <c r="AC87" i="15" s="1"/>
  <c r="AB63" i="15"/>
  <c r="AB87" i="15" s="1"/>
  <c r="AA63" i="15"/>
  <c r="AA87" i="15" s="1"/>
  <c r="Z63" i="15"/>
  <c r="Z87" i="15" s="1"/>
  <c r="Y63" i="15"/>
  <c r="Y87" i="15" s="1"/>
  <c r="X63" i="15"/>
  <c r="W63" i="15"/>
  <c r="W87" i="15" s="1"/>
  <c r="V63" i="15"/>
  <c r="V87" i="15" s="1"/>
  <c r="AO62" i="15"/>
  <c r="AN62" i="15"/>
  <c r="AN86" i="15" s="1"/>
  <c r="AM62" i="15"/>
  <c r="AM86" i="15" s="1"/>
  <c r="AL62" i="15"/>
  <c r="AL86" i="15" s="1"/>
  <c r="AK62" i="15"/>
  <c r="AK86" i="15" s="1"/>
  <c r="AJ62" i="15"/>
  <c r="AJ86" i="15" s="1"/>
  <c r="AI62" i="15"/>
  <c r="AI86" i="15" s="1"/>
  <c r="AH62" i="15"/>
  <c r="AG62" i="15"/>
  <c r="AF62" i="15"/>
  <c r="AF86" i="15" s="1"/>
  <c r="AE62" i="15"/>
  <c r="AE86" i="15" s="1"/>
  <c r="AD62" i="15"/>
  <c r="AD86" i="15" s="1"/>
  <c r="AC62" i="15"/>
  <c r="AC86" i="15" s="1"/>
  <c r="AB62" i="15"/>
  <c r="AB86" i="15" s="1"/>
  <c r="AA62" i="15"/>
  <c r="AA86" i="15" s="1"/>
  <c r="Z62" i="15"/>
  <c r="Z86" i="15" s="1"/>
  <c r="Y62" i="15"/>
  <c r="X62" i="15"/>
  <c r="X86" i="15" s="1"/>
  <c r="W62" i="15"/>
  <c r="W86" i="15" s="1"/>
  <c r="V62" i="15"/>
  <c r="V86" i="15" s="1"/>
  <c r="AO61" i="15"/>
  <c r="AN61" i="15"/>
  <c r="AN85" i="15" s="1"/>
  <c r="AM61" i="15"/>
  <c r="AM85" i="15" s="1"/>
  <c r="AL61" i="15"/>
  <c r="AL85" i="15" s="1"/>
  <c r="AK61" i="15"/>
  <c r="AJ61" i="15"/>
  <c r="AJ85" i="15" s="1"/>
  <c r="AI61" i="15"/>
  <c r="AI85" i="15" s="1"/>
  <c r="AH61" i="15"/>
  <c r="AH85" i="15" s="1"/>
  <c r="AG61" i="15"/>
  <c r="AF61" i="15"/>
  <c r="AF85" i="15" s="1"/>
  <c r="AE61" i="15"/>
  <c r="AE85" i="15" s="1"/>
  <c r="AD61" i="15"/>
  <c r="AD85" i="15" s="1"/>
  <c r="AC61" i="15"/>
  <c r="AB61" i="15"/>
  <c r="AB85" i="15" s="1"/>
  <c r="AA61" i="15"/>
  <c r="AA85" i="15" s="1"/>
  <c r="Z61" i="15"/>
  <c r="Z85" i="15" s="1"/>
  <c r="Y61" i="15"/>
  <c r="X61" i="15"/>
  <c r="X85" i="15" s="1"/>
  <c r="W61" i="15"/>
  <c r="W85" i="15" s="1"/>
  <c r="V61" i="15"/>
  <c r="V85" i="15" s="1"/>
  <c r="AO60" i="15"/>
  <c r="AN60" i="15"/>
  <c r="AN84" i="15" s="1"/>
  <c r="AM60" i="15"/>
  <c r="AM84" i="15" s="1"/>
  <c r="AL60" i="15"/>
  <c r="AL84" i="15" s="1"/>
  <c r="AK60" i="15"/>
  <c r="AJ60" i="15"/>
  <c r="AJ84" i="15" s="1"/>
  <c r="AI60" i="15"/>
  <c r="AI84" i="15" s="1"/>
  <c r="AH60" i="15"/>
  <c r="AH84" i="15" s="1"/>
  <c r="AG60" i="15"/>
  <c r="AF60" i="15"/>
  <c r="AF84" i="15" s="1"/>
  <c r="AE60" i="15"/>
  <c r="AE84" i="15" s="1"/>
  <c r="AD60" i="15"/>
  <c r="AD84" i="15" s="1"/>
  <c r="AC60" i="15"/>
  <c r="AB60" i="15"/>
  <c r="AB84" i="15" s="1"/>
  <c r="AA60" i="15"/>
  <c r="AA84" i="15" s="1"/>
  <c r="Z60" i="15"/>
  <c r="Z84" i="15" s="1"/>
  <c r="Y60" i="15"/>
  <c r="X60" i="15"/>
  <c r="X84" i="15" s="1"/>
  <c r="W60" i="15"/>
  <c r="W84" i="15" s="1"/>
  <c r="V60" i="15"/>
  <c r="V84" i="15" s="1"/>
  <c r="AO59" i="15"/>
  <c r="AN59" i="15"/>
  <c r="AN83" i="15" s="1"/>
  <c r="AM59" i="15"/>
  <c r="AM83" i="15" s="1"/>
  <c r="AL59" i="15"/>
  <c r="AL83" i="15" s="1"/>
  <c r="AK59" i="15"/>
  <c r="AJ59" i="15"/>
  <c r="AJ83" i="15" s="1"/>
  <c r="AI59" i="15"/>
  <c r="AI83" i="15" s="1"/>
  <c r="AH59" i="15"/>
  <c r="AH83" i="15" s="1"/>
  <c r="AG59" i="15"/>
  <c r="AF59" i="15"/>
  <c r="AF83" i="15" s="1"/>
  <c r="AE59" i="15"/>
  <c r="AE83" i="15" s="1"/>
  <c r="AD59" i="15"/>
  <c r="AD83" i="15" s="1"/>
  <c r="AC59" i="15"/>
  <c r="AB59" i="15"/>
  <c r="AB83" i="15" s="1"/>
  <c r="AA59" i="15"/>
  <c r="AA83" i="15" s="1"/>
  <c r="Z59" i="15"/>
  <c r="Z83" i="15" s="1"/>
  <c r="Y59" i="15"/>
  <c r="X59" i="15"/>
  <c r="X83" i="15" s="1"/>
  <c r="W59" i="15"/>
  <c r="W83" i="15" s="1"/>
  <c r="V59" i="15"/>
  <c r="V83" i="15" s="1"/>
  <c r="AO58" i="15"/>
  <c r="AN58" i="15"/>
  <c r="AN82" i="15" s="1"/>
  <c r="AM58" i="15"/>
  <c r="AM82" i="15" s="1"/>
  <c r="AL58" i="15"/>
  <c r="AL82" i="15" s="1"/>
  <c r="AK58" i="15"/>
  <c r="AJ58" i="15"/>
  <c r="AJ82" i="15" s="1"/>
  <c r="AI58" i="15"/>
  <c r="AI82" i="15" s="1"/>
  <c r="AH58" i="15"/>
  <c r="AH82" i="15" s="1"/>
  <c r="AG58" i="15"/>
  <c r="AF58" i="15"/>
  <c r="AF82" i="15" s="1"/>
  <c r="AE58" i="15"/>
  <c r="AE82" i="15" s="1"/>
  <c r="AD58" i="15"/>
  <c r="AD82" i="15" s="1"/>
  <c r="AC58" i="15"/>
  <c r="AB58" i="15"/>
  <c r="AB82" i="15" s="1"/>
  <c r="AA58" i="15"/>
  <c r="AA82" i="15" s="1"/>
  <c r="Z58" i="15"/>
  <c r="Z82" i="15" s="1"/>
  <c r="Y58" i="15"/>
  <c r="X58" i="15"/>
  <c r="X82" i="15" s="1"/>
  <c r="W58" i="15"/>
  <c r="W82" i="15" s="1"/>
  <c r="V58" i="15"/>
  <c r="V82" i="15" s="1"/>
  <c r="AO57" i="15"/>
  <c r="AN57" i="15"/>
  <c r="AN81" i="15" s="1"/>
  <c r="AM57" i="15"/>
  <c r="AM81" i="15" s="1"/>
  <c r="AL57" i="15"/>
  <c r="AL81" i="15" s="1"/>
  <c r="AK57" i="15"/>
  <c r="AJ57" i="15"/>
  <c r="AJ81" i="15" s="1"/>
  <c r="AI57" i="15"/>
  <c r="AI81" i="15" s="1"/>
  <c r="AH57" i="15"/>
  <c r="AH81" i="15" s="1"/>
  <c r="AG57" i="15"/>
  <c r="AF57" i="15"/>
  <c r="AF81" i="15" s="1"/>
  <c r="AE57" i="15"/>
  <c r="AE81" i="15" s="1"/>
  <c r="AD57" i="15"/>
  <c r="AD81" i="15" s="1"/>
  <c r="AC57" i="15"/>
  <c r="AB57" i="15"/>
  <c r="AB81" i="15" s="1"/>
  <c r="AA57" i="15"/>
  <c r="AA81" i="15" s="1"/>
  <c r="Z57" i="15"/>
  <c r="Z81" i="15" s="1"/>
  <c r="Y57" i="15"/>
  <c r="X57" i="15"/>
  <c r="X81" i="15" s="1"/>
  <c r="W57" i="15"/>
  <c r="W81" i="15" s="1"/>
  <c r="V57" i="15"/>
  <c r="V81" i="15" s="1"/>
  <c r="AO56" i="15"/>
  <c r="AN56" i="15"/>
  <c r="AN80" i="15" s="1"/>
  <c r="AM56" i="15"/>
  <c r="AM80" i="15" s="1"/>
  <c r="AL56" i="15"/>
  <c r="AL80" i="15" s="1"/>
  <c r="AK56" i="15"/>
  <c r="AJ56" i="15"/>
  <c r="AJ80" i="15" s="1"/>
  <c r="AI56" i="15"/>
  <c r="AI80" i="15" s="1"/>
  <c r="AH56" i="15"/>
  <c r="AH80" i="15" s="1"/>
  <c r="AG56" i="15"/>
  <c r="AF56" i="15"/>
  <c r="AF80" i="15" s="1"/>
  <c r="AE56" i="15"/>
  <c r="AE80" i="15" s="1"/>
  <c r="AD56" i="15"/>
  <c r="AD80" i="15" s="1"/>
  <c r="AC56" i="15"/>
  <c r="AB56" i="15"/>
  <c r="AB80" i="15" s="1"/>
  <c r="AA56" i="15"/>
  <c r="AA80" i="15" s="1"/>
  <c r="Z56" i="15"/>
  <c r="Z80" i="15" s="1"/>
  <c r="Y56" i="15"/>
  <c r="X56" i="15"/>
  <c r="X80" i="15" s="1"/>
  <c r="W56" i="15"/>
  <c r="W80" i="15" s="1"/>
  <c r="V56" i="15"/>
  <c r="V80" i="15" s="1"/>
  <c r="AN110" i="13"/>
  <c r="S11" i="15"/>
  <c r="O11" i="15"/>
  <c r="K11" i="15"/>
  <c r="G11" i="15"/>
  <c r="C11" i="15"/>
  <c r="U8" i="15"/>
  <c r="S8" i="15"/>
  <c r="R8" i="15"/>
  <c r="Q8" i="15"/>
  <c r="O8" i="15"/>
  <c r="N8" i="15"/>
  <c r="M8" i="15"/>
  <c r="K8" i="15"/>
  <c r="J8" i="15"/>
  <c r="I8" i="15"/>
  <c r="G8" i="15"/>
  <c r="F8" i="15"/>
  <c r="E8" i="15"/>
  <c r="C8" i="15"/>
  <c r="B8" i="15"/>
  <c r="U4" i="15"/>
  <c r="M4" i="15"/>
  <c r="E4" i="15"/>
  <c r="U2" i="15"/>
  <c r="S2" i="15"/>
  <c r="R2" i="15"/>
  <c r="Q2" i="15"/>
  <c r="O2" i="15"/>
  <c r="N2" i="15"/>
  <c r="M2" i="15"/>
  <c r="K2" i="15"/>
  <c r="J2" i="15"/>
  <c r="I2" i="15"/>
  <c r="G2" i="15"/>
  <c r="F2" i="15"/>
  <c r="E2" i="15"/>
  <c r="C2" i="15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U10" i="13"/>
  <c r="B10" i="13"/>
  <c r="G51" i="12"/>
  <c r="C5" i="12"/>
  <c r="D47" i="12" s="1"/>
  <c r="AO98" i="13"/>
  <c r="Y3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X33" i="15"/>
  <c r="W33" i="15"/>
  <c r="V33" i="15"/>
  <c r="U33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C15" i="15"/>
  <c r="J12" i="11"/>
  <c r="J8" i="11"/>
  <c r="E6" i="12"/>
  <c r="D6" i="12"/>
  <c r="E48" i="12" s="1"/>
  <c r="C15" i="13"/>
  <c r="D16" i="13" s="1"/>
  <c r="E17" i="13" s="1"/>
  <c r="F18" i="13" s="1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M57" i="12"/>
  <c r="L56" i="12"/>
  <c r="K55" i="12"/>
  <c r="J54" i="12"/>
  <c r="I53" i="12"/>
  <c r="H52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K39" i="12"/>
  <c r="AL81" i="12" s="1"/>
  <c r="AJ38" i="12"/>
  <c r="AK80" i="12" s="1"/>
  <c r="AI37" i="12"/>
  <c r="AJ79" i="12" s="1"/>
  <c r="AI36" i="12"/>
  <c r="AH36" i="12"/>
  <c r="AI78" i="12" s="1"/>
  <c r="AG35" i="12"/>
  <c r="AH77" i="12" s="1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Z28" i="12"/>
  <c r="AA70" i="12" s="1"/>
  <c r="Y27" i="12"/>
  <c r="Z69" i="12" s="1"/>
  <c r="X26" i="12"/>
  <c r="Y68" i="12" s="1"/>
  <c r="W25" i="12"/>
  <c r="X67" i="12" s="1"/>
  <c r="V24" i="12"/>
  <c r="W66" i="12" s="1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BN45" i="11"/>
  <c r="BM45" i="11"/>
  <c r="BL45" i="11"/>
  <c r="BL91" i="11" s="1"/>
  <c r="BK45" i="11"/>
  <c r="BK91" i="11" s="1"/>
  <c r="BJ45" i="11"/>
  <c r="BI45" i="11"/>
  <c r="BI91" i="11" s="1"/>
  <c r="BH45" i="11"/>
  <c r="BH91" i="11" s="1"/>
  <c r="BG45" i="11"/>
  <c r="BG91" i="11" s="1"/>
  <c r="BF45" i="11"/>
  <c r="BE45" i="11"/>
  <c r="BD45" i="11"/>
  <c r="BD91" i="11" s="1"/>
  <c r="BC45" i="11"/>
  <c r="BC91" i="11" s="1"/>
  <c r="BB45" i="11"/>
  <c r="BA45" i="11"/>
  <c r="BA91" i="11" s="1"/>
  <c r="AZ45" i="11"/>
  <c r="AZ91" i="11" s="1"/>
  <c r="AY45" i="11"/>
  <c r="AY91" i="11" s="1"/>
  <c r="AX45" i="11"/>
  <c r="AW45" i="11"/>
  <c r="AV45" i="11"/>
  <c r="AU45" i="11"/>
  <c r="AU91" i="11" s="1"/>
  <c r="AT45" i="11"/>
  <c r="AS45" i="11"/>
  <c r="AS91" i="11" s="1"/>
  <c r="AR45" i="11"/>
  <c r="AR91" i="11" s="1"/>
  <c r="AQ45" i="11"/>
  <c r="AQ91" i="11" s="1"/>
  <c r="BM44" i="11"/>
  <c r="BL44" i="11"/>
  <c r="BK44" i="11"/>
  <c r="BJ44" i="11"/>
  <c r="BJ90" i="11" s="1"/>
  <c r="BI44" i="11"/>
  <c r="BH44" i="11"/>
  <c r="BH90" i="11" s="1"/>
  <c r="BG44" i="11"/>
  <c r="BG90" i="11" s="1"/>
  <c r="BF44" i="11"/>
  <c r="BF90" i="11" s="1"/>
  <c r="BE44" i="11"/>
  <c r="BD44" i="11"/>
  <c r="BC44" i="11"/>
  <c r="BC90" i="11" s="1"/>
  <c r="BB44" i="11"/>
  <c r="BB90" i="11" s="1"/>
  <c r="BA44" i="11"/>
  <c r="AZ44" i="11"/>
  <c r="AY44" i="11"/>
  <c r="AY90" i="11" s="1"/>
  <c r="AX44" i="11"/>
  <c r="AX90" i="11" s="1"/>
  <c r="AW44" i="11"/>
  <c r="AV44" i="11"/>
  <c r="AU44" i="11"/>
  <c r="AT44" i="11"/>
  <c r="AT90" i="11" s="1"/>
  <c r="AS44" i="11"/>
  <c r="AR44" i="11"/>
  <c r="AQ44" i="11"/>
  <c r="AP44" i="11"/>
  <c r="AP90" i="11" s="1"/>
  <c r="BL43" i="11"/>
  <c r="BK43" i="11"/>
  <c r="BJ43" i="11"/>
  <c r="BJ89" i="11" s="1"/>
  <c r="BI43" i="11"/>
  <c r="BI89" i="11" s="1"/>
  <c r="BH43" i="11"/>
  <c r="BG43" i="11"/>
  <c r="BG89" i="11" s="1"/>
  <c r="BF43" i="11"/>
  <c r="BF89" i="11" s="1"/>
  <c r="BE43" i="11"/>
  <c r="BE89" i="11" s="1"/>
  <c r="BD43" i="11"/>
  <c r="BC43" i="11"/>
  <c r="BB43" i="11"/>
  <c r="BB89" i="11" s="1"/>
  <c r="BA43" i="11"/>
  <c r="BA89" i="11" s="1"/>
  <c r="AZ43" i="11"/>
  <c r="AY43" i="11"/>
  <c r="AY89" i="11" s="1"/>
  <c r="AX43" i="11"/>
  <c r="AX89" i="11" s="1"/>
  <c r="AW43" i="11"/>
  <c r="AW89" i="11" s="1"/>
  <c r="AV43" i="11"/>
  <c r="AU43" i="11"/>
  <c r="AT43" i="11"/>
  <c r="AS43" i="11"/>
  <c r="AS89" i="11" s="1"/>
  <c r="AR43" i="11"/>
  <c r="AQ43" i="11"/>
  <c r="AQ89" i="11" s="1"/>
  <c r="AP43" i="11"/>
  <c r="AP89" i="11" s="1"/>
  <c r="AO43" i="11"/>
  <c r="AO89" i="11" s="1"/>
  <c r="BK42" i="11"/>
  <c r="BJ42" i="11"/>
  <c r="BI42" i="11"/>
  <c r="BH42" i="11"/>
  <c r="BH88" i="11" s="1"/>
  <c r="BG42" i="11"/>
  <c r="BF42" i="11"/>
  <c r="BF88" i="11" s="1"/>
  <c r="BE42" i="11"/>
  <c r="BE88" i="11" s="1"/>
  <c r="BD42" i="11"/>
  <c r="BD88" i="11" s="1"/>
  <c r="BC42" i="11"/>
  <c r="BB42" i="11"/>
  <c r="BA42" i="11"/>
  <c r="AZ42" i="11"/>
  <c r="AZ88" i="11" s="1"/>
  <c r="AY42" i="11"/>
  <c r="AX42" i="11"/>
  <c r="AW42" i="11"/>
  <c r="AV42" i="11"/>
  <c r="AV88" i="11" s="1"/>
  <c r="AU42" i="11"/>
  <c r="AT42" i="11"/>
  <c r="AS42" i="11"/>
  <c r="AS88" i="11" s="1"/>
  <c r="AR42" i="11"/>
  <c r="AR88" i="11" s="1"/>
  <c r="AQ42" i="11"/>
  <c r="AP42" i="11"/>
  <c r="AP88" i="11" s="1"/>
  <c r="AO42" i="11"/>
  <c r="AO88" i="11" s="1"/>
  <c r="AN42" i="11"/>
  <c r="BJ41" i="11"/>
  <c r="BI41" i="11"/>
  <c r="BH41" i="11"/>
  <c r="BH87" i="11" s="1"/>
  <c r="BG41" i="11"/>
  <c r="BG87" i="11" s="1"/>
  <c r="BF41" i="11"/>
  <c r="BE41" i="11"/>
  <c r="BE87" i="11" s="1"/>
  <c r="BD41" i="11"/>
  <c r="BD87" i="11" s="1"/>
  <c r="BC41" i="11"/>
  <c r="BC87" i="11" s="1"/>
  <c r="BB41" i="11"/>
  <c r="BA41" i="11"/>
  <c r="AZ41" i="11"/>
  <c r="AZ87" i="11" s="1"/>
  <c r="AY41" i="11"/>
  <c r="AY87" i="11" s="1"/>
  <c r="AX41" i="11"/>
  <c r="AW41" i="11"/>
  <c r="AW87" i="11" s="1"/>
  <c r="AV41" i="11"/>
  <c r="AV87" i="11" s="1"/>
  <c r="AU41" i="11"/>
  <c r="AT41" i="11"/>
  <c r="AS41" i="11"/>
  <c r="AR41" i="11"/>
  <c r="AQ41" i="11"/>
  <c r="AQ87" i="11" s="1"/>
  <c r="AP41" i="11"/>
  <c r="AO41" i="11"/>
  <c r="AO87" i="11" s="1"/>
  <c r="AN41" i="11"/>
  <c r="AN87" i="11" s="1"/>
  <c r="AM41" i="11"/>
  <c r="AM87" i="11" s="1"/>
  <c r="BI40" i="11"/>
  <c r="BH40" i="11"/>
  <c r="BG40" i="11"/>
  <c r="BF40" i="11"/>
  <c r="BF86" i="11" s="1"/>
  <c r="BE40" i="11"/>
  <c r="BD40" i="11"/>
  <c r="BD86" i="11" s="1"/>
  <c r="BC40" i="11"/>
  <c r="BC86" i="11" s="1"/>
  <c r="BB40" i="11"/>
  <c r="BB86" i="11" s="1"/>
  <c r="BA40" i="11"/>
  <c r="AZ40" i="11"/>
  <c r="AY40" i="11"/>
  <c r="AY86" i="11" s="1"/>
  <c r="AX40" i="11"/>
  <c r="AX86" i="11" s="1"/>
  <c r="AW40" i="11"/>
  <c r="AV40" i="11"/>
  <c r="AU40" i="11"/>
  <c r="AU86" i="11" s="1"/>
  <c r="AT40" i="11"/>
  <c r="AT86" i="11" s="1"/>
  <c r="AS40" i="11"/>
  <c r="AR40" i="11"/>
  <c r="AQ40" i="11"/>
  <c r="AP40" i="11"/>
  <c r="AP86" i="11" s="1"/>
  <c r="AO40" i="11"/>
  <c r="AN40" i="11"/>
  <c r="AM40" i="11"/>
  <c r="AM86" i="11" s="1"/>
  <c r="AL40" i="11"/>
  <c r="AL86" i="11" s="1"/>
  <c r="BH39" i="11"/>
  <c r="BG39" i="11"/>
  <c r="BF39" i="11"/>
  <c r="BE39" i="11"/>
  <c r="BE85" i="11" s="1"/>
  <c r="BD39" i="11"/>
  <c r="BC39" i="11"/>
  <c r="BC85" i="11" s="1"/>
  <c r="BB39" i="11"/>
  <c r="BB85" i="11" s="1"/>
  <c r="BA39" i="11"/>
  <c r="BA85" i="11" s="1"/>
  <c r="AZ39" i="11"/>
  <c r="AY39" i="11"/>
  <c r="AX39" i="11"/>
  <c r="AX85" i="11" s="1"/>
  <c r="AW39" i="11"/>
  <c r="AW85" i="11" s="1"/>
  <c r="AV39" i="11"/>
  <c r="AU39" i="11"/>
  <c r="AU85" i="11" s="1"/>
  <c r="AT39" i="11"/>
  <c r="AT85" i="11" s="1"/>
  <c r="AS39" i="11"/>
  <c r="AS85" i="11" s="1"/>
  <c r="AR39" i="11"/>
  <c r="AQ39" i="11"/>
  <c r="AP39" i="11"/>
  <c r="AP85" i="11" s="1"/>
  <c r="AO39" i="11"/>
  <c r="AO85" i="11" s="1"/>
  <c r="AN39" i="11"/>
  <c r="AM39" i="11"/>
  <c r="AM85" i="11" s="1"/>
  <c r="AL39" i="11"/>
  <c r="AL85" i="11" s="1"/>
  <c r="AK39" i="11"/>
  <c r="AK85" i="11" s="1"/>
  <c r="BG38" i="11"/>
  <c r="BF38" i="11"/>
  <c r="BE38" i="11"/>
  <c r="BD38" i="11"/>
  <c r="BD84" i="11" s="1"/>
  <c r="BC38" i="11"/>
  <c r="BB38" i="11"/>
  <c r="BB84" i="11" s="1"/>
  <c r="BA38" i="11"/>
  <c r="BA84" i="11" s="1"/>
  <c r="AZ38" i="11"/>
  <c r="AZ84" i="11" s="1"/>
  <c r="AY38" i="11"/>
  <c r="AX38" i="11"/>
  <c r="AW38" i="11"/>
  <c r="AV38" i="11"/>
  <c r="AV84" i="11" s="1"/>
  <c r="AU38" i="11"/>
  <c r="AT38" i="11"/>
  <c r="AS38" i="11"/>
  <c r="AR38" i="11"/>
  <c r="AR84" i="11" s="1"/>
  <c r="AQ38" i="11"/>
  <c r="AP38" i="11"/>
  <c r="AO38" i="11"/>
  <c r="AN38" i="11"/>
  <c r="AN84" i="11" s="1"/>
  <c r="AM38" i="11"/>
  <c r="AL38" i="11"/>
  <c r="AL84" i="11" s="1"/>
  <c r="AK38" i="11"/>
  <c r="AK84" i="11" s="1"/>
  <c r="AJ38" i="11"/>
  <c r="AJ84" i="11" s="1"/>
  <c r="BF37" i="11"/>
  <c r="BE37" i="11"/>
  <c r="BD37" i="11"/>
  <c r="BD83" i="11" s="1"/>
  <c r="BC37" i="11"/>
  <c r="BC83" i="11" s="1"/>
  <c r="BB37" i="11"/>
  <c r="BA37" i="11"/>
  <c r="BA83" i="11" s="1"/>
  <c r="AZ37" i="11"/>
  <c r="AZ83" i="11" s="1"/>
  <c r="AY37" i="11"/>
  <c r="AY83" i="11" s="1"/>
  <c r="AX37" i="11"/>
  <c r="AW37" i="11"/>
  <c r="AV37" i="11"/>
  <c r="AV83" i="11" s="1"/>
  <c r="AU37" i="11"/>
  <c r="AU83" i="11" s="1"/>
  <c r="AT37" i="11"/>
  <c r="AS37" i="11"/>
  <c r="AS83" i="11" s="1"/>
  <c r="AR37" i="11"/>
  <c r="AR83" i="11" s="1"/>
  <c r="AQ37" i="11"/>
  <c r="AQ83" i="11" s="1"/>
  <c r="AP37" i="11"/>
  <c r="AO37" i="11"/>
  <c r="AN37" i="11"/>
  <c r="AN83" i="11" s="1"/>
  <c r="AM37" i="11"/>
  <c r="AM83" i="11" s="1"/>
  <c r="AL37" i="11"/>
  <c r="AK37" i="11"/>
  <c r="AK83" i="11" s="1"/>
  <c r="AJ37" i="11"/>
  <c r="AJ83" i="11" s="1"/>
  <c r="AI37" i="11"/>
  <c r="AI83" i="11" s="1"/>
  <c r="BE36" i="11"/>
  <c r="BD36" i="11"/>
  <c r="BC36" i="11"/>
  <c r="BB36" i="11"/>
  <c r="BB82" i="11" s="1"/>
  <c r="BA36" i="11"/>
  <c r="AZ36" i="11"/>
  <c r="AZ82" i="11" s="1"/>
  <c r="AY36" i="11"/>
  <c r="AY82" i="11" s="1"/>
  <c r="AX36" i="11"/>
  <c r="AX82" i="11" s="1"/>
  <c r="AW36" i="11"/>
  <c r="AV36" i="11"/>
  <c r="AU36" i="11"/>
  <c r="AT36" i="11"/>
  <c r="AT82" i="11" s="1"/>
  <c r="AS36" i="11"/>
  <c r="AR36" i="11"/>
  <c r="AR82" i="11" s="1"/>
  <c r="AQ36" i="11"/>
  <c r="AQ82" i="11" s="1"/>
  <c r="AP36" i="11"/>
  <c r="AP82" i="11" s="1"/>
  <c r="AO36" i="11"/>
  <c r="AN36" i="11"/>
  <c r="AM36" i="11"/>
  <c r="AM82" i="11" s="1"/>
  <c r="AL36" i="11"/>
  <c r="AL82" i="11" s="1"/>
  <c r="AK36" i="11"/>
  <c r="AJ36" i="11"/>
  <c r="AI36" i="11"/>
  <c r="AI82" i="11" s="1"/>
  <c r="AH36" i="11"/>
  <c r="AH82" i="11" s="1"/>
  <c r="BD35" i="11"/>
  <c r="BC35" i="11"/>
  <c r="BB35" i="11"/>
  <c r="BA35" i="11"/>
  <c r="BA81" i="11" s="1"/>
  <c r="AZ35" i="11"/>
  <c r="AY35" i="11"/>
  <c r="AX35" i="11"/>
  <c r="AX81" i="11" s="1"/>
  <c r="AW35" i="11"/>
  <c r="AW81" i="11" s="1"/>
  <c r="AV35" i="11"/>
  <c r="AU35" i="11"/>
  <c r="AT35" i="11"/>
  <c r="AS35" i="11"/>
  <c r="AS81" i="11" s="1"/>
  <c r="AR35" i="11"/>
  <c r="AQ35" i="11"/>
  <c r="AQ81" i="11" s="1"/>
  <c r="AP35" i="11"/>
  <c r="AP81" i="11" s="1"/>
  <c r="AO35" i="11"/>
  <c r="AN35" i="11"/>
  <c r="AM35" i="11"/>
  <c r="AL35" i="11"/>
  <c r="AK35" i="11"/>
  <c r="AK81" i="11" s="1"/>
  <c r="AJ35" i="11"/>
  <c r="AI35" i="11"/>
  <c r="AI81" i="11" s="1"/>
  <c r="AH35" i="11"/>
  <c r="AH81" i="11" s="1"/>
  <c r="AG35" i="11"/>
  <c r="AG81" i="11" s="1"/>
  <c r="BC34" i="11"/>
  <c r="BB34" i="11"/>
  <c r="BA34" i="11"/>
  <c r="AZ34" i="11"/>
  <c r="AZ80" i="11" s="1"/>
  <c r="AY34" i="11"/>
  <c r="AX34" i="11"/>
  <c r="AX80" i="11" s="1"/>
  <c r="AW34" i="11"/>
  <c r="AW80" i="11" s="1"/>
  <c r="AV34" i="11"/>
  <c r="AU34" i="11"/>
  <c r="AT34" i="11"/>
  <c r="AS34" i="11"/>
  <c r="AR34" i="11"/>
  <c r="AR80" i="11" s="1"/>
  <c r="AQ34" i="11"/>
  <c r="AP34" i="11"/>
  <c r="AP80" i="11" s="1"/>
  <c r="AO34" i="11"/>
  <c r="AO80" i="11" s="1"/>
  <c r="AN34" i="11"/>
  <c r="AN80" i="11" s="1"/>
  <c r="AM34" i="11"/>
  <c r="AL34" i="11"/>
  <c r="AK34" i="11"/>
  <c r="AK80" i="11" s="1"/>
  <c r="AJ34" i="11"/>
  <c r="AJ80" i="11" s="1"/>
  <c r="AI34" i="11"/>
  <c r="AH34" i="11"/>
  <c r="AG34" i="11"/>
  <c r="AG80" i="11" s="1"/>
  <c r="AF34" i="11"/>
  <c r="AF80" i="11" s="1"/>
  <c r="BB33" i="11"/>
  <c r="BA33" i="11"/>
  <c r="AZ33" i="11"/>
  <c r="AY33" i="11"/>
  <c r="AY79" i="11" s="1"/>
  <c r="AX33" i="11"/>
  <c r="AW33" i="11"/>
  <c r="AV33" i="11"/>
  <c r="AU33" i="11"/>
  <c r="AU79" i="11" s="1"/>
  <c r="AT33" i="11"/>
  <c r="AS33" i="11"/>
  <c r="AR33" i="11"/>
  <c r="AQ33" i="11"/>
  <c r="AQ79" i="11" s="1"/>
  <c r="AP33" i="11"/>
  <c r="AO33" i="11"/>
  <c r="AO79" i="11" s="1"/>
  <c r="AN33" i="11"/>
  <c r="AN79" i="11" s="1"/>
  <c r="AM33" i="11"/>
  <c r="AM79" i="11" s="1"/>
  <c r="AL33" i="11"/>
  <c r="AK33" i="11"/>
  <c r="AJ33" i="11"/>
  <c r="AJ79" i="11" s="1"/>
  <c r="AI33" i="11"/>
  <c r="AI79" i="11" s="1"/>
  <c r="AH33" i="11"/>
  <c r="AG33" i="11"/>
  <c r="AG79" i="11" s="1"/>
  <c r="AF33" i="11"/>
  <c r="AF79" i="11" s="1"/>
  <c r="AE33" i="11"/>
  <c r="AE79" i="11" s="1"/>
  <c r="BA32" i="11"/>
  <c r="AZ32" i="11"/>
  <c r="AY32" i="11"/>
  <c r="AY78" i="11" s="1"/>
  <c r="AX32" i="11"/>
  <c r="AX78" i="11" s="1"/>
  <c r="AW32" i="11"/>
  <c r="AV32" i="11"/>
  <c r="AV78" i="11" s="1"/>
  <c r="AU32" i="11"/>
  <c r="AU78" i="11" s="1"/>
  <c r="AT32" i="11"/>
  <c r="AT78" i="11" s="1"/>
  <c r="AS32" i="11"/>
  <c r="AR32" i="11"/>
  <c r="AQ32" i="11"/>
  <c r="AQ78" i="11" s="1"/>
  <c r="AP32" i="11"/>
  <c r="AP78" i="11" s="1"/>
  <c r="AO32" i="11"/>
  <c r="AN32" i="11"/>
  <c r="AN78" i="11" s="1"/>
  <c r="AM32" i="11"/>
  <c r="AM78" i="11" s="1"/>
  <c r="AL32" i="11"/>
  <c r="AL78" i="11" s="1"/>
  <c r="AK32" i="11"/>
  <c r="AJ32" i="11"/>
  <c r="AI32" i="11"/>
  <c r="AH32" i="11"/>
  <c r="AH78" i="11" s="1"/>
  <c r="AG32" i="11"/>
  <c r="AF32" i="11"/>
  <c r="AF78" i="11" s="1"/>
  <c r="AE32" i="11"/>
  <c r="AE78" i="11" s="1"/>
  <c r="AD32" i="11"/>
  <c r="AD78" i="11" s="1"/>
  <c r="AZ31" i="11"/>
  <c r="AY31" i="11"/>
  <c r="AX31" i="11"/>
  <c r="AW31" i="11"/>
  <c r="AW77" i="11" s="1"/>
  <c r="AV31" i="11"/>
  <c r="AU31" i="11"/>
  <c r="AU77" i="11" s="1"/>
  <c r="AT31" i="11"/>
  <c r="AT77" i="11" s="1"/>
  <c r="AS31" i="11"/>
  <c r="AS77" i="11" s="1"/>
  <c r="AR31" i="11"/>
  <c r="AQ31" i="11"/>
  <c r="AP31" i="11"/>
  <c r="AP77" i="11" s="1"/>
  <c r="AO31" i="11"/>
  <c r="AO77" i="11" s="1"/>
  <c r="AN31" i="11"/>
  <c r="AM31" i="11"/>
  <c r="AL31" i="11"/>
  <c r="AL77" i="11" s="1"/>
  <c r="AK31" i="11"/>
  <c r="AK77" i="11" s="1"/>
  <c r="AJ31" i="11"/>
  <c r="AI31" i="11"/>
  <c r="AH31" i="11"/>
  <c r="AH77" i="11" s="1"/>
  <c r="AG31" i="11"/>
  <c r="AG77" i="11" s="1"/>
  <c r="AF31" i="11"/>
  <c r="AE31" i="11"/>
  <c r="AE77" i="11" s="1"/>
  <c r="AD31" i="11"/>
  <c r="AD77" i="11" s="1"/>
  <c r="AC31" i="11"/>
  <c r="AC77" i="11" s="1"/>
  <c r="AY30" i="11"/>
  <c r="AX30" i="11"/>
  <c r="AW30" i="11"/>
  <c r="AW76" i="11" s="1"/>
  <c r="AV30" i="11"/>
  <c r="AV76" i="11" s="1"/>
  <c r="AU30" i="11"/>
  <c r="AT30" i="11"/>
  <c r="AT76" i="11" s="1"/>
  <c r="AS30" i="11"/>
  <c r="AS76" i="11" s="1"/>
  <c r="AR30" i="11"/>
  <c r="AR76" i="11" s="1"/>
  <c r="AQ30" i="11"/>
  <c r="AP30" i="11"/>
  <c r="AO30" i="11"/>
  <c r="AO76" i="11" s="1"/>
  <c r="AN30" i="11"/>
  <c r="AN76" i="11" s="1"/>
  <c r="AM30" i="11"/>
  <c r="AL30" i="11"/>
  <c r="AL76" i="11" s="1"/>
  <c r="AK30" i="11"/>
  <c r="AK76" i="11" s="1"/>
  <c r="AJ30" i="11"/>
  <c r="AJ76" i="11" s="1"/>
  <c r="AI30" i="11"/>
  <c r="AH30" i="11"/>
  <c r="AG30" i="11"/>
  <c r="AF30" i="11"/>
  <c r="AF76" i="11" s="1"/>
  <c r="AE30" i="11"/>
  <c r="AD30" i="11"/>
  <c r="AD76" i="11" s="1"/>
  <c r="AC30" i="11"/>
  <c r="AC76" i="11" s="1"/>
  <c r="AB30" i="11"/>
  <c r="AB76" i="11" s="1"/>
  <c r="AX29" i="11"/>
  <c r="AW29" i="11"/>
  <c r="AV29" i="11"/>
  <c r="AV75" i="11" s="1"/>
  <c r="AU29" i="11"/>
  <c r="AU75" i="11" s="1"/>
  <c r="AT29" i="11"/>
  <c r="AS29" i="11"/>
  <c r="AR29" i="11"/>
  <c r="AR75" i="11" s="1"/>
  <c r="AQ29" i="11"/>
  <c r="AQ75" i="11" s="1"/>
  <c r="AP29" i="11"/>
  <c r="AO29" i="11"/>
  <c r="AN29" i="11"/>
  <c r="AM29" i="11"/>
  <c r="AM75" i="11" s="1"/>
  <c r="AL29" i="11"/>
  <c r="AK29" i="11"/>
  <c r="AK75" i="11" s="1"/>
  <c r="AJ29" i="11"/>
  <c r="AJ75" i="11" s="1"/>
  <c r="AI29" i="11"/>
  <c r="AI75" i="11" s="1"/>
  <c r="AH29" i="11"/>
  <c r="AG29" i="11"/>
  <c r="AF29" i="11"/>
  <c r="AF75" i="11" s="1"/>
  <c r="AE29" i="11"/>
  <c r="AE75" i="11" s="1"/>
  <c r="AD29" i="11"/>
  <c r="AC29" i="11"/>
  <c r="AC75" i="11" s="1"/>
  <c r="AB29" i="11"/>
  <c r="AB75" i="11" s="1"/>
  <c r="AA29" i="11"/>
  <c r="AA75" i="11" s="1"/>
  <c r="AW28" i="11"/>
  <c r="AV28" i="11"/>
  <c r="AU28" i="11"/>
  <c r="AT28" i="11"/>
  <c r="AT74" i="11" s="1"/>
  <c r="AS28" i="11"/>
  <c r="AR28" i="11"/>
  <c r="AR74" i="11" s="1"/>
  <c r="AQ28" i="11"/>
  <c r="AQ74" i="11" s="1"/>
  <c r="AP28" i="11"/>
  <c r="AP74" i="11" s="1"/>
  <c r="AO28" i="11"/>
  <c r="AN28" i="11"/>
  <c r="AM28" i="11"/>
  <c r="AM74" i="11" s="1"/>
  <c r="AL28" i="11"/>
  <c r="AK28" i="11"/>
  <c r="AJ28" i="11"/>
  <c r="AJ74" i="11" s="1"/>
  <c r="AI28" i="11"/>
  <c r="AI74" i="11" s="1"/>
  <c r="AH28" i="11"/>
  <c r="AH74" i="11" s="1"/>
  <c r="AG28" i="11"/>
  <c r="AF28" i="11"/>
  <c r="AE28" i="11"/>
  <c r="AD28" i="11"/>
  <c r="AD74" i="11" s="1"/>
  <c r="AC28" i="11"/>
  <c r="AB28" i="11"/>
  <c r="AB74" i="11" s="1"/>
  <c r="AA28" i="11"/>
  <c r="AA74" i="11" s="1"/>
  <c r="Z28" i="11"/>
  <c r="AV27" i="11"/>
  <c r="AU27" i="11"/>
  <c r="AT27" i="11"/>
  <c r="AS27" i="11"/>
  <c r="AS73" i="11" s="1"/>
  <c r="AR27" i="11"/>
  <c r="AQ27" i="11"/>
  <c r="AQ73" i="11" s="1"/>
  <c r="AP27" i="11"/>
  <c r="AP73" i="11" s="1"/>
  <c r="AO27" i="11"/>
  <c r="AO73" i="11" s="1"/>
  <c r="AN27" i="11"/>
  <c r="AM27" i="11"/>
  <c r="AL27" i="11"/>
  <c r="AK27" i="11"/>
  <c r="AK73" i="11" s="1"/>
  <c r="AJ27" i="11"/>
  <c r="AI27" i="11"/>
  <c r="AH27" i="11"/>
  <c r="AH73" i="11" s="1"/>
  <c r="AG27" i="11"/>
  <c r="AG73" i="11" s="1"/>
  <c r="AF27" i="11"/>
  <c r="AE27" i="11"/>
  <c r="AD27" i="11"/>
  <c r="AD73" i="11" s="1"/>
  <c r="AC27" i="11"/>
  <c r="AC73" i="11" s="1"/>
  <c r="AB27" i="11"/>
  <c r="AA27" i="11"/>
  <c r="AA73" i="11" s="1"/>
  <c r="Z27" i="11"/>
  <c r="Z73" i="11" s="1"/>
  <c r="Y27" i="11"/>
  <c r="Y73" i="11" s="1"/>
  <c r="AU26" i="11"/>
  <c r="AT26" i="11"/>
  <c r="AS26" i="11"/>
  <c r="AS72" i="11" s="1"/>
  <c r="AR26" i="11"/>
  <c r="AR72" i="11" s="1"/>
  <c r="AQ26" i="11"/>
  <c r="AP26" i="11"/>
  <c r="AP72" i="11" s="1"/>
  <c r="AO26" i="11"/>
  <c r="AO72" i="11" s="1"/>
  <c r="AN26" i="11"/>
  <c r="AN72" i="11" s="1"/>
  <c r="AM26" i="11"/>
  <c r="AL26" i="11"/>
  <c r="AK26" i="11"/>
  <c r="AK72" i="11" s="1"/>
  <c r="AJ26" i="11"/>
  <c r="AI26" i="11"/>
  <c r="AH26" i="11"/>
  <c r="AH72" i="11" s="1"/>
  <c r="AG26" i="11"/>
  <c r="AG72" i="11" s="1"/>
  <c r="AF26" i="11"/>
  <c r="AF72" i="11" s="1"/>
  <c r="AE26" i="11"/>
  <c r="AD26" i="11"/>
  <c r="AC26" i="11"/>
  <c r="AB26" i="11"/>
  <c r="AB72" i="11" s="1"/>
  <c r="AA26" i="11"/>
  <c r="Z26" i="11"/>
  <c r="Z72" i="11" s="1"/>
  <c r="Y26" i="11"/>
  <c r="Y72" i="11" s="1"/>
  <c r="X26" i="11"/>
  <c r="X72" i="11" s="1"/>
  <c r="AT25" i="11"/>
  <c r="AS25" i="11"/>
  <c r="AR25" i="11"/>
  <c r="AR71" i="11" s="1"/>
  <c r="AQ25" i="11"/>
  <c r="AQ71" i="11" s="1"/>
  <c r="AP25" i="11"/>
  <c r="AO25" i="11"/>
  <c r="AN25" i="11"/>
  <c r="AN71" i="11" s="1"/>
  <c r="AM25" i="11"/>
  <c r="AM71" i="11" s="1"/>
  <c r="AL25" i="11"/>
  <c r="AK25" i="11"/>
  <c r="AJ25" i="11"/>
  <c r="AJ71" i="11" s="1"/>
  <c r="AI25" i="11"/>
  <c r="AI71" i="11" s="1"/>
  <c r="AH25" i="11"/>
  <c r="AG25" i="11"/>
  <c r="AG71" i="11" s="1"/>
  <c r="AF25" i="11"/>
  <c r="AF71" i="11" s="1"/>
  <c r="AE25" i="11"/>
  <c r="AE71" i="11" s="1"/>
  <c r="AD25" i="11"/>
  <c r="AC25" i="11"/>
  <c r="AB25" i="11"/>
  <c r="AB71" i="11" s="1"/>
  <c r="AA25" i="11"/>
  <c r="AA71" i="11" s="1"/>
  <c r="Z25" i="11"/>
  <c r="Y25" i="11"/>
  <c r="Y71" i="11" s="1"/>
  <c r="X25" i="11"/>
  <c r="X71" i="11" s="1"/>
  <c r="W25" i="11"/>
  <c r="W71" i="11" s="1"/>
  <c r="AS24" i="11"/>
  <c r="AR24" i="11"/>
  <c r="AQ24" i="11"/>
  <c r="AP24" i="11"/>
  <c r="AP70" i="11" s="1"/>
  <c r="AO24" i="11"/>
  <c r="AN24" i="11"/>
  <c r="AN70" i="11" s="1"/>
  <c r="AM24" i="11"/>
  <c r="AM70" i="11" s="1"/>
  <c r="AL24" i="11"/>
  <c r="AL70" i="11" s="1"/>
  <c r="AK24" i="11"/>
  <c r="AJ24" i="11"/>
  <c r="AI24" i="11"/>
  <c r="AI70" i="11" s="1"/>
  <c r="AH24" i="11"/>
  <c r="AG24" i="11"/>
  <c r="AF24" i="11"/>
  <c r="AF70" i="11" s="1"/>
  <c r="AE24" i="11"/>
  <c r="AE70" i="11" s="1"/>
  <c r="AD24" i="11"/>
  <c r="AD70" i="11" s="1"/>
  <c r="AC24" i="11"/>
  <c r="AB24" i="11"/>
  <c r="AA24" i="11"/>
  <c r="AA70" i="11" s="1"/>
  <c r="Z24" i="11"/>
  <c r="Z70" i="11" s="1"/>
  <c r="Y24" i="11"/>
  <c r="X24" i="11"/>
  <c r="X70" i="11" s="1"/>
  <c r="W24" i="11"/>
  <c r="W70" i="11" s="1"/>
  <c r="V24" i="11"/>
  <c r="AR23" i="11"/>
  <c r="AQ23" i="11"/>
  <c r="AP23" i="11"/>
  <c r="AP69" i="11" s="1"/>
  <c r="AO23" i="11"/>
  <c r="AO69" i="11" s="1"/>
  <c r="AN23" i="11"/>
  <c r="AM23" i="11"/>
  <c r="AM69" i="11" s="1"/>
  <c r="AL23" i="11"/>
  <c r="AL69" i="11" s="1"/>
  <c r="AK23" i="11"/>
  <c r="AK69" i="11" s="1"/>
  <c r="AJ23" i="11"/>
  <c r="AI23" i="11"/>
  <c r="AH23" i="11"/>
  <c r="AH69" i="11" s="1"/>
  <c r="AG23" i="11"/>
  <c r="AG69" i="11" s="1"/>
  <c r="AF23" i="11"/>
  <c r="AE23" i="11"/>
  <c r="AD23" i="11"/>
  <c r="AD69" i="11" s="1"/>
  <c r="AC23" i="11"/>
  <c r="AC69" i="11" s="1"/>
  <c r="AB23" i="11"/>
  <c r="AA23" i="11"/>
  <c r="Z23" i="11"/>
  <c r="Z69" i="11" s="1"/>
  <c r="Y23" i="11"/>
  <c r="Y69" i="11" s="1"/>
  <c r="X23" i="11"/>
  <c r="W23" i="11"/>
  <c r="W69" i="11" s="1"/>
  <c r="V23" i="11"/>
  <c r="V69" i="11" s="1"/>
  <c r="U23" i="11"/>
  <c r="U69" i="11" s="1"/>
  <c r="AQ22" i="11"/>
  <c r="AP22" i="11"/>
  <c r="AO22" i="11"/>
  <c r="AO68" i="11" s="1"/>
  <c r="AN22" i="11"/>
  <c r="AN68" i="11" s="1"/>
  <c r="AM22" i="11"/>
  <c r="AL22" i="11"/>
  <c r="AL68" i="11" s="1"/>
  <c r="AK22" i="11"/>
  <c r="AK68" i="11" s="1"/>
  <c r="AJ22" i="11"/>
  <c r="AJ68" i="11" s="1"/>
  <c r="AI22" i="11"/>
  <c r="AH22" i="11"/>
  <c r="AG22" i="11"/>
  <c r="AG68" i="11" s="1"/>
  <c r="AF22" i="11"/>
  <c r="AF68" i="11" s="1"/>
  <c r="AE22" i="11"/>
  <c r="AD22" i="11"/>
  <c r="AD68" i="11" s="1"/>
  <c r="AC22" i="11"/>
  <c r="AC68" i="11" s="1"/>
  <c r="AB22" i="11"/>
  <c r="AB68" i="11" s="1"/>
  <c r="AA22" i="11"/>
  <c r="Z22" i="11"/>
  <c r="Y22" i="11"/>
  <c r="X22" i="11"/>
  <c r="X68" i="11" s="1"/>
  <c r="W22" i="11"/>
  <c r="V22" i="11"/>
  <c r="V68" i="11" s="1"/>
  <c r="U22" i="11"/>
  <c r="U68" i="11" s="1"/>
  <c r="T22" i="11"/>
  <c r="T68" i="11" s="1"/>
  <c r="AP21" i="11"/>
  <c r="AO21" i="11"/>
  <c r="AN21" i="11"/>
  <c r="AN67" i="11" s="1"/>
  <c r="AM21" i="11"/>
  <c r="AM67" i="11" s="1"/>
  <c r="AL21" i="11"/>
  <c r="AK21" i="11"/>
  <c r="AJ21" i="11"/>
  <c r="AJ67" i="11" s="1"/>
  <c r="AI21" i="11"/>
  <c r="AI67" i="11" s="1"/>
  <c r="AH21" i="11"/>
  <c r="AG21" i="11"/>
  <c r="AF21" i="11"/>
  <c r="AE21" i="11"/>
  <c r="AE67" i="11" s="1"/>
  <c r="AD21" i="11"/>
  <c r="AC21" i="11"/>
  <c r="AC67" i="11" s="1"/>
  <c r="AB21" i="11"/>
  <c r="AB67" i="11" s="1"/>
  <c r="AA21" i="11"/>
  <c r="AA67" i="11" s="1"/>
  <c r="Z21" i="11"/>
  <c r="Y21" i="11"/>
  <c r="X21" i="11"/>
  <c r="X67" i="11" s="1"/>
  <c r="W21" i="11"/>
  <c r="W67" i="11" s="1"/>
  <c r="V21" i="11"/>
  <c r="U21" i="11"/>
  <c r="U67" i="11" s="1"/>
  <c r="T21" i="11"/>
  <c r="T67" i="11" s="1"/>
  <c r="S21" i="11"/>
  <c r="S67" i="11" s="1"/>
  <c r="AO20" i="11"/>
  <c r="AN20" i="11"/>
  <c r="AM20" i="11"/>
  <c r="AM66" i="11" s="1"/>
  <c r="AL20" i="11"/>
  <c r="AL66" i="11" s="1"/>
  <c r="AK20" i="11"/>
  <c r="AJ20" i="11"/>
  <c r="AI20" i="11"/>
  <c r="AI66" i="11" s="1"/>
  <c r="AH20" i="11"/>
  <c r="AH66" i="11" s="1"/>
  <c r="AG20" i="11"/>
  <c r="AF20" i="11"/>
  <c r="AE20" i="11"/>
  <c r="AE66" i="11" s="1"/>
  <c r="AD20" i="11"/>
  <c r="AC20" i="11"/>
  <c r="AB20" i="11"/>
  <c r="AB66" i="11" s="1"/>
  <c r="AA20" i="11"/>
  <c r="AA66" i="11" s="1"/>
  <c r="Z20" i="11"/>
  <c r="Z66" i="11" s="1"/>
  <c r="Y20" i="11"/>
  <c r="X20" i="11"/>
  <c r="W20" i="11"/>
  <c r="V20" i="11"/>
  <c r="V66" i="11" s="1"/>
  <c r="U20" i="11"/>
  <c r="T20" i="11"/>
  <c r="T66" i="11" s="1"/>
  <c r="S20" i="11"/>
  <c r="S66" i="11" s="1"/>
  <c r="R20" i="11"/>
  <c r="R66" i="11" s="1"/>
  <c r="AN19" i="11"/>
  <c r="AM19" i="11"/>
  <c r="AL19" i="11"/>
  <c r="AL65" i="11" s="1"/>
  <c r="AK19" i="11"/>
  <c r="AK65" i="11" s="1"/>
  <c r="AJ19" i="11"/>
  <c r="AI19" i="11"/>
  <c r="AH19" i="11"/>
  <c r="AH65" i="11" s="1"/>
  <c r="AG19" i="11"/>
  <c r="AG65" i="11" s="1"/>
  <c r="AF19" i="11"/>
  <c r="AE19" i="11"/>
  <c r="AD19" i="11"/>
  <c r="AD65" i="11" s="1"/>
  <c r="AC19" i="11"/>
  <c r="AC65" i="11" s="1"/>
  <c r="AB19" i="11"/>
  <c r="AA19" i="11"/>
  <c r="AA65" i="11" s="1"/>
  <c r="Z19" i="11"/>
  <c r="Z65" i="11" s="1"/>
  <c r="Y19" i="11"/>
  <c r="X19" i="11"/>
  <c r="W19" i="11"/>
  <c r="V19" i="11"/>
  <c r="V65" i="11" s="1"/>
  <c r="U19" i="11"/>
  <c r="U65" i="11" s="1"/>
  <c r="T19" i="11"/>
  <c r="S19" i="11"/>
  <c r="S65" i="11" s="1"/>
  <c r="R19" i="11"/>
  <c r="R65" i="11" s="1"/>
  <c r="Q19" i="11"/>
  <c r="Q65" i="11" s="1"/>
  <c r="AM18" i="11"/>
  <c r="AL18" i="11"/>
  <c r="AK18" i="11"/>
  <c r="AK64" i="11" s="1"/>
  <c r="AJ18" i="11"/>
  <c r="AJ64" i="11" s="1"/>
  <c r="AI18" i="11"/>
  <c r="AH18" i="11"/>
  <c r="AH64" i="11" s="1"/>
  <c r="AG18" i="11"/>
  <c r="AG64" i="11" s="1"/>
  <c r="AF18" i="11"/>
  <c r="AE18" i="11"/>
  <c r="AD18" i="11"/>
  <c r="AC18" i="11"/>
  <c r="AB18" i="11"/>
  <c r="AB64" i="11" s="1"/>
  <c r="AA18" i="11"/>
  <c r="Z18" i="11"/>
  <c r="Z64" i="11" s="1"/>
  <c r="Y18" i="11"/>
  <c r="Y64" i="11" s="1"/>
  <c r="X18" i="11"/>
  <c r="X64" i="11" s="1"/>
  <c r="W18" i="11"/>
  <c r="V18" i="11"/>
  <c r="U18" i="11"/>
  <c r="U64" i="11" s="1"/>
  <c r="T18" i="11"/>
  <c r="T64" i="11" s="1"/>
  <c r="S18" i="11"/>
  <c r="R18" i="11"/>
  <c r="Q18" i="11"/>
  <c r="Q64" i="11" s="1"/>
  <c r="P18" i="11"/>
  <c r="P64" i="11" s="1"/>
  <c r="AL17" i="11"/>
  <c r="AK17" i="11"/>
  <c r="AJ17" i="11"/>
  <c r="AI17" i="11"/>
  <c r="AI63" i="11" s="1"/>
  <c r="AH17" i="11"/>
  <c r="AG17" i="11"/>
  <c r="AG63" i="11" s="1"/>
  <c r="AF17" i="11"/>
  <c r="AF63" i="11" s="1"/>
  <c r="AE17" i="11"/>
  <c r="AE63" i="11" s="1"/>
  <c r="AD17" i="11"/>
  <c r="AC17" i="11"/>
  <c r="AB17" i="11"/>
  <c r="AB63" i="11" s="1"/>
  <c r="AA17" i="11"/>
  <c r="AA63" i="11" s="1"/>
  <c r="Z17" i="11"/>
  <c r="Y17" i="11"/>
  <c r="Y63" i="11" s="1"/>
  <c r="X17" i="11"/>
  <c r="X63" i="11" s="1"/>
  <c r="W17" i="11"/>
  <c r="W63" i="11" s="1"/>
  <c r="V17" i="11"/>
  <c r="U17" i="11"/>
  <c r="T17" i="11"/>
  <c r="T63" i="11" s="1"/>
  <c r="S17" i="11"/>
  <c r="S63" i="11" s="1"/>
  <c r="R17" i="11"/>
  <c r="Q17" i="11"/>
  <c r="Q63" i="11" s="1"/>
  <c r="P17" i="11"/>
  <c r="P63" i="11" s="1"/>
  <c r="O17" i="11"/>
  <c r="O63" i="11" s="1"/>
  <c r="AK16" i="11"/>
  <c r="AJ16" i="11"/>
  <c r="AI16" i="11"/>
  <c r="AI62" i="11" s="1"/>
  <c r="AH16" i="11"/>
  <c r="AH62" i="11" s="1"/>
  <c r="AG16" i="11"/>
  <c r="AF16" i="11"/>
  <c r="AF62" i="11" s="1"/>
  <c r="AE16" i="11"/>
  <c r="AE62" i="11" s="1"/>
  <c r="AD16" i="11"/>
  <c r="AC16" i="11"/>
  <c r="AB16" i="11"/>
  <c r="AA16" i="11"/>
  <c r="AA62" i="11" s="1"/>
  <c r="Z16" i="11"/>
  <c r="Z62" i="11" s="1"/>
  <c r="Y16" i="11"/>
  <c r="X16" i="11"/>
  <c r="X62" i="11" s="1"/>
  <c r="W16" i="11"/>
  <c r="W62" i="11" s="1"/>
  <c r="V16" i="11"/>
  <c r="V62" i="11" s="1"/>
  <c r="U16" i="11"/>
  <c r="T16" i="11"/>
  <c r="S16" i="11"/>
  <c r="S62" i="11" s="1"/>
  <c r="R16" i="11"/>
  <c r="R62" i="11" s="1"/>
  <c r="Q16" i="11"/>
  <c r="P16" i="11"/>
  <c r="O16" i="11"/>
  <c r="O62" i="11" s="1"/>
  <c r="N16" i="11"/>
  <c r="N62" i="11" s="1"/>
  <c r="AJ15" i="11"/>
  <c r="AI15" i="11"/>
  <c r="AH15" i="11"/>
  <c r="AH61" i="11" s="1"/>
  <c r="AG15" i="11"/>
  <c r="AG61" i="11" s="1"/>
  <c r="AF15" i="11"/>
  <c r="AE15" i="11"/>
  <c r="AE61" i="11" s="1"/>
  <c r="AD15" i="11"/>
  <c r="AD61" i="11" s="1"/>
  <c r="AC15" i="11"/>
  <c r="AC61" i="11" s="1"/>
  <c r="AB15" i="11"/>
  <c r="AA15" i="11"/>
  <c r="Z15" i="11"/>
  <c r="Z61" i="11" s="1"/>
  <c r="Y15" i="11"/>
  <c r="Y61" i="11" s="1"/>
  <c r="X15" i="11"/>
  <c r="W15" i="11"/>
  <c r="W61" i="11" s="1"/>
  <c r="V15" i="11"/>
  <c r="V61" i="11" s="1"/>
  <c r="U15" i="11"/>
  <c r="U61" i="11" s="1"/>
  <c r="T15" i="11"/>
  <c r="S15" i="11"/>
  <c r="R15" i="11"/>
  <c r="Q15" i="11"/>
  <c r="Q61" i="11" s="1"/>
  <c r="P15" i="11"/>
  <c r="O15" i="11"/>
  <c r="O61" i="11" s="1"/>
  <c r="N15" i="11"/>
  <c r="N61" i="11" s="1"/>
  <c r="M15" i="11"/>
  <c r="M61" i="11" s="1"/>
  <c r="AI14" i="11"/>
  <c r="AH14" i="11"/>
  <c r="AG14" i="11"/>
  <c r="AG60" i="11" s="1"/>
  <c r="AF14" i="11"/>
  <c r="AF60" i="11" s="1"/>
  <c r="AE14" i="11"/>
  <c r="AD14" i="11"/>
  <c r="AD60" i="11" s="1"/>
  <c r="AC14" i="11"/>
  <c r="AC60" i="11" s="1"/>
  <c r="AB14" i="11"/>
  <c r="AB60" i="11" s="1"/>
  <c r="AA14" i="11"/>
  <c r="Z14" i="11"/>
  <c r="Y14" i="11"/>
  <c r="Y60" i="11" s="1"/>
  <c r="X14" i="11"/>
  <c r="X60" i="11" s="1"/>
  <c r="W14" i="11"/>
  <c r="V14" i="11"/>
  <c r="U14" i="11"/>
  <c r="U60" i="11" s="1"/>
  <c r="T14" i="11"/>
  <c r="T60" i="11" s="1"/>
  <c r="S14" i="11"/>
  <c r="R14" i="11"/>
  <c r="Q14" i="11"/>
  <c r="P14" i="11"/>
  <c r="P60" i="11" s="1"/>
  <c r="O14" i="11"/>
  <c r="N14" i="11"/>
  <c r="M14" i="11"/>
  <c r="M60" i="11" s="1"/>
  <c r="L14" i="11"/>
  <c r="L60" i="11" s="1"/>
  <c r="AH13" i="11"/>
  <c r="AG13" i="11"/>
  <c r="AF13" i="11"/>
  <c r="AF59" i="11" s="1"/>
  <c r="AE13" i="11"/>
  <c r="AE59" i="11" s="1"/>
  <c r="AD13" i="11"/>
  <c r="AC13" i="11"/>
  <c r="AC59" i="11" s="1"/>
  <c r="AB13" i="11"/>
  <c r="AB59" i="11" s="1"/>
  <c r="AA13" i="11"/>
  <c r="AA59" i="11" s="1"/>
  <c r="Z13" i="11"/>
  <c r="Y13" i="11"/>
  <c r="X13" i="11"/>
  <c r="X59" i="11" s="1"/>
  <c r="W13" i="11"/>
  <c r="W59" i="11" s="1"/>
  <c r="V13" i="11"/>
  <c r="U13" i="11"/>
  <c r="U59" i="11" s="1"/>
  <c r="T13" i="11"/>
  <c r="T59" i="11" s="1"/>
  <c r="S13" i="11"/>
  <c r="S59" i="11" s="1"/>
  <c r="R13" i="11"/>
  <c r="Q13" i="11"/>
  <c r="P13" i="11"/>
  <c r="P59" i="11" s="1"/>
  <c r="O13" i="11"/>
  <c r="O59" i="11" s="1"/>
  <c r="N13" i="11"/>
  <c r="M13" i="11"/>
  <c r="L13" i="11"/>
  <c r="L59" i="11" s="1"/>
  <c r="K13" i="11"/>
  <c r="K59" i="11" s="1"/>
  <c r="AG12" i="11"/>
  <c r="AF12" i="11"/>
  <c r="AE12" i="11"/>
  <c r="AE58" i="11" s="1"/>
  <c r="AD12" i="11"/>
  <c r="AD58" i="11" s="1"/>
  <c r="AC12" i="11"/>
  <c r="AB12" i="11"/>
  <c r="AB58" i="11" s="1"/>
  <c r="AA12" i="11"/>
  <c r="AA58" i="11" s="1"/>
  <c r="Z12" i="11"/>
  <c r="Z58" i="11" s="1"/>
  <c r="Y12" i="11"/>
  <c r="X12" i="11"/>
  <c r="W12" i="11"/>
  <c r="W58" i="11" s="1"/>
  <c r="V12" i="11"/>
  <c r="V58" i="11" s="1"/>
  <c r="U12" i="11"/>
  <c r="T12" i="11"/>
  <c r="T58" i="11" s="1"/>
  <c r="S12" i="11"/>
  <c r="S58" i="11" s="1"/>
  <c r="R12" i="11"/>
  <c r="R58" i="11" s="1"/>
  <c r="Q12" i="11"/>
  <c r="P12" i="11"/>
  <c r="O12" i="11"/>
  <c r="N12" i="11"/>
  <c r="N58" i="11" s="1"/>
  <c r="M12" i="11"/>
  <c r="L12" i="11"/>
  <c r="L58" i="11" s="1"/>
  <c r="K12" i="11"/>
  <c r="K58" i="11" s="1"/>
  <c r="AF11" i="11"/>
  <c r="AF57" i="11" s="1"/>
  <c r="AE11" i="11"/>
  <c r="AD11" i="11"/>
  <c r="AC11" i="11"/>
  <c r="AC57" i="11" s="1"/>
  <c r="AB11" i="11"/>
  <c r="AB57" i="11" s="1"/>
  <c r="AA11" i="11"/>
  <c r="Z11" i="11"/>
  <c r="Z57" i="11" s="1"/>
  <c r="Y11" i="11"/>
  <c r="Y57" i="11" s="1"/>
  <c r="X11" i="11"/>
  <c r="X57" i="11" s="1"/>
  <c r="W11" i="11"/>
  <c r="W57" i="11" s="1"/>
  <c r="V11" i="11"/>
  <c r="U11" i="11"/>
  <c r="U57" i="11" s="1"/>
  <c r="T11" i="11"/>
  <c r="T57" i="11" s="1"/>
  <c r="S11" i="11"/>
  <c r="R11" i="11"/>
  <c r="Q11" i="11"/>
  <c r="Q57" i="11" s="1"/>
  <c r="P11" i="11"/>
  <c r="P57" i="11" s="1"/>
  <c r="O11" i="11"/>
  <c r="N11" i="11"/>
  <c r="M11" i="11"/>
  <c r="M57" i="11" s="1"/>
  <c r="L11" i="11"/>
  <c r="L57" i="11" s="1"/>
  <c r="K11" i="11"/>
  <c r="J11" i="11"/>
  <c r="J57" i="11" s="1"/>
  <c r="I11" i="11"/>
  <c r="I57" i="11" s="1"/>
  <c r="AE10" i="11"/>
  <c r="AD10" i="11"/>
  <c r="AC10" i="11"/>
  <c r="AB10" i="11"/>
  <c r="AB56" i="11" s="1"/>
  <c r="AA10" i="11"/>
  <c r="AA56" i="11" s="1"/>
  <c r="Z10" i="11"/>
  <c r="Y10" i="11"/>
  <c r="Y56" i="11" s="1"/>
  <c r="X10" i="11"/>
  <c r="X56" i="11" s="1"/>
  <c r="W10" i="11"/>
  <c r="W56" i="11" s="1"/>
  <c r="V10" i="11"/>
  <c r="U10" i="11"/>
  <c r="T10" i="11"/>
  <c r="T56" i="11" s="1"/>
  <c r="S10" i="11"/>
  <c r="S56" i="11" s="1"/>
  <c r="R10" i="11"/>
  <c r="Q10" i="11"/>
  <c r="Q56" i="11" s="1"/>
  <c r="P10" i="11"/>
  <c r="P56" i="11" s="1"/>
  <c r="O10" i="11"/>
  <c r="O56" i="11" s="1"/>
  <c r="N10" i="11"/>
  <c r="N56" i="11" s="1"/>
  <c r="M10" i="11"/>
  <c r="L10" i="11"/>
  <c r="L56" i="11" s="1"/>
  <c r="K10" i="11"/>
  <c r="K56" i="11" s="1"/>
  <c r="J10" i="11"/>
  <c r="I10" i="11"/>
  <c r="H10" i="11"/>
  <c r="H56" i="11" s="1"/>
  <c r="AD9" i="11"/>
  <c r="AD55" i="11" s="1"/>
  <c r="AC9" i="11"/>
  <c r="AB9" i="11"/>
  <c r="AA9" i="11"/>
  <c r="AA55" i="11" s="1"/>
  <c r="Z9" i="11"/>
  <c r="Z55" i="11" s="1"/>
  <c r="Y9" i="11"/>
  <c r="X9" i="11"/>
  <c r="X55" i="11" s="1"/>
  <c r="W9" i="11"/>
  <c r="W55" i="11" s="1"/>
  <c r="V9" i="11"/>
  <c r="U9" i="11"/>
  <c r="T9" i="11"/>
  <c r="S9" i="11"/>
  <c r="S55" i="11" s="1"/>
  <c r="R9" i="11"/>
  <c r="R55" i="11" s="1"/>
  <c r="Q9" i="11"/>
  <c r="P9" i="11"/>
  <c r="P55" i="11" s="1"/>
  <c r="O9" i="11"/>
  <c r="O55" i="11" s="1"/>
  <c r="N9" i="11"/>
  <c r="N55" i="11" s="1"/>
  <c r="M9" i="11"/>
  <c r="L9" i="11"/>
  <c r="K9" i="11"/>
  <c r="K55" i="11" s="1"/>
  <c r="J9" i="11"/>
  <c r="J55" i="11" s="1"/>
  <c r="I9" i="11"/>
  <c r="H9" i="11"/>
  <c r="H55" i="11" s="1"/>
  <c r="G9" i="11"/>
  <c r="G55" i="11" s="1"/>
  <c r="AC8" i="11"/>
  <c r="AC54" i="11" s="1"/>
  <c r="AB8" i="11"/>
  <c r="AB54" i="11" s="1"/>
  <c r="AA8" i="11"/>
  <c r="Z8" i="11"/>
  <c r="Z54" i="11" s="1"/>
  <c r="Y8" i="11"/>
  <c r="Y54" i="11" s="1"/>
  <c r="X8" i="11"/>
  <c r="W8" i="11"/>
  <c r="V8" i="11"/>
  <c r="V54" i="11" s="1"/>
  <c r="U8" i="11"/>
  <c r="U54" i="11" s="1"/>
  <c r="T8" i="11"/>
  <c r="S8" i="11"/>
  <c r="R8" i="11"/>
  <c r="R54" i="11" s="1"/>
  <c r="Q8" i="11"/>
  <c r="Q54" i="11" s="1"/>
  <c r="P8" i="11"/>
  <c r="O8" i="11"/>
  <c r="O54" i="11" s="1"/>
  <c r="N8" i="11"/>
  <c r="N54" i="11" s="1"/>
  <c r="M8" i="11"/>
  <c r="L8" i="11"/>
  <c r="L54" i="11" s="1"/>
  <c r="K8" i="11"/>
  <c r="K54" i="11" s="1"/>
  <c r="J54" i="11"/>
  <c r="I8" i="11"/>
  <c r="I54" i="11" s="1"/>
  <c r="H8" i="11"/>
  <c r="G8" i="11"/>
  <c r="G54" i="11" s="1"/>
  <c r="F8" i="11"/>
  <c r="F54" i="11" s="1"/>
  <c r="AB7" i="11"/>
  <c r="AB53" i="11" s="1"/>
  <c r="AA7" i="11"/>
  <c r="Z7" i="11"/>
  <c r="Y7" i="11"/>
  <c r="Y53" i="11" s="1"/>
  <c r="X7" i="11"/>
  <c r="X53" i="11" s="1"/>
  <c r="W7" i="11"/>
  <c r="V7" i="11"/>
  <c r="U7" i="11"/>
  <c r="U53" i="11" s="1"/>
  <c r="T7" i="11"/>
  <c r="T53" i="11" s="1"/>
  <c r="S7" i="11"/>
  <c r="S53" i="11" s="1"/>
  <c r="R7" i="11"/>
  <c r="Q7" i="11"/>
  <c r="Q53" i="11" s="1"/>
  <c r="P7" i="11"/>
  <c r="P53" i="11" s="1"/>
  <c r="O7" i="11"/>
  <c r="N7" i="11"/>
  <c r="N53" i="11" s="1"/>
  <c r="M7" i="11"/>
  <c r="M53" i="11" s="1"/>
  <c r="L7" i="11"/>
  <c r="L53" i="11" s="1"/>
  <c r="K7" i="11"/>
  <c r="J7" i="11"/>
  <c r="I7" i="11"/>
  <c r="I53" i="11" s="1"/>
  <c r="H7" i="11"/>
  <c r="H53" i="11" s="1"/>
  <c r="G7" i="11"/>
  <c r="F7" i="11"/>
  <c r="F53" i="11" s="1"/>
  <c r="E7" i="11"/>
  <c r="E53" i="11" s="1"/>
  <c r="AA6" i="11"/>
  <c r="AA52" i="11" s="1"/>
  <c r="Z6" i="11"/>
  <c r="Z52" i="11" s="1"/>
  <c r="Y6" i="11"/>
  <c r="X6" i="11"/>
  <c r="X52" i="11" s="1"/>
  <c r="W6" i="11"/>
  <c r="V6" i="11"/>
  <c r="U6" i="11"/>
  <c r="U52" i="11" s="1"/>
  <c r="T6" i="11"/>
  <c r="T52" i="11" s="1"/>
  <c r="S6" i="11"/>
  <c r="S52" i="11" s="1"/>
  <c r="R6" i="11"/>
  <c r="R52" i="11" s="1"/>
  <c r="Q6" i="11"/>
  <c r="P6" i="11"/>
  <c r="P52" i="11" s="1"/>
  <c r="O6" i="11"/>
  <c r="O52" i="11" s="1"/>
  <c r="N6" i="11"/>
  <c r="M6" i="11"/>
  <c r="L6" i="11"/>
  <c r="L52" i="11" s="1"/>
  <c r="K6" i="11"/>
  <c r="K52" i="11" s="1"/>
  <c r="J6" i="11"/>
  <c r="J52" i="11" s="1"/>
  <c r="I6" i="11"/>
  <c r="H6" i="11"/>
  <c r="H52" i="11" s="1"/>
  <c r="G6" i="11"/>
  <c r="F6" i="11"/>
  <c r="E6" i="11"/>
  <c r="E52" i="11" s="1"/>
  <c r="D6" i="11"/>
  <c r="D52" i="11" s="1"/>
  <c r="Z5" i="11"/>
  <c r="Z51" i="11" s="1"/>
  <c r="Y5" i="11"/>
  <c r="Y51" i="11" s="1"/>
  <c r="X5" i="11"/>
  <c r="W5" i="11"/>
  <c r="W51" i="11" s="1"/>
  <c r="V5" i="11"/>
  <c r="V51" i="11" s="1"/>
  <c r="U5" i="11"/>
  <c r="T5" i="11"/>
  <c r="T51" i="11" s="1"/>
  <c r="S5" i="11"/>
  <c r="S51" i="11" s="1"/>
  <c r="R5" i="11"/>
  <c r="R51" i="11" s="1"/>
  <c r="Q5" i="11"/>
  <c r="P5" i="11"/>
  <c r="O5" i="11"/>
  <c r="O51" i="11" s="1"/>
  <c r="N5" i="11"/>
  <c r="M5" i="11"/>
  <c r="L5" i="11"/>
  <c r="L51" i="11" s="1"/>
  <c r="K5" i="11"/>
  <c r="K51" i="11" s="1"/>
  <c r="J5" i="11"/>
  <c r="J51" i="11" s="1"/>
  <c r="I5" i="11"/>
  <c r="I51" i="11" s="1"/>
  <c r="H5" i="11"/>
  <c r="G5" i="11"/>
  <c r="G51" i="11" s="1"/>
  <c r="F5" i="11"/>
  <c r="F51" i="11" s="1"/>
  <c r="E5" i="11"/>
  <c r="D5" i="11"/>
  <c r="C5" i="11"/>
  <c r="C51" i="11" s="1"/>
  <c r="BC88" i="11"/>
  <c r="AU88" i="11"/>
  <c r="BF85" i="11"/>
  <c r="BG84" i="11"/>
  <c r="AY84" i="11"/>
  <c r="AL81" i="11"/>
  <c r="BC80" i="11"/>
  <c r="AI76" i="11"/>
  <c r="AN75" i="11"/>
  <c r="AW74" i="11"/>
  <c r="AU74" i="11"/>
  <c r="AO74" i="11"/>
  <c r="AG74" i="11"/>
  <c r="AE74" i="11"/>
  <c r="AV73" i="11"/>
  <c r="AN73" i="11"/>
  <c r="AF73" i="11"/>
  <c r="AS70" i="11"/>
  <c r="AQ70" i="11"/>
  <c r="AK70" i="11"/>
  <c r="AC70" i="11"/>
  <c r="AR69" i="11"/>
  <c r="AJ69" i="11"/>
  <c r="AB69" i="11"/>
  <c r="AF67" i="11"/>
  <c r="AO66" i="11"/>
  <c r="AG66" i="11"/>
  <c r="Y66" i="11"/>
  <c r="W66" i="11"/>
  <c r="AN65" i="11"/>
  <c r="AF65" i="11"/>
  <c r="X65" i="11"/>
  <c r="AJ63" i="11"/>
  <c r="AK62" i="11"/>
  <c r="AC62" i="11"/>
  <c r="U62" i="11"/>
  <c r="AJ61" i="11"/>
  <c r="AB61" i="11"/>
  <c r="T61" i="11"/>
  <c r="AF58" i="11"/>
  <c r="X58" i="11"/>
  <c r="P58" i="11"/>
  <c r="AE57" i="11"/>
  <c r="O57" i="11"/>
  <c r="AD56" i="11"/>
  <c r="V56" i="11"/>
  <c r="AC55" i="11"/>
  <c r="U55" i="11"/>
  <c r="M55" i="11"/>
  <c r="T54" i="11"/>
  <c r="AA53" i="11"/>
  <c r="K53" i="11"/>
  <c r="Q51" i="11"/>
  <c r="BN91" i="11"/>
  <c r="BM91" i="11"/>
  <c r="BJ91" i="11"/>
  <c r="BF91" i="11"/>
  <c r="BE91" i="11"/>
  <c r="BB91" i="11"/>
  <c r="AX91" i="11"/>
  <c r="AW91" i="11"/>
  <c r="AV91" i="11"/>
  <c r="AT91" i="11"/>
  <c r="BM90" i="11"/>
  <c r="BL90" i="11"/>
  <c r="BK90" i="11"/>
  <c r="BI90" i="11"/>
  <c r="BE90" i="11"/>
  <c r="BD90" i="11"/>
  <c r="BA90" i="11"/>
  <c r="AZ90" i="11"/>
  <c r="AW90" i="11"/>
  <c r="AV90" i="11"/>
  <c r="AU90" i="11"/>
  <c r="AS90" i="11"/>
  <c r="AR90" i="11"/>
  <c r="AQ90" i="11"/>
  <c r="BL89" i="11"/>
  <c r="BK89" i="11"/>
  <c r="BH89" i="11"/>
  <c r="BD89" i="11"/>
  <c r="BC89" i="11"/>
  <c r="AZ89" i="11"/>
  <c r="AV89" i="11"/>
  <c r="AU89" i="11"/>
  <c r="AT89" i="11"/>
  <c r="AR89" i="11"/>
  <c r="BK88" i="11"/>
  <c r="BJ88" i="11"/>
  <c r="BI88" i="11"/>
  <c r="BG88" i="11"/>
  <c r="BB88" i="11"/>
  <c r="BA88" i="11"/>
  <c r="AY88" i="11"/>
  <c r="AX88" i="11"/>
  <c r="AW88" i="11"/>
  <c r="AT88" i="11"/>
  <c r="AQ88" i="11"/>
  <c r="AN88" i="11"/>
  <c r="BJ87" i="11"/>
  <c r="BI87" i="11"/>
  <c r="BF87" i="11"/>
  <c r="BB87" i="11"/>
  <c r="BA87" i="11"/>
  <c r="AX87" i="11"/>
  <c r="AU87" i="11"/>
  <c r="AT87" i="11"/>
  <c r="AS87" i="11"/>
  <c r="AR87" i="11"/>
  <c r="AP87" i="11"/>
  <c r="BI86" i="11"/>
  <c r="BH86" i="11"/>
  <c r="BG86" i="11"/>
  <c r="BE86" i="11"/>
  <c r="BA86" i="11"/>
  <c r="AZ86" i="11"/>
  <c r="AW86" i="11"/>
  <c r="AV86" i="11"/>
  <c r="AS86" i="11"/>
  <c r="AR86" i="11"/>
  <c r="AQ86" i="11"/>
  <c r="AO86" i="11"/>
  <c r="AN86" i="11"/>
  <c r="BH85" i="11"/>
  <c r="BG85" i="11"/>
  <c r="BD85" i="11"/>
  <c r="AZ85" i="11"/>
  <c r="AY85" i="11"/>
  <c r="AV85" i="11"/>
  <c r="AR85" i="11"/>
  <c r="AQ85" i="11"/>
  <c r="AN85" i="11"/>
  <c r="BF84" i="11"/>
  <c r="BE84" i="11"/>
  <c r="BC84" i="11"/>
  <c r="AX84" i="11"/>
  <c r="AW84" i="11"/>
  <c r="AU84" i="11"/>
  <c r="AT84" i="11"/>
  <c r="AS84" i="11"/>
  <c r="AQ84" i="11"/>
  <c r="AP84" i="11"/>
  <c r="AO84" i="11"/>
  <c r="AM84" i="11"/>
  <c r="BF83" i="11"/>
  <c r="BE83" i="11"/>
  <c r="BB83" i="11"/>
  <c r="AX83" i="11"/>
  <c r="AW83" i="11"/>
  <c r="AT83" i="11"/>
  <c r="AP83" i="11"/>
  <c r="AO83" i="11"/>
  <c r="AL83" i="11"/>
  <c r="BE82" i="11"/>
  <c r="BD82" i="11"/>
  <c r="BC82" i="11"/>
  <c r="BA82" i="11"/>
  <c r="AW82" i="11"/>
  <c r="AV82" i="11"/>
  <c r="AU82" i="11"/>
  <c r="AS82" i="11"/>
  <c r="AO82" i="11"/>
  <c r="AN82" i="11"/>
  <c r="AK82" i="11"/>
  <c r="AJ82" i="11"/>
  <c r="BD81" i="11"/>
  <c r="BC81" i="11"/>
  <c r="BB81" i="11"/>
  <c r="AZ81" i="11"/>
  <c r="AY81" i="11"/>
  <c r="AV81" i="11"/>
  <c r="AU81" i="11"/>
  <c r="AT81" i="11"/>
  <c r="AR81" i="11"/>
  <c r="AO81" i="11"/>
  <c r="AN81" i="11"/>
  <c r="AM81" i="11"/>
  <c r="AJ81" i="11"/>
  <c r="BB80" i="11"/>
  <c r="BA80" i="11"/>
  <c r="AY80" i="11"/>
  <c r="AV80" i="11"/>
  <c r="AU80" i="11"/>
  <c r="AT80" i="11"/>
  <c r="AS80" i="11"/>
  <c r="AQ80" i="11"/>
  <c r="AM80" i="11"/>
  <c r="AL80" i="11"/>
  <c r="AI80" i="11"/>
  <c r="AH80" i="11"/>
  <c r="BB79" i="11"/>
  <c r="BA79" i="11"/>
  <c r="AZ79" i="11"/>
  <c r="AX79" i="11"/>
  <c r="AW79" i="11"/>
  <c r="AV79" i="11"/>
  <c r="AT79" i="11"/>
  <c r="AS79" i="11"/>
  <c r="AR79" i="11"/>
  <c r="AP79" i="11"/>
  <c r="AL79" i="11"/>
  <c r="AK79" i="11"/>
  <c r="AH79" i="11"/>
  <c r="BA78" i="11"/>
  <c r="AZ78" i="11"/>
  <c r="AW78" i="11"/>
  <c r="AS78" i="11"/>
  <c r="AR78" i="11"/>
  <c r="AO78" i="11"/>
  <c r="AK78" i="11"/>
  <c r="AJ78" i="11"/>
  <c r="AI78" i="11"/>
  <c r="AG78" i="11"/>
  <c r="AZ77" i="11"/>
  <c r="AY77" i="11"/>
  <c r="AX77" i="11"/>
  <c r="AV77" i="11"/>
  <c r="AR77" i="11"/>
  <c r="AQ77" i="11"/>
  <c r="AN77" i="11"/>
  <c r="AM77" i="11"/>
  <c r="AJ77" i="11"/>
  <c r="AI77" i="11"/>
  <c r="AF77" i="11"/>
  <c r="AY76" i="11"/>
  <c r="AX76" i="11"/>
  <c r="AU76" i="11"/>
  <c r="AQ76" i="11"/>
  <c r="AP76" i="11"/>
  <c r="AM76" i="11"/>
  <c r="AH76" i="11"/>
  <c r="AG76" i="11"/>
  <c r="AE76" i="11"/>
  <c r="AX75" i="11"/>
  <c r="AW75" i="11"/>
  <c r="AT75" i="11"/>
  <c r="AS75" i="11"/>
  <c r="AP75" i="11"/>
  <c r="AO75" i="11"/>
  <c r="AL75" i="11"/>
  <c r="AH75" i="11"/>
  <c r="AG75" i="11"/>
  <c r="AD75" i="11"/>
  <c r="AV74" i="11"/>
  <c r="AS74" i="11"/>
  <c r="AN74" i="11"/>
  <c r="AK74" i="11"/>
  <c r="AF74" i="11"/>
  <c r="AC74" i="11"/>
  <c r="Z74" i="11"/>
  <c r="AU73" i="11"/>
  <c r="AT73" i="11"/>
  <c r="AR73" i="11"/>
  <c r="AM73" i="11"/>
  <c r="AL73" i="11"/>
  <c r="AJ73" i="11"/>
  <c r="AI73" i="11"/>
  <c r="AE73" i="11"/>
  <c r="AB73" i="11"/>
  <c r="AU72" i="11"/>
  <c r="AT72" i="11"/>
  <c r="AQ72" i="11"/>
  <c r="AM72" i="11"/>
  <c r="AL72" i="11"/>
  <c r="AI72" i="11"/>
  <c r="AE72" i="11"/>
  <c r="AD72" i="11"/>
  <c r="AC72" i="11"/>
  <c r="AA72" i="11"/>
  <c r="AT71" i="11"/>
  <c r="AS71" i="11"/>
  <c r="AP71" i="11"/>
  <c r="AO71" i="11"/>
  <c r="AL71" i="11"/>
  <c r="AK71" i="11"/>
  <c r="AH71" i="11"/>
  <c r="AD71" i="11"/>
  <c r="AC71" i="11"/>
  <c r="Z71" i="11"/>
  <c r="AR70" i="11"/>
  <c r="AO70" i="11"/>
  <c r="AJ70" i="11"/>
  <c r="AG70" i="11"/>
  <c r="AB70" i="11"/>
  <c r="Y70" i="11"/>
  <c r="V70" i="11"/>
  <c r="AQ69" i="11"/>
  <c r="AN69" i="11"/>
  <c r="AI69" i="11"/>
  <c r="AF69" i="11"/>
  <c r="AE69" i="11"/>
  <c r="AA69" i="11"/>
  <c r="X69" i="11"/>
  <c r="AQ68" i="11"/>
  <c r="AP68" i="11"/>
  <c r="AM68" i="11"/>
  <c r="AI68" i="11"/>
  <c r="AH68" i="11"/>
  <c r="AE68" i="11"/>
  <c r="AA68" i="11"/>
  <c r="Z68" i="11"/>
  <c r="Y68" i="11"/>
  <c r="W68" i="11"/>
  <c r="AP67" i="11"/>
  <c r="AO67" i="11"/>
  <c r="AK67" i="11"/>
  <c r="AH67" i="11"/>
  <c r="AG67" i="11"/>
  <c r="AD67" i="11"/>
  <c r="Z67" i="11"/>
  <c r="Y67" i="11"/>
  <c r="V67" i="11"/>
  <c r="AN66" i="11"/>
  <c r="AK66" i="11"/>
  <c r="AJ66" i="11"/>
  <c r="AF66" i="11"/>
  <c r="AC66" i="11"/>
  <c r="X66" i="11"/>
  <c r="U66" i="11"/>
  <c r="AM65" i="11"/>
  <c r="AI65" i="11"/>
  <c r="AE65" i="11"/>
  <c r="AB65" i="11"/>
  <c r="Y65" i="11"/>
  <c r="W65" i="11"/>
  <c r="T65" i="11"/>
  <c r="AM64" i="11"/>
  <c r="AL64" i="11"/>
  <c r="AI64" i="11"/>
  <c r="AF64" i="11"/>
  <c r="AE64" i="11"/>
  <c r="AD64" i="11"/>
  <c r="AC64" i="11"/>
  <c r="AA64" i="11"/>
  <c r="W64" i="11"/>
  <c r="V64" i="11"/>
  <c r="S64" i="11"/>
  <c r="R64" i="11"/>
  <c r="AL63" i="11"/>
  <c r="AK63" i="11"/>
  <c r="AD63" i="11"/>
  <c r="AC63" i="11"/>
  <c r="Z63" i="11"/>
  <c r="V63" i="11"/>
  <c r="U63" i="11"/>
  <c r="R63" i="11"/>
  <c r="AJ62" i="11"/>
  <c r="AG62" i="11"/>
  <c r="AD62" i="11"/>
  <c r="AB62" i="11"/>
  <c r="Y62" i="11"/>
  <c r="T62" i="11"/>
  <c r="Q62" i="11"/>
  <c r="P62" i="11"/>
  <c r="AI61" i="11"/>
  <c r="AF61" i="11"/>
  <c r="AA61" i="11"/>
  <c r="X61" i="11"/>
  <c r="S61" i="11"/>
  <c r="R61" i="11"/>
  <c r="P61" i="11"/>
  <c r="AI60" i="11"/>
  <c r="AH60" i="11"/>
  <c r="AE60" i="11"/>
  <c r="AA60" i="11"/>
  <c r="Z60" i="11"/>
  <c r="W60" i="11"/>
  <c r="V60" i="11"/>
  <c r="S60" i="11"/>
  <c r="R60" i="11"/>
  <c r="Q60" i="11"/>
  <c r="O60" i="11"/>
  <c r="N60" i="11"/>
  <c r="AH59" i="11"/>
  <c r="AG59" i="11"/>
  <c r="Z59" i="11"/>
  <c r="Y59" i="11"/>
  <c r="V59" i="11"/>
  <c r="R59" i="11"/>
  <c r="Q59" i="11"/>
  <c r="N59" i="11"/>
  <c r="M59" i="11"/>
  <c r="AG58" i="11"/>
  <c r="AC58" i="11"/>
  <c r="Y58" i="11"/>
  <c r="U58" i="11"/>
  <c r="Q58" i="11"/>
  <c r="O58" i="11"/>
  <c r="M58" i="11"/>
  <c r="J58" i="11"/>
  <c r="AD57" i="11"/>
  <c r="AA57" i="11"/>
  <c r="V57" i="11"/>
  <c r="S57" i="11"/>
  <c r="R57" i="11"/>
  <c r="N57" i="11"/>
  <c r="K57" i="11"/>
  <c r="AE56" i="11"/>
  <c r="AC56" i="11"/>
  <c r="Z56" i="11"/>
  <c r="U56" i="11"/>
  <c r="R56" i="11"/>
  <c r="M56" i="11"/>
  <c r="J56" i="11"/>
  <c r="I56" i="11"/>
  <c r="AB55" i="11"/>
  <c r="Y55" i="11"/>
  <c r="V55" i="11"/>
  <c r="T55" i="11"/>
  <c r="Q55" i="11"/>
  <c r="L55" i="11"/>
  <c r="I55" i="11"/>
  <c r="AA54" i="11"/>
  <c r="X54" i="11"/>
  <c r="W54" i="11"/>
  <c r="S54" i="11"/>
  <c r="P54" i="11"/>
  <c r="M54" i="11"/>
  <c r="H54" i="11"/>
  <c r="Z53" i="11"/>
  <c r="W53" i="11"/>
  <c r="V53" i="11"/>
  <c r="R53" i="11"/>
  <c r="O53" i="11"/>
  <c r="J53" i="11"/>
  <c r="G53" i="11"/>
  <c r="Y52" i="11"/>
  <c r="W52" i="11"/>
  <c r="V52" i="11"/>
  <c r="Q52" i="11"/>
  <c r="N52" i="11"/>
  <c r="M52" i="11"/>
  <c r="I52" i="11"/>
  <c r="G52" i="11"/>
  <c r="F52" i="11"/>
  <c r="X51" i="11"/>
  <c r="U51" i="11"/>
  <c r="P51" i="11"/>
  <c r="N51" i="11"/>
  <c r="M51" i="11"/>
  <c r="H51" i="11"/>
  <c r="E51" i="11"/>
  <c r="D51" i="11"/>
  <c r="W24" i="12" l="1"/>
  <c r="C59" i="11"/>
  <c r="C60" i="11"/>
  <c r="D61" i="11"/>
  <c r="D60" i="11"/>
  <c r="D79" i="12"/>
  <c r="V23" i="12"/>
  <c r="W65" i="12" s="1"/>
  <c r="AA28" i="12"/>
  <c r="AG34" i="12"/>
  <c r="AL39" i="12"/>
  <c r="AM81" i="12" s="1"/>
  <c r="C55" i="12"/>
  <c r="D64" i="12"/>
  <c r="D72" i="12"/>
  <c r="D80" i="12"/>
  <c r="D88" i="12"/>
  <c r="D56" i="12"/>
  <c r="D65" i="12"/>
  <c r="D73" i="12"/>
  <c r="D81" i="12"/>
  <c r="D89" i="12"/>
  <c r="D5" i="12"/>
  <c r="D59" i="12"/>
  <c r="D71" i="12"/>
  <c r="AH49" i="11"/>
  <c r="D57" i="12"/>
  <c r="N58" i="12"/>
  <c r="D74" i="12"/>
  <c r="D82" i="12"/>
  <c r="D90" i="12"/>
  <c r="D87" i="12"/>
  <c r="D67" i="12"/>
  <c r="D75" i="12"/>
  <c r="D91" i="12"/>
  <c r="X25" i="12"/>
  <c r="Y67" i="12" s="1"/>
  <c r="D60" i="12"/>
  <c r="D68" i="12"/>
  <c r="D76" i="12"/>
  <c r="D84" i="12"/>
  <c r="D92" i="12"/>
  <c r="D58" i="12"/>
  <c r="D83" i="12"/>
  <c r="D61" i="12"/>
  <c r="D69" i="12"/>
  <c r="D77" i="12"/>
  <c r="D85" i="12"/>
  <c r="D63" i="12"/>
  <c r="AK38" i="12"/>
  <c r="D62" i="12"/>
  <c r="D70" i="12"/>
  <c r="D78" i="12"/>
  <c r="D86" i="12"/>
  <c r="AB99" i="15"/>
  <c r="H5" i="15"/>
  <c r="AJ99" i="15"/>
  <c r="P5" i="15"/>
  <c r="V99" i="15"/>
  <c r="J5" i="15"/>
  <c r="AD99" i="15"/>
  <c r="AL99" i="15"/>
  <c r="R5" i="15"/>
  <c r="W99" i="15"/>
  <c r="C5" i="15"/>
  <c r="AE99" i="15"/>
  <c r="K5" i="15"/>
  <c r="AM99" i="15"/>
  <c r="S5" i="15"/>
  <c r="Y99" i="15"/>
  <c r="X99" i="15"/>
  <c r="D5" i="15"/>
  <c r="AF99" i="15"/>
  <c r="L5" i="15"/>
  <c r="T5" i="15"/>
  <c r="AN99" i="15"/>
  <c r="I5" i="15"/>
  <c r="U5" i="15"/>
  <c r="AG99" i="15"/>
  <c r="Z99" i="15"/>
  <c r="F5" i="15"/>
  <c r="AH99" i="15"/>
  <c r="N5" i="15"/>
  <c r="AA99" i="15"/>
  <c r="G5" i="15"/>
  <c r="AI99" i="15"/>
  <c r="O5" i="15"/>
  <c r="AO99" i="15"/>
  <c r="AC99" i="15"/>
  <c r="X126" i="15"/>
  <c r="D11" i="15" s="1"/>
  <c r="X121" i="15"/>
  <c r="D10" i="15" s="1"/>
  <c r="AF126" i="15"/>
  <c r="L11" i="15" s="1"/>
  <c r="AF121" i="15"/>
  <c r="L10" i="15" s="1"/>
  <c r="AN126" i="15"/>
  <c r="AN121" i="15"/>
  <c r="D2" i="15"/>
  <c r="L2" i="15"/>
  <c r="T2" i="15"/>
  <c r="H8" i="15"/>
  <c r="P8" i="15"/>
  <c r="V75" i="15"/>
  <c r="AD75" i="15"/>
  <c r="J4" i="15" s="1"/>
  <c r="AL75" i="15"/>
  <c r="R4" i="15" s="1"/>
  <c r="Y126" i="15"/>
  <c r="E11" i="15" s="1"/>
  <c r="Y121" i="15"/>
  <c r="E10" i="15" s="1"/>
  <c r="AG126" i="15"/>
  <c r="M11" i="15" s="1"/>
  <c r="AG121" i="15"/>
  <c r="M10" i="15" s="1"/>
  <c r="AO126" i="15"/>
  <c r="U11" i="15" s="1"/>
  <c r="AO121" i="15"/>
  <c r="U10" i="15" s="1"/>
  <c r="C4" i="15"/>
  <c r="AE75" i="15"/>
  <c r="K4" i="15" s="1"/>
  <c r="AM75" i="15"/>
  <c r="S4" i="15" s="1"/>
  <c r="Z126" i="15"/>
  <c r="F11" i="15" s="1"/>
  <c r="Z121" i="15"/>
  <c r="F10" i="15" s="1"/>
  <c r="AH126" i="15"/>
  <c r="N11" i="15" s="1"/>
  <c r="AH121" i="15"/>
  <c r="N10" i="15" s="1"/>
  <c r="X75" i="15"/>
  <c r="D4" i="15" s="1"/>
  <c r="AF75" i="15"/>
  <c r="L4" i="15" s="1"/>
  <c r="AN75" i="15"/>
  <c r="T4" i="15" s="1"/>
  <c r="V126" i="15"/>
  <c r="B11" i="15" s="1"/>
  <c r="T8" i="15"/>
  <c r="AB126" i="15"/>
  <c r="H11" i="15" s="1"/>
  <c r="AB121" i="15"/>
  <c r="H10" i="15" s="1"/>
  <c r="AJ126" i="15"/>
  <c r="P11" i="15" s="1"/>
  <c r="AJ121" i="15"/>
  <c r="P10" i="15" s="1"/>
  <c r="AD126" i="15"/>
  <c r="J11" i="15" s="1"/>
  <c r="H2" i="15"/>
  <c r="P2" i="15"/>
  <c r="D8" i="15"/>
  <c r="D9" i="15" s="1"/>
  <c r="L8" i="15"/>
  <c r="Z75" i="15"/>
  <c r="F4" i="15" s="1"/>
  <c r="AH75" i="15"/>
  <c r="N4" i="15" s="1"/>
  <c r="AC126" i="15"/>
  <c r="I11" i="15" s="1"/>
  <c r="AC121" i="15"/>
  <c r="I10" i="15" s="1"/>
  <c r="AK126" i="15"/>
  <c r="Q11" i="15" s="1"/>
  <c r="AK121" i="15"/>
  <c r="Q10" i="15" s="1"/>
  <c r="Q5" i="15"/>
  <c r="AA75" i="15"/>
  <c r="G4" i="15" s="1"/>
  <c r="AI75" i="15"/>
  <c r="O4" i="15" s="1"/>
  <c r="D3" i="15"/>
  <c r="AB75" i="15"/>
  <c r="H4" i="15" s="1"/>
  <c r="AJ75" i="15"/>
  <c r="P4" i="15" s="1"/>
  <c r="W121" i="15"/>
  <c r="C10" i="15" s="1"/>
  <c r="AE121" i="15"/>
  <c r="K10" i="15" s="1"/>
  <c r="AM121" i="15"/>
  <c r="S10" i="15" s="1"/>
  <c r="AA121" i="15"/>
  <c r="G10" i="15" s="1"/>
  <c r="AI121" i="15"/>
  <c r="O10" i="15" s="1"/>
  <c r="T11" i="15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AH70" i="11"/>
  <c r="V79" i="11" s="1"/>
  <c r="AD49" i="11"/>
  <c r="AD66" i="11"/>
  <c r="AJ49" i="11"/>
  <c r="AJ72" i="11"/>
  <c r="X81" i="11" s="1"/>
  <c r="AL49" i="11"/>
  <c r="AL74" i="11"/>
  <c r="X24" i="12"/>
  <c r="X66" i="12"/>
  <c r="AB70" i="12"/>
  <c r="AB28" i="12"/>
  <c r="AF33" i="12"/>
  <c r="AN96" i="11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AD31" i="12"/>
  <c r="AJ37" i="12"/>
  <c r="AM82" i="12"/>
  <c r="AM40" i="12"/>
  <c r="Z27" i="12"/>
  <c r="AC30" i="12"/>
  <c r="AL80" i="12"/>
  <c r="AL38" i="12"/>
  <c r="AC71" i="12"/>
  <c r="AC29" i="12"/>
  <c r="AM39" i="12"/>
  <c r="AP43" i="12"/>
  <c r="AP85" i="12"/>
  <c r="AO84" i="12"/>
  <c r="AO42" i="12"/>
  <c r="AQ86" i="12"/>
  <c r="AQ44" i="12"/>
  <c r="AO41" i="12"/>
  <c r="AS45" i="12"/>
  <c r="G19" i="13"/>
  <c r="G18" i="13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AR87" i="12"/>
  <c r="F17" i="13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D2" i="14"/>
  <c r="E62" i="11"/>
  <c r="E61" i="11"/>
  <c r="F62" i="11"/>
  <c r="F63" i="11"/>
  <c r="G64" i="11"/>
  <c r="G63" i="11"/>
  <c r="H65" i="11"/>
  <c r="H64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W80" i="11"/>
  <c r="W79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Y25" i="12" l="1"/>
  <c r="V78" i="11"/>
  <c r="X80" i="11"/>
  <c r="W23" i="12"/>
  <c r="X23" i="12" s="1"/>
  <c r="D66" i="12"/>
  <c r="G101" i="12" s="1"/>
  <c r="D1" i="12" s="1"/>
  <c r="C12" i="15"/>
  <c r="C6" i="15"/>
  <c r="C9" i="15"/>
  <c r="T10" i="15"/>
  <c r="W16" i="13"/>
  <c r="V56" i="13"/>
  <c r="V80" i="13" s="1"/>
  <c r="W17" i="13"/>
  <c r="V57" i="13"/>
  <c r="W18" i="13"/>
  <c r="V58" i="13"/>
  <c r="H20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D1" i="11" s="1"/>
  <c r="D1" i="14" l="1"/>
  <c r="X65" i="12"/>
  <c r="X17" i="13"/>
  <c r="W56" i="13"/>
  <c r="W80" i="13" s="1"/>
  <c r="X18" i="13"/>
  <c r="W57" i="13"/>
  <c r="W19" i="13"/>
  <c r="V59" i="13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21" i="13"/>
  <c r="I20" i="13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l="1"/>
  <c r="V60" i="13"/>
  <c r="Y18" i="13"/>
  <c r="X56" i="13"/>
  <c r="X80" i="13" s="1"/>
  <c r="X19" i="13"/>
  <c r="W58" i="13"/>
  <c r="W82" i="13" s="1"/>
  <c r="W81" i="13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21" i="13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J22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81" i="13"/>
  <c r="X20" i="13" l="1"/>
  <c r="W59" i="13"/>
  <c r="W21" i="13"/>
  <c r="V61" i="13"/>
  <c r="Y19" i="13"/>
  <c r="X57" i="13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3" i="13"/>
  <c r="K22" i="13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Z19" i="13" l="1"/>
  <c r="Y56" i="13"/>
  <c r="Y80" i="13" s="1"/>
  <c r="X21" i="13"/>
  <c r="W60" i="13"/>
  <c r="W84" i="13" s="1"/>
  <c r="W83" i="13"/>
  <c r="W22" i="13"/>
  <c r="V62" i="13"/>
  <c r="Y20" i="13"/>
  <c r="X58" i="13"/>
  <c r="X82" i="13" s="1"/>
  <c r="X81" i="13"/>
  <c r="S57" i="12"/>
  <c r="S15" i="12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L24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V82" i="13"/>
  <c r="Z20" i="13" l="1"/>
  <c r="Z56" i="13" s="1"/>
  <c r="Y57" i="13"/>
  <c r="X22" i="13"/>
  <c r="W61" i="13"/>
  <c r="W85" i="13" s="1"/>
  <c r="W23" i="13"/>
  <c r="V63" i="13"/>
  <c r="Y21" i="13"/>
  <c r="X59" i="13"/>
  <c r="X83" i="13" s="1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5" i="13"/>
  <c r="M24" i="13"/>
  <c r="N24" i="13" s="1"/>
  <c r="O24" i="13" s="1"/>
  <c r="P24" i="13" s="1"/>
  <c r="Q24" i="13" s="1"/>
  <c r="R24" i="13" s="1"/>
  <c r="S24" i="13" s="1"/>
  <c r="T24" i="13" s="1"/>
  <c r="U24" i="13" s="1"/>
  <c r="V24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V83" i="13"/>
  <c r="V84" i="13"/>
  <c r="X23" i="13" l="1"/>
  <c r="W62" i="13"/>
  <c r="W24" i="13"/>
  <c r="V64" i="13"/>
  <c r="Y22" i="13"/>
  <c r="X60" i="13"/>
  <c r="Z21" i="13"/>
  <c r="Y58" i="13"/>
  <c r="Y82" i="13" s="1"/>
  <c r="Y81" i="13"/>
  <c r="AA20" i="13"/>
  <c r="Z80" i="13"/>
  <c r="N25" i="13"/>
  <c r="O25" i="13" s="1"/>
  <c r="P25" i="13" s="1"/>
  <c r="Q25" i="13" s="1"/>
  <c r="R25" i="13" s="1"/>
  <c r="S25" i="13" s="1"/>
  <c r="T25" i="13" s="1"/>
  <c r="U25" i="13" s="1"/>
  <c r="V25" i="13" s="1"/>
  <c r="N26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W86" i="13" l="1"/>
  <c r="AA21" i="13"/>
  <c r="Z57" i="13"/>
  <c r="X24" i="13"/>
  <c r="W63" i="13"/>
  <c r="W87" i="13" s="1"/>
  <c r="Z22" i="13"/>
  <c r="Y59" i="13"/>
  <c r="Y23" i="13"/>
  <c r="X61" i="13"/>
  <c r="X85" i="13" s="1"/>
  <c r="X84" i="13"/>
  <c r="W25" i="13"/>
  <c r="V65" i="13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7" i="13"/>
  <c r="O26" i="13"/>
  <c r="P26" i="13" s="1"/>
  <c r="Q26" i="13" s="1"/>
  <c r="R26" i="13" s="1"/>
  <c r="S26" i="13" s="1"/>
  <c r="T26" i="13" s="1"/>
  <c r="U26" i="13" s="1"/>
  <c r="V26" i="13" s="1"/>
  <c r="W58" i="12"/>
  <c r="W16" i="12"/>
  <c r="V86" i="13"/>
  <c r="V85" i="13"/>
  <c r="AA22" i="13" l="1"/>
  <c r="Z58" i="13"/>
  <c r="Z82" i="13" s="1"/>
  <c r="Y83" i="13"/>
  <c r="W26" i="13"/>
  <c r="V66" i="13"/>
  <c r="X25" i="13"/>
  <c r="W64" i="13"/>
  <c r="W88" i="13" s="1"/>
  <c r="Y24" i="13"/>
  <c r="X62" i="13"/>
  <c r="Z23" i="13"/>
  <c r="Y60" i="13"/>
  <c r="Z81" i="13"/>
  <c r="AB21" i="13"/>
  <c r="AA56" i="13"/>
  <c r="AA80" i="13" s="1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7" i="13"/>
  <c r="Q27" i="13" s="1"/>
  <c r="R27" i="13" s="1"/>
  <c r="S27" i="13" s="1"/>
  <c r="T27" i="13" s="1"/>
  <c r="U27" i="13" s="1"/>
  <c r="V27" i="13" s="1"/>
  <c r="P28" i="13"/>
  <c r="V87" i="13"/>
  <c r="Y84" i="13" l="1"/>
  <c r="AB22" i="13"/>
  <c r="AA57" i="13"/>
  <c r="Y25" i="13"/>
  <c r="X63" i="13"/>
  <c r="X87" i="13" s="1"/>
  <c r="X26" i="13"/>
  <c r="W65" i="13"/>
  <c r="W89" i="13" s="1"/>
  <c r="W27" i="13"/>
  <c r="V67" i="13"/>
  <c r="AA23" i="13"/>
  <c r="Z59" i="13"/>
  <c r="X86" i="13"/>
  <c r="Z24" i="13"/>
  <c r="Z60" i="13" s="1"/>
  <c r="Y61" i="13"/>
  <c r="Y85" i="13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9" i="13"/>
  <c r="Q28" i="13"/>
  <c r="R28" i="13" s="1"/>
  <c r="S28" i="13" s="1"/>
  <c r="T28" i="13" s="1"/>
  <c r="U28" i="13" s="1"/>
  <c r="V28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V88" i="13"/>
  <c r="Z83" i="13" l="1"/>
  <c r="AB23" i="13"/>
  <c r="AA58" i="13"/>
  <c r="AA82" i="13" s="1"/>
  <c r="X27" i="13"/>
  <c r="W66" i="13"/>
  <c r="W90" i="13" s="1"/>
  <c r="W28" i="13"/>
  <c r="V68" i="13"/>
  <c r="AA81" i="13"/>
  <c r="AA24" i="13"/>
  <c r="Y26" i="13"/>
  <c r="X64" i="13"/>
  <c r="Z25" i="13"/>
  <c r="Y62" i="13"/>
  <c r="AC22" i="13"/>
  <c r="AB56" i="13"/>
  <c r="AB80" i="13" s="1"/>
  <c r="AJ67" i="12"/>
  <c r="AJ25" i="12"/>
  <c r="U53" i="12"/>
  <c r="U11" i="12"/>
  <c r="V54" i="12"/>
  <c r="V12" i="12"/>
  <c r="AD62" i="12"/>
  <c r="AD20" i="12"/>
  <c r="R29" i="13"/>
  <c r="S29" i="13" s="1"/>
  <c r="T29" i="13" s="1"/>
  <c r="U29" i="13" s="1"/>
  <c r="V29" i="13" s="1"/>
  <c r="R30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V89" i="13"/>
  <c r="Z84" i="13" l="1"/>
  <c r="AC23" i="13"/>
  <c r="AB57" i="13"/>
  <c r="W29" i="13"/>
  <c r="V69" i="13"/>
  <c r="Z26" i="13"/>
  <c r="Y63" i="13"/>
  <c r="Y87" i="13" s="1"/>
  <c r="AB24" i="13"/>
  <c r="AA59" i="13"/>
  <c r="AA83" i="13" s="1"/>
  <c r="AA25" i="13"/>
  <c r="Z61" i="13"/>
  <c r="X28" i="13"/>
  <c r="W67" i="13"/>
  <c r="W91" i="13" s="1"/>
  <c r="Y86" i="13"/>
  <c r="X88" i="13"/>
  <c r="Y27" i="13"/>
  <c r="X65" i="13"/>
  <c r="X89" i="13" s="1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31" i="13"/>
  <c r="S30" i="13"/>
  <c r="T30" i="13" s="1"/>
  <c r="U30" i="13" s="1"/>
  <c r="V30" i="13" s="1"/>
  <c r="AK67" i="12"/>
  <c r="AK25" i="12"/>
  <c r="V90" i="13"/>
  <c r="Z85" i="13" l="1"/>
  <c r="AA26" i="13"/>
  <c r="Z62" i="13"/>
  <c r="Y28" i="13"/>
  <c r="X66" i="13"/>
  <c r="X90" i="13" s="1"/>
  <c r="Z27" i="13"/>
  <c r="Y64" i="13"/>
  <c r="AB81" i="13"/>
  <c r="X29" i="13"/>
  <c r="W68" i="13"/>
  <c r="W92" i="13" s="1"/>
  <c r="AB25" i="13"/>
  <c r="AA60" i="13"/>
  <c r="AD23" i="13"/>
  <c r="AC56" i="13"/>
  <c r="AC80" i="13" s="1"/>
  <c r="W30" i="13"/>
  <c r="V70" i="13"/>
  <c r="AC24" i="13"/>
  <c r="AB58" i="13"/>
  <c r="AB82" i="13" s="1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31" i="13"/>
  <c r="U31" i="13" s="1"/>
  <c r="V31" i="13" s="1"/>
  <c r="T32" i="13"/>
  <c r="V52" i="12"/>
  <c r="V10" i="12"/>
  <c r="Z56" i="12"/>
  <c r="Z14" i="12"/>
  <c r="AD60" i="12"/>
  <c r="AD18" i="12"/>
  <c r="V91" i="13"/>
  <c r="AB26" i="13" l="1"/>
  <c r="AA61" i="13"/>
  <c r="AA85" i="13" s="1"/>
  <c r="X30" i="13"/>
  <c r="W69" i="13"/>
  <c r="W93" i="13" s="1"/>
  <c r="AA27" i="13"/>
  <c r="Z63" i="13"/>
  <c r="Z87" i="13" s="1"/>
  <c r="Y88" i="13"/>
  <c r="AA84" i="13"/>
  <c r="W31" i="13"/>
  <c r="V71" i="13"/>
  <c r="AC25" i="13"/>
  <c r="AB59" i="13"/>
  <c r="Z28" i="13"/>
  <c r="Y65" i="13"/>
  <c r="Y89" i="13" s="1"/>
  <c r="AD24" i="13"/>
  <c r="AC57" i="13"/>
  <c r="Z86" i="13"/>
  <c r="Y29" i="13"/>
  <c r="X67" i="13"/>
  <c r="X91" i="13" s="1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3" i="13"/>
  <c r="U32" i="13"/>
  <c r="V32" i="13" s="1"/>
  <c r="V92" i="13"/>
  <c r="AA28" i="13" l="1"/>
  <c r="Z64" i="13"/>
  <c r="Z88" i="13" s="1"/>
  <c r="AE24" i="13"/>
  <c r="AD56" i="13"/>
  <c r="AD80" i="13" s="1"/>
  <c r="Z29" i="13"/>
  <c r="Y66" i="13"/>
  <c r="Y90" i="13" s="1"/>
  <c r="AD25" i="13"/>
  <c r="AC58" i="13"/>
  <c r="AC82" i="13" s="1"/>
  <c r="AB27" i="13"/>
  <c r="AA62" i="13"/>
  <c r="AB83" i="13"/>
  <c r="X31" i="13"/>
  <c r="W70" i="13"/>
  <c r="W94" i="13" s="1"/>
  <c r="Y30" i="13"/>
  <c r="X68" i="13"/>
  <c r="X92" i="13" s="1"/>
  <c r="W32" i="13"/>
  <c r="V72" i="13"/>
  <c r="V96" i="13" s="1"/>
  <c r="AC81" i="13"/>
  <c r="AC26" i="13"/>
  <c r="AB60" i="13"/>
  <c r="AB84" i="13" s="1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3" i="13"/>
  <c r="V34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V93" i="13"/>
  <c r="B2" i="13" l="1"/>
  <c r="B8" i="14" s="1"/>
  <c r="V75" i="13"/>
  <c r="B4" i="13" s="1"/>
  <c r="V74" i="13"/>
  <c r="AD26" i="13"/>
  <c r="AC59" i="13"/>
  <c r="AC83" i="13" s="1"/>
  <c r="Y31" i="13"/>
  <c r="X69" i="13"/>
  <c r="X93" i="13" s="1"/>
  <c r="X32" i="13"/>
  <c r="W71" i="13"/>
  <c r="W95" i="13" s="1"/>
  <c r="Z30" i="13"/>
  <c r="Y67" i="13"/>
  <c r="Y91" i="13" s="1"/>
  <c r="AE25" i="13"/>
  <c r="AD57" i="13"/>
  <c r="AA29" i="13"/>
  <c r="Z65" i="13"/>
  <c r="Z89" i="13" s="1"/>
  <c r="AA86" i="13"/>
  <c r="W33" i="13"/>
  <c r="V120" i="13"/>
  <c r="V73" i="13"/>
  <c r="AC27" i="13"/>
  <c r="AB61" i="13"/>
  <c r="AB85" i="13" s="1"/>
  <c r="AB28" i="13"/>
  <c r="AA63" i="13"/>
  <c r="AA87" i="13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5" i="13"/>
  <c r="W34" i="13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V94" i="13"/>
  <c r="X33" i="13" l="1"/>
  <c r="W72" i="13"/>
  <c r="W75" i="13" s="1"/>
  <c r="C4" i="13" s="1"/>
  <c r="AD27" i="13"/>
  <c r="AC60" i="13"/>
  <c r="Y32" i="13"/>
  <c r="X70" i="13"/>
  <c r="X94" i="13" s="1"/>
  <c r="AA30" i="13"/>
  <c r="Z66" i="13"/>
  <c r="Z90" i="13" s="1"/>
  <c r="AD81" i="13"/>
  <c r="Z31" i="13"/>
  <c r="Y68" i="13"/>
  <c r="Y92" i="13" s="1"/>
  <c r="W74" i="13"/>
  <c r="W98" i="13" s="1"/>
  <c r="W106" i="13"/>
  <c r="AF25" i="13"/>
  <c r="AE56" i="13"/>
  <c r="AE80" i="13" s="1"/>
  <c r="AC28" i="13"/>
  <c r="AB62" i="13"/>
  <c r="AB86" i="13" s="1"/>
  <c r="AB29" i="13"/>
  <c r="AA64" i="13"/>
  <c r="X34" i="13"/>
  <c r="W73" i="13"/>
  <c r="W97" i="13" s="1"/>
  <c r="AE26" i="13"/>
  <c r="AD58" i="13"/>
  <c r="AD82" i="13" s="1"/>
  <c r="AD56" i="12"/>
  <c r="AD14" i="12"/>
  <c r="AB54" i="12"/>
  <c r="AB12" i="12"/>
  <c r="AN65" i="12"/>
  <c r="C73" i="12" s="1"/>
  <c r="AN23" i="12"/>
  <c r="X35" i="13"/>
  <c r="X36" i="13"/>
  <c r="V48" i="12"/>
  <c r="V6" i="12"/>
  <c r="AJ62" i="12"/>
  <c r="AJ20" i="12"/>
  <c r="BA78" i="12"/>
  <c r="C86" i="12" s="1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C89" i="12" s="1"/>
  <c r="BD39" i="12"/>
  <c r="BC80" i="12"/>
  <c r="C88" i="12" s="1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C79" i="12" s="1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C91" i="12" s="1"/>
  <c r="BF41" i="12"/>
  <c r="U47" i="12"/>
  <c r="U5" i="12"/>
  <c r="AI61" i="12"/>
  <c r="AI19" i="12"/>
  <c r="AP67" i="12"/>
  <c r="C75" i="12" s="1"/>
  <c r="AP25" i="12"/>
  <c r="AY77" i="12"/>
  <c r="AY35" i="12"/>
  <c r="AS70" i="12"/>
  <c r="C78" i="12" s="1"/>
  <c r="AS28" i="12"/>
  <c r="AH60" i="12"/>
  <c r="AH18" i="12"/>
  <c r="Z52" i="12"/>
  <c r="Z10" i="12"/>
  <c r="AY76" i="12"/>
  <c r="C84" i="12" s="1"/>
  <c r="AY34" i="12"/>
  <c r="AG59" i="12"/>
  <c r="AG17" i="12"/>
  <c r="AO24" i="12"/>
  <c r="AO66" i="12"/>
  <c r="C74" i="12" s="1"/>
  <c r="AL64" i="12"/>
  <c r="AL22" i="12"/>
  <c r="BH86" i="12"/>
  <c r="BH44" i="12"/>
  <c r="BG85" i="12"/>
  <c r="BG43" i="12"/>
  <c r="V95" i="13"/>
  <c r="B5" i="13" s="1"/>
  <c r="X74" i="13" l="1"/>
  <c r="X98" i="13" s="1"/>
  <c r="AA88" i="13"/>
  <c r="Z32" i="13"/>
  <c r="Y69" i="13"/>
  <c r="Y93" i="13" s="1"/>
  <c r="AB30" i="13"/>
  <c r="AA65" i="13"/>
  <c r="AA89" i="13" s="1"/>
  <c r="Y34" i="13"/>
  <c r="X72" i="13"/>
  <c r="AC29" i="13"/>
  <c r="AB63" i="13"/>
  <c r="AC84" i="13"/>
  <c r="AF26" i="13"/>
  <c r="AE57" i="13"/>
  <c r="AA31" i="13"/>
  <c r="Z67" i="13"/>
  <c r="Z91" i="13" s="1"/>
  <c r="AE27" i="13"/>
  <c r="AD59" i="13"/>
  <c r="Y35" i="13"/>
  <c r="X73" i="13"/>
  <c r="X97" i="13" s="1"/>
  <c r="AD28" i="13"/>
  <c r="AC61" i="13"/>
  <c r="AC85" i="13" s="1"/>
  <c r="W96" i="13"/>
  <c r="C2" i="13"/>
  <c r="Y33" i="13"/>
  <c r="X71" i="13"/>
  <c r="X95" i="13" s="1"/>
  <c r="AV73" i="12"/>
  <c r="C81" i="12" s="1"/>
  <c r="AV31" i="12"/>
  <c r="AR69" i="12"/>
  <c r="C77" i="12" s="1"/>
  <c r="AR27" i="12"/>
  <c r="AI60" i="12"/>
  <c r="C70" i="12" s="1"/>
  <c r="AI18" i="12"/>
  <c r="AJ61" i="12"/>
  <c r="C67" i="12" s="1"/>
  <c r="AJ19" i="12"/>
  <c r="X49" i="12"/>
  <c r="C57" i="12" s="1"/>
  <c r="X7" i="12"/>
  <c r="BE82" i="12"/>
  <c r="C90" i="12" s="1"/>
  <c r="BE40" i="12"/>
  <c r="BK87" i="12"/>
  <c r="BK45" i="12"/>
  <c r="BD80" i="12"/>
  <c r="BD38" i="12"/>
  <c r="AF57" i="12"/>
  <c r="C65" i="12" s="1"/>
  <c r="AF15" i="12"/>
  <c r="BB78" i="12"/>
  <c r="BB36" i="12"/>
  <c r="AO65" i="12"/>
  <c r="AO23" i="12"/>
  <c r="AG58" i="12"/>
  <c r="C66" i="12" s="1"/>
  <c r="AG16" i="12"/>
  <c r="AP66" i="12"/>
  <c r="AP24" i="12"/>
  <c r="AA52" i="12"/>
  <c r="C60" i="12" s="1"/>
  <c r="AA10" i="12"/>
  <c r="AD13" i="12"/>
  <c r="AD55" i="12"/>
  <c r="C63" i="12" s="1"/>
  <c r="BH85" i="12"/>
  <c r="C93" i="12" s="1"/>
  <c r="BH43" i="12"/>
  <c r="AH17" i="12"/>
  <c r="AH59" i="12"/>
  <c r="C69" i="12" s="1"/>
  <c r="AT70" i="12"/>
  <c r="AT28" i="12"/>
  <c r="V5" i="12"/>
  <c r="V47" i="12"/>
  <c r="Z9" i="12"/>
  <c r="Z51" i="12"/>
  <c r="C59" i="12" s="1"/>
  <c r="AU71" i="12"/>
  <c r="AU29" i="12"/>
  <c r="Y50" i="12"/>
  <c r="C58" i="12" s="1"/>
  <c r="Y8" i="12"/>
  <c r="BE81" i="12"/>
  <c r="BE39" i="12"/>
  <c r="AL63" i="12"/>
  <c r="C68" i="12" s="1"/>
  <c r="AL21" i="12"/>
  <c r="AK62" i="12"/>
  <c r="C71" i="12" s="1"/>
  <c r="AK20" i="12"/>
  <c r="AC54" i="12"/>
  <c r="C62" i="12" s="1"/>
  <c r="AC12" i="12"/>
  <c r="AX75" i="12"/>
  <c r="C83" i="12" s="1"/>
  <c r="AX33" i="12"/>
  <c r="AQ67" i="12"/>
  <c r="AQ25" i="12"/>
  <c r="AQ68" i="12"/>
  <c r="C76" i="12" s="1"/>
  <c r="AQ26" i="12"/>
  <c r="BI86" i="12"/>
  <c r="BI44" i="12"/>
  <c r="AZ76" i="12"/>
  <c r="AZ34" i="12"/>
  <c r="AZ77" i="12"/>
  <c r="C85" i="12" s="1"/>
  <c r="AZ35" i="12"/>
  <c r="BG83" i="12"/>
  <c r="BG41" i="12"/>
  <c r="AU72" i="12"/>
  <c r="C80" i="12" s="1"/>
  <c r="AU30" i="12"/>
  <c r="AW74" i="12"/>
  <c r="C82" i="12" s="1"/>
  <c r="AW32" i="12"/>
  <c r="BG84" i="12"/>
  <c r="C92" i="12" s="1"/>
  <c r="BG42" i="12"/>
  <c r="AB53" i="12"/>
  <c r="C61" i="12" s="1"/>
  <c r="AB11" i="12"/>
  <c r="BB79" i="12"/>
  <c r="C87" i="12" s="1"/>
  <c r="BB37" i="12"/>
  <c r="W48" i="12"/>
  <c r="C56" i="12" s="1"/>
  <c r="W6" i="12"/>
  <c r="AE56" i="12"/>
  <c r="C64" i="12" s="1"/>
  <c r="AE14" i="12"/>
  <c r="AM64" i="12"/>
  <c r="C72" i="12" s="1"/>
  <c r="AM22" i="12"/>
  <c r="Y37" i="13"/>
  <c r="Y36" i="13"/>
  <c r="V119" i="13"/>
  <c r="V142" i="13" s="1"/>
  <c r="G102" i="12" l="1"/>
  <c r="D2" i="12" s="1"/>
  <c r="X75" i="13"/>
  <c r="D4" i="13" s="1"/>
  <c r="C5" i="13"/>
  <c r="W99" i="13"/>
  <c r="V99" i="13"/>
  <c r="AD83" i="13"/>
  <c r="Y71" i="13"/>
  <c r="Y95" i="13" s="1"/>
  <c r="Z36" i="13"/>
  <c r="Y73" i="13"/>
  <c r="Y97" i="13" s="1"/>
  <c r="AE81" i="13"/>
  <c r="Y74" i="13"/>
  <c r="Y98" i="13" s="1"/>
  <c r="Y105" i="13"/>
  <c r="AB31" i="13"/>
  <c r="AA66" i="13"/>
  <c r="AA90" i="13" s="1"/>
  <c r="Z35" i="13"/>
  <c r="Y72" i="13"/>
  <c r="AA32" i="13"/>
  <c r="Z68" i="13"/>
  <c r="Z92" i="13" s="1"/>
  <c r="Z34" i="13"/>
  <c r="AG26" i="13"/>
  <c r="AF56" i="13"/>
  <c r="AF80" i="13" s="1"/>
  <c r="Z33" i="13"/>
  <c r="Y70" i="13"/>
  <c r="Y94" i="13" s="1"/>
  <c r="AB87" i="13"/>
  <c r="AE28" i="13"/>
  <c r="AD60" i="13"/>
  <c r="AD84" i="13" s="1"/>
  <c r="AC30" i="13"/>
  <c r="AB64" i="13"/>
  <c r="AB88" i="13" s="1"/>
  <c r="AF27" i="13"/>
  <c r="AE58" i="13"/>
  <c r="AE82" i="13" s="1"/>
  <c r="AD29" i="13"/>
  <c r="AC62" i="13"/>
  <c r="AC86" i="13" s="1"/>
  <c r="X96" i="13"/>
  <c r="D2" i="13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7" i="13"/>
  <c r="Z38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V143" i="13"/>
  <c r="V97" i="13"/>
  <c r="V102" i="13"/>
  <c r="V103" i="13"/>
  <c r="V104" i="13"/>
  <c r="V127" i="13" s="1"/>
  <c r="V105" i="13"/>
  <c r="V128" i="13" s="1"/>
  <c r="V106" i="13"/>
  <c r="V129" i="13" s="1"/>
  <c r="V107" i="13"/>
  <c r="V130" i="13" s="1"/>
  <c r="V108" i="13"/>
  <c r="V131" i="13" s="1"/>
  <c r="V109" i="13"/>
  <c r="V132" i="13" s="1"/>
  <c r="V110" i="13"/>
  <c r="V133" i="13" s="1"/>
  <c r="V111" i="13"/>
  <c r="V134" i="13" s="1"/>
  <c r="V112" i="13"/>
  <c r="V135" i="13" s="1"/>
  <c r="V113" i="13"/>
  <c r="V136" i="13" s="1"/>
  <c r="V114" i="13"/>
  <c r="V137" i="13" s="1"/>
  <c r="V115" i="13"/>
  <c r="V138" i="13" s="1"/>
  <c r="V116" i="13"/>
  <c r="V139" i="13" s="1"/>
  <c r="V117" i="13"/>
  <c r="V140" i="13" s="1"/>
  <c r="V118" i="13"/>
  <c r="V141" i="13" s="1"/>
  <c r="V121" i="13" l="1"/>
  <c r="D5" i="13"/>
  <c r="X99" i="13"/>
  <c r="V126" i="13"/>
  <c r="B11" i="13" s="1"/>
  <c r="B8" i="13"/>
  <c r="B12" i="14" s="1"/>
  <c r="Y75" i="13"/>
  <c r="E4" i="13" s="1"/>
  <c r="Z72" i="13"/>
  <c r="D4" i="14"/>
  <c r="Z74" i="13"/>
  <c r="Z98" i="13" s="1"/>
  <c r="AC31" i="13"/>
  <c r="AB65" i="13"/>
  <c r="AB89" i="13" s="1"/>
  <c r="AF28" i="13"/>
  <c r="AE59" i="13"/>
  <c r="AE83" i="13" s="1"/>
  <c r="AE29" i="13"/>
  <c r="AD61" i="13"/>
  <c r="AA34" i="13"/>
  <c r="Z70" i="13"/>
  <c r="Z94" i="13" s="1"/>
  <c r="AG27" i="13"/>
  <c r="AF57" i="13"/>
  <c r="AA37" i="13"/>
  <c r="Z73" i="13"/>
  <c r="Z97" i="13" s="1"/>
  <c r="Y96" i="13"/>
  <c r="E2" i="13"/>
  <c r="AB32" i="13"/>
  <c r="AA67" i="13"/>
  <c r="AA91" i="13" s="1"/>
  <c r="AA33" i="13"/>
  <c r="Z69" i="13"/>
  <c r="Z93" i="13" s="1"/>
  <c r="AA35" i="13"/>
  <c r="Z71" i="13"/>
  <c r="Z95" i="13" s="1"/>
  <c r="AD30" i="13"/>
  <c r="AC63" i="13"/>
  <c r="AC87" i="13" s="1"/>
  <c r="AA36" i="13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9" i="13"/>
  <c r="AA38" i="13"/>
  <c r="BJ85" i="12"/>
  <c r="BJ43" i="12"/>
  <c r="D5" i="14"/>
  <c r="V125" i="13"/>
  <c r="B14" i="14" s="1"/>
  <c r="X117" i="13"/>
  <c r="X140" i="13" s="1"/>
  <c r="W120" i="13"/>
  <c r="W143" i="13" s="1"/>
  <c r="W119" i="13"/>
  <c r="W142" i="13" s="1"/>
  <c r="V98" i="13"/>
  <c r="B10" i="14" s="1"/>
  <c r="W102" i="13"/>
  <c r="W103" i="13"/>
  <c r="W104" i="13"/>
  <c r="W127" i="13" s="1"/>
  <c r="W105" i="13"/>
  <c r="W128" i="13" s="1"/>
  <c r="W129" i="13"/>
  <c r="W107" i="13"/>
  <c r="W130" i="13" s="1"/>
  <c r="W108" i="13"/>
  <c r="W131" i="13" s="1"/>
  <c r="W109" i="13"/>
  <c r="W132" i="13" s="1"/>
  <c r="W110" i="13"/>
  <c r="W133" i="13" s="1"/>
  <c r="W111" i="13"/>
  <c r="W134" i="13" s="1"/>
  <c r="W112" i="13"/>
  <c r="W135" i="13" s="1"/>
  <c r="W113" i="13"/>
  <c r="W136" i="13" s="1"/>
  <c r="W114" i="13"/>
  <c r="W137" i="13" s="1"/>
  <c r="W115" i="13"/>
  <c r="W138" i="13" s="1"/>
  <c r="W116" i="13"/>
  <c r="W139" i="13" s="1"/>
  <c r="W117" i="13"/>
  <c r="W140" i="13" s="1"/>
  <c r="W118" i="13"/>
  <c r="W141" i="13" s="1"/>
  <c r="W121" i="13" l="1"/>
  <c r="E5" i="13"/>
  <c r="Y99" i="13"/>
  <c r="AD85" i="13"/>
  <c r="Z75" i="13"/>
  <c r="F4" i="13" s="1"/>
  <c r="F2" i="13"/>
  <c r="W126" i="13"/>
  <c r="C11" i="13" s="1"/>
  <c r="C8" i="13"/>
  <c r="AA74" i="13"/>
  <c r="AA98" i="13" s="1"/>
  <c r="AB38" i="13"/>
  <c r="AA73" i="13"/>
  <c r="AA97" i="13" s="1"/>
  <c r="AB35" i="13"/>
  <c r="AA70" i="13"/>
  <c r="AA94" i="13" s="1"/>
  <c r="AF29" i="13"/>
  <c r="AE60" i="13"/>
  <c r="Z96" i="13"/>
  <c r="AB33" i="13"/>
  <c r="AA68" i="13"/>
  <c r="AA92" i="13" s="1"/>
  <c r="AB37" i="13"/>
  <c r="AA72" i="13"/>
  <c r="AB36" i="13"/>
  <c r="AA71" i="13"/>
  <c r="AA95" i="13" s="1"/>
  <c r="AF81" i="13"/>
  <c r="AC32" i="13"/>
  <c r="AB66" i="13"/>
  <c r="AB90" i="13" s="1"/>
  <c r="AH27" i="13"/>
  <c r="AG56" i="13"/>
  <c r="AG80" i="13" s="1"/>
  <c r="AG28" i="13"/>
  <c r="AF58" i="13"/>
  <c r="AF82" i="13" s="1"/>
  <c r="AE30" i="13"/>
  <c r="AD62" i="13"/>
  <c r="AD86" i="13" s="1"/>
  <c r="AD31" i="13"/>
  <c r="AC64" i="13"/>
  <c r="AC88" i="13" s="1"/>
  <c r="AB34" i="13"/>
  <c r="AA69" i="13"/>
  <c r="AA93" i="13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9" i="13"/>
  <c r="AB40" i="13"/>
  <c r="Y116" i="13"/>
  <c r="Y139" i="13" s="1"/>
  <c r="X118" i="13"/>
  <c r="X141" i="13" s="1"/>
  <c r="W125" i="13"/>
  <c r="C14" i="14" s="1"/>
  <c r="C12" i="14"/>
  <c r="X120" i="13"/>
  <c r="X143" i="13" s="1"/>
  <c r="X119" i="13"/>
  <c r="X142" i="13" s="1"/>
  <c r="C10" i="14"/>
  <c r="X102" i="13"/>
  <c r="X103" i="13"/>
  <c r="X104" i="13"/>
  <c r="X127" i="13" s="1"/>
  <c r="X105" i="13"/>
  <c r="X128" i="13" s="1"/>
  <c r="X106" i="13"/>
  <c r="X129" i="13" s="1"/>
  <c r="X107" i="13"/>
  <c r="X130" i="13" s="1"/>
  <c r="X108" i="13"/>
  <c r="X131" i="13" s="1"/>
  <c r="X109" i="13"/>
  <c r="X132" i="13" s="1"/>
  <c r="X110" i="13"/>
  <c r="X133" i="13" s="1"/>
  <c r="X111" i="13"/>
  <c r="X134" i="13" s="1"/>
  <c r="X112" i="13"/>
  <c r="X135" i="13" s="1"/>
  <c r="X113" i="13"/>
  <c r="X136" i="13" s="1"/>
  <c r="X114" i="13"/>
  <c r="X137" i="13" s="1"/>
  <c r="X115" i="13"/>
  <c r="X138" i="13" s="1"/>
  <c r="X116" i="13"/>
  <c r="X139" i="13" s="1"/>
  <c r="X121" i="13" l="1"/>
  <c r="F5" i="13"/>
  <c r="Z99" i="13"/>
  <c r="AB68" i="13"/>
  <c r="AB92" i="13" s="1"/>
  <c r="X126" i="13"/>
  <c r="D11" i="13" s="1"/>
  <c r="D8" i="13"/>
  <c r="AA75" i="13"/>
  <c r="G4" i="13" s="1"/>
  <c r="AE84" i="13"/>
  <c r="AB74" i="13"/>
  <c r="AB98" i="13" s="1"/>
  <c r="AC39" i="13"/>
  <c r="AB73" i="13"/>
  <c r="AB97" i="13" s="1"/>
  <c r="AH28" i="13"/>
  <c r="AG57" i="13"/>
  <c r="AC36" i="13"/>
  <c r="AB70" i="13"/>
  <c r="AB94" i="13" s="1"/>
  <c r="AG29" i="13"/>
  <c r="AF59" i="13"/>
  <c r="AE31" i="13"/>
  <c r="AD63" i="13"/>
  <c r="AD87" i="13" s="1"/>
  <c r="AC35" i="13"/>
  <c r="AB69" i="13"/>
  <c r="AB93" i="13" s="1"/>
  <c r="AC34" i="13"/>
  <c r="AD32" i="13"/>
  <c r="AC65" i="13"/>
  <c r="AC89" i="13" s="1"/>
  <c r="AC33" i="13"/>
  <c r="AB67" i="13"/>
  <c r="AB91" i="13" s="1"/>
  <c r="AA96" i="13"/>
  <c r="G2" i="13"/>
  <c r="AC37" i="13"/>
  <c r="AB71" i="13"/>
  <c r="AB95" i="13" s="1"/>
  <c r="AC38" i="13"/>
  <c r="AB72" i="13"/>
  <c r="AF30" i="13"/>
  <c r="AE61" i="13"/>
  <c r="AE85" i="13" s="1"/>
  <c r="C8" i="14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41" i="13"/>
  <c r="AC111" i="13" s="1"/>
  <c r="AC40" i="13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102" i="13"/>
  <c r="Y103" i="13"/>
  <c r="Y104" i="13"/>
  <c r="Y127" i="13" s="1"/>
  <c r="Y128" i="13"/>
  <c r="Y106" i="13"/>
  <c r="Y129" i="13" s="1"/>
  <c r="Y107" i="13"/>
  <c r="Y130" i="13" s="1"/>
  <c r="Y108" i="13"/>
  <c r="Y131" i="13" s="1"/>
  <c r="Y109" i="13"/>
  <c r="Y132" i="13" s="1"/>
  <c r="Y110" i="13"/>
  <c r="Y133" i="13" s="1"/>
  <c r="Y111" i="13"/>
  <c r="Y134" i="13" s="1"/>
  <c r="Y112" i="13"/>
  <c r="Y135" i="13" s="1"/>
  <c r="Y113" i="13"/>
  <c r="Y136" i="13" s="1"/>
  <c r="Y114" i="13"/>
  <c r="Y137" i="13" s="1"/>
  <c r="Y115" i="13"/>
  <c r="Y138" i="13" s="1"/>
  <c r="X125" i="13"/>
  <c r="D12" i="14"/>
  <c r="Y120" i="13"/>
  <c r="Y143" i="13" s="1"/>
  <c r="Y117" i="13"/>
  <c r="Y140" i="13" s="1"/>
  <c r="D10" i="14"/>
  <c r="D8" i="14"/>
  <c r="Y119" i="13"/>
  <c r="Y142" i="13" s="1"/>
  <c r="Y118" i="13"/>
  <c r="Y141" i="13" s="1"/>
  <c r="Y121" i="13" l="1"/>
  <c r="D14" i="14"/>
  <c r="G5" i="13"/>
  <c r="AA99" i="13"/>
  <c r="Y126" i="13"/>
  <c r="E11" i="13" s="1"/>
  <c r="E8" i="13"/>
  <c r="AB75" i="13"/>
  <c r="H4" i="13" s="1"/>
  <c r="AD38" i="13"/>
  <c r="AC71" i="13"/>
  <c r="AC95" i="13" s="1"/>
  <c r="AD37" i="13"/>
  <c r="AC70" i="13"/>
  <c r="AC94" i="13" s="1"/>
  <c r="AF83" i="13"/>
  <c r="AD34" i="13"/>
  <c r="AC67" i="13"/>
  <c r="AC91" i="13" s="1"/>
  <c r="AD36" i="13"/>
  <c r="AC69" i="13"/>
  <c r="AC93" i="13" s="1"/>
  <c r="AE32" i="13"/>
  <c r="AD64" i="13"/>
  <c r="AD88" i="13" s="1"/>
  <c r="AG81" i="13"/>
  <c r="AD40" i="13"/>
  <c r="AC73" i="13"/>
  <c r="AC97" i="13" s="1"/>
  <c r="AD35" i="13"/>
  <c r="AC68" i="13"/>
  <c r="AC92" i="13" s="1"/>
  <c r="AI28" i="13"/>
  <c r="AH56" i="13"/>
  <c r="AH80" i="13" s="1"/>
  <c r="AH29" i="13"/>
  <c r="AG58" i="13"/>
  <c r="AG82" i="13" s="1"/>
  <c r="AC74" i="13"/>
  <c r="AC98" i="13" s="1"/>
  <c r="AG30" i="13"/>
  <c r="AF60" i="13"/>
  <c r="AD33" i="13"/>
  <c r="AC66" i="13"/>
  <c r="AC90" i="13" s="1"/>
  <c r="AB96" i="13"/>
  <c r="AB99" i="13" s="1"/>
  <c r="H2" i="13"/>
  <c r="AF31" i="13"/>
  <c r="AE62" i="13"/>
  <c r="AD39" i="13"/>
  <c r="AC72" i="13"/>
  <c r="AD41" i="13"/>
  <c r="AD42" i="13"/>
  <c r="Z118" i="13"/>
  <c r="Z141" i="13" s="1"/>
  <c r="E10" i="14"/>
  <c r="E8" i="14"/>
  <c r="Z119" i="13"/>
  <c r="Z142" i="13" s="1"/>
  <c r="Z102" i="13"/>
  <c r="Z103" i="13"/>
  <c r="Z104" i="13"/>
  <c r="Z127" i="13" s="1"/>
  <c r="Z105" i="13"/>
  <c r="Z128" i="13" s="1"/>
  <c r="Z106" i="13"/>
  <c r="Z129" i="13" s="1"/>
  <c r="Z107" i="13"/>
  <c r="Z130" i="13" s="1"/>
  <c r="Z108" i="13"/>
  <c r="Z131" i="13" s="1"/>
  <c r="Z109" i="13"/>
  <c r="Z132" i="13" s="1"/>
  <c r="Z110" i="13"/>
  <c r="Z133" i="13" s="1"/>
  <c r="Z111" i="13"/>
  <c r="Z134" i="13" s="1"/>
  <c r="Z112" i="13"/>
  <c r="Z135" i="13" s="1"/>
  <c r="Z113" i="13"/>
  <c r="Z136" i="13" s="1"/>
  <c r="Z114" i="13"/>
  <c r="Z137" i="13" s="1"/>
  <c r="AA114" i="13"/>
  <c r="AA137" i="13" s="1"/>
  <c r="Z115" i="13"/>
  <c r="Z138" i="13" s="1"/>
  <c r="Z120" i="13"/>
  <c r="Z143" i="13" s="1"/>
  <c r="Z117" i="13"/>
  <c r="Z140" i="13" s="1"/>
  <c r="Z116" i="13"/>
  <c r="Z139" i="13" s="1"/>
  <c r="Y125" i="13"/>
  <c r="Z121" i="13" l="1"/>
  <c r="H5" i="13"/>
  <c r="AC75" i="13"/>
  <c r="I4" i="13" s="1"/>
  <c r="AF84" i="13"/>
  <c r="Z126" i="13"/>
  <c r="F11" i="13" s="1"/>
  <c r="F8" i="13"/>
  <c r="F12" i="14" s="1"/>
  <c r="AD74" i="13"/>
  <c r="AD98" i="13" s="1"/>
  <c r="AC96" i="13"/>
  <c r="I2" i="13"/>
  <c r="AE86" i="13"/>
  <c r="AE34" i="13"/>
  <c r="AD66" i="13"/>
  <c r="AD90" i="13" s="1"/>
  <c r="AI29" i="13"/>
  <c r="AH57" i="13"/>
  <c r="AH30" i="13"/>
  <c r="AG59" i="13"/>
  <c r="AG83" i="13" s="1"/>
  <c r="AG31" i="13"/>
  <c r="AF61" i="13"/>
  <c r="AF85" i="13" s="1"/>
  <c r="AE40" i="13"/>
  <c r="AD72" i="13"/>
  <c r="AF32" i="13"/>
  <c r="AE63" i="13"/>
  <c r="AE87" i="13" s="1"/>
  <c r="AE41" i="13"/>
  <c r="AD73" i="13"/>
  <c r="AD97" i="13" s="1"/>
  <c r="AE33" i="13"/>
  <c r="AD65" i="13"/>
  <c r="AD89" i="13" s="1"/>
  <c r="AE37" i="13"/>
  <c r="AD69" i="13"/>
  <c r="AD93" i="13" s="1"/>
  <c r="AE35" i="13"/>
  <c r="AD67" i="13"/>
  <c r="AD91" i="13" s="1"/>
  <c r="AE36" i="13"/>
  <c r="AD68" i="13"/>
  <c r="AD92" i="13" s="1"/>
  <c r="AE39" i="13"/>
  <c r="AD71" i="13"/>
  <c r="AD95" i="13" s="1"/>
  <c r="AE38" i="13"/>
  <c r="AD70" i="13"/>
  <c r="AD94" i="13" s="1"/>
  <c r="E12" i="14"/>
  <c r="E14" i="14"/>
  <c r="AE43" i="13"/>
  <c r="AE42" i="13"/>
  <c r="AA102" i="13"/>
  <c r="AA103" i="13"/>
  <c r="AA104" i="13"/>
  <c r="AA127" i="13" s="1"/>
  <c r="AA105" i="13"/>
  <c r="AA128" i="13" s="1"/>
  <c r="AA106" i="13"/>
  <c r="AA129" i="13" s="1"/>
  <c r="AA107" i="13"/>
  <c r="AA130" i="13" s="1"/>
  <c r="AA108" i="13"/>
  <c r="AA131" i="13" s="1"/>
  <c r="AA109" i="13"/>
  <c r="AA132" i="13" s="1"/>
  <c r="AA110" i="13"/>
  <c r="AA133" i="13" s="1"/>
  <c r="AA111" i="13"/>
  <c r="AA134" i="13" s="1"/>
  <c r="AA112" i="13"/>
  <c r="AA135" i="13" s="1"/>
  <c r="AA113" i="13"/>
  <c r="AA136" i="13" s="1"/>
  <c r="AA116" i="13"/>
  <c r="AA139" i="13" s="1"/>
  <c r="F10" i="14"/>
  <c r="AA119" i="13"/>
  <c r="AA142" i="13" s="1"/>
  <c r="AA120" i="13"/>
  <c r="AA143" i="13" s="1"/>
  <c r="AA117" i="13"/>
  <c r="AA140" i="13" s="1"/>
  <c r="AA115" i="13"/>
  <c r="AA138" i="13" s="1"/>
  <c r="Z125" i="13"/>
  <c r="F14" i="14" s="1"/>
  <c r="AA118" i="13"/>
  <c r="AA141" i="13" s="1"/>
  <c r="AA121" i="13" l="1"/>
  <c r="AD75" i="13"/>
  <c r="J4" i="13" s="1"/>
  <c r="I5" i="13"/>
  <c r="AC99" i="13"/>
  <c r="AA126" i="13"/>
  <c r="G11" i="13" s="1"/>
  <c r="G8" i="13"/>
  <c r="G12" i="14" s="1"/>
  <c r="AE74" i="13"/>
  <c r="AE98" i="13" s="1"/>
  <c r="AF38" i="13"/>
  <c r="AE69" i="13"/>
  <c r="AE93" i="13" s="1"/>
  <c r="AF37" i="13"/>
  <c r="AE68" i="13"/>
  <c r="AE92" i="13" s="1"/>
  <c r="AF40" i="13"/>
  <c r="AE71" i="13"/>
  <c r="AE95" i="13" s="1"/>
  <c r="AJ29" i="13"/>
  <c r="AI56" i="13"/>
  <c r="AI80" i="13" s="1"/>
  <c r="AH81" i="13"/>
  <c r="AF42" i="13"/>
  <c r="AE73" i="13"/>
  <c r="AE97" i="13" s="1"/>
  <c r="AF39" i="13"/>
  <c r="AE70" i="13"/>
  <c r="AE94" i="13" s="1"/>
  <c r="AF33" i="13"/>
  <c r="AE64" i="13"/>
  <c r="AE88" i="13" s="1"/>
  <c r="AH31" i="13"/>
  <c r="AG60" i="13"/>
  <c r="AG84" i="13" s="1"/>
  <c r="AF34" i="13"/>
  <c r="AE65" i="13"/>
  <c r="AE89" i="13" s="1"/>
  <c r="AD96" i="13"/>
  <c r="J2" i="13"/>
  <c r="AF36" i="13"/>
  <c r="AE67" i="13"/>
  <c r="AE91" i="13" s="1"/>
  <c r="AF41" i="13"/>
  <c r="AE72" i="13"/>
  <c r="AI30" i="13"/>
  <c r="AH58" i="13"/>
  <c r="AH82" i="13" s="1"/>
  <c r="AF35" i="13"/>
  <c r="AE66" i="13"/>
  <c r="AE90" i="13" s="1"/>
  <c r="AG32" i="13"/>
  <c r="AF62" i="13"/>
  <c r="AF86" i="13" s="1"/>
  <c r="F8" i="14"/>
  <c r="AF43" i="13"/>
  <c r="AF44" i="13"/>
  <c r="AB102" i="13"/>
  <c r="AB103" i="13"/>
  <c r="AB104" i="13"/>
  <c r="AB127" i="13" s="1"/>
  <c r="AB105" i="13"/>
  <c r="AB128" i="13" s="1"/>
  <c r="AB106" i="13"/>
  <c r="AB129" i="13" s="1"/>
  <c r="AB107" i="13"/>
  <c r="AB130" i="13" s="1"/>
  <c r="AB108" i="13"/>
  <c r="AB131" i="13" s="1"/>
  <c r="AB109" i="13"/>
  <c r="AB132" i="13" s="1"/>
  <c r="AB110" i="13"/>
  <c r="AB133" i="13" s="1"/>
  <c r="AB111" i="13"/>
  <c r="AB134" i="13" s="1"/>
  <c r="AB112" i="13"/>
  <c r="AB135" i="13" s="1"/>
  <c r="AB118" i="13"/>
  <c r="AB141" i="13" s="1"/>
  <c r="AB115" i="13"/>
  <c r="AB138" i="13" s="1"/>
  <c r="AB120" i="13"/>
  <c r="AB143" i="13" s="1"/>
  <c r="AB114" i="13"/>
  <c r="AB137" i="13" s="1"/>
  <c r="G10" i="14"/>
  <c r="G8" i="14"/>
  <c r="AB117" i="13"/>
  <c r="AB140" i="13" s="1"/>
  <c r="AB116" i="13"/>
  <c r="AB139" i="13" s="1"/>
  <c r="AC112" i="13"/>
  <c r="AC135" i="13" s="1"/>
  <c r="AB119" i="13"/>
  <c r="AB142" i="13" s="1"/>
  <c r="AA125" i="13"/>
  <c r="AB113" i="13"/>
  <c r="AB136" i="13" s="1"/>
  <c r="AB121" i="13" l="1"/>
  <c r="J5" i="13"/>
  <c r="AD99" i="13"/>
  <c r="G14" i="14"/>
  <c r="AB126" i="13"/>
  <c r="H11" i="13" s="1"/>
  <c r="H8" i="13"/>
  <c r="H12" i="14" s="1"/>
  <c r="AE75" i="13"/>
  <c r="K4" i="13" s="1"/>
  <c r="AG36" i="13"/>
  <c r="AF66" i="13"/>
  <c r="AF90" i="13" s="1"/>
  <c r="AF74" i="13"/>
  <c r="AF98" i="13" s="1"/>
  <c r="AG35" i="13"/>
  <c r="AF65" i="13"/>
  <c r="AF89" i="13" s="1"/>
  <c r="AG43" i="13"/>
  <c r="AF73" i="13"/>
  <c r="AF97" i="13" s="1"/>
  <c r="AG39" i="13"/>
  <c r="AF69" i="13"/>
  <c r="AF93" i="13" s="1"/>
  <c r="AG40" i="13"/>
  <c r="AF70" i="13"/>
  <c r="AF94" i="13" s="1"/>
  <c r="AG33" i="13"/>
  <c r="AF63" i="13"/>
  <c r="AF87" i="13" s="1"/>
  <c r="AH32" i="13"/>
  <c r="AG61" i="13"/>
  <c r="AJ30" i="13"/>
  <c r="AI57" i="13"/>
  <c r="AG34" i="13"/>
  <c r="AF64" i="13"/>
  <c r="AF88" i="13" s="1"/>
  <c r="AG42" i="13"/>
  <c r="AF72" i="13"/>
  <c r="AG37" i="13"/>
  <c r="AF67" i="13"/>
  <c r="AF91" i="13" s="1"/>
  <c r="AE96" i="13"/>
  <c r="K2" i="13"/>
  <c r="AG41" i="13"/>
  <c r="AF71" i="13"/>
  <c r="AF95" i="13" s="1"/>
  <c r="AI31" i="13"/>
  <c r="AH59" i="13"/>
  <c r="AH83" i="13" s="1"/>
  <c r="AG38" i="13"/>
  <c r="AF68" i="13"/>
  <c r="AF92" i="13" s="1"/>
  <c r="AG45" i="13"/>
  <c r="AG44" i="13"/>
  <c r="AC113" i="13"/>
  <c r="AC136" i="13" s="1"/>
  <c r="AC116" i="13"/>
  <c r="AC139" i="13" s="1"/>
  <c r="AC114" i="13"/>
  <c r="AC137" i="13" s="1"/>
  <c r="AB125" i="13"/>
  <c r="AC102" i="13"/>
  <c r="AC103" i="13"/>
  <c r="AC104" i="13"/>
  <c r="AC127" i="13" s="1"/>
  <c r="AC105" i="13"/>
  <c r="AC128" i="13" s="1"/>
  <c r="AC106" i="13"/>
  <c r="AC129" i="13" s="1"/>
  <c r="AC107" i="13"/>
  <c r="AC130" i="13" s="1"/>
  <c r="AC108" i="13"/>
  <c r="AC131" i="13" s="1"/>
  <c r="AC109" i="13"/>
  <c r="AC132" i="13" s="1"/>
  <c r="AC110" i="13"/>
  <c r="AC133" i="13" s="1"/>
  <c r="AC134" i="13"/>
  <c r="AC119" i="13"/>
  <c r="AC142" i="13" s="1"/>
  <c r="AC115" i="13"/>
  <c r="AC138" i="13" s="1"/>
  <c r="H10" i="14"/>
  <c r="H8" i="14"/>
  <c r="AC117" i="13"/>
  <c r="AC140" i="13" s="1"/>
  <c r="AC120" i="13"/>
  <c r="AC143" i="13" s="1"/>
  <c r="AC118" i="13"/>
  <c r="AC141" i="13" s="1"/>
  <c r="AC121" i="13" l="1"/>
  <c r="K5" i="13"/>
  <c r="AE99" i="13"/>
  <c r="H14" i="14"/>
  <c r="AC126" i="13"/>
  <c r="I11" i="13" s="1"/>
  <c r="I8" i="13"/>
  <c r="AF96" i="13"/>
  <c r="AF75" i="13"/>
  <c r="L4" i="13" s="1"/>
  <c r="AG74" i="13"/>
  <c r="AG98" i="13" s="1"/>
  <c r="L2" i="13"/>
  <c r="AH37" i="13"/>
  <c r="AG66" i="13"/>
  <c r="AG90" i="13" s="1"/>
  <c r="AI32" i="13"/>
  <c r="AH60" i="13"/>
  <c r="AH84" i="13" s="1"/>
  <c r="AH43" i="13"/>
  <c r="AG72" i="13"/>
  <c r="AG96" i="13" s="1"/>
  <c r="AG85" i="13"/>
  <c r="AH42" i="13"/>
  <c r="AG71" i="13"/>
  <c r="AG95" i="13" s="1"/>
  <c r="AH33" i="13"/>
  <c r="AG62" i="13"/>
  <c r="AG86" i="13" s="1"/>
  <c r="AH38" i="13"/>
  <c r="AG67" i="13"/>
  <c r="AG91" i="13" s="1"/>
  <c r="AH44" i="13"/>
  <c r="AG73" i="13"/>
  <c r="AG97" i="13" s="1"/>
  <c r="AH41" i="13"/>
  <c r="AG70" i="13"/>
  <c r="AG94" i="13" s="1"/>
  <c r="AH35" i="13"/>
  <c r="AG64" i="13"/>
  <c r="AG88" i="13" s="1"/>
  <c r="AJ31" i="13"/>
  <c r="AI58" i="13"/>
  <c r="AI82" i="13" s="1"/>
  <c r="AH34" i="13"/>
  <c r="AG63" i="13"/>
  <c r="AG87" i="13" s="1"/>
  <c r="AH40" i="13"/>
  <c r="AG69" i="13"/>
  <c r="AG93" i="13" s="1"/>
  <c r="AI81" i="13"/>
  <c r="AK30" i="13"/>
  <c r="AJ56" i="13"/>
  <c r="AJ80" i="13" s="1"/>
  <c r="AH39" i="13"/>
  <c r="AG68" i="13"/>
  <c r="AG92" i="13" s="1"/>
  <c r="AH36" i="13"/>
  <c r="AG65" i="13"/>
  <c r="AG89" i="13" s="1"/>
  <c r="AH45" i="13"/>
  <c r="AH46" i="13"/>
  <c r="AD116" i="13"/>
  <c r="AD139" i="13" s="1"/>
  <c r="AD120" i="13"/>
  <c r="AD143" i="13" s="1"/>
  <c r="AD113" i="13"/>
  <c r="AD136" i="13" s="1"/>
  <c r="AC125" i="13"/>
  <c r="I14" i="14" s="1"/>
  <c r="I12" i="14"/>
  <c r="AD112" i="13"/>
  <c r="AD135" i="13" s="1"/>
  <c r="AD118" i="13"/>
  <c r="AD141" i="13" s="1"/>
  <c r="AD102" i="13"/>
  <c r="AD103" i="13"/>
  <c r="AD104" i="13"/>
  <c r="AD127" i="13" s="1"/>
  <c r="AD105" i="13"/>
  <c r="AD128" i="13" s="1"/>
  <c r="AD106" i="13"/>
  <c r="AD129" i="13" s="1"/>
  <c r="AD107" i="13"/>
  <c r="AD130" i="13" s="1"/>
  <c r="AD108" i="13"/>
  <c r="AD131" i="13" s="1"/>
  <c r="AD109" i="13"/>
  <c r="AD132" i="13" s="1"/>
  <c r="AD110" i="13"/>
  <c r="AD133" i="13" s="1"/>
  <c r="AE110" i="13"/>
  <c r="AE133" i="13" s="1"/>
  <c r="AD117" i="13"/>
  <c r="AD140" i="13" s="1"/>
  <c r="AD114" i="13"/>
  <c r="AD137" i="13" s="1"/>
  <c r="AD115" i="13"/>
  <c r="AD138" i="13" s="1"/>
  <c r="AD111" i="13"/>
  <c r="AD134" i="13" s="1"/>
  <c r="AD119" i="13"/>
  <c r="AD142" i="13" s="1"/>
  <c r="I10" i="14"/>
  <c r="I8" i="14"/>
  <c r="AD121" i="13" l="1"/>
  <c r="AG99" i="13"/>
  <c r="L5" i="13"/>
  <c r="AF99" i="13"/>
  <c r="AD126" i="13"/>
  <c r="J11" i="13" s="1"/>
  <c r="J8" i="13"/>
  <c r="J12" i="14" s="1"/>
  <c r="AG75" i="13"/>
  <c r="M4" i="13" s="1"/>
  <c r="M5" i="13"/>
  <c r="AH74" i="13"/>
  <c r="AH98" i="13" s="1"/>
  <c r="AI36" i="13"/>
  <c r="AH64" i="13"/>
  <c r="AH88" i="13" s="1"/>
  <c r="AI45" i="13"/>
  <c r="AH73" i="13"/>
  <c r="AH97" i="13" s="1"/>
  <c r="AK31" i="13"/>
  <c r="AJ57" i="13"/>
  <c r="AI38" i="13"/>
  <c r="AH66" i="13"/>
  <c r="AH90" i="13" s="1"/>
  <c r="AI43" i="13"/>
  <c r="AH71" i="13"/>
  <c r="AH95" i="13" s="1"/>
  <c r="AI40" i="13"/>
  <c r="AH68" i="13"/>
  <c r="AH92" i="13" s="1"/>
  <c r="AI44" i="13"/>
  <c r="AH72" i="13"/>
  <c r="AH96" i="13" s="1"/>
  <c r="AI35" i="13"/>
  <c r="AH63" i="13"/>
  <c r="AH87" i="13" s="1"/>
  <c r="AI33" i="13"/>
  <c r="AH61" i="13"/>
  <c r="AJ32" i="13"/>
  <c r="AI59" i="13"/>
  <c r="AI83" i="13" s="1"/>
  <c r="AI41" i="13"/>
  <c r="AH69" i="13"/>
  <c r="AH93" i="13" s="1"/>
  <c r="AI42" i="13"/>
  <c r="AH70" i="13"/>
  <c r="AH94" i="13" s="1"/>
  <c r="AI37" i="13"/>
  <c r="AH65" i="13"/>
  <c r="AH89" i="13" s="1"/>
  <c r="AI39" i="13"/>
  <c r="AH67" i="13"/>
  <c r="AH91" i="13" s="1"/>
  <c r="AI34" i="13"/>
  <c r="AH62" i="13"/>
  <c r="AH86" i="13" s="1"/>
  <c r="M2" i="13"/>
  <c r="AI47" i="13"/>
  <c r="AI46" i="13"/>
  <c r="AE115" i="13"/>
  <c r="AE138" i="13" s="1"/>
  <c r="J10" i="14"/>
  <c r="J8" i="14"/>
  <c r="AE113" i="13"/>
  <c r="AE136" i="13" s="1"/>
  <c r="AE117" i="13"/>
  <c r="AE140" i="13" s="1"/>
  <c r="AE118" i="13"/>
  <c r="AE141" i="13" s="1"/>
  <c r="AE112" i="13"/>
  <c r="AE135" i="13" s="1"/>
  <c r="AD125" i="13"/>
  <c r="J14" i="14" s="1"/>
  <c r="AE114" i="13"/>
  <c r="AE137" i="13" s="1"/>
  <c r="AE102" i="13"/>
  <c r="AE103" i="13"/>
  <c r="AE104" i="13"/>
  <c r="AE127" i="13" s="1"/>
  <c r="AE105" i="13"/>
  <c r="AE128" i="13" s="1"/>
  <c r="AE106" i="13"/>
  <c r="AE129" i="13" s="1"/>
  <c r="AE107" i="13"/>
  <c r="AE130" i="13" s="1"/>
  <c r="AE108" i="13"/>
  <c r="AE131" i="13" s="1"/>
  <c r="AE109" i="13"/>
  <c r="AE132" i="13" s="1"/>
  <c r="AE111" i="13"/>
  <c r="AE134" i="13" s="1"/>
  <c r="AE116" i="13"/>
  <c r="AE139" i="13" s="1"/>
  <c r="AE120" i="13"/>
  <c r="AE143" i="13" s="1"/>
  <c r="AE119" i="13"/>
  <c r="AE142" i="13" s="1"/>
  <c r="AE121" i="13" l="1"/>
  <c r="AH75" i="13"/>
  <c r="N4" i="13" s="1"/>
  <c r="AE126" i="13"/>
  <c r="K11" i="13" s="1"/>
  <c r="K8" i="13"/>
  <c r="AJ42" i="13"/>
  <c r="AI69" i="13"/>
  <c r="AI93" i="13" s="1"/>
  <c r="AJ35" i="13"/>
  <c r="AI62" i="13"/>
  <c r="AI86" i="13" s="1"/>
  <c r="AJ38" i="13"/>
  <c r="AI65" i="13"/>
  <c r="AI89" i="13" s="1"/>
  <c r="AJ81" i="13"/>
  <c r="AJ41" i="13"/>
  <c r="AI68" i="13"/>
  <c r="AI92" i="13" s="1"/>
  <c r="AJ37" i="13"/>
  <c r="AI64" i="13"/>
  <c r="AI88" i="13" s="1"/>
  <c r="AJ33" i="13"/>
  <c r="AI60" i="13"/>
  <c r="AI74" i="13"/>
  <c r="AI98" i="13" s="1"/>
  <c r="AJ39" i="13"/>
  <c r="AI66" i="13"/>
  <c r="AI90" i="13" s="1"/>
  <c r="AK32" i="13"/>
  <c r="AJ58" i="13"/>
  <c r="AJ82" i="13" s="1"/>
  <c r="AJ40" i="13"/>
  <c r="AI67" i="13"/>
  <c r="AI91" i="13" s="1"/>
  <c r="AJ34" i="13"/>
  <c r="AI61" i="13"/>
  <c r="AI85" i="13" s="1"/>
  <c r="AJ44" i="13"/>
  <c r="AI71" i="13"/>
  <c r="AI95" i="13" s="1"/>
  <c r="AL31" i="13"/>
  <c r="AK56" i="13"/>
  <c r="AK80" i="13" s="1"/>
  <c r="AJ46" i="13"/>
  <c r="AI73" i="13"/>
  <c r="AI97" i="13" s="1"/>
  <c r="AH85" i="13"/>
  <c r="N5" i="13" s="1"/>
  <c r="N2" i="13"/>
  <c r="AJ45" i="13"/>
  <c r="AI72" i="13"/>
  <c r="AI96" i="13" s="1"/>
  <c r="AJ43" i="13"/>
  <c r="AI70" i="13"/>
  <c r="AI94" i="13" s="1"/>
  <c r="AJ36" i="13"/>
  <c r="AI63" i="13"/>
  <c r="AI87" i="13" s="1"/>
  <c r="AJ48" i="13"/>
  <c r="AJ47" i="13"/>
  <c r="AF112" i="13"/>
  <c r="AF135" i="13" s="1"/>
  <c r="AF111" i="13"/>
  <c r="AF134" i="13" s="1"/>
  <c r="AF119" i="13"/>
  <c r="AF142" i="13" s="1"/>
  <c r="AF114" i="13"/>
  <c r="AF137" i="13" s="1"/>
  <c r="AF113" i="13"/>
  <c r="AF136" i="13" s="1"/>
  <c r="AF110" i="13"/>
  <c r="AF133" i="13" s="1"/>
  <c r="AE125" i="13"/>
  <c r="AF116" i="13"/>
  <c r="AF139" i="13" s="1"/>
  <c r="AF118" i="13"/>
  <c r="AF141" i="13" s="1"/>
  <c r="AF115" i="13"/>
  <c r="AF138" i="13" s="1"/>
  <c r="AF102" i="13"/>
  <c r="AF103" i="13"/>
  <c r="AF104" i="13"/>
  <c r="AF127" i="13" s="1"/>
  <c r="AF105" i="13"/>
  <c r="AF128" i="13" s="1"/>
  <c r="AF106" i="13"/>
  <c r="AF129" i="13" s="1"/>
  <c r="AF107" i="13"/>
  <c r="AF130" i="13" s="1"/>
  <c r="AF108" i="13"/>
  <c r="AF131" i="13" s="1"/>
  <c r="AF117" i="13"/>
  <c r="AF140" i="13" s="1"/>
  <c r="AG108" i="13"/>
  <c r="AG131" i="13" s="1"/>
  <c r="AF120" i="13"/>
  <c r="AF143" i="13" s="1"/>
  <c r="K10" i="14"/>
  <c r="K8" i="14"/>
  <c r="AF109" i="13"/>
  <c r="AF132" i="13" s="1"/>
  <c r="K14" i="14" l="1"/>
  <c r="AF121" i="13"/>
  <c r="AH99" i="13"/>
  <c r="AI75" i="13"/>
  <c r="O4" i="13" s="1"/>
  <c r="AF126" i="13"/>
  <c r="L11" i="13" s="1"/>
  <c r="L8" i="13"/>
  <c r="L12" i="14" s="1"/>
  <c r="AJ74" i="13"/>
  <c r="AJ98" i="13" s="1"/>
  <c r="AK45" i="13"/>
  <c r="AJ71" i="13"/>
  <c r="AJ95" i="13" s="1"/>
  <c r="AK44" i="13"/>
  <c r="AJ70" i="13"/>
  <c r="AJ94" i="13" s="1"/>
  <c r="AK39" i="13"/>
  <c r="AJ65" i="13"/>
  <c r="AJ89" i="13" s="1"/>
  <c r="AK47" i="13"/>
  <c r="AJ73" i="13"/>
  <c r="AJ97" i="13" s="1"/>
  <c r="AK33" i="13"/>
  <c r="AJ59" i="13"/>
  <c r="AK34" i="13"/>
  <c r="AJ60" i="13"/>
  <c r="AJ84" i="13" s="1"/>
  <c r="AK36" i="13"/>
  <c r="AJ62" i="13"/>
  <c r="AJ86" i="13" s="1"/>
  <c r="AK46" i="13"/>
  <c r="AJ72" i="13"/>
  <c r="AJ96" i="13" s="1"/>
  <c r="AK40" i="13"/>
  <c r="AJ66" i="13"/>
  <c r="AJ90" i="13" s="1"/>
  <c r="AL32" i="13"/>
  <c r="AK57" i="13"/>
  <c r="AI84" i="13"/>
  <c r="O2" i="13"/>
  <c r="AK38" i="13"/>
  <c r="AJ64" i="13"/>
  <c r="AJ88" i="13" s="1"/>
  <c r="AK37" i="13"/>
  <c r="AJ63" i="13"/>
  <c r="AJ87" i="13" s="1"/>
  <c r="AK35" i="13"/>
  <c r="AJ61" i="13"/>
  <c r="AJ85" i="13" s="1"/>
  <c r="AK43" i="13"/>
  <c r="AJ69" i="13"/>
  <c r="AJ93" i="13" s="1"/>
  <c r="AK41" i="13"/>
  <c r="AJ67" i="13"/>
  <c r="AJ91" i="13" s="1"/>
  <c r="AK42" i="13"/>
  <c r="AJ68" i="13"/>
  <c r="AJ92" i="13" s="1"/>
  <c r="K12" i="14"/>
  <c r="AK48" i="13"/>
  <c r="AK49" i="13"/>
  <c r="L8" i="14"/>
  <c r="AG112" i="13"/>
  <c r="AG135" i="13" s="1"/>
  <c r="AG119" i="13"/>
  <c r="AG142" i="13" s="1"/>
  <c r="AG116" i="13"/>
  <c r="AG139" i="13" s="1"/>
  <c r="AG117" i="13"/>
  <c r="AG140" i="13" s="1"/>
  <c r="AG110" i="13"/>
  <c r="AG133" i="13" s="1"/>
  <c r="AG114" i="13"/>
  <c r="AG137" i="13" s="1"/>
  <c r="AG118" i="13"/>
  <c r="AG141" i="13" s="1"/>
  <c r="AF125" i="13"/>
  <c r="AG102" i="13"/>
  <c r="AG103" i="13"/>
  <c r="AG104" i="13"/>
  <c r="AG127" i="13" s="1"/>
  <c r="AG105" i="13"/>
  <c r="AG128" i="13" s="1"/>
  <c r="AG106" i="13"/>
  <c r="AG129" i="13" s="1"/>
  <c r="AG107" i="13"/>
  <c r="AG130" i="13" s="1"/>
  <c r="AG109" i="13"/>
  <c r="AG132" i="13" s="1"/>
  <c r="AG113" i="13"/>
  <c r="AG136" i="13" s="1"/>
  <c r="AG120" i="13"/>
  <c r="AG143" i="13" s="1"/>
  <c r="AG115" i="13"/>
  <c r="AG138" i="13" s="1"/>
  <c r="AG111" i="13"/>
  <c r="AG134" i="13" s="1"/>
  <c r="AG121" i="13" l="1"/>
  <c r="AJ75" i="13"/>
  <c r="P4" i="13" s="1"/>
  <c r="O5" i="13"/>
  <c r="AI99" i="13"/>
  <c r="L14" i="14"/>
  <c r="AG126" i="13"/>
  <c r="M11" i="13" s="1"/>
  <c r="M8" i="13"/>
  <c r="M12" i="14" s="1"/>
  <c r="AL48" i="13"/>
  <c r="AK73" i="13"/>
  <c r="AK97" i="13" s="1"/>
  <c r="AL41" i="13"/>
  <c r="AK66" i="13"/>
  <c r="AK90" i="13" s="1"/>
  <c r="AL38" i="13"/>
  <c r="AK63" i="13"/>
  <c r="AK87" i="13" s="1"/>
  <c r="AL46" i="13"/>
  <c r="AK71" i="13"/>
  <c r="AK95" i="13" s="1"/>
  <c r="AL47" i="13"/>
  <c r="AK72" i="13"/>
  <c r="AK96" i="13" s="1"/>
  <c r="AK81" i="13"/>
  <c r="AL43" i="13"/>
  <c r="AK68" i="13"/>
  <c r="AK92" i="13" s="1"/>
  <c r="AL39" i="13"/>
  <c r="AK64" i="13"/>
  <c r="AK88" i="13" s="1"/>
  <c r="AL35" i="13"/>
  <c r="AK60" i="13"/>
  <c r="AK84" i="13" s="1"/>
  <c r="AM32" i="13"/>
  <c r="AL56" i="13"/>
  <c r="AL80" i="13" s="1"/>
  <c r="AL34" i="13"/>
  <c r="AK59" i="13"/>
  <c r="AK83" i="13" s="1"/>
  <c r="AL44" i="13"/>
  <c r="AK69" i="13"/>
  <c r="AK93" i="13" s="1"/>
  <c r="AL36" i="13"/>
  <c r="AK61" i="13"/>
  <c r="AK85" i="13" s="1"/>
  <c r="AJ83" i="13"/>
  <c r="P2" i="13"/>
  <c r="AK74" i="13"/>
  <c r="AK98" i="13" s="1"/>
  <c r="AL42" i="13"/>
  <c r="AK67" i="13"/>
  <c r="AK91" i="13" s="1"/>
  <c r="AL37" i="13"/>
  <c r="AK62" i="13"/>
  <c r="AK86" i="13" s="1"/>
  <c r="AL40" i="13"/>
  <c r="AK65" i="13"/>
  <c r="AK89" i="13" s="1"/>
  <c r="AL33" i="13"/>
  <c r="AK58" i="13"/>
  <c r="AK82" i="13" s="1"/>
  <c r="AL45" i="13"/>
  <c r="AK70" i="13"/>
  <c r="AK94" i="13" s="1"/>
  <c r="AL50" i="13"/>
  <c r="AL49" i="13"/>
  <c r="AH118" i="13"/>
  <c r="AH141" i="13" s="1"/>
  <c r="AH116" i="13"/>
  <c r="AH139" i="13" s="1"/>
  <c r="AH108" i="13"/>
  <c r="AH131" i="13" s="1"/>
  <c r="AG125" i="13"/>
  <c r="M14" i="14" s="1"/>
  <c r="AH113" i="13"/>
  <c r="AH136" i="13" s="1"/>
  <c r="AH119" i="13"/>
  <c r="AH142" i="13" s="1"/>
  <c r="AI106" i="13"/>
  <c r="AI129" i="13" s="1"/>
  <c r="AH102" i="13"/>
  <c r="AH103" i="13"/>
  <c r="AH104" i="13"/>
  <c r="AH127" i="13" s="1"/>
  <c r="AH105" i="13"/>
  <c r="AH128" i="13" s="1"/>
  <c r="AH106" i="13"/>
  <c r="AH129" i="13" s="1"/>
  <c r="AH107" i="13"/>
  <c r="AH130" i="13" s="1"/>
  <c r="AH110" i="13"/>
  <c r="AH133" i="13" s="1"/>
  <c r="AH120" i="13"/>
  <c r="AH143" i="13" s="1"/>
  <c r="AH117" i="13"/>
  <c r="AH140" i="13" s="1"/>
  <c r="AH111" i="13"/>
  <c r="AH134" i="13" s="1"/>
  <c r="M8" i="14"/>
  <c r="AH109" i="13"/>
  <c r="AH132" i="13" s="1"/>
  <c r="AH115" i="13"/>
  <c r="AH138" i="13" s="1"/>
  <c r="AH114" i="13"/>
  <c r="AH137" i="13" s="1"/>
  <c r="AH112" i="13"/>
  <c r="AH135" i="13" s="1"/>
  <c r="M10" i="14"/>
  <c r="L10" i="14"/>
  <c r="AH121" i="13" l="1"/>
  <c r="P5" i="13"/>
  <c r="AJ99" i="13"/>
  <c r="AK99" i="13"/>
  <c r="Q5" i="13"/>
  <c r="AK75" i="13"/>
  <c r="Q4" i="13" s="1"/>
  <c r="AH126" i="13"/>
  <c r="N11" i="13" s="1"/>
  <c r="N8" i="13"/>
  <c r="N12" i="14" s="1"/>
  <c r="AL74" i="13"/>
  <c r="AL98" i="13" s="1"/>
  <c r="AM44" i="13"/>
  <c r="AL68" i="13"/>
  <c r="AL92" i="13" s="1"/>
  <c r="AM42" i="13"/>
  <c r="AL66" i="13"/>
  <c r="AL90" i="13" s="1"/>
  <c r="AM33" i="13"/>
  <c r="AL57" i="13"/>
  <c r="Q2" i="13"/>
  <c r="AM37" i="13"/>
  <c r="AL61" i="13"/>
  <c r="AL85" i="13" s="1"/>
  <c r="AM39" i="13"/>
  <c r="AL63" i="13"/>
  <c r="AL87" i="13" s="1"/>
  <c r="AM46" i="13"/>
  <c r="AL70" i="13"/>
  <c r="AL94" i="13" s="1"/>
  <c r="AM45" i="13"/>
  <c r="AL69" i="13"/>
  <c r="AL93" i="13" s="1"/>
  <c r="AM49" i="13"/>
  <c r="AL73" i="13"/>
  <c r="AL97" i="13" s="1"/>
  <c r="AM41" i="13"/>
  <c r="AL65" i="13"/>
  <c r="AL89" i="13" s="1"/>
  <c r="AM34" i="13"/>
  <c r="AL58" i="13"/>
  <c r="AL82" i="13" s="1"/>
  <c r="AM38" i="13"/>
  <c r="AL62" i="13"/>
  <c r="AL86" i="13" s="1"/>
  <c r="AM40" i="13"/>
  <c r="AL64" i="13"/>
  <c r="AL88" i="13" s="1"/>
  <c r="AM43" i="13"/>
  <c r="AL67" i="13"/>
  <c r="AL91" i="13" s="1"/>
  <c r="AM36" i="13"/>
  <c r="AL60" i="13"/>
  <c r="AL84" i="13" s="1"/>
  <c r="AM35" i="13"/>
  <c r="AL59" i="13"/>
  <c r="AL83" i="13" s="1"/>
  <c r="AM47" i="13"/>
  <c r="AL71" i="13"/>
  <c r="AL95" i="13" s="1"/>
  <c r="AM48" i="13"/>
  <c r="AL72" i="13"/>
  <c r="AL96" i="13" s="1"/>
  <c r="AM51" i="13"/>
  <c r="AM50" i="13"/>
  <c r="AI115" i="13"/>
  <c r="AI138" i="13" s="1"/>
  <c r="AI119" i="13"/>
  <c r="AI142" i="13" s="1"/>
  <c r="AI108" i="13"/>
  <c r="AI131" i="13" s="1"/>
  <c r="AI113" i="13"/>
  <c r="AI136" i="13" s="1"/>
  <c r="AJ105" i="13"/>
  <c r="AJ128" i="13" s="1"/>
  <c r="AI109" i="13"/>
  <c r="AI132" i="13" s="1"/>
  <c r="AI107" i="13"/>
  <c r="AI130" i="13" s="1"/>
  <c r="AI116" i="13"/>
  <c r="AI139" i="13" s="1"/>
  <c r="N8" i="14"/>
  <c r="N10" i="14"/>
  <c r="AI114" i="13"/>
  <c r="AI137" i="13" s="1"/>
  <c r="AI110" i="13"/>
  <c r="AI133" i="13" s="1"/>
  <c r="AI112" i="13"/>
  <c r="AI135" i="13" s="1"/>
  <c r="AI111" i="13"/>
  <c r="AI134" i="13" s="1"/>
  <c r="AI102" i="13"/>
  <c r="AI103" i="13"/>
  <c r="AI104" i="13"/>
  <c r="AI127" i="13" s="1"/>
  <c r="AI105" i="13"/>
  <c r="AI128" i="13" s="1"/>
  <c r="AI120" i="13"/>
  <c r="AI143" i="13" s="1"/>
  <c r="AI118" i="13"/>
  <c r="AI141" i="13" s="1"/>
  <c r="AH125" i="13"/>
  <c r="N14" i="14" s="1"/>
  <c r="AI117" i="13"/>
  <c r="AI140" i="13" s="1"/>
  <c r="AI121" i="13" l="1"/>
  <c r="AI126" i="13"/>
  <c r="O11" i="13" s="1"/>
  <c r="O8" i="13"/>
  <c r="O12" i="14" s="1"/>
  <c r="AL75" i="13"/>
  <c r="R4" i="13" s="1"/>
  <c r="AN47" i="13"/>
  <c r="AM70" i="13"/>
  <c r="AM94" i="13" s="1"/>
  <c r="AN45" i="13"/>
  <c r="AM68" i="13"/>
  <c r="AM92" i="13" s="1"/>
  <c r="AN33" i="13"/>
  <c r="AM56" i="13"/>
  <c r="AM80" i="13" s="1"/>
  <c r="AN37" i="13"/>
  <c r="AM60" i="13"/>
  <c r="AM84" i="13" s="1"/>
  <c r="AN38" i="13"/>
  <c r="AM61" i="13"/>
  <c r="AM85" i="13" s="1"/>
  <c r="AN46" i="13"/>
  <c r="AM69" i="13"/>
  <c r="AM93" i="13" s="1"/>
  <c r="AN36" i="13"/>
  <c r="AM59" i="13"/>
  <c r="AM83" i="13" s="1"/>
  <c r="AN34" i="13"/>
  <c r="AM57" i="13"/>
  <c r="AN42" i="13"/>
  <c r="AM65" i="13"/>
  <c r="AM89" i="13" s="1"/>
  <c r="AN50" i="13"/>
  <c r="AM73" i="13"/>
  <c r="AM97" i="13" s="1"/>
  <c r="AN49" i="13"/>
  <c r="AM72" i="13"/>
  <c r="AM96" i="13" s="1"/>
  <c r="AM74" i="13"/>
  <c r="AM98" i="13" s="1"/>
  <c r="AN35" i="13"/>
  <c r="AM58" i="13"/>
  <c r="AM82" i="13" s="1"/>
  <c r="R2" i="13"/>
  <c r="AL81" i="13"/>
  <c r="AN48" i="13"/>
  <c r="AM71" i="13"/>
  <c r="AM95" i="13" s="1"/>
  <c r="AN43" i="13"/>
  <c r="AM66" i="13"/>
  <c r="AM90" i="13" s="1"/>
  <c r="AN41" i="13"/>
  <c r="AM64" i="13"/>
  <c r="AM88" i="13" s="1"/>
  <c r="AN39" i="13"/>
  <c r="AM62" i="13"/>
  <c r="AM86" i="13" s="1"/>
  <c r="AN40" i="13"/>
  <c r="AM63" i="13"/>
  <c r="AM87" i="13" s="1"/>
  <c r="AN44" i="13"/>
  <c r="AM67" i="13"/>
  <c r="AM91" i="13" s="1"/>
  <c r="AN52" i="13"/>
  <c r="AN51" i="13"/>
  <c r="AJ119" i="13"/>
  <c r="AJ142" i="13" s="1"/>
  <c r="AJ120" i="13"/>
  <c r="AJ143" i="13" s="1"/>
  <c r="AJ109" i="13"/>
  <c r="AJ132" i="13" s="1"/>
  <c r="O10" i="14"/>
  <c r="O8" i="14"/>
  <c r="AJ118" i="13"/>
  <c r="AJ141" i="13" s="1"/>
  <c r="AJ106" i="13"/>
  <c r="AJ129" i="13" s="1"/>
  <c r="AJ102" i="13"/>
  <c r="AJ103" i="13"/>
  <c r="AJ104" i="13"/>
  <c r="AJ127" i="13" s="1"/>
  <c r="AJ110" i="13"/>
  <c r="AJ133" i="13" s="1"/>
  <c r="AJ108" i="13"/>
  <c r="AJ131" i="13" s="1"/>
  <c r="AJ112" i="13"/>
  <c r="AJ135" i="13" s="1"/>
  <c r="AJ117" i="13"/>
  <c r="AJ140" i="13" s="1"/>
  <c r="AJ113" i="13"/>
  <c r="AJ136" i="13" s="1"/>
  <c r="AJ114" i="13"/>
  <c r="AJ137" i="13" s="1"/>
  <c r="AI125" i="13"/>
  <c r="O14" i="14" s="1"/>
  <c r="AJ116" i="13"/>
  <c r="AJ139" i="13" s="1"/>
  <c r="AJ111" i="13"/>
  <c r="AJ134" i="13" s="1"/>
  <c r="AJ115" i="13"/>
  <c r="AJ138" i="13" s="1"/>
  <c r="AK104" i="13"/>
  <c r="AK127" i="13" s="1"/>
  <c r="AJ107" i="13"/>
  <c r="AJ130" i="13" s="1"/>
  <c r="AJ121" i="13" l="1"/>
  <c r="R5" i="13"/>
  <c r="AL99" i="13"/>
  <c r="AM75" i="13"/>
  <c r="S4" i="13" s="1"/>
  <c r="AJ126" i="13"/>
  <c r="P11" i="13" s="1"/>
  <c r="P8" i="13"/>
  <c r="P12" i="14" s="1"/>
  <c r="AO41" i="13"/>
  <c r="AN63" i="13"/>
  <c r="AN87" i="13" s="1"/>
  <c r="AO34" i="13"/>
  <c r="AN56" i="13"/>
  <c r="AN80" i="13" s="1"/>
  <c r="AO44" i="13"/>
  <c r="AN66" i="13"/>
  <c r="AN90" i="13" s="1"/>
  <c r="AO43" i="13"/>
  <c r="AN65" i="13"/>
  <c r="AN89" i="13" s="1"/>
  <c r="S2" i="13"/>
  <c r="AM81" i="13"/>
  <c r="AO49" i="13"/>
  <c r="AN71" i="13"/>
  <c r="AN95" i="13" s="1"/>
  <c r="AO36" i="13"/>
  <c r="AN58" i="13"/>
  <c r="AN82" i="13" s="1"/>
  <c r="AO40" i="13"/>
  <c r="AN62" i="13"/>
  <c r="AN86" i="13" s="1"/>
  <c r="AO50" i="13"/>
  <c r="AN72" i="13"/>
  <c r="AN96" i="13" s="1"/>
  <c r="AO46" i="13"/>
  <c r="AN68" i="13"/>
  <c r="AN92" i="13" s="1"/>
  <c r="AO45" i="13"/>
  <c r="AN67" i="13"/>
  <c r="AN91" i="13" s="1"/>
  <c r="AO37" i="13"/>
  <c r="AN59" i="13"/>
  <c r="AN83" i="13" s="1"/>
  <c r="AO48" i="13"/>
  <c r="AN70" i="13"/>
  <c r="AN94" i="13" s="1"/>
  <c r="AN74" i="13"/>
  <c r="AN98" i="13" s="1"/>
  <c r="AO39" i="13"/>
  <c r="AN61" i="13"/>
  <c r="AN85" i="13" s="1"/>
  <c r="AO35" i="13"/>
  <c r="AN57" i="13"/>
  <c r="AO51" i="13"/>
  <c r="AN73" i="13"/>
  <c r="AN97" i="13" s="1"/>
  <c r="AO42" i="13"/>
  <c r="AN64" i="13"/>
  <c r="AN88" i="13" s="1"/>
  <c r="AO38" i="13"/>
  <c r="AN60" i="13"/>
  <c r="AN84" i="13" s="1"/>
  <c r="AO47" i="13"/>
  <c r="AN69" i="13"/>
  <c r="AN93" i="13" s="1"/>
  <c r="AO53" i="13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AO52" i="13"/>
  <c r="P10" i="14"/>
  <c r="AK112" i="13"/>
  <c r="AK135" i="13" s="1"/>
  <c r="AK107" i="13"/>
  <c r="AK130" i="13" s="1"/>
  <c r="AK117" i="13"/>
  <c r="AK140" i="13" s="1"/>
  <c r="AK116" i="13"/>
  <c r="AK139" i="13" s="1"/>
  <c r="AK120" i="13"/>
  <c r="AK143" i="13" s="1"/>
  <c r="AJ125" i="13"/>
  <c r="AK114" i="13"/>
  <c r="AK137" i="13" s="1"/>
  <c r="AK115" i="13"/>
  <c r="AK138" i="13" s="1"/>
  <c r="AK109" i="13"/>
  <c r="AK132" i="13" s="1"/>
  <c r="AK102" i="13"/>
  <c r="AK103" i="13"/>
  <c r="AK108" i="13"/>
  <c r="AK131" i="13" s="1"/>
  <c r="P8" i="14"/>
  <c r="AK106" i="13"/>
  <c r="AK129" i="13" s="1"/>
  <c r="AK113" i="13"/>
  <c r="AK136" i="13" s="1"/>
  <c r="AK118" i="13"/>
  <c r="AK141" i="13" s="1"/>
  <c r="AK119" i="13"/>
  <c r="AK142" i="13" s="1"/>
  <c r="AK110" i="13"/>
  <c r="AK133" i="13" s="1"/>
  <c r="AK111" i="13"/>
  <c r="AK134" i="13" s="1"/>
  <c r="AK105" i="13"/>
  <c r="AK128" i="13" s="1"/>
  <c r="P14" i="14" l="1"/>
  <c r="AK121" i="13"/>
  <c r="S5" i="13"/>
  <c r="AM99" i="13"/>
  <c r="AK126" i="13"/>
  <c r="Q11" i="13" s="1"/>
  <c r="Q8" i="13"/>
  <c r="Q12" i="14" s="1"/>
  <c r="AN75" i="13"/>
  <c r="T4" i="13" s="1"/>
  <c r="AP52" i="13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AO120" i="13"/>
  <c r="AO73" i="13"/>
  <c r="AO97" i="13" s="1"/>
  <c r="T2" i="13"/>
  <c r="AN81" i="13"/>
  <c r="AP37" i="13"/>
  <c r="AQ37" i="13" s="1"/>
  <c r="AR37" i="13" s="1"/>
  <c r="AO58" i="13"/>
  <c r="AO82" i="13" s="1"/>
  <c r="AP43" i="13"/>
  <c r="AQ43" i="13" s="1"/>
  <c r="AR43" i="13" s="1"/>
  <c r="AS43" i="13" s="1"/>
  <c r="AT43" i="13" s="1"/>
  <c r="AU43" i="13" s="1"/>
  <c r="AV43" i="13" s="1"/>
  <c r="AW43" i="13" s="1"/>
  <c r="AX43" i="13" s="1"/>
  <c r="AO64" i="13"/>
  <c r="AO88" i="13" s="1"/>
  <c r="AP47" i="13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AO68" i="13"/>
  <c r="AO92" i="13" s="1"/>
  <c r="AP35" i="13"/>
  <c r="AO56" i="13"/>
  <c r="AO80" i="13" s="1"/>
  <c r="AP38" i="13"/>
  <c r="AQ38" i="13" s="1"/>
  <c r="AR38" i="13" s="1"/>
  <c r="AS38" i="13" s="1"/>
  <c r="AO59" i="13"/>
  <c r="AO83" i="13" s="1"/>
  <c r="AP51" i="13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AO72" i="13"/>
  <c r="AO96" i="13" s="1"/>
  <c r="AP40" i="13"/>
  <c r="AQ40" i="13" s="1"/>
  <c r="AR40" i="13" s="1"/>
  <c r="AS40" i="13" s="1"/>
  <c r="AT40" i="13" s="1"/>
  <c r="AU40" i="13" s="1"/>
  <c r="AO61" i="13"/>
  <c r="AO85" i="13" s="1"/>
  <c r="AP45" i="13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AO66" i="13"/>
  <c r="AO90" i="13" s="1"/>
  <c r="AP36" i="13"/>
  <c r="AQ36" i="13" s="1"/>
  <c r="AO57" i="13"/>
  <c r="AP44" i="13"/>
  <c r="AQ44" i="13" s="1"/>
  <c r="AR44" i="13" s="1"/>
  <c r="AS44" i="13" s="1"/>
  <c r="AT44" i="13" s="1"/>
  <c r="AU44" i="13" s="1"/>
  <c r="AV44" i="13" s="1"/>
  <c r="AW44" i="13" s="1"/>
  <c r="AX44" i="13" s="1"/>
  <c r="AY44" i="13" s="1"/>
  <c r="AO65" i="13"/>
  <c r="AO89" i="13" s="1"/>
  <c r="AP49" i="13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AO70" i="13"/>
  <c r="AO94" i="13" s="1"/>
  <c r="AP42" i="13"/>
  <c r="AQ42" i="13" s="1"/>
  <c r="AR42" i="13" s="1"/>
  <c r="AS42" i="13" s="1"/>
  <c r="AT42" i="13" s="1"/>
  <c r="AU42" i="13" s="1"/>
  <c r="AV42" i="13" s="1"/>
  <c r="AW42" i="13" s="1"/>
  <c r="AO63" i="13"/>
  <c r="AO87" i="13" s="1"/>
  <c r="AP39" i="13"/>
  <c r="AQ39" i="13" s="1"/>
  <c r="AR39" i="13" s="1"/>
  <c r="AS39" i="13" s="1"/>
  <c r="AT39" i="13" s="1"/>
  <c r="AO60" i="13"/>
  <c r="AO84" i="13" s="1"/>
  <c r="AP46" i="13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AO67" i="13"/>
  <c r="AO91" i="13" s="1"/>
  <c r="AP48" i="13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AO69" i="13"/>
  <c r="AO93" i="13" s="1"/>
  <c r="AP50" i="13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AO71" i="13"/>
  <c r="AO95" i="13" s="1"/>
  <c r="AP41" i="13"/>
  <c r="AQ41" i="13" s="1"/>
  <c r="AR41" i="13" s="1"/>
  <c r="AS41" i="13" s="1"/>
  <c r="AT41" i="13" s="1"/>
  <c r="AU41" i="13" s="1"/>
  <c r="AV41" i="13" s="1"/>
  <c r="AO62" i="13"/>
  <c r="AO86" i="13" s="1"/>
  <c r="AO109" i="13"/>
  <c r="AL117" i="13"/>
  <c r="AL140" i="13" s="1"/>
  <c r="AL111" i="13"/>
  <c r="AL134" i="13" s="1"/>
  <c r="AL104" i="13"/>
  <c r="AL127" i="13" s="1"/>
  <c r="AL114" i="13"/>
  <c r="AL137" i="13" s="1"/>
  <c r="AL118" i="13"/>
  <c r="AL141" i="13" s="1"/>
  <c r="AK125" i="13"/>
  <c r="AL119" i="13"/>
  <c r="AL142" i="13" s="1"/>
  <c r="AL116" i="13"/>
  <c r="AL139" i="13" s="1"/>
  <c r="Q10" i="14"/>
  <c r="AL110" i="13"/>
  <c r="AL133" i="13" s="1"/>
  <c r="AL105" i="13"/>
  <c r="AL128" i="13" s="1"/>
  <c r="AL120" i="13"/>
  <c r="AL143" i="13" s="1"/>
  <c r="Q8" i="14"/>
  <c r="AL112" i="13"/>
  <c r="AL135" i="13" s="1"/>
  <c r="AM102" i="13"/>
  <c r="AL102" i="13"/>
  <c r="AL113" i="13"/>
  <c r="AL136" i="13" s="1"/>
  <c r="AL106" i="13"/>
  <c r="AL129" i="13" s="1"/>
  <c r="AL109" i="13"/>
  <c r="AL132" i="13" s="1"/>
  <c r="AL107" i="13"/>
  <c r="AL130" i="13" s="1"/>
  <c r="AL108" i="13"/>
  <c r="AL131" i="13" s="1"/>
  <c r="AL115" i="13"/>
  <c r="AL138" i="13" s="1"/>
  <c r="AL103" i="13"/>
  <c r="Q14" i="14" l="1"/>
  <c r="AL121" i="13"/>
  <c r="T5" i="13"/>
  <c r="AN99" i="13"/>
  <c r="AO75" i="13"/>
  <c r="U4" i="13" s="1"/>
  <c r="AL126" i="13"/>
  <c r="R11" i="13" s="1"/>
  <c r="R8" i="13"/>
  <c r="R12" i="14" s="1"/>
  <c r="U2" i="13"/>
  <c r="AO81" i="13"/>
  <c r="R10" i="14"/>
  <c r="AM125" i="13"/>
  <c r="AM104" i="13"/>
  <c r="AM127" i="13" s="1"/>
  <c r="AM115" i="13"/>
  <c r="AM138" i="13" s="1"/>
  <c r="AM112" i="13"/>
  <c r="AM135" i="13" s="1"/>
  <c r="AM117" i="13"/>
  <c r="AM140" i="13" s="1"/>
  <c r="AM110" i="13"/>
  <c r="AM133" i="13" s="1"/>
  <c r="AM114" i="13"/>
  <c r="AM137" i="13" s="1"/>
  <c r="AM108" i="13"/>
  <c r="AM131" i="13" s="1"/>
  <c r="AM111" i="13"/>
  <c r="AM134" i="13" s="1"/>
  <c r="AM107" i="13"/>
  <c r="AM130" i="13" s="1"/>
  <c r="AM109" i="13"/>
  <c r="AM132" i="13" s="1"/>
  <c r="AM118" i="13"/>
  <c r="AM141" i="13" s="1"/>
  <c r="AL125" i="13"/>
  <c r="AM119" i="13"/>
  <c r="AM142" i="13" s="1"/>
  <c r="AM116" i="13"/>
  <c r="AM139" i="13" s="1"/>
  <c r="R8" i="14"/>
  <c r="AM113" i="13"/>
  <c r="AM136" i="13" s="1"/>
  <c r="AM106" i="13"/>
  <c r="AM129" i="13" s="1"/>
  <c r="AM120" i="13"/>
  <c r="AM143" i="13" s="1"/>
  <c r="AM105" i="13"/>
  <c r="AM128" i="13" s="1"/>
  <c r="AM103" i="13"/>
  <c r="AN102" i="13"/>
  <c r="AM121" i="13" l="1"/>
  <c r="R14" i="14"/>
  <c r="U5" i="13"/>
  <c r="C6" i="13" s="1"/>
  <c r="AO99" i="13"/>
  <c r="AM126" i="13"/>
  <c r="S11" i="13" s="1"/>
  <c r="S14" i="14" s="1"/>
  <c r="S8" i="13"/>
  <c r="S12" i="14" s="1"/>
  <c r="D3" i="13"/>
  <c r="C3" i="13"/>
  <c r="AN125" i="13"/>
  <c r="AN107" i="13"/>
  <c r="AN130" i="13" s="1"/>
  <c r="S10" i="14"/>
  <c r="S8" i="14"/>
  <c r="AN105" i="13"/>
  <c r="AN128" i="13" s="1"/>
  <c r="AN116" i="13"/>
  <c r="AN139" i="13" s="1"/>
  <c r="AN133" i="13"/>
  <c r="AN120" i="13"/>
  <c r="AN143" i="13" s="1"/>
  <c r="AN104" i="13"/>
  <c r="AN127" i="13" s="1"/>
  <c r="AN115" i="13"/>
  <c r="AN138" i="13" s="1"/>
  <c r="AN106" i="13"/>
  <c r="AN129" i="13" s="1"/>
  <c r="AN113" i="13"/>
  <c r="AN136" i="13" s="1"/>
  <c r="AN103" i="13"/>
  <c r="AO102" i="13"/>
  <c r="AN112" i="13"/>
  <c r="AN135" i="13" s="1"/>
  <c r="AN117" i="13"/>
  <c r="AN140" i="13" s="1"/>
  <c r="AN111" i="13"/>
  <c r="AN134" i="13" s="1"/>
  <c r="AN118" i="13"/>
  <c r="AN141" i="13" s="1"/>
  <c r="AN119" i="13"/>
  <c r="AN142" i="13" s="1"/>
  <c r="AN108" i="13"/>
  <c r="AN131" i="13" s="1"/>
  <c r="AN109" i="13"/>
  <c r="AN132" i="13" s="1"/>
  <c r="AN114" i="13"/>
  <c r="AN137" i="13" s="1"/>
  <c r="AN121" i="13" l="1"/>
  <c r="T10" i="13" s="1"/>
  <c r="AN126" i="13"/>
  <c r="T11" i="13" s="1"/>
  <c r="T14" i="14" s="1"/>
  <c r="T8" i="13"/>
  <c r="T12" i="14" s="1"/>
  <c r="AO119" i="13"/>
  <c r="AO142" i="13" s="1"/>
  <c r="AO118" i="13"/>
  <c r="AO141" i="13" s="1"/>
  <c r="T10" i="14"/>
  <c r="T8" i="14"/>
  <c r="AO114" i="13"/>
  <c r="AO137" i="13" s="1"/>
  <c r="AO106" i="13"/>
  <c r="AO129" i="13" s="1"/>
  <c r="AO110" i="13"/>
  <c r="AO133" i="13" s="1"/>
  <c r="AO125" i="13"/>
  <c r="AO112" i="13"/>
  <c r="AO135" i="13" s="1"/>
  <c r="AO104" i="13"/>
  <c r="AO127" i="13" s="1"/>
  <c r="AO108" i="13"/>
  <c r="AO131" i="13" s="1"/>
  <c r="AO117" i="13"/>
  <c r="AO140" i="13" s="1"/>
  <c r="AO103" i="13"/>
  <c r="AO116" i="13"/>
  <c r="AO139" i="13" s="1"/>
  <c r="AO132" i="13"/>
  <c r="AO107" i="13"/>
  <c r="AO130" i="13" s="1"/>
  <c r="AO111" i="13"/>
  <c r="AO134" i="13" s="1"/>
  <c r="AO113" i="13"/>
  <c r="AO136" i="13" s="1"/>
  <c r="AO105" i="13"/>
  <c r="AO128" i="13" s="1"/>
  <c r="AO115" i="13"/>
  <c r="AO138" i="13" s="1"/>
  <c r="AO121" i="13" l="1"/>
  <c r="AO126" i="13"/>
  <c r="U8" i="13"/>
  <c r="AO143" i="13"/>
  <c r="C11" i="14"/>
  <c r="D9" i="13" l="1"/>
  <c r="C9" i="13"/>
  <c r="C13" i="14" s="1"/>
  <c r="U11" i="13"/>
  <c r="C12" i="13" s="1"/>
  <c r="C15" i="14" s="1"/>
  <c r="U12" i="14"/>
  <c r="U8" i="14"/>
  <c r="C9" i="14"/>
  <c r="U10" i="14"/>
  <c r="U14" i="14" l="1"/>
</calcChain>
</file>

<file path=xl/sharedStrings.xml><?xml version="1.0" encoding="utf-8"?>
<sst xmlns="http://schemas.openxmlformats.org/spreadsheetml/2006/main" count="4122" uniqueCount="537">
  <si>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</si>
  <si>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</si>
  <si>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</si>
  <si>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</si>
  <si>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</si>
  <si>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</si>
  <si>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</si>
  <si>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</si>
  <si>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</si>
  <si>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</si>
  <si>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</si>
  <si>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</si>
  <si>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</si>
  <si>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</si>
  <si>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</si>
  <si>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</si>
  <si>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</si>
  <si>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</si>
  <si>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</si>
  <si>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</si>
  <si>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</si>
  <si>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</si>
  <si>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</si>
  <si>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</si>
  <si>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</si>
  <si>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</si>
  <si>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</si>
  <si>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</si>
  <si>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</si>
  <si>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</si>
  <si>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</si>
  <si>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</si>
  <si>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</si>
  <si>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</si>
  <si>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</si>
  <si>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</si>
  <si>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</si>
  <si>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</si>
  <si>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</si>
  <si>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</si>
  <si>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</si>
  <si>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</si>
  <si>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</si>
  <si>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</si>
  <si>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</si>
  <si>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</si>
  <si>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</si>
  <si>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</si>
  <si>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</si>
  <si>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</si>
  <si>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</si>
  <si>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</si>
  <si>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</si>
  <si>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</si>
  <si>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</si>
  <si>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</si>
  <si>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</si>
  <si>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</si>
  <si>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</si>
  <si>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</si>
  <si>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</si>
  <si>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</si>
  <si>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</si>
  <si>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</si>
  <si>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</si>
  <si>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</si>
  <si>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</si>
  <si>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</si>
  <si>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</si>
  <si>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</si>
  <si>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</si>
  <si>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</si>
  <si>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</si>
  <si>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</si>
  <si>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</si>
  <si>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</si>
  <si>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</si>
  <si>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</si>
  <si>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</si>
  <si>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</si>
  <si>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</si>
  <si>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</si>
  <si>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</si>
  <si>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</si>
  <si>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</si>
  <si>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</si>
  <si>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</si>
  <si>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</si>
  <si>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</si>
  <si>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</si>
  <si>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</si>
  <si>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</si>
  <si>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</si>
  <si>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</si>
  <si>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</si>
  <si>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</si>
  <si>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</si>
  <si>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</si>
  <si>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</si>
  <si>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</si>
  <si>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</si>
  <si>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</si>
  <si>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</si>
  <si>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</si>
  <si>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</si>
  <si>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</si>
  <si>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</si>
  <si>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</si>
  <si>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</si>
  <si>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</si>
  <si>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</si>
  <si>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</si>
  <si>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</si>
  <si>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</si>
  <si>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</si>
  <si>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</si>
  <si>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</si>
  <si>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</si>
  <si>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</si>
  <si>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</si>
  <si>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</si>
  <si>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</si>
  <si>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</si>
  <si>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</si>
  <si>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</si>
  <si>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</si>
  <si>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</si>
  <si>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</si>
  <si>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</si>
  <si>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</si>
  <si>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</si>
  <si>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</si>
  <si>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</si>
  <si>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</si>
  <si>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</si>
  <si>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</si>
  <si>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</si>
  <si>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</si>
  <si>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</si>
  <si>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</si>
  <si>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</si>
  <si>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</si>
  <si>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</si>
  <si>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</si>
  <si>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</si>
  <si>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</si>
  <si>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</si>
  <si>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</si>
  <si>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</si>
  <si>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</si>
  <si>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</si>
  <si>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</si>
  <si>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</si>
  <si>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</si>
  <si>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</si>
  <si>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</si>
  <si>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</si>
  <si>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</si>
  <si>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</si>
  <si>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</si>
  <si>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</si>
  <si>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</si>
  <si>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</si>
  <si>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</si>
  <si>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</si>
  <si>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</si>
  <si>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</si>
  <si>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</si>
  <si>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</si>
  <si>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</si>
  <si>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</si>
  <si>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</si>
  <si>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</si>
  <si>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</si>
  <si>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</si>
  <si>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</si>
  <si>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</si>
  <si>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</si>
  <si>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</si>
  <si>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</si>
  <si>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</si>
  <si>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</si>
  <si>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</si>
  <si>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</si>
  <si>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</si>
  <si>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</si>
  <si>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</si>
  <si>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</si>
  <si>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</si>
  <si>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</si>
  <si>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</si>
  <si>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</si>
  <si>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</si>
  <si>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</si>
  <si>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</si>
  <si>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</si>
  <si>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</si>
  <si>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</si>
  <si>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</si>
  <si>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</si>
  <si>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</si>
  <si>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</si>
  <si>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</si>
  <si>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</si>
  <si>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</si>
  <si>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</si>
  <si>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</si>
  <si>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</si>
  <si>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</si>
  <si>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</si>
  <si>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</si>
  <si>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</si>
  <si>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</si>
  <si>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</si>
  <si>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</si>
  <si>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</si>
  <si>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</si>
  <si>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</si>
  <si>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</si>
  <si>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</si>
  <si>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</si>
  <si>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</si>
  <si>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</si>
  <si>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</si>
  <si>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</si>
  <si>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</si>
  <si>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</si>
  <si>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</si>
  <si>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</si>
  <si>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</si>
  <si>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</si>
  <si>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</si>
  <si>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</si>
  <si>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</si>
  <si>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</si>
  <si>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</si>
  <si>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</si>
  <si>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</si>
  <si>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</si>
  <si>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</si>
  <si>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</si>
  <si>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</si>
  <si>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</si>
  <si>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</si>
  <si>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</si>
  <si>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</si>
  <si>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</si>
  <si>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</si>
  <si>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</si>
  <si>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</si>
  <si>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</si>
  <si>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</si>
  <si>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</si>
  <si>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</si>
  <si>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</si>
  <si>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</si>
  <si>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</si>
  <si>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</si>
  <si>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</si>
  <si>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</si>
  <si>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</si>
  <si>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</si>
  <si>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</si>
  <si>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</si>
  <si>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</si>
  <si>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</si>
  <si>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</si>
  <si>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</si>
  <si>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</si>
  <si>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</si>
  <si>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</si>
  <si>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</si>
  <si>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</si>
  <si>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</si>
  <si>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</si>
  <si>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</si>
  <si>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</si>
  <si>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</si>
  <si>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</si>
  <si>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</si>
  <si>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</si>
  <si>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</si>
  <si>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</si>
  <si>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</si>
  <si>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</si>
  <si>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</si>
  <si>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</si>
  <si>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</si>
  <si>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</si>
  <si>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</si>
  <si>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</si>
  <si>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</si>
  <si>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</si>
  <si>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</si>
  <si>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</si>
  <si>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</si>
  <si>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</si>
  <si>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</si>
  <si>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</si>
  <si>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</si>
  <si>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</si>
  <si>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</si>
  <si>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</si>
  <si>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</si>
  <si>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</si>
  <si>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</si>
  <si>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</si>
  <si>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</si>
  <si>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</si>
  <si>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</si>
  <si>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</si>
  <si>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</si>
  <si>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</si>
  <si>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</si>
  <si>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</si>
  <si>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</si>
  <si>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</si>
  <si>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</si>
  <si>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</si>
  <si>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</si>
  <si>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</si>
  <si>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</si>
  <si>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</si>
  <si>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</si>
  <si>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</si>
  <si>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</si>
  <si>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</si>
  <si>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</si>
  <si>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</si>
  <si>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</si>
  <si>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</si>
  <si>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</si>
  <si>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</si>
  <si>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</si>
  <si>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</si>
  <si>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</si>
  <si>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</si>
  <si>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</si>
  <si>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</si>
  <si>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</si>
  <si>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</si>
  <si>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</si>
  <si>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</si>
  <si>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</si>
  <si>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</si>
  <si>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</si>
  <si>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</si>
  <si>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</si>
  <si>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</si>
  <si>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</si>
  <si>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</si>
  <si>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</si>
  <si>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</si>
  <si>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</si>
  <si>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</si>
  <si>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</si>
  <si>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</si>
  <si>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</si>
  <si>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</si>
  <si>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</si>
  <si>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</si>
  <si>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</si>
  <si>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</si>
  <si>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</si>
  <si>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</si>
  <si>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</si>
  <si>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</si>
  <si>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</si>
  <si>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</si>
  <si>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</si>
  <si>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</si>
  <si>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</si>
  <si>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</si>
  <si>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</si>
  <si>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</si>
  <si>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</si>
  <si>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</si>
  <si>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</si>
  <si>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</si>
  <si>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</si>
  <si>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</si>
  <si>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</si>
  <si>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</si>
  <si>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</si>
  <si>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</si>
  <si>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</si>
  <si>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</si>
  <si>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</si>
  <si>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</si>
  <si>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</si>
  <si>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</si>
  <si>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</si>
  <si>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</si>
  <si>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</si>
  <si>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</si>
  <si>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</si>
  <si>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</si>
  <si>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</si>
  <si>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</si>
  <si>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</si>
  <si>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</si>
  <si>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</si>
  <si>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</si>
  <si>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</si>
  <si>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</si>
  <si>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</si>
  <si>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</si>
  <si>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</si>
  <si>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</si>
  <si>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</si>
  <si>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</si>
  <si>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</si>
  <si>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</si>
  <si>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</si>
  <si>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</si>
  <si>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</si>
  <si>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</si>
  <si>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</si>
  <si>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</si>
  <si>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</si>
  <si>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</si>
  <si>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</si>
  <si>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</si>
  <si>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</si>
  <si>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</si>
  <si>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</si>
  <si>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</si>
  <si>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</si>
  <si>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</si>
  <si>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</si>
  <si>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</si>
  <si>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</si>
  <si>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</si>
  <si>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</si>
  <si>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</si>
  <si>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</si>
  <si>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</si>
  <si>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</si>
  <si>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</si>
  <si>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</si>
  <si>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</si>
  <si>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</si>
  <si>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</si>
  <si>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</si>
  <si>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</si>
  <si>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</si>
  <si>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</si>
  <si>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</si>
  <si>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</si>
  <si>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</si>
  <si>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</si>
  <si>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</si>
  <si>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</si>
  <si>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</si>
  <si>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</si>
  <si>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</si>
  <si>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</si>
  <si>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</si>
  <si>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</si>
  <si>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</si>
  <si>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</si>
  <si>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</si>
  <si>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</si>
  <si>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</si>
  <si>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</si>
  <si>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</si>
  <si>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</si>
  <si>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</si>
  <si>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</si>
  <si>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</si>
  <si>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</si>
  <si>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</si>
  <si>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</si>
  <si>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</si>
  <si>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</si>
  <si>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</si>
  <si>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</si>
  <si>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</si>
  <si>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</si>
  <si>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</si>
  <si>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</si>
  <si>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</si>
  <si>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</si>
  <si>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</si>
  <si>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</si>
  <si>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</si>
  <si>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</si>
  <si>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</si>
  <si>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</si>
  <si>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</si>
  <si>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</si>
  <si>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</si>
  <si>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</si>
  <si>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</si>
  <si>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</si>
  <si>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</si>
  <si>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</si>
  <si>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</si>
  <si>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</si>
  <si>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</si>
  <si>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</si>
  <si>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</si>
  <si>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</si>
  <si>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</si>
  <si>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</si>
  <si>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</si>
  <si>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</si>
  <si>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</si>
  <si>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</si>
  <si>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</si>
  <si>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</si>
  <si>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</si>
  <si>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</si>
  <si>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</si>
  <si>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</si>
  <si>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</si>
  <si>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</si>
  <si>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</si>
  <si>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</si>
  <si>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</si>
  <si>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</si>
  <si>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</si>
  <si>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</si>
  <si>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</si>
  <si>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</si>
  <si>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</si>
  <si>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</si>
  <si>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</si>
  <si>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</si>
  <si>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</si>
  <si>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</si>
  <si>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Calcul nervosité local</t>
  </si>
  <si>
    <t>Variance</t>
  </si>
  <si>
    <t>Variance des écarts</t>
  </si>
  <si>
    <t>Variance des écart local</t>
  </si>
  <si>
    <t>insta moy BAr période</t>
  </si>
  <si>
    <t>insta moy PDPr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</si>
</sst>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0" fillId="0" borderId="6" xfId="0" applyBorder="1"/>
    <xf numFmtId="0" fontId="0" fillId="0" borderId="22" xfId="0" applyBorder="1"/>
    <xf numFmtId="0" fontId="0" fillId="0" borderId="0" xfId="0"/>
    <xf numFmtId="0" fontId="0" fillId="16" borderId="27" xfId="0" applyFill="1" applyBorder="1"/>
    <xf numFmtId="0" fontId="0" fillId="16" borderId="42" xfId="0" applyFill="1" applyBorder="1"/>
    <xf numFmtId="0" fontId="0" fillId="16" borderId="34" xfId="0" applyFill="1" applyBorder="1"/>
    <xf numFmtId="0" fontId="0" fillId="16" borderId="22" xfId="0" applyFill="1" applyBorder="1"/>
    <xf numFmtId="0" fontId="0" fillId="0" borderId="6" xfId="0" applyBorder="1"/>
    <xf numFmtId="0" fontId="0" fillId="0" borderId="22" xfId="0" applyBorder="1"/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3" borderId="33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2" xfId="0" applyFill="1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8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  <xf numFmtId="0" fontId="2" fillId="9" borderId="43" xfId="0" applyFont="1" applyFill="1" applyBorder="1" applyAlignment="1">
      <alignment horizontal="center"/>
    </xf>
    <xf numFmtId="0" fontId="2" fillId="9" borderId="4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 textRotation="90" wrapText="1"/>
    </xf>
    <xf numFmtId="0" fontId="1" fillId="2" borderId="4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'Inta-PV'!$A$2</c:f>
              <c:strCache>
                <c:ptCount val="1"/>
                <c:pt idx="0">
                  <c:v>insta moy par période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'Inta-PV'!$B$1:$U$1</c:f>
              <c:strCache>
                <c:ptCount val="20"/>
                <c:pt idx="0">
                  <c:v>S21</c:v>
                </c:pt>
                <c:pt idx="1">
                  <c:v>S22</c:v>
                </c:pt>
                <c:pt idx="2">
                  <c:v>S23</c:v>
                </c:pt>
                <c:pt idx="3">
                  <c:v>S24</c:v>
                </c:pt>
                <c:pt idx="4">
                  <c:v>S25</c:v>
                </c:pt>
                <c:pt idx="5">
                  <c:v>S26</c:v>
                </c:pt>
                <c:pt idx="6">
                  <c:v>S27</c:v>
                </c:pt>
                <c:pt idx="7">
                  <c:v>S28</c:v>
                </c:pt>
                <c:pt idx="8">
                  <c:v>S29</c:v>
                </c:pt>
                <c:pt idx="9">
                  <c:v>S30</c:v>
                </c:pt>
                <c:pt idx="10">
                  <c:v>S31</c:v>
                </c:pt>
                <c:pt idx="11">
                  <c:v>S32</c:v>
                </c:pt>
                <c:pt idx="12">
                  <c:v>S33</c:v>
                </c:pt>
                <c:pt idx="13">
                  <c:v>S34</c:v>
                </c:pt>
                <c:pt idx="14">
                  <c:v>S35</c:v>
                </c:pt>
                <c:pt idx="15">
                  <c:v>S36</c:v>
                </c:pt>
                <c:pt idx="16">
                  <c:v>S37</c:v>
                </c:pt>
                <c:pt idx="17">
                  <c:v>S38</c:v>
                </c:pt>
                <c:pt idx="18">
                  <c:v>S39</c:v>
                </c:pt>
                <c:pt idx="19">
                  <c:v>S40</c:v>
                </c:pt>
              </c:strCache>
            </c:strRef>
          </c:xVal>
          <c:yVal>
            <c:numRef>
              <c:f>'Inta-PV'!$B$2:$U$2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A-4C52-99F0-A4D4C367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2088"/>
        <c:axId val="667393072"/>
      </c:scatterChart>
      <c:valAx>
        <c:axId val="66739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93072"/>
        <c:crosses val="autoZero"/>
        <c:crossBetween val="midCat"/>
      </c:valAx>
      <c:valAx>
        <c:axId val="6673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39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'Insta-BA'!$A$2</c:f>
              <c:strCache>
                <c:ptCount val="1"/>
                <c:pt idx="0">
                  <c:v>insta moy BAr période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'Insta-BA'!$B$1:$U$1</c:f>
              <c:strCache>
                <c:ptCount val="20"/>
                <c:pt idx="0">
                  <c:v>S21</c:v>
                </c:pt>
                <c:pt idx="1">
                  <c:v>S22</c:v>
                </c:pt>
                <c:pt idx="2">
                  <c:v>S23</c:v>
                </c:pt>
                <c:pt idx="3">
                  <c:v>S24</c:v>
                </c:pt>
                <c:pt idx="4">
                  <c:v>S25</c:v>
                </c:pt>
                <c:pt idx="5">
                  <c:v>S26</c:v>
                </c:pt>
                <c:pt idx="6">
                  <c:v>S27</c:v>
                </c:pt>
                <c:pt idx="7">
                  <c:v>S28</c:v>
                </c:pt>
                <c:pt idx="8">
                  <c:v>S29</c:v>
                </c:pt>
                <c:pt idx="9">
                  <c:v>S30</c:v>
                </c:pt>
                <c:pt idx="10">
                  <c:v>S31</c:v>
                </c:pt>
                <c:pt idx="11">
                  <c:v>S32</c:v>
                </c:pt>
                <c:pt idx="12">
                  <c:v>S33</c:v>
                </c:pt>
                <c:pt idx="13">
                  <c:v>S34</c:v>
                </c:pt>
                <c:pt idx="14">
                  <c:v>S35</c:v>
                </c:pt>
                <c:pt idx="15">
                  <c:v>S36</c:v>
                </c:pt>
                <c:pt idx="16">
                  <c:v>S37</c:v>
                </c:pt>
                <c:pt idx="17">
                  <c:v>S38</c:v>
                </c:pt>
                <c:pt idx="18">
                  <c:v>S39</c:v>
                </c:pt>
                <c:pt idx="19">
                  <c:v>S40</c:v>
                </c:pt>
              </c:strCache>
            </c:strRef>
          </c:xVal>
          <c:yVal>
            <c:numRef>
              <c:f>'Insta-BA'!$B$2:$U$2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5B8-906D-5D624A56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80328"/>
        <c:axId val="678278688"/>
      </c:scatterChart>
      <c:valAx>
        <c:axId val="6782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278688"/>
        <c:crosses val="autoZero"/>
        <c:crossBetween val="midCat"/>
      </c:valAx>
      <c:valAx>
        <c:axId val="678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28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'Insta-PDP'!$A$2</c:f>
              <c:strCache>
                <c:ptCount val="1"/>
                <c:pt idx="0">
                  <c:v>insta moy PDPr période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'Insta-PDP'!$B$1:$U$1</c:f>
              <c:strCache>
                <c:ptCount val="20"/>
                <c:pt idx="0">
                  <c:v>S21</c:v>
                </c:pt>
                <c:pt idx="1">
                  <c:v>S22</c:v>
                </c:pt>
                <c:pt idx="2">
                  <c:v>S23</c:v>
                </c:pt>
                <c:pt idx="3">
                  <c:v>S24</c:v>
                </c:pt>
                <c:pt idx="4">
                  <c:v>S25</c:v>
                </c:pt>
                <c:pt idx="5">
                  <c:v>S26</c:v>
                </c:pt>
                <c:pt idx="6">
                  <c:v>S27</c:v>
                </c:pt>
                <c:pt idx="7">
                  <c:v>S28</c:v>
                </c:pt>
                <c:pt idx="8">
                  <c:v>S29</c:v>
                </c:pt>
                <c:pt idx="9">
                  <c:v>S30</c:v>
                </c:pt>
                <c:pt idx="10">
                  <c:v>S31</c:v>
                </c:pt>
                <c:pt idx="11">
                  <c:v>S32</c:v>
                </c:pt>
                <c:pt idx="12">
                  <c:v>S33</c:v>
                </c:pt>
                <c:pt idx="13">
                  <c:v>S34</c:v>
                </c:pt>
                <c:pt idx="14">
                  <c:v>S35</c:v>
                </c:pt>
                <c:pt idx="15">
                  <c:v>S36</c:v>
                </c:pt>
                <c:pt idx="16">
                  <c:v>S37</c:v>
                </c:pt>
                <c:pt idx="17">
                  <c:v>S38</c:v>
                </c:pt>
                <c:pt idx="18">
                  <c:v>S39</c:v>
                </c:pt>
                <c:pt idx="19">
                  <c:v>S40</c:v>
                </c:pt>
              </c:strCache>
            </c:strRef>
          </c:xVal>
          <c:yVal>
            <c:numRef>
              <c:f>'Insta-PDP'!$B$2:$U$2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F-4E60-9577-B0951E39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45464"/>
        <c:axId val="657949072"/>
      </c:scatterChart>
      <c:valAx>
        <c:axId val="65794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949072"/>
        <c:crosses val="autoZero"/>
        <c:crossBetween val="midCat"/>
      </c:valAx>
      <c:valAx>
        <c:axId val="6579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9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'GI-PA'!$A$2</c:f>
              <c:strCache>
                <c:ptCount val="1"/>
                <c:pt idx="0">
                  <c:v>insta moy par période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'GI-PA'!$B$1:$U$1</c:f>
              <c:strCache>
                <c:ptCount val="20"/>
                <c:pt idx="0">
                  <c:v>S21</c:v>
                </c:pt>
                <c:pt idx="1">
                  <c:v>S22</c:v>
                </c:pt>
                <c:pt idx="2">
                  <c:v>S23</c:v>
                </c:pt>
                <c:pt idx="3">
                  <c:v>S24</c:v>
                </c:pt>
                <c:pt idx="4">
                  <c:v>S25</c:v>
                </c:pt>
                <c:pt idx="5">
                  <c:v>S26</c:v>
                </c:pt>
                <c:pt idx="6">
                  <c:v>S27</c:v>
                </c:pt>
                <c:pt idx="7">
                  <c:v>S28</c:v>
                </c:pt>
                <c:pt idx="8">
                  <c:v>S29</c:v>
                </c:pt>
                <c:pt idx="9">
                  <c:v>S30</c:v>
                </c:pt>
                <c:pt idx="10">
                  <c:v>S31</c:v>
                </c:pt>
                <c:pt idx="11">
                  <c:v>S32</c:v>
                </c:pt>
                <c:pt idx="12">
                  <c:v>S33</c:v>
                </c:pt>
                <c:pt idx="13">
                  <c:v>S34</c:v>
                </c:pt>
                <c:pt idx="14">
                  <c:v>S35</c:v>
                </c:pt>
                <c:pt idx="15">
                  <c:v>S36</c:v>
                </c:pt>
                <c:pt idx="16">
                  <c:v>S37</c:v>
                </c:pt>
                <c:pt idx="17">
                  <c:v>S38</c:v>
                </c:pt>
                <c:pt idx="18">
                  <c:v>S39</c:v>
                </c:pt>
                <c:pt idx="19">
                  <c:v>S40</c:v>
                </c:pt>
              </c:strCache>
            </c:strRef>
          </c:xVal>
          <c:yVal>
            <c:numRef>
              <c:f>'GI-PA'!$B$2:$U$2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C-45EA-A20F-9940C3BC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97712"/>
        <c:axId val="678306568"/>
      </c:scatterChart>
      <c:valAx>
        <c:axId val="6782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306568"/>
        <c:crosses val="autoZero"/>
        <c:crossBetween val="midCat"/>
      </c:valAx>
      <c:valAx>
        <c:axId val="6783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2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9</xdr:row>
      <xdr:rowOff>61912</xdr:rowOff>
    </xdr:from>
    <xdr:to>
      <xdr:col>21</xdr:col>
      <xdr:colOff>219075</xdr:colOff>
      <xdr:row>22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960FB0-3009-4A6B-AAB8-459F435C3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138112</xdr:rowOff>
    </xdr:from>
    <xdr:to>
      <xdr:col>16</xdr:col>
      <xdr:colOff>28575</xdr:colOff>
      <xdr:row>17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ADCD26-F1F2-4E22-9598-B4D47C72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138112</xdr:rowOff>
    </xdr:from>
    <xdr:to>
      <xdr:col>16</xdr:col>
      <xdr:colOff>28575</xdr:colOff>
      <xdr:row>17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FF4A96-C06D-4D4B-AA2A-E7D8806A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223472</xdr:colOff>
      <xdr:row>3</xdr:row>
      <xdr:rowOff>57150</xdr:rowOff>
    </xdr:from>
    <xdr:to>
      <xdr:col>32</xdr:col>
      <xdr:colOff>87924</xdr:colOff>
      <xdr:row>17</xdr:row>
      <xdr:rowOff>89389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006037-A23E-420A-BD84-31818DF3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C3" sqref="C3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54" t="s">
        <v>0</v>
      </c>
      <c r="B1" s="15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119" s="4" customFormat="1" ht="15" customHeight="1" thickBot="1" x14ac:dyDescent="0.25">
      <c r="A2" s="156"/>
      <c r="B2" s="157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52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53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53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53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53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53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53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53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53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53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53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53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53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53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53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53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53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53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53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53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53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53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53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53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53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topLeftCell="A3" zoomScale="69" zoomScaleNormal="69" workbookViewId="0">
      <selection activeCell="C3" sqref="C3:Y3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G79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G80</f>
        <v>1</v>
      </c>
      <c r="V2" s="33"/>
    </row>
    <row r="3" spans="1:93" s="23" customFormat="1" ht="20.25" customHeight="1" thickBot="1" x14ac:dyDescent="0.4">
      <c r="A3" s="154" t="s">
        <v>513</v>
      </c>
      <c r="B3" s="155"/>
      <c r="C3" s="158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AO3" s="60"/>
    </row>
    <row r="4" spans="1:93" s="20" customFormat="1" ht="15" customHeight="1" thickBot="1" x14ac:dyDescent="0.25">
      <c r="A4" s="156"/>
      <c r="B4" s="157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52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53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53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53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53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53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53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53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53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53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53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53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53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53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53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53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53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53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53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53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53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53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53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53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53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52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53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53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53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53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53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53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53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53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53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53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53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53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53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53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53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53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53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53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53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53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53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53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53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53"/>
      <c r="B75" s="20" t="s">
        <v>27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D79" s="65"/>
      <c r="E79" s="56"/>
      <c r="F79" s="56" t="s">
        <v>517</v>
      </c>
      <c r="G79" s="57">
        <f>AVERAGE(C59,D60,E61,F62,G63,H64,I65,J66,K67,L68,M69,N70,O71,P72,Q73,R74,S75,T76,U77,V78)</f>
        <v>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D80" s="67"/>
      <c r="E80" s="59"/>
      <c r="F80" s="59" t="s">
        <v>512</v>
      </c>
      <c r="G80" s="76">
        <f>AVERAGE(C51,D52,E53,F54,G55,H56,I57,J58,K59,L60,M61,N62,O63,P64,Q65,R66,S67,T68,U69,V70,W71,X72,Y73,Z74,AA75,AB76,AC77,AD78,AE79,AF80,AG81,AH82,AI83,AJ84,AK85,AL86,AM87,AN88,AO89,AP90)</f>
        <v>1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101" zoomScale="62" zoomScaleNormal="93" workbookViewId="0">
      <selection activeCell="J118" sqref="J118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G101</f>
        <v>0</v>
      </c>
      <c r="V1" s="33"/>
    </row>
    <row r="2" spans="1:93" thickBot="1" x14ac:dyDescent="0.3">
      <c r="A2" s="67"/>
      <c r="B2" s="59"/>
      <c r="C2" s="59" t="s">
        <v>519</v>
      </c>
      <c r="D2" s="57">
        <f>G102</f>
        <v>0</v>
      </c>
      <c r="V2" s="33"/>
    </row>
    <row r="3" spans="1:93" s="23" customFormat="1" ht="20.25" customHeight="1" thickBot="1" x14ac:dyDescent="0.4">
      <c r="A3" s="154" t="s">
        <v>520</v>
      </c>
      <c r="B3" s="155"/>
      <c r="C3" s="158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AP3" s="60"/>
    </row>
    <row r="4" spans="1:93" s="20" customFormat="1" ht="15" customHeight="1" thickBot="1" x14ac:dyDescent="0.25">
      <c r="A4" s="156"/>
      <c r="B4" s="157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52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53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53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53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53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53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53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53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53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53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53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53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53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53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53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53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53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53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53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53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53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53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53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53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53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54" t="s">
        <v>521</v>
      </c>
      <c r="B45" s="155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56"/>
      <c r="B46" s="157"/>
    </row>
    <row r="47" spans="1:68" s="56" customFormat="1" thickBot="1" x14ac:dyDescent="0.3">
      <c r="A47" s="152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53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53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53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53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53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53"/>
      <c r="B53" s="61" t="s">
        <v>9</v>
      </c>
      <c r="D53" s="33" t="s">
        <v>523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53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53"/>
      <c r="B55" s="61" t="s">
        <v>11</v>
      </c>
      <c r="C55" s="33">
        <f>ABS(SUMIF(C47, "&lt;0", C47))/20</f>
        <v>0</v>
      </c>
      <c r="D55" s="33">
        <f>IF(C47&gt;0, C47, 0)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53"/>
      <c r="B56" s="61" t="s">
        <v>12</v>
      </c>
      <c r="C56" s="33">
        <f>ABS(SUMIF(D48:W48, "&lt;0", D48:W48))/20</f>
        <v>0</v>
      </c>
      <c r="D56" s="33">
        <f>IF(D48&gt;0, D48, 0)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53"/>
      <c r="B57" s="61" t="s">
        <v>13</v>
      </c>
      <c r="C57" s="33">
        <f>ABS(SUMIF(E49:X49, "&lt;0", E49:X49))/20</f>
        <v>0</v>
      </c>
      <c r="D57" s="33">
        <f>IF(E49&gt;0, E49, 0)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53"/>
      <c r="B58" s="61" t="s">
        <v>14</v>
      </c>
      <c r="C58" s="33">
        <f>ABS(SUMIF(F50:Y50, "&lt;0", F50:Y50))/20</f>
        <v>0</v>
      </c>
      <c r="D58" s="33">
        <f>IF(F50&gt;0, F50, 0)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53"/>
      <c r="B59" s="61" t="s">
        <v>15</v>
      </c>
      <c r="C59" s="33">
        <f>ABS(SUMIF(G51:Z51, "&lt;0", G51:Z51))/20</f>
        <v>0</v>
      </c>
      <c r="D59" s="33">
        <f>IF(G51&gt;0, G51, 0)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53"/>
      <c r="B60" s="61" t="s">
        <v>16</v>
      </c>
      <c r="C60" s="33">
        <f>ABS(SUMIF(H52:AA52, "&lt;0", H52:AA52))/20</f>
        <v>0</v>
      </c>
      <c r="D60" s="33">
        <f>IF(H52&gt;0, H52, 0)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53"/>
      <c r="B61" s="61" t="s">
        <v>17</v>
      </c>
      <c r="C61" s="33">
        <f>ABS(SUMIF(I53:AB53, "&lt;0", I53:AB53))/20</f>
        <v>0</v>
      </c>
      <c r="D61" s="33">
        <f>IF(I53&gt;0, I53, 0)</f>
        <v>0</v>
      </c>
      <c r="E61" s="42"/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53"/>
      <c r="B62" s="61" t="s">
        <v>18</v>
      </c>
      <c r="C62" s="33">
        <f>ABS(SUMIF(J54:AC54, "&lt;0", J54:AC54))/20</f>
        <v>0</v>
      </c>
      <c r="D62" s="33">
        <f>IF(J54&gt;0, J54, 0)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53"/>
      <c r="B63" s="61" t="s">
        <v>19</v>
      </c>
      <c r="C63" s="33">
        <f>ABS(SUMIF(K55:AD55, "&lt;0", K55:AD55))/20</f>
        <v>0</v>
      </c>
      <c r="D63" s="33">
        <f>IF(K55&gt;0, K55, 0)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53"/>
      <c r="B64" s="61" t="s">
        <v>20</v>
      </c>
      <c r="C64" s="33">
        <f>ABS(SUMIF(L56:AE56, "&lt;0", L56:AE56))/20</f>
        <v>0</v>
      </c>
      <c r="D64" s="33">
        <f>IF(L56&gt;0, L56, 0)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53"/>
      <c r="B65" s="61" t="s">
        <v>21</v>
      </c>
      <c r="C65" s="33">
        <f>ABS(SUMIF(M57:AF57, "&lt;0", M57:AF57))/20</f>
        <v>0</v>
      </c>
      <c r="D65" s="33">
        <f>IF(M57&gt;0, M57, 0)</f>
        <v>0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53"/>
      <c r="B66" s="75" t="s">
        <v>22</v>
      </c>
      <c r="C66" s="33">
        <f>ABS(SUMIF(N58:AG58, "&lt;0", N58:AG58))/20</f>
        <v>0</v>
      </c>
      <c r="D66" s="33">
        <f>IF(N58&gt;0, N58, 0)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53"/>
      <c r="B67" s="61" t="s">
        <v>23</v>
      </c>
      <c r="C67" s="33">
        <f>ABS(SUMIF(Q61:AJ61, "&lt;0", Q61:AJ61))/20</f>
        <v>0</v>
      </c>
      <c r="D67" s="33">
        <f>IF(O59&gt;0, O59, 0)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53"/>
      <c r="B68" s="20" t="s">
        <v>24</v>
      </c>
      <c r="C68" s="33">
        <f>ABS(SUMIF(S63:AL63, "&lt;0", S63:AL63))/20</f>
        <v>0</v>
      </c>
      <c r="D68" s="33">
        <f>IF(P60&gt;0, P60, 0)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53"/>
      <c r="B69" s="20" t="s">
        <v>25</v>
      </c>
      <c r="C69" s="33">
        <f>ABS(SUMIF(O59:AH59, "&lt;0", O59:AH59))/20</f>
        <v>0</v>
      </c>
      <c r="D69" s="33">
        <f>IF(Q61&gt;0, Q61, 0)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53"/>
      <c r="B70" s="20" t="s">
        <v>26</v>
      </c>
      <c r="C70" s="33">
        <f>ABS(SUMIF(P60:AI60, "&lt;0", P60:AI60))/20</f>
        <v>0</v>
      </c>
      <c r="D70" s="33">
        <f>IF(R62&gt;0, R62, 0)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53"/>
      <c r="B71" s="20" t="s">
        <v>27</v>
      </c>
      <c r="C71" s="33">
        <f>ABS(SUMIF(R62:AK62, "&lt;0", R62:AK62))/20</f>
        <v>0</v>
      </c>
      <c r="D71" s="33">
        <f>IF(S63&gt;0, S63, 0)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C72" s="33">
        <f>ABS(SUMIF(T64:AM64, "&lt;0", T64:AM64))/20</f>
        <v>0</v>
      </c>
      <c r="D72" s="33">
        <f>IF(T64&gt;0, T64, 0)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C73" s="33">
        <f>ABS(SUMIF(U65:AN65, "&lt;0", U65:AN65))/20</f>
        <v>0</v>
      </c>
      <c r="D73" s="33">
        <f>IF(U65&gt;0, U65, 0)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C74" s="33">
        <f>ABS(SUMIF(V66:AO66, "&lt;0", V66:AO66))/20</f>
        <v>0</v>
      </c>
      <c r="D74" s="33">
        <f>IF(V66&gt;0, V66, 0)</f>
        <v>0</v>
      </c>
      <c r="V74" s="33"/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C75" s="33">
        <f>ABS(SUMIF(W67:AP67, "&lt;0", W67:AP67))/20</f>
        <v>0</v>
      </c>
      <c r="D75" s="33">
        <f>IF(W67&gt;0, W67, 0)</f>
        <v>0</v>
      </c>
      <c r="V75" s="33"/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C76" s="33">
        <f>ABS(SUMIF(X68:AQ68, "&lt;0", X68:AQ68))/20</f>
        <v>0</v>
      </c>
      <c r="D76" s="33">
        <f>IF(X68&gt;0, X68, 0)</f>
        <v>0</v>
      </c>
      <c r="V76" s="33"/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C77" s="33">
        <f>ABS(SUMIF(Y69:AR69, "&lt;0", Y69:AR69))/20</f>
        <v>0</v>
      </c>
      <c r="D77" s="33">
        <f>IF(Y69&gt;0, Y69, 0)</f>
        <v>0</v>
      </c>
      <c r="V77" s="33"/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C78" s="33">
        <f>ABS(SUMIF(Z70:AS70, "&lt;0", Z70:AS70))/20</f>
        <v>0</v>
      </c>
      <c r="D78" s="33">
        <f>IF(Z70&gt;0, Z70, 0)</f>
        <v>0</v>
      </c>
      <c r="V78" s="33"/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C79" s="33">
        <f>ABS(SUMIF(AA71:AT71, "&lt;0", AA71:AT71))/20</f>
        <v>0</v>
      </c>
      <c r="D79" s="33">
        <f>IF(AA71&gt;0, AA71, 0)</f>
        <v>0</v>
      </c>
      <c r="V79" s="33"/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C80" s="33">
        <f>ABS(SUMIF(AB72:AU72, "&lt;0", AB72:AU72))/20</f>
        <v>0</v>
      </c>
      <c r="D80" s="33">
        <f>IF(AB72&gt;0, AB72, 0)</f>
        <v>0</v>
      </c>
      <c r="V80" s="33"/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C81" s="33">
        <f>ABS(SUMIF(AC73:AV73, "&lt;0", AC73:AV73))/20</f>
        <v>0</v>
      </c>
      <c r="D81" s="33">
        <f>IF(AC73&gt;0, AC73, 0)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C82" s="33">
        <f>ABS(SUMIF(AD74:AW74, "&lt;0", AD74:AW74))/20</f>
        <v>0</v>
      </c>
      <c r="D82" s="33">
        <f>IF(AD74&gt;0, AD74, 0)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C83" s="33">
        <f>ABS(SUMIF(AE75:AX75, "&lt;0", AE75:AX75))/20</f>
        <v>0</v>
      </c>
      <c r="D83" s="33">
        <f>IF(AE75&gt;0, AE75, 0)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C84" s="33">
        <f>ABS(SUMIF(AF76:AY76, "&lt;0", AF76:AY76))/20</f>
        <v>0</v>
      </c>
      <c r="D84" s="33">
        <f>IF(AF76&gt;0, AF76, 0)</f>
        <v>0</v>
      </c>
      <c r="V84" s="33"/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C85" s="33">
        <f>ABS(SUMIF(AG77:AZ77, "&lt;0", AG77:AZ77))/20</f>
        <v>0</v>
      </c>
      <c r="D85" s="33">
        <f>IF(AG77&gt;0, AG77, 0)</f>
        <v>0</v>
      </c>
      <c r="V85" s="33"/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C86" s="33">
        <f>ABS(SUMIF(AH78:BA78, "&lt;0", AH78:BA78))/20</f>
        <v>0</v>
      </c>
      <c r="D86" s="33">
        <f>IF(AH78&gt;0, AH78, 0)</f>
        <v>0</v>
      </c>
      <c r="V86" s="33"/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C87" s="33">
        <f>ABS(SUMIF(AI79:BB79, "&lt;0", AI79:BB79))/20</f>
        <v>0</v>
      </c>
      <c r="D87" s="33">
        <f>IF(AI79&gt;0, AI79, 0)</f>
        <v>0</v>
      </c>
      <c r="V87" s="33"/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C88" s="33">
        <f>ABS(SUMIF(AJ80:BC80, "&lt;0", AJ80:BC80))/20</f>
        <v>0</v>
      </c>
      <c r="D88" s="33">
        <f>IF(AJ80&gt;0, AJ80, 0)</f>
        <v>0</v>
      </c>
      <c r="V88" s="33"/>
      <c r="CU88" s="32"/>
    </row>
    <row r="89" spans="2:107" ht="15" customHeight="1" thickBot="1" x14ac:dyDescent="0.3">
      <c r="B89" s="20" t="s">
        <v>92</v>
      </c>
      <c r="C89" s="33">
        <f>ABS(SUMIF(AK81:BD81, "&lt;0", AK81:BD81))/20</f>
        <v>0</v>
      </c>
      <c r="D89" s="33">
        <f>IF(AK81&gt;0, AK81, 0)</f>
        <v>0</v>
      </c>
      <c r="CV89" s="32"/>
    </row>
    <row r="90" spans="2:107" ht="15" customHeight="1" thickBot="1" x14ac:dyDescent="0.3">
      <c r="B90" s="20" t="s">
        <v>93</v>
      </c>
      <c r="C90" s="33">
        <f>ABS(SUMIF(AL82:BE82, "&lt;0", AL82:BE82))/20</f>
        <v>0</v>
      </c>
      <c r="D90" s="33">
        <f>IF(AL82&gt;0, AL82, 0)</f>
        <v>0</v>
      </c>
      <c r="AP90" s="33"/>
      <c r="CW90" s="32"/>
    </row>
    <row r="91" spans="2:107" ht="15" customHeight="1" thickBot="1" x14ac:dyDescent="0.3">
      <c r="B91" s="20" t="s">
        <v>94</v>
      </c>
      <c r="C91" s="33">
        <f>ABS(SUMIF(AM83:BF83, "&lt;0", AM83:BF83))/20</f>
        <v>0</v>
      </c>
      <c r="D91" s="33">
        <f>IF(AM83&gt;0, AM83, 0)</f>
        <v>0</v>
      </c>
      <c r="AP91" s="33"/>
      <c r="CX91" s="32"/>
    </row>
    <row r="92" spans="2:107" ht="15" customHeight="1" thickBot="1" x14ac:dyDescent="0.3">
      <c r="B92" s="20" t="s">
        <v>95</v>
      </c>
      <c r="C92" s="33">
        <f>ABS(SUMIF(AN84:BG84, "&lt;0", AN84:BG84))/20</f>
        <v>0</v>
      </c>
      <c r="D92" s="33">
        <f>IF(AN84&gt;0, AN84, 0)</f>
        <v>0</v>
      </c>
      <c r="AP92" s="33"/>
      <c r="CY92" s="32"/>
    </row>
    <row r="93" spans="2:107" ht="15" customHeight="1" thickBot="1" x14ac:dyDescent="0.3">
      <c r="B93" s="20" t="s">
        <v>96</v>
      </c>
      <c r="C93" s="33">
        <f>ABS(SUMIF(AO85:BH85, "&lt;0", AO85:BH85))/20</f>
        <v>0</v>
      </c>
      <c r="D93" s="33">
        <f>IF(AO85&gt;0, AO85, 0)</f>
        <v>0</v>
      </c>
      <c r="AP93" s="33"/>
      <c r="CZ93" s="32"/>
    </row>
    <row r="94" spans="2:107" ht="15" customHeight="1" thickBot="1" x14ac:dyDescent="0.3">
      <c r="B94" s="20" t="s">
        <v>97</v>
      </c>
      <c r="D94" s="33">
        <f>IF(AP86&gt;0, AP86, 0)</f>
        <v>0</v>
      </c>
      <c r="AP94" s="33"/>
      <c r="DA94" s="32"/>
    </row>
    <row r="95" spans="2:107" ht="15" customHeight="1" thickBot="1" x14ac:dyDescent="0.3">
      <c r="B95" s="20" t="s">
        <v>98</v>
      </c>
      <c r="AP95" s="33"/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D101" s="65"/>
      <c r="E101" s="56"/>
      <c r="F101" s="56" t="s">
        <v>518</v>
      </c>
      <c r="G101" s="57">
        <f>AVERAGE(D55:D74)</f>
        <v>0</v>
      </c>
      <c r="V101" s="33"/>
      <c r="AP101" s="33"/>
      <c r="DH101" s="32"/>
    </row>
    <row r="102" spans="2:123" ht="15" customHeight="1" thickBot="1" x14ac:dyDescent="0.3">
      <c r="B102" s="20" t="s">
        <v>105</v>
      </c>
      <c r="D102" s="67"/>
      <c r="E102" s="59"/>
      <c r="F102" s="59" t="s">
        <v>519</v>
      </c>
      <c r="G102" s="76">
        <f>AVERAGE(C55,C56,C57,C58,C59,C60,C61,C62,C63,C64,C65,C66,C69,C70,C67,C71,C68,C72,C73,C74)</f>
        <v>0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166"/>
  <sheetViews>
    <sheetView topLeftCell="G10" zoomScale="55" zoomScaleNormal="55" workbookViewId="0">
      <selection activeCell="AG18" sqref="AG18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20.8554687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s="135" customFormat="1" x14ac:dyDescent="0.25">
      <c r="A4" s="86" t="s">
        <v>533</v>
      </c>
      <c r="B4" s="140">
        <f>V75</f>
        <v>0</v>
      </c>
      <c r="C4" s="140">
        <f t="shared" ref="C4:U4" si="1">W75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 t="shared" si="1"/>
        <v>0</v>
      </c>
      <c r="H4" s="140">
        <f t="shared" si="1"/>
        <v>0</v>
      </c>
      <c r="I4" s="140">
        <f t="shared" si="1"/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0">
        <f t="shared" si="1"/>
        <v>0</v>
      </c>
      <c r="O4" s="140">
        <f t="shared" si="1"/>
        <v>0</v>
      </c>
      <c r="P4" s="140">
        <f t="shared" si="1"/>
        <v>0</v>
      </c>
      <c r="Q4" s="140">
        <f t="shared" si="1"/>
        <v>0</v>
      </c>
      <c r="R4" s="140">
        <f t="shared" si="1"/>
        <v>0</v>
      </c>
      <c r="S4" s="140">
        <f t="shared" si="1"/>
        <v>0</v>
      </c>
      <c r="T4" s="140">
        <f t="shared" si="1"/>
        <v>0</v>
      </c>
      <c r="U4" s="140">
        <f t="shared" si="1"/>
        <v>0</v>
      </c>
      <c r="AO4" s="134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34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34"/>
    </row>
    <row r="7" spans="1:119" s="54" customFormat="1" x14ac:dyDescent="0.25">
      <c r="A7" s="141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AO7" s="142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135" customFormat="1" x14ac:dyDescent="0.25">
      <c r="A10" s="86" t="s">
        <v>534</v>
      </c>
      <c r="B10" s="140">
        <f>V121</f>
        <v>0</v>
      </c>
      <c r="C10" s="140">
        <f t="shared" ref="C10:U10" si="4">W121</f>
        <v>0</v>
      </c>
      <c r="D10" s="140">
        <f t="shared" si="4"/>
        <v>0</v>
      </c>
      <c r="E10" s="140">
        <f t="shared" si="4"/>
        <v>0</v>
      </c>
      <c r="F10" s="140">
        <f t="shared" si="4"/>
        <v>0</v>
      </c>
      <c r="G10" s="140">
        <f t="shared" si="4"/>
        <v>0</v>
      </c>
      <c r="H10" s="140">
        <f t="shared" si="4"/>
        <v>0</v>
      </c>
      <c r="I10" s="140">
        <f t="shared" si="4"/>
        <v>0</v>
      </c>
      <c r="J10" s="140">
        <f t="shared" si="4"/>
        <v>0</v>
      </c>
      <c r="K10" s="140">
        <f t="shared" si="4"/>
        <v>0</v>
      </c>
      <c r="L10" s="140">
        <f t="shared" si="4"/>
        <v>0</v>
      </c>
      <c r="M10" s="140">
        <f t="shared" si="4"/>
        <v>0</v>
      </c>
      <c r="N10" s="140">
        <f t="shared" si="4"/>
        <v>0</v>
      </c>
      <c r="O10" s="140">
        <f t="shared" si="4"/>
        <v>0</v>
      </c>
      <c r="P10" s="140">
        <f t="shared" si="4"/>
        <v>0</v>
      </c>
      <c r="Q10" s="140">
        <f t="shared" si="4"/>
        <v>0</v>
      </c>
      <c r="R10" s="140">
        <f t="shared" si="4"/>
        <v>0</v>
      </c>
      <c r="S10" s="140">
        <f t="shared" si="4"/>
        <v>0</v>
      </c>
      <c r="T10" s="140">
        <f t="shared" si="4"/>
        <v>0</v>
      </c>
      <c r="U10" s="140">
        <f t="shared" si="4"/>
        <v>0</v>
      </c>
      <c r="AO10" s="134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34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34"/>
    </row>
    <row r="13" spans="1:119" s="5" customFormat="1" ht="20.25" customHeight="1" thickBot="1" x14ac:dyDescent="0.4">
      <c r="A13" s="159" t="s">
        <v>58</v>
      </c>
      <c r="B13" s="160"/>
      <c r="C13" s="161" t="s">
        <v>1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51"/>
      <c r="W13" s="151"/>
      <c r="X13" s="151"/>
      <c r="AO13" s="90"/>
    </row>
    <row r="14" spans="1:119" s="4" customFormat="1" ht="15" customHeight="1" thickBot="1" x14ac:dyDescent="0.25">
      <c r="A14" s="156"/>
      <c r="B14" s="157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52" t="s">
        <v>54</v>
      </c>
      <c r="B15" s="4" t="s">
        <v>3</v>
      </c>
      <c r="C15" s="37">
        <f>PA!C3</f>
        <v>0</v>
      </c>
      <c r="D15" s="38">
        <f>PA!D3+C15</f>
        <v>0</v>
      </c>
      <c r="E15" s="38">
        <f>PA!E3+D15</f>
        <v>0</v>
      </c>
      <c r="F15" s="38">
        <f>PA!F3+E15</f>
        <v>0</v>
      </c>
      <c r="G15" s="38">
        <f>PA!G3+F15</f>
        <v>0</v>
      </c>
      <c r="H15" s="38">
        <f>PA!H3+G15</f>
        <v>0</v>
      </c>
      <c r="I15" s="38">
        <f>PA!I3+H15</f>
        <v>0</v>
      </c>
      <c r="J15" s="38">
        <f>PA!J3+I15</f>
        <v>0</v>
      </c>
      <c r="K15" s="38">
        <f>PA!K3+J15</f>
        <v>0</v>
      </c>
      <c r="L15" s="38">
        <f>PA!L3+K15</f>
        <v>0</v>
      </c>
      <c r="M15" s="38">
        <f>PA!M3+L15</f>
        <v>0</v>
      </c>
      <c r="N15" s="38">
        <f>PA!N3+M15</f>
        <v>0</v>
      </c>
      <c r="O15" s="38">
        <f>PA!O3+N15</f>
        <v>0</v>
      </c>
      <c r="P15" s="38">
        <f>PA!P3+O15</f>
        <v>0</v>
      </c>
      <c r="Q15" s="38">
        <f>PA!Q3+P15</f>
        <v>0</v>
      </c>
      <c r="R15" s="38">
        <f>PA!R3+Q15</f>
        <v>0</v>
      </c>
      <c r="S15" s="38">
        <f>PA!S3+R15</f>
        <v>0</v>
      </c>
      <c r="T15" s="38">
        <f>PA!T3+S15</f>
        <v>0</v>
      </c>
      <c r="U15" s="92">
        <f>PA!U3+T15</f>
        <v>0</v>
      </c>
      <c r="V15" s="93">
        <f>PA!V3+U15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50"/>
      <c r="AH15" s="50"/>
      <c r="AI15" s="50"/>
      <c r="AJ15" s="50"/>
      <c r="AK15" s="50"/>
      <c r="AL15" s="50"/>
      <c r="AM15" s="50"/>
      <c r="AN15" s="50"/>
      <c r="AO15" s="52"/>
    </row>
    <row r="16" spans="1:119" ht="15.75" thickBot="1" x14ac:dyDescent="0.3">
      <c r="A16" s="153"/>
      <c r="B16" s="4" t="s">
        <v>4</v>
      </c>
      <c r="D16" s="37">
        <f>C15+PA!D4</f>
        <v>0</v>
      </c>
      <c r="E16" s="37">
        <f>D16+PA!E4</f>
        <v>0</v>
      </c>
      <c r="F16" s="37">
        <f>E16+PA!F4</f>
        <v>0</v>
      </c>
      <c r="G16" s="37">
        <f>F16+PA!G4</f>
        <v>0</v>
      </c>
      <c r="H16" s="37">
        <f>G16+PA!H4</f>
        <v>0</v>
      </c>
      <c r="I16" s="37">
        <f>H16+PA!I4</f>
        <v>0</v>
      </c>
      <c r="J16" s="37">
        <f>I16+PA!J4</f>
        <v>0</v>
      </c>
      <c r="K16" s="37">
        <f>J16+PA!K4</f>
        <v>0</v>
      </c>
      <c r="L16" s="37">
        <f>K16+PA!L4</f>
        <v>0</v>
      </c>
      <c r="M16" s="37">
        <f>L16+PA!M4</f>
        <v>0</v>
      </c>
      <c r="N16" s="37">
        <f>M16+PA!N4</f>
        <v>0</v>
      </c>
      <c r="O16" s="37">
        <f>N16+PA!O4</f>
        <v>0</v>
      </c>
      <c r="P16" s="37">
        <f>O16+PA!P4</f>
        <v>0</v>
      </c>
      <c r="Q16" s="37">
        <f>P16+PA!Q4</f>
        <v>0</v>
      </c>
      <c r="R16" s="37">
        <f>Q16+PA!R4</f>
        <v>0</v>
      </c>
      <c r="S16" s="37">
        <f>R16+PA!S4</f>
        <v>0</v>
      </c>
      <c r="T16" s="37">
        <f>S16+PA!T4</f>
        <v>0</v>
      </c>
      <c r="U16" s="97">
        <f>T16+PA!U4</f>
        <v>0</v>
      </c>
      <c r="V16" s="98">
        <f>U16+PA!V4</f>
        <v>0</v>
      </c>
      <c r="W16" s="37">
        <f>V16+PA!W4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53"/>
      <c r="B17" s="4" t="s">
        <v>5</v>
      </c>
      <c r="E17" s="37">
        <f>D16+PA!E5</f>
        <v>0</v>
      </c>
      <c r="F17" s="37">
        <f>E17+PA!F5</f>
        <v>0</v>
      </c>
      <c r="G17" s="37">
        <f>F17+PA!G5</f>
        <v>0</v>
      </c>
      <c r="H17" s="37">
        <f>G17+PA!H5</f>
        <v>0</v>
      </c>
      <c r="I17" s="37">
        <f>H17+PA!I5</f>
        <v>0</v>
      </c>
      <c r="J17" s="37">
        <f>I17+PA!J5</f>
        <v>0</v>
      </c>
      <c r="K17" s="37">
        <f>J17+PA!K5</f>
        <v>0</v>
      </c>
      <c r="L17" s="37">
        <f>K17+PA!L5</f>
        <v>0</v>
      </c>
      <c r="M17" s="37">
        <f>L17+PA!M5</f>
        <v>0</v>
      </c>
      <c r="N17" s="37">
        <f>M17+PA!N5</f>
        <v>0</v>
      </c>
      <c r="O17" s="37">
        <f>N17+PA!O5</f>
        <v>0</v>
      </c>
      <c r="P17" s="37">
        <f>O17+PA!P5</f>
        <v>0</v>
      </c>
      <c r="Q17" s="37">
        <f>P17+PA!Q5</f>
        <v>0</v>
      </c>
      <c r="R17" s="37">
        <f>Q17+PA!R5</f>
        <v>0</v>
      </c>
      <c r="S17" s="37">
        <f>R17+PA!S5</f>
        <v>0</v>
      </c>
      <c r="T17" s="37">
        <f>S17+PA!T5</f>
        <v>0</v>
      </c>
      <c r="U17" s="97">
        <f>T17+PA!U5</f>
        <v>0</v>
      </c>
      <c r="V17" s="98">
        <f>U17+PA!V5</f>
        <v>0</v>
      </c>
      <c r="W17" s="37">
        <f>V17+PA!W5</f>
        <v>0</v>
      </c>
      <c r="X17" s="37">
        <f>W17+PA!X5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53"/>
      <c r="B18" s="4" t="s">
        <v>6</v>
      </c>
      <c r="F18" s="37">
        <f>E17+PA!F6</f>
        <v>0</v>
      </c>
      <c r="G18" s="37">
        <f>F18+PA!G6</f>
        <v>0</v>
      </c>
      <c r="H18" s="37">
        <f>G18+PA!H6</f>
        <v>0</v>
      </c>
      <c r="I18" s="37">
        <f>H18+PA!I6</f>
        <v>0</v>
      </c>
      <c r="J18" s="37">
        <f>I18+PA!J6</f>
        <v>0</v>
      </c>
      <c r="K18" s="37">
        <f>J18+PA!K6</f>
        <v>0</v>
      </c>
      <c r="L18" s="37">
        <f>K18+PA!L6</f>
        <v>0</v>
      </c>
      <c r="M18" s="37">
        <f>L18+PA!M6</f>
        <v>0</v>
      </c>
      <c r="N18" s="37">
        <f>M18+PA!N6</f>
        <v>0</v>
      </c>
      <c r="O18" s="37">
        <f>N18+PA!O6</f>
        <v>0</v>
      </c>
      <c r="P18" s="37">
        <f>O18+PA!P6</f>
        <v>0</v>
      </c>
      <c r="Q18" s="37">
        <f>P18+PA!Q6</f>
        <v>0</v>
      </c>
      <c r="R18" s="37">
        <f>Q18+PA!R6</f>
        <v>0</v>
      </c>
      <c r="S18" s="37">
        <f>R18+PA!S6</f>
        <v>0</v>
      </c>
      <c r="T18" s="37">
        <f>S18+PA!T6</f>
        <v>0</v>
      </c>
      <c r="U18" s="97">
        <f>T18+PA!U6</f>
        <v>0</v>
      </c>
      <c r="V18" s="98">
        <f>U18+PA!V6</f>
        <v>0</v>
      </c>
      <c r="W18" s="37">
        <f>V18+PA!W6</f>
        <v>0</v>
      </c>
      <c r="X18" s="37">
        <f>W18+PA!X6</f>
        <v>0</v>
      </c>
      <c r="Y18" s="37">
        <f>X18+PA!Y6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53"/>
      <c r="B19" s="4" t="s">
        <v>7</v>
      </c>
      <c r="G19" s="37">
        <f>F18+PA!G7</f>
        <v>0</v>
      </c>
      <c r="H19" s="37">
        <f>G19+PA!H7</f>
        <v>0</v>
      </c>
      <c r="I19" s="37">
        <f>H19+PA!I7</f>
        <v>0</v>
      </c>
      <c r="J19" s="37">
        <f>I19+PA!J7</f>
        <v>0</v>
      </c>
      <c r="K19" s="37">
        <f>J19+PA!K7</f>
        <v>0</v>
      </c>
      <c r="L19" s="37">
        <f>K19+PA!L7</f>
        <v>0</v>
      </c>
      <c r="M19" s="37">
        <f>L19+PA!M7</f>
        <v>0</v>
      </c>
      <c r="N19" s="37">
        <f>M19+PA!N7</f>
        <v>0</v>
      </c>
      <c r="O19" s="37">
        <f>N19+PA!O7</f>
        <v>0</v>
      </c>
      <c r="P19" s="37">
        <f>O19+PA!P7</f>
        <v>0</v>
      </c>
      <c r="Q19" s="37">
        <f>P19+PA!Q7</f>
        <v>0</v>
      </c>
      <c r="R19" s="37">
        <f>Q19+PA!R7</f>
        <v>0</v>
      </c>
      <c r="S19" s="37">
        <f>R19+PA!S7</f>
        <v>0</v>
      </c>
      <c r="T19" s="37">
        <f>S19+PA!T7</f>
        <v>0</v>
      </c>
      <c r="U19" s="97">
        <f>T19+PA!U7</f>
        <v>0</v>
      </c>
      <c r="V19" s="98">
        <f>U19+PA!V7</f>
        <v>0</v>
      </c>
      <c r="W19" s="37">
        <f>V19+PA!W7</f>
        <v>0</v>
      </c>
      <c r="X19" s="37">
        <f>W19+PA!X7</f>
        <v>0</v>
      </c>
      <c r="Y19" s="37">
        <f>X19+PA!Y7</f>
        <v>0</v>
      </c>
      <c r="Z19" s="37">
        <f>Y19+PA!Z7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53"/>
      <c r="B20" s="4" t="s">
        <v>8</v>
      </c>
      <c r="H20" s="37">
        <f>G19+PA!H8</f>
        <v>0</v>
      </c>
      <c r="I20" s="37">
        <f>H20+PA!I8</f>
        <v>0</v>
      </c>
      <c r="J20" s="37">
        <f>I20+PA!J8</f>
        <v>0</v>
      </c>
      <c r="K20" s="37">
        <f>J20+PA!K8</f>
        <v>0</v>
      </c>
      <c r="L20" s="37">
        <f>K20+PA!L8</f>
        <v>0</v>
      </c>
      <c r="M20" s="37">
        <f>L20+PA!M8</f>
        <v>0</v>
      </c>
      <c r="N20" s="37">
        <f>M20+PA!N8</f>
        <v>0</v>
      </c>
      <c r="O20" s="37">
        <f>N20+PA!O8</f>
        <v>0</v>
      </c>
      <c r="P20" s="37">
        <f>O20+PA!P8</f>
        <v>0</v>
      </c>
      <c r="Q20" s="37">
        <f>P20+PA!Q8</f>
        <v>0</v>
      </c>
      <c r="R20" s="37">
        <f>Q20+PA!R8</f>
        <v>0</v>
      </c>
      <c r="S20" s="37">
        <f>R20+PA!S8</f>
        <v>0</v>
      </c>
      <c r="T20" s="37">
        <f>S20+PA!T8</f>
        <v>0</v>
      </c>
      <c r="U20" s="97">
        <f>T20+PA!U8</f>
        <v>0</v>
      </c>
      <c r="V20" s="98">
        <f>U20+PA!V8</f>
        <v>0</v>
      </c>
      <c r="W20" s="37">
        <f>V20+PA!W8</f>
        <v>0</v>
      </c>
      <c r="X20" s="37">
        <f>W20+PA!X8</f>
        <v>0</v>
      </c>
      <c r="Y20" s="37">
        <f>X20+PA!Y8</f>
        <v>0</v>
      </c>
      <c r="Z20" s="37">
        <f>Y20+PA!Z8</f>
        <v>0</v>
      </c>
      <c r="AA20" s="37">
        <f>Z20+PA!AA8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53"/>
      <c r="B21" s="4" t="s">
        <v>9</v>
      </c>
      <c r="I21" s="37">
        <f>H20+PA!I9</f>
        <v>0</v>
      </c>
      <c r="J21" s="37">
        <f>I21+PA!J9</f>
        <v>0</v>
      </c>
      <c r="K21" s="37">
        <f>J21+PA!K9</f>
        <v>0</v>
      </c>
      <c r="L21" s="37">
        <f>K21+PA!L9</f>
        <v>0</v>
      </c>
      <c r="M21" s="37">
        <f>L21+PA!M9</f>
        <v>0</v>
      </c>
      <c r="N21" s="37">
        <f>M21+PA!N9</f>
        <v>0</v>
      </c>
      <c r="O21" s="37">
        <f>N21+PA!O9</f>
        <v>0</v>
      </c>
      <c r="P21" s="37">
        <f>O21+PA!P9</f>
        <v>0</v>
      </c>
      <c r="Q21" s="37">
        <f>P21+PA!Q9</f>
        <v>0</v>
      </c>
      <c r="R21" s="37">
        <f>Q21+PA!R9</f>
        <v>0</v>
      </c>
      <c r="S21" s="37">
        <f>R21+PA!S9</f>
        <v>0</v>
      </c>
      <c r="T21" s="37">
        <f>S21+PA!T9</f>
        <v>0</v>
      </c>
      <c r="U21" s="97">
        <f>T21+PA!U9</f>
        <v>0</v>
      </c>
      <c r="V21" s="98">
        <f>U21+PA!V9</f>
        <v>0</v>
      </c>
      <c r="W21" s="37">
        <f>V21+PA!W9</f>
        <v>0</v>
      </c>
      <c r="X21" s="37">
        <f>W21+PA!X9</f>
        <v>0</v>
      </c>
      <c r="Y21" s="37">
        <f>X21+PA!Y9</f>
        <v>0</v>
      </c>
      <c r="Z21" s="37">
        <f>Y21+PA!Z9</f>
        <v>0</v>
      </c>
      <c r="AA21" s="37">
        <f>Z21+PA!AA9</f>
        <v>0</v>
      </c>
      <c r="AB21" s="37">
        <f>AA21+PA!AB9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53"/>
      <c r="B22" s="4" t="s">
        <v>10</v>
      </c>
      <c r="J22" s="37">
        <f>I21+PA!J10</f>
        <v>0</v>
      </c>
      <c r="K22" s="37">
        <f>J22+PA!K10</f>
        <v>0</v>
      </c>
      <c r="L22" s="37">
        <f>K22+PA!L10</f>
        <v>0</v>
      </c>
      <c r="M22" s="37">
        <f>L22+PA!M10</f>
        <v>0</v>
      </c>
      <c r="N22" s="37">
        <f>M22+PA!N10</f>
        <v>0</v>
      </c>
      <c r="O22" s="37">
        <f>N22+PA!O10</f>
        <v>0</v>
      </c>
      <c r="P22" s="37">
        <f>O22+PA!P10</f>
        <v>0</v>
      </c>
      <c r="Q22" s="37">
        <f>P22+PA!Q10</f>
        <v>0</v>
      </c>
      <c r="R22" s="37">
        <f>Q22+PA!R10</f>
        <v>0</v>
      </c>
      <c r="S22" s="37">
        <f>R22+PA!S10</f>
        <v>0</v>
      </c>
      <c r="T22" s="37">
        <f>S22+PA!T10</f>
        <v>0</v>
      </c>
      <c r="U22" s="97">
        <f>T22+PA!U10</f>
        <v>0</v>
      </c>
      <c r="V22" s="98">
        <f>U22+PA!V10</f>
        <v>0</v>
      </c>
      <c r="W22" s="37">
        <f>V22+PA!W10</f>
        <v>0</v>
      </c>
      <c r="X22" s="37">
        <f>W22+PA!X10</f>
        <v>0</v>
      </c>
      <c r="Y22" s="37">
        <f>X22+PA!Y10</f>
        <v>0</v>
      </c>
      <c r="Z22" s="37">
        <f>Y22+PA!Z10</f>
        <v>0</v>
      </c>
      <c r="AA22" s="37">
        <f>Z22+PA!AA10</f>
        <v>0</v>
      </c>
      <c r="AB22" s="37">
        <f>AA22+PA!AB10</f>
        <v>0</v>
      </c>
      <c r="AC22" s="37">
        <f>AB22+PA!AC10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53"/>
      <c r="B23" s="4" t="s">
        <v>11</v>
      </c>
      <c r="K23" s="37">
        <f>J22+PA!K11</f>
        <v>0</v>
      </c>
      <c r="L23" s="37">
        <f>K23+PA!L11</f>
        <v>0</v>
      </c>
      <c r="M23" s="37">
        <f>L23+PA!M11</f>
        <v>0</v>
      </c>
      <c r="N23" s="37">
        <f>M23+PA!N11</f>
        <v>0</v>
      </c>
      <c r="O23" s="37">
        <f>N23+PA!O11</f>
        <v>0</v>
      </c>
      <c r="P23" s="37">
        <f>O23+PA!P11</f>
        <v>0</v>
      </c>
      <c r="Q23" s="37">
        <f>P23+PA!Q11</f>
        <v>0</v>
      </c>
      <c r="R23" s="37">
        <f>Q23+PA!R11</f>
        <v>0</v>
      </c>
      <c r="S23" s="37">
        <f>R23+PA!S11</f>
        <v>0</v>
      </c>
      <c r="T23" s="37">
        <f>S23+PA!T11</f>
        <v>0</v>
      </c>
      <c r="U23" s="97">
        <f>T23+PA!U11</f>
        <v>0</v>
      </c>
      <c r="V23" s="98">
        <f>U23+PA!V11</f>
        <v>0</v>
      </c>
      <c r="W23" s="37">
        <f>V23+PA!W11</f>
        <v>0</v>
      </c>
      <c r="X23" s="37">
        <f>W23+PA!X11</f>
        <v>0</v>
      </c>
      <c r="Y23" s="37">
        <f>X23+PA!Y11</f>
        <v>0</v>
      </c>
      <c r="Z23" s="37">
        <f>Y23+PA!Z11</f>
        <v>0</v>
      </c>
      <c r="AA23" s="37">
        <f>Z23+PA!AA11</f>
        <v>0</v>
      </c>
      <c r="AB23" s="37">
        <f>AA23+PA!AB11</f>
        <v>0</v>
      </c>
      <c r="AC23" s="37">
        <f>AB23+PA!AC11</f>
        <v>0</v>
      </c>
      <c r="AD23" s="37">
        <f>AC23+PA!AD11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53"/>
      <c r="B24" s="4" t="s">
        <v>12</v>
      </c>
      <c r="L24" s="37">
        <f>K23+PA!L12</f>
        <v>0</v>
      </c>
      <c r="M24" s="37">
        <f>L24+PA!M12</f>
        <v>0</v>
      </c>
      <c r="N24" s="37">
        <f>M24+PA!N12</f>
        <v>0</v>
      </c>
      <c r="O24" s="37">
        <f>N24+PA!O12</f>
        <v>0</v>
      </c>
      <c r="P24" s="37">
        <f>O24+PA!P12</f>
        <v>0</v>
      </c>
      <c r="Q24" s="37">
        <f>P24+PA!Q12</f>
        <v>0</v>
      </c>
      <c r="R24" s="37">
        <f>Q24+PA!R12</f>
        <v>0</v>
      </c>
      <c r="S24" s="37">
        <f>R24+PA!S12</f>
        <v>0</v>
      </c>
      <c r="T24" s="37">
        <f>S24+PA!T12</f>
        <v>0</v>
      </c>
      <c r="U24" s="97">
        <f>T24+PA!U12</f>
        <v>0</v>
      </c>
      <c r="V24" s="98">
        <f>U24+PA!V12</f>
        <v>0</v>
      </c>
      <c r="W24" s="37">
        <f>V24+PA!W12</f>
        <v>0</v>
      </c>
      <c r="X24" s="37">
        <f>W24+PA!X12</f>
        <v>0</v>
      </c>
      <c r="Y24" s="37">
        <f>X24+PA!Y12</f>
        <v>0</v>
      </c>
      <c r="Z24" s="37">
        <f>Y24+PA!Z12</f>
        <v>0</v>
      </c>
      <c r="AA24" s="37">
        <f>Z24+PA!AA12</f>
        <v>0</v>
      </c>
      <c r="AB24" s="37">
        <f>AA24+PA!AB12</f>
        <v>0</v>
      </c>
      <c r="AC24" s="37">
        <f>AB24+PA!AC12</f>
        <v>0</v>
      </c>
      <c r="AD24" s="37">
        <f>AC24+PA!AD12</f>
        <v>0</v>
      </c>
      <c r="AE24" s="37">
        <f>AD24+PA!AE12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53"/>
      <c r="B25" s="4" t="s">
        <v>13</v>
      </c>
      <c r="M25" s="37">
        <f>L24+PA!M13</f>
        <v>0</v>
      </c>
      <c r="N25" s="37">
        <f>M25+PA!N13</f>
        <v>0</v>
      </c>
      <c r="O25" s="37">
        <f>N25+PA!O13</f>
        <v>0</v>
      </c>
      <c r="P25" s="37">
        <f>O25+PA!P13</f>
        <v>0</v>
      </c>
      <c r="Q25" s="37">
        <f>P25+PA!Q13</f>
        <v>0</v>
      </c>
      <c r="R25" s="37">
        <f>Q25+PA!R13</f>
        <v>0</v>
      </c>
      <c r="S25" s="37">
        <f>R25+PA!S13</f>
        <v>0</v>
      </c>
      <c r="T25" s="37">
        <f>S25+PA!T13</f>
        <v>0</v>
      </c>
      <c r="U25" s="97">
        <f>T25+PA!U13</f>
        <v>0</v>
      </c>
      <c r="V25" s="98">
        <f>U25+PA!V13</f>
        <v>0</v>
      </c>
      <c r="W25" s="37">
        <f>V25+PA!W13</f>
        <v>0</v>
      </c>
      <c r="X25" s="37">
        <f>W25+PA!X13</f>
        <v>0</v>
      </c>
      <c r="Y25" s="37">
        <f>X25+PA!Y13</f>
        <v>0</v>
      </c>
      <c r="Z25" s="37">
        <f>Y25+PA!Z13</f>
        <v>0</v>
      </c>
      <c r="AA25" s="37">
        <f>Z25+PA!AA13</f>
        <v>0</v>
      </c>
      <c r="AB25" s="37">
        <f>AA25+PA!AB13</f>
        <v>0</v>
      </c>
      <c r="AC25" s="37">
        <f>AB25+PA!AC13</f>
        <v>0</v>
      </c>
      <c r="AD25" s="37">
        <f>AC25+PA!AD13</f>
        <v>0</v>
      </c>
      <c r="AE25" s="37">
        <f>AD25+PA!AE13</f>
        <v>0</v>
      </c>
      <c r="AF25" s="37">
        <f>AE25+PA!AF13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53"/>
      <c r="B26" s="4" t="s">
        <v>14</v>
      </c>
      <c r="N26" s="37">
        <f>M25+PA!N14</f>
        <v>0</v>
      </c>
      <c r="O26" s="37">
        <f>N26+PA!O14</f>
        <v>0</v>
      </c>
      <c r="P26" s="37">
        <f>O26+PA!P14</f>
        <v>0</v>
      </c>
      <c r="Q26" s="37">
        <f>P26+PA!Q14</f>
        <v>0</v>
      </c>
      <c r="R26" s="37">
        <f>Q26+PA!R14</f>
        <v>0</v>
      </c>
      <c r="S26" s="37">
        <f>R26+PA!S14</f>
        <v>0</v>
      </c>
      <c r="T26" s="37">
        <f>S26+PA!T14</f>
        <v>0</v>
      </c>
      <c r="U26" s="97">
        <f>T26+PA!U14</f>
        <v>0</v>
      </c>
      <c r="V26" s="98">
        <f>U26+PA!V14</f>
        <v>0</v>
      </c>
      <c r="W26" s="37">
        <f>V26+PA!W14</f>
        <v>0</v>
      </c>
      <c r="X26" s="37">
        <f>W26+PA!X14</f>
        <v>0</v>
      </c>
      <c r="Y26" s="37">
        <f>X26+PA!Y14</f>
        <v>0</v>
      </c>
      <c r="Z26" s="37">
        <f>Y26+PA!Z14</f>
        <v>0</v>
      </c>
      <c r="AA26" s="37">
        <f>Z26+PA!AA14</f>
        <v>0</v>
      </c>
      <c r="AB26" s="37">
        <f>AA26+PA!AB14</f>
        <v>0</v>
      </c>
      <c r="AC26" s="37">
        <f>AB26+PA!AC14</f>
        <v>0</v>
      </c>
      <c r="AD26" s="37">
        <f>AC26+PA!AD14</f>
        <v>0</v>
      </c>
      <c r="AE26" s="37">
        <f>AD26+PA!AE14</f>
        <v>0</v>
      </c>
      <c r="AF26" s="37">
        <f>AE26+PA!AF14</f>
        <v>0</v>
      </c>
      <c r="AG26" s="37">
        <f>AF26+PA!AG14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53"/>
      <c r="B27" s="4" t="s">
        <v>15</v>
      </c>
      <c r="O27" s="37">
        <f>N26+PA!O15</f>
        <v>0</v>
      </c>
      <c r="P27" s="37">
        <f>O27+PA!P15</f>
        <v>0</v>
      </c>
      <c r="Q27" s="37">
        <f>P27+PA!Q15</f>
        <v>0</v>
      </c>
      <c r="R27" s="37">
        <f>Q27+PA!R15</f>
        <v>0</v>
      </c>
      <c r="S27" s="37">
        <f>R27+PA!S15</f>
        <v>0</v>
      </c>
      <c r="T27" s="37">
        <f>S27+PA!T15</f>
        <v>0</v>
      </c>
      <c r="U27" s="97">
        <f>T27+PA!U15</f>
        <v>0</v>
      </c>
      <c r="V27" s="98">
        <f>U27+PA!V15</f>
        <v>0</v>
      </c>
      <c r="W27" s="37">
        <f>V27+PA!W15</f>
        <v>0</v>
      </c>
      <c r="X27" s="37">
        <f>W27+PA!X15</f>
        <v>0</v>
      </c>
      <c r="Y27" s="37">
        <f>X27+PA!Y15</f>
        <v>0</v>
      </c>
      <c r="Z27" s="37">
        <f>Y27+PA!Z15</f>
        <v>0</v>
      </c>
      <c r="AA27" s="37">
        <f>Z27+PA!AA15</f>
        <v>0</v>
      </c>
      <c r="AB27" s="37">
        <f>AA27+PA!AB15</f>
        <v>0</v>
      </c>
      <c r="AC27" s="37">
        <f>AB27+PA!AC15</f>
        <v>0</v>
      </c>
      <c r="AD27" s="37">
        <f>AC27+PA!AD15</f>
        <v>0</v>
      </c>
      <c r="AE27" s="37">
        <f>AD27+PA!AE15</f>
        <v>0</v>
      </c>
      <c r="AF27" s="37">
        <f>AE27+PA!AF15</f>
        <v>0</v>
      </c>
      <c r="AG27" s="37">
        <f>AF27+PA!AG15</f>
        <v>0</v>
      </c>
      <c r="AH27" s="37">
        <f>AG27+PA!AH15</f>
        <v>0</v>
      </c>
      <c r="AI27" s="27"/>
      <c r="AJ27" s="27"/>
      <c r="AK27" s="27"/>
      <c r="AL27" s="102"/>
    </row>
    <row r="28" spans="1:43" ht="15.75" thickBot="1" x14ac:dyDescent="0.3">
      <c r="A28" s="153"/>
      <c r="B28" s="4" t="s">
        <v>16</v>
      </c>
      <c r="P28" s="37">
        <f>O27+PA!P16</f>
        <v>0</v>
      </c>
      <c r="Q28" s="37">
        <f>P28+PA!Q16</f>
        <v>0</v>
      </c>
      <c r="R28" s="37">
        <f>Q28+PA!R16</f>
        <v>0</v>
      </c>
      <c r="S28" s="37">
        <f>R28+PA!S16</f>
        <v>0</v>
      </c>
      <c r="T28" s="37">
        <f>S28+PA!T16</f>
        <v>0</v>
      </c>
      <c r="U28" s="97">
        <f>T28+PA!U16</f>
        <v>0</v>
      </c>
      <c r="V28" s="98">
        <f>U28+PA!V16</f>
        <v>0</v>
      </c>
      <c r="W28" s="37">
        <f>V28+PA!W16</f>
        <v>0</v>
      </c>
      <c r="X28" s="37">
        <f>W28+PA!X16</f>
        <v>0</v>
      </c>
      <c r="Y28" s="37">
        <f>X28+PA!Y16</f>
        <v>0</v>
      </c>
      <c r="Z28" s="37">
        <f>Y28+PA!Z16</f>
        <v>0</v>
      </c>
      <c r="AA28" s="37">
        <f>Z28+PA!AA16</f>
        <v>0</v>
      </c>
      <c r="AB28" s="37">
        <f>AA28+PA!AB16</f>
        <v>0</v>
      </c>
      <c r="AC28" s="37">
        <f>AB28+PA!AC16</f>
        <v>0</v>
      </c>
      <c r="AD28" s="37">
        <f>AC28+PA!AD16</f>
        <v>0</v>
      </c>
      <c r="AE28" s="37">
        <f>AD28+PA!AE16</f>
        <v>0</v>
      </c>
      <c r="AF28" s="37">
        <f>AE28+PA!AF16</f>
        <v>0</v>
      </c>
      <c r="AG28" s="37">
        <f>AF28+PA!AG16</f>
        <v>0</v>
      </c>
      <c r="AH28" s="37">
        <f>AG28+PA!AH16</f>
        <v>0</v>
      </c>
      <c r="AI28" s="37">
        <f>AH28+PA!AI16</f>
        <v>0</v>
      </c>
      <c r="AJ28" s="27"/>
      <c r="AK28" s="27"/>
      <c r="AL28" s="27"/>
      <c r="AM28" s="102"/>
    </row>
    <row r="29" spans="1:43" ht="15.75" thickBot="1" x14ac:dyDescent="0.3">
      <c r="A29" s="153"/>
      <c r="B29" s="4" t="s">
        <v>17</v>
      </c>
      <c r="Q29" s="37">
        <f>P28+PA!Q17</f>
        <v>0</v>
      </c>
      <c r="R29" s="37">
        <f>Q29+PA!R17</f>
        <v>0</v>
      </c>
      <c r="S29" s="37">
        <f>R29+PA!S17</f>
        <v>0</v>
      </c>
      <c r="T29" s="37">
        <f>S29+PA!T17</f>
        <v>0</v>
      </c>
      <c r="U29" s="97">
        <f>T29+PA!U17</f>
        <v>0</v>
      </c>
      <c r="V29" s="98">
        <f>U29+PA!V17</f>
        <v>0</v>
      </c>
      <c r="W29" s="37">
        <f>V29+PA!W17</f>
        <v>0</v>
      </c>
      <c r="X29" s="37">
        <f>W29+PA!X17</f>
        <v>0</v>
      </c>
      <c r="Y29" s="37">
        <f>X29+PA!Y17</f>
        <v>0</v>
      </c>
      <c r="Z29" s="37">
        <f>Y29+PA!Z17</f>
        <v>0</v>
      </c>
      <c r="AA29" s="37">
        <f>Z29+PA!AA17</f>
        <v>0</v>
      </c>
      <c r="AB29" s="37">
        <f>AA29+PA!AB17</f>
        <v>0</v>
      </c>
      <c r="AC29" s="37">
        <f>AB29+PA!AC17</f>
        <v>0</v>
      </c>
      <c r="AD29" s="37">
        <f>AC29+PA!AD17</f>
        <v>0</v>
      </c>
      <c r="AE29" s="37">
        <f>AD29+PA!AE17</f>
        <v>0</v>
      </c>
      <c r="AF29" s="37">
        <f>AE29+PA!AF17</f>
        <v>0</v>
      </c>
      <c r="AG29" s="37">
        <f>AF29+PA!AG17</f>
        <v>0</v>
      </c>
      <c r="AH29" s="37">
        <f>AG29+PA!AH17</f>
        <v>0</v>
      </c>
      <c r="AI29" s="37">
        <f>AH29+PA!AI17</f>
        <v>0</v>
      </c>
      <c r="AJ29" s="37">
        <f>AI29+PA!AJ17</f>
        <v>0</v>
      </c>
      <c r="AK29" s="27"/>
      <c r="AL29" s="27"/>
      <c r="AM29" s="27"/>
      <c r="AN29" s="102"/>
    </row>
    <row r="30" spans="1:43" ht="15.75" thickBot="1" x14ac:dyDescent="0.3">
      <c r="A30" s="153"/>
      <c r="B30" s="4" t="s">
        <v>18</v>
      </c>
      <c r="R30" s="37">
        <f>Q29+PA!R18</f>
        <v>0</v>
      </c>
      <c r="S30" s="37">
        <f>R30+PA!S18</f>
        <v>0</v>
      </c>
      <c r="T30" s="37">
        <f>S30+PA!T18</f>
        <v>0</v>
      </c>
      <c r="U30" s="97">
        <f>T30+PA!U18</f>
        <v>0</v>
      </c>
      <c r="V30" s="98">
        <f>U30+PA!V18</f>
        <v>0</v>
      </c>
      <c r="W30" s="37">
        <f>V30+PA!W18</f>
        <v>0</v>
      </c>
      <c r="X30" s="37">
        <f>W30+PA!X18</f>
        <v>0</v>
      </c>
      <c r="Y30" s="37">
        <f>X30+PA!Y18</f>
        <v>0</v>
      </c>
      <c r="Z30" s="37">
        <f>Y30+PA!Z18</f>
        <v>0</v>
      </c>
      <c r="AA30" s="37">
        <f>Z30+PA!AA18</f>
        <v>0</v>
      </c>
      <c r="AB30" s="37">
        <f>AA30+PA!AB18</f>
        <v>0</v>
      </c>
      <c r="AC30" s="37">
        <f>AB30+PA!AC18</f>
        <v>0</v>
      </c>
      <c r="AD30" s="37">
        <f>AC30+PA!AD18</f>
        <v>0</v>
      </c>
      <c r="AE30" s="37">
        <f>AD30+PA!AE18</f>
        <v>0</v>
      </c>
      <c r="AF30" s="37">
        <f>AE30+PA!AF18</f>
        <v>0</v>
      </c>
      <c r="AG30" s="37">
        <f>AF30+PA!AG18</f>
        <v>0</v>
      </c>
      <c r="AH30" s="37">
        <f>AG30+PA!AH18</f>
        <v>0</v>
      </c>
      <c r="AI30" s="37">
        <f>AH30+PA!AI18</f>
        <v>0</v>
      </c>
      <c r="AJ30" s="37">
        <f>AI30+PA!AJ18</f>
        <v>0</v>
      </c>
      <c r="AK30" s="37">
        <f>AJ30+PA!AK18</f>
        <v>0</v>
      </c>
      <c r="AL30" s="27"/>
      <c r="AM30" s="27"/>
      <c r="AN30" s="27"/>
      <c r="AO30" s="103"/>
    </row>
    <row r="31" spans="1:43" ht="15.75" thickBot="1" x14ac:dyDescent="0.3">
      <c r="A31" s="153"/>
      <c r="B31" s="4" t="s">
        <v>19</v>
      </c>
      <c r="S31" s="37">
        <f>R30+PA!S19</f>
        <v>0</v>
      </c>
      <c r="T31" s="37">
        <f>S31+PA!T19</f>
        <v>0</v>
      </c>
      <c r="U31" s="97">
        <f>T31+PA!U19</f>
        <v>0</v>
      </c>
      <c r="V31" s="98">
        <f>U31+PA!V19</f>
        <v>0</v>
      </c>
      <c r="W31" s="37">
        <f>V31+PA!W19</f>
        <v>0</v>
      </c>
      <c r="X31" s="37">
        <f>W31+PA!X19</f>
        <v>0</v>
      </c>
      <c r="Y31" s="37">
        <f>X31+PA!Y19</f>
        <v>0</v>
      </c>
      <c r="Z31" s="37">
        <f>Y31+PA!Z19</f>
        <v>0</v>
      </c>
      <c r="AA31" s="37">
        <f>Z31+PA!AA19</f>
        <v>0</v>
      </c>
      <c r="AB31" s="37">
        <f>AA31+PA!AB19</f>
        <v>0</v>
      </c>
      <c r="AC31" s="37">
        <f>AB31+PA!AC19</f>
        <v>0</v>
      </c>
      <c r="AD31" s="37">
        <f>AC31+PA!AD19</f>
        <v>0</v>
      </c>
      <c r="AE31" s="37">
        <f>AD31+PA!AE19</f>
        <v>0</v>
      </c>
      <c r="AF31" s="37">
        <f>AE31+PA!AF19</f>
        <v>0</v>
      </c>
      <c r="AG31" s="37">
        <f>AF31+PA!AG19</f>
        <v>0</v>
      </c>
      <c r="AH31" s="37">
        <f>AG31+PA!AH19</f>
        <v>0</v>
      </c>
      <c r="AI31" s="37">
        <f>AH31+PA!AI19</f>
        <v>0</v>
      </c>
      <c r="AJ31" s="37">
        <f>AI31+PA!AJ19</f>
        <v>0</v>
      </c>
      <c r="AK31" s="37">
        <f>AJ31+PA!AK19</f>
        <v>0</v>
      </c>
      <c r="AL31" s="37">
        <f>AK31+PA!AL19</f>
        <v>0</v>
      </c>
      <c r="AM31" s="27"/>
      <c r="AN31" s="27"/>
      <c r="AO31" s="104"/>
      <c r="AP31" s="102"/>
    </row>
    <row r="32" spans="1:43" ht="15.75" thickBot="1" x14ac:dyDescent="0.3">
      <c r="A32" s="153"/>
      <c r="B32" s="4" t="s">
        <v>20</v>
      </c>
      <c r="T32" s="37">
        <f>S31+PA!T20</f>
        <v>0</v>
      </c>
      <c r="U32" s="97">
        <f>T32+PA!U20</f>
        <v>0</v>
      </c>
      <c r="V32" s="98">
        <f>U32+PA!V20</f>
        <v>0</v>
      </c>
      <c r="W32" s="37">
        <f>V32+PA!W20</f>
        <v>0</v>
      </c>
      <c r="X32" s="37">
        <f>W32+PA!X20</f>
        <v>0</v>
      </c>
      <c r="Y32" s="37">
        <f>X32+PA!Y20</f>
        <v>0</v>
      </c>
      <c r="Z32" s="37">
        <f>Y32+PA!Z20</f>
        <v>0</v>
      </c>
      <c r="AA32" s="37">
        <f>Z32+PA!AA20</f>
        <v>0</v>
      </c>
      <c r="AB32" s="37">
        <f>AA32+PA!AB20</f>
        <v>0</v>
      </c>
      <c r="AC32" s="37">
        <f>AB32+PA!AC20</f>
        <v>0</v>
      </c>
      <c r="AD32" s="37">
        <f>AC32+PA!AD20</f>
        <v>0</v>
      </c>
      <c r="AE32" s="37">
        <f>AD32+PA!AE20</f>
        <v>0</v>
      </c>
      <c r="AF32" s="37">
        <f>AE32+PA!AF20</f>
        <v>0</v>
      </c>
      <c r="AG32" s="37">
        <f>AF32+PA!AG20</f>
        <v>0</v>
      </c>
      <c r="AH32" s="37">
        <f>AG32+PA!AH20</f>
        <v>0</v>
      </c>
      <c r="AI32" s="37">
        <f>AH32+PA!AI20</f>
        <v>0</v>
      </c>
      <c r="AJ32" s="37">
        <f>AI32+PA!AJ20</f>
        <v>0</v>
      </c>
      <c r="AK32" s="37">
        <f>AJ32+PA!AK20</f>
        <v>0</v>
      </c>
      <c r="AL32" s="37">
        <f>AK32+PA!AL20</f>
        <v>0</v>
      </c>
      <c r="AM32" s="37">
        <f>AL32+PA!AM20</f>
        <v>0</v>
      </c>
      <c r="AN32" s="7"/>
      <c r="AO32" s="105"/>
      <c r="AP32" s="106"/>
      <c r="AQ32" s="7"/>
    </row>
    <row r="33" spans="1:59" ht="15.75" thickBot="1" x14ac:dyDescent="0.3">
      <c r="A33" s="153"/>
      <c r="B33" s="4" t="s">
        <v>21</v>
      </c>
      <c r="U33" s="97">
        <f>T32+PA!U21</f>
        <v>0</v>
      </c>
      <c r="V33" s="98">
        <f>U33+PA!V21</f>
        <v>0</v>
      </c>
      <c r="W33" s="37">
        <f>V33+PA!W21</f>
        <v>0</v>
      </c>
      <c r="X33" s="37">
        <f>W33+PA!X21</f>
        <v>0</v>
      </c>
      <c r="Y33" s="37">
        <f>X33+PA!Y21</f>
        <v>0</v>
      </c>
      <c r="Z33" s="37">
        <f>Y33+PA!Z21</f>
        <v>0</v>
      </c>
      <c r="AA33" s="37">
        <f>Z33+PA!AA21</f>
        <v>0</v>
      </c>
      <c r="AB33" s="37">
        <f>AA33+PA!AB21</f>
        <v>0</v>
      </c>
      <c r="AC33" s="37">
        <f>AB33+PA!AC21</f>
        <v>0</v>
      </c>
      <c r="AD33" s="37">
        <f>AC33+PA!AD21</f>
        <v>0</v>
      </c>
      <c r="AE33" s="37">
        <f>AD33+PA!AE21</f>
        <v>0</v>
      </c>
      <c r="AF33" s="37">
        <f>AE33+PA!AF21</f>
        <v>0</v>
      </c>
      <c r="AG33" s="37">
        <f>AF33+PA!AG21</f>
        <v>0</v>
      </c>
      <c r="AH33" s="37">
        <f>AG33+PA!AH21</f>
        <v>0</v>
      </c>
      <c r="AI33" s="37">
        <f>AH33+PA!AI21</f>
        <v>0</v>
      </c>
      <c r="AJ33" s="37">
        <f>AI33+PA!AJ21</f>
        <v>0</v>
      </c>
      <c r="AK33" s="37">
        <f>AJ33+PA!AK21</f>
        <v>0</v>
      </c>
      <c r="AL33" s="37">
        <f>AK33+PA!AL21</f>
        <v>0</v>
      </c>
      <c r="AM33" s="37">
        <f>AL33+PA!AM21</f>
        <v>0</v>
      </c>
      <c r="AN33" s="37">
        <f>AM33+PA!AN21</f>
        <v>0</v>
      </c>
      <c r="AO33" s="105"/>
      <c r="AP33" s="106"/>
      <c r="AQ33" s="7"/>
      <c r="AR33" s="7"/>
    </row>
    <row r="34" spans="1:59" ht="15.75" thickBot="1" x14ac:dyDescent="0.3">
      <c r="A34" s="153"/>
      <c r="B34" s="4" t="s">
        <v>22</v>
      </c>
      <c r="U34" s="107"/>
      <c r="V34" s="98">
        <f>U33+PA!V22</f>
        <v>0</v>
      </c>
      <c r="W34" s="37">
        <f>V34+PA!W22</f>
        <v>0</v>
      </c>
      <c r="X34" s="37">
        <f>W34+PA!X22</f>
        <v>0</v>
      </c>
      <c r="Y34" s="37">
        <f>X34+PA!Y22</f>
        <v>0</v>
      </c>
      <c r="Z34" s="37">
        <f>Y34+PA!Z22</f>
        <v>0</v>
      </c>
      <c r="AA34" s="37">
        <f>Z34+PA!AA22</f>
        <v>0</v>
      </c>
      <c r="AB34" s="37">
        <f>AA34+PA!AB22</f>
        <v>0</v>
      </c>
      <c r="AC34" s="37">
        <f>AB34+PA!AC22</f>
        <v>0</v>
      </c>
      <c r="AD34" s="37">
        <f>AC34+PA!AD22</f>
        <v>0</v>
      </c>
      <c r="AE34" s="37">
        <f>AD34+PA!AE22</f>
        <v>0</v>
      </c>
      <c r="AF34" s="37">
        <f>AE34+PA!AF22</f>
        <v>0</v>
      </c>
      <c r="AG34" s="37">
        <f>AF34+PA!AG22</f>
        <v>0</v>
      </c>
      <c r="AH34" s="37">
        <f>AG34+PA!AH22</f>
        <v>0</v>
      </c>
      <c r="AI34" s="37">
        <f>AH34+PA!AI22</f>
        <v>0</v>
      </c>
      <c r="AJ34" s="37">
        <f>AI34+PA!AJ22</f>
        <v>0</v>
      </c>
      <c r="AK34" s="37">
        <f>AJ34+PA!AK22</f>
        <v>0</v>
      </c>
      <c r="AL34" s="37">
        <f>AK34+PA!AL22</f>
        <v>0</v>
      </c>
      <c r="AM34" s="37">
        <f>AL34+PA!AM22</f>
        <v>0</v>
      </c>
      <c r="AN34" s="37">
        <f>AM34+PA!AN22</f>
        <v>0</v>
      </c>
      <c r="AO34" s="108">
        <f>AN34+PA!AO22</f>
        <v>0</v>
      </c>
      <c r="AP34" s="106"/>
      <c r="AQ34" s="7"/>
      <c r="AR34" s="7"/>
      <c r="AS34" s="7"/>
    </row>
    <row r="35" spans="1:59" ht="15.75" thickBot="1" x14ac:dyDescent="0.3">
      <c r="A35" s="153"/>
      <c r="B35" s="4" t="s">
        <v>23</v>
      </c>
      <c r="U35" s="107"/>
      <c r="W35" s="37">
        <f>V34+PA!W23</f>
        <v>0</v>
      </c>
      <c r="X35" s="37">
        <f>W35+PA!X23</f>
        <v>0</v>
      </c>
      <c r="Y35" s="37">
        <f>X35+PA!Y23</f>
        <v>0</v>
      </c>
      <c r="Z35" s="37">
        <f>Y35+PA!Z23</f>
        <v>0</v>
      </c>
      <c r="AA35" s="37">
        <f>Z35+PA!AA23</f>
        <v>0</v>
      </c>
      <c r="AB35" s="37">
        <f>AA35+PA!AB23</f>
        <v>0</v>
      </c>
      <c r="AC35" s="37">
        <f>AB35+PA!AC23</f>
        <v>0</v>
      </c>
      <c r="AD35" s="37">
        <f>AC35+PA!AD23</f>
        <v>0</v>
      </c>
      <c r="AE35" s="37">
        <f>AD35+PA!AE23</f>
        <v>0</v>
      </c>
      <c r="AF35" s="37">
        <f>AE35+PA!AF23</f>
        <v>0</v>
      </c>
      <c r="AG35" s="37">
        <f>AF35+PA!AG23</f>
        <v>0</v>
      </c>
      <c r="AH35" s="37">
        <f>AG35+PA!AH23</f>
        <v>0</v>
      </c>
      <c r="AI35" s="37">
        <f>AH35+PA!AI23</f>
        <v>0</v>
      </c>
      <c r="AJ35" s="37">
        <f>AI35+PA!AJ23</f>
        <v>0</v>
      </c>
      <c r="AK35" s="37">
        <f>AJ35+PA!AK23</f>
        <v>0</v>
      </c>
      <c r="AL35" s="37">
        <f>AK35+PA!AL23</f>
        <v>0</v>
      </c>
      <c r="AM35" s="37">
        <f>AL35+PA!AM23</f>
        <v>0</v>
      </c>
      <c r="AN35" s="37">
        <f>AM35+PA!AN23</f>
        <v>0</v>
      </c>
      <c r="AO35" s="108">
        <f>AN35+PA!AO23</f>
        <v>0</v>
      </c>
      <c r="AP35" s="109">
        <f>AO35+PA!AP23</f>
        <v>0</v>
      </c>
      <c r="AQ35" s="7"/>
      <c r="AR35" s="7"/>
      <c r="AS35" s="7"/>
      <c r="AT35" s="7"/>
    </row>
    <row r="36" spans="1:59" ht="15.75" thickBot="1" x14ac:dyDescent="0.3">
      <c r="A36" s="153"/>
      <c r="B36" s="4" t="s">
        <v>24</v>
      </c>
      <c r="U36" s="107"/>
      <c r="X36" s="37">
        <f>W35+PA!X24</f>
        <v>0</v>
      </c>
      <c r="Y36" s="37">
        <f>X36+PA!Y24</f>
        <v>0</v>
      </c>
      <c r="Z36" s="37">
        <f>Y36+PA!Z24</f>
        <v>0</v>
      </c>
      <c r="AA36" s="37">
        <f>Z36+PA!AA24</f>
        <v>0</v>
      </c>
      <c r="AB36" s="37">
        <f>AA36+PA!AB24</f>
        <v>0</v>
      </c>
      <c r="AC36" s="37">
        <f>AB36+PA!AC24</f>
        <v>0</v>
      </c>
      <c r="AD36" s="37">
        <f>AC36+PA!AD24</f>
        <v>0</v>
      </c>
      <c r="AE36" s="37">
        <f>AD36+PA!AE24</f>
        <v>0</v>
      </c>
      <c r="AF36" s="37">
        <f>AE36+PA!AF24</f>
        <v>0</v>
      </c>
      <c r="AG36" s="37">
        <f>AF36+PA!AG24</f>
        <v>0</v>
      </c>
      <c r="AH36" s="37">
        <f>AG36+PA!AH24</f>
        <v>0</v>
      </c>
      <c r="AI36" s="37">
        <f>AH36+PA!AI24</f>
        <v>0</v>
      </c>
      <c r="AJ36" s="37">
        <f>AI36+PA!AJ24</f>
        <v>0</v>
      </c>
      <c r="AK36" s="37">
        <f>AJ36+PA!AK24</f>
        <v>0</v>
      </c>
      <c r="AL36" s="37">
        <f>AK36+PA!AL24</f>
        <v>0</v>
      </c>
      <c r="AM36" s="37">
        <f>AL36+PA!AM24</f>
        <v>0</v>
      </c>
      <c r="AN36" s="37">
        <f>AM36+PA!AN24</f>
        <v>0</v>
      </c>
      <c r="AO36" s="108">
        <f>AN36+PA!AO24</f>
        <v>0</v>
      </c>
      <c r="AP36" s="109">
        <f>AO36+PA!AP24</f>
        <v>0</v>
      </c>
      <c r="AQ36" s="37">
        <f>AP36+PA!AQ24</f>
        <v>0</v>
      </c>
      <c r="AR36" s="7"/>
      <c r="AS36" s="7"/>
      <c r="AT36" s="7"/>
      <c r="AU36" s="7"/>
    </row>
    <row r="37" spans="1:59" ht="15.75" thickBot="1" x14ac:dyDescent="0.3">
      <c r="A37" s="153"/>
      <c r="B37" s="4" t="s">
        <v>25</v>
      </c>
      <c r="U37" s="107"/>
      <c r="Y37" s="37">
        <f>X36+PA!Y25</f>
        <v>0</v>
      </c>
      <c r="Z37" s="37">
        <f>Y37+PA!Z25</f>
        <v>0</v>
      </c>
      <c r="AA37" s="37">
        <f>Z37+PA!AA25</f>
        <v>0</v>
      </c>
      <c r="AB37" s="37">
        <f>AA37+PA!AB25</f>
        <v>0</v>
      </c>
      <c r="AC37" s="37">
        <f>AB37+PA!AC25</f>
        <v>0</v>
      </c>
      <c r="AD37" s="37">
        <f>AC37+PA!AD25</f>
        <v>0</v>
      </c>
      <c r="AE37" s="37">
        <f>AD37+PA!AE25</f>
        <v>0</v>
      </c>
      <c r="AF37" s="37">
        <f>AE37+PA!AF25</f>
        <v>0</v>
      </c>
      <c r="AG37" s="37">
        <f>AF37+PA!AG25</f>
        <v>0</v>
      </c>
      <c r="AH37" s="37">
        <f>AG37+PA!AH25</f>
        <v>0</v>
      </c>
      <c r="AI37" s="37">
        <f>AH37+PA!AI25</f>
        <v>0</v>
      </c>
      <c r="AJ37" s="37">
        <f>AI37+PA!AJ25</f>
        <v>0</v>
      </c>
      <c r="AK37" s="37">
        <f>AJ37+PA!AK25</f>
        <v>0</v>
      </c>
      <c r="AL37" s="37">
        <f>AK37+PA!AL25</f>
        <v>0</v>
      </c>
      <c r="AM37" s="37">
        <f>AL37+PA!AM25</f>
        <v>0</v>
      </c>
      <c r="AN37" s="37">
        <f>AM37+PA!AN25</f>
        <v>0</v>
      </c>
      <c r="AO37" s="108">
        <f>AN37+PA!AO25</f>
        <v>0</v>
      </c>
      <c r="AP37" s="109">
        <f>AO37+PA!AP25</f>
        <v>0</v>
      </c>
      <c r="AQ37" s="37">
        <f>AP37+PA!AQ25</f>
        <v>0</v>
      </c>
      <c r="AR37" s="37">
        <f>AQ37+PA!AR25</f>
        <v>0</v>
      </c>
      <c r="AS37" s="7"/>
      <c r="AT37" s="7"/>
      <c r="AU37" s="7"/>
      <c r="AV37" s="7"/>
    </row>
    <row r="38" spans="1:59" ht="15.75" thickBot="1" x14ac:dyDescent="0.3">
      <c r="A38" s="153"/>
      <c r="B38" s="4" t="s">
        <v>26</v>
      </c>
      <c r="U38" s="107"/>
      <c r="Z38" s="37">
        <f>Y37+PA!Z26</f>
        <v>0</v>
      </c>
      <c r="AA38" s="37">
        <f>Z38+PA!AA26</f>
        <v>0</v>
      </c>
      <c r="AB38" s="37">
        <f>AA38+PA!AB26</f>
        <v>0</v>
      </c>
      <c r="AC38" s="37">
        <f>AB38+PA!AC26</f>
        <v>0</v>
      </c>
      <c r="AD38" s="37">
        <f>AC38+PA!AD26</f>
        <v>0</v>
      </c>
      <c r="AE38" s="37">
        <f>AD38+PA!AE26</f>
        <v>0</v>
      </c>
      <c r="AF38" s="37">
        <f>AE38+PA!AF26</f>
        <v>0</v>
      </c>
      <c r="AG38" s="37">
        <f>AF38+PA!AG26</f>
        <v>0</v>
      </c>
      <c r="AH38" s="37">
        <f>AG38+PA!AH26</f>
        <v>0</v>
      </c>
      <c r="AI38" s="37">
        <f>AH38+PA!AI26</f>
        <v>0</v>
      </c>
      <c r="AJ38" s="37">
        <f>AI38+PA!AJ26</f>
        <v>0</v>
      </c>
      <c r="AK38" s="37">
        <f>AJ38+PA!AK26</f>
        <v>0</v>
      </c>
      <c r="AL38" s="37">
        <f>AK38+PA!AL26</f>
        <v>0</v>
      </c>
      <c r="AM38" s="37">
        <f>AL38+PA!AM26</f>
        <v>0</v>
      </c>
      <c r="AN38" s="37">
        <f>AM38+PA!AN26</f>
        <v>0</v>
      </c>
      <c r="AO38" s="108">
        <f>AN38+PA!AO26</f>
        <v>0</v>
      </c>
      <c r="AP38" s="109">
        <f>AO38+PA!AP26</f>
        <v>0</v>
      </c>
      <c r="AQ38" s="37">
        <f>AP38+PA!AQ26</f>
        <v>0</v>
      </c>
      <c r="AR38" s="37">
        <f>AQ38+PA!AR26</f>
        <v>0</v>
      </c>
      <c r="AS38" s="37">
        <f>AR38+PA!AS26</f>
        <v>0</v>
      </c>
      <c r="AT38" s="7"/>
      <c r="AU38" s="7"/>
      <c r="AV38" s="7"/>
      <c r="AW38" s="7"/>
    </row>
    <row r="39" spans="1:59" ht="15.75" customHeight="1" thickBot="1" x14ac:dyDescent="0.3">
      <c r="A39" s="153"/>
      <c r="B39" s="4" t="s">
        <v>27</v>
      </c>
      <c r="U39" s="107"/>
      <c r="AA39" s="37">
        <f>Z38+PA!AA27</f>
        <v>0</v>
      </c>
      <c r="AB39" s="37">
        <f>AA39+PA!AB27</f>
        <v>0</v>
      </c>
      <c r="AC39" s="37">
        <f>AB39+PA!AC27</f>
        <v>0</v>
      </c>
      <c r="AD39" s="37">
        <f>AC39+PA!AD27</f>
        <v>0</v>
      </c>
      <c r="AE39" s="37">
        <f>AD39+PA!AE27</f>
        <v>0</v>
      </c>
      <c r="AF39" s="37">
        <f>AE39+PA!AF27</f>
        <v>0</v>
      </c>
      <c r="AG39" s="37">
        <f>AF39+PA!AG27</f>
        <v>0</v>
      </c>
      <c r="AH39" s="37">
        <f>AG39+PA!AH27</f>
        <v>0</v>
      </c>
      <c r="AI39" s="37">
        <f>AH39+PA!AI27</f>
        <v>0</v>
      </c>
      <c r="AJ39" s="37">
        <f>AI39+PA!AJ27</f>
        <v>0</v>
      </c>
      <c r="AK39" s="37">
        <f>AJ39+PA!AK27</f>
        <v>0</v>
      </c>
      <c r="AL39" s="37">
        <f>AK39+PA!AL27</f>
        <v>0</v>
      </c>
      <c r="AM39" s="37">
        <f>AL39+PA!AM27</f>
        <v>0</v>
      </c>
      <c r="AN39" s="37">
        <f>AM39+PA!AN27</f>
        <v>0</v>
      </c>
      <c r="AO39" s="108">
        <f>AN39+PA!AO27</f>
        <v>0</v>
      </c>
      <c r="AP39" s="109">
        <f>AO39+PA!AP27</f>
        <v>0</v>
      </c>
      <c r="AQ39" s="37">
        <f>AP39+PA!AQ27</f>
        <v>0</v>
      </c>
      <c r="AR39" s="37">
        <f>AQ39+PA!AR27</f>
        <v>0</v>
      </c>
      <c r="AS39" s="37">
        <f>AR39+PA!AS27</f>
        <v>0</v>
      </c>
      <c r="AT39" s="37">
        <f>AS39+PA!AT27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AA39+PA!AB28</f>
        <v>0</v>
      </c>
      <c r="AC40" s="37">
        <f>AB40+PA!AC28</f>
        <v>0</v>
      </c>
      <c r="AD40" s="37">
        <f>AC40+PA!AD28</f>
        <v>0</v>
      </c>
      <c r="AE40" s="37">
        <f>AD40+PA!AE28</f>
        <v>0</v>
      </c>
      <c r="AF40" s="37">
        <f>AE40+PA!AF28</f>
        <v>0</v>
      </c>
      <c r="AG40" s="37">
        <f>AF40+PA!AG28</f>
        <v>0</v>
      </c>
      <c r="AH40" s="37">
        <f>AG40+PA!AH28</f>
        <v>0</v>
      </c>
      <c r="AI40" s="37">
        <f>AH40+PA!AI28</f>
        <v>0</v>
      </c>
      <c r="AJ40" s="37">
        <f>AI40+PA!AJ28</f>
        <v>0</v>
      </c>
      <c r="AK40" s="37">
        <f>AJ40+PA!AK28</f>
        <v>0</v>
      </c>
      <c r="AL40" s="37">
        <f>AK40+PA!AL28</f>
        <v>0</v>
      </c>
      <c r="AM40" s="37">
        <f>AL40+PA!AM28</f>
        <v>0</v>
      </c>
      <c r="AN40" s="37">
        <f>AM40+PA!AN28</f>
        <v>0</v>
      </c>
      <c r="AO40" s="108">
        <f>AN40+PA!AO28</f>
        <v>0</v>
      </c>
      <c r="AP40" s="109">
        <f>AO40+PA!AP28</f>
        <v>0</v>
      </c>
      <c r="AQ40" s="37">
        <f>AP40+PA!AQ28</f>
        <v>0</v>
      </c>
      <c r="AR40" s="37">
        <f>AQ40+PA!AR28</f>
        <v>0</v>
      </c>
      <c r="AS40" s="37">
        <f>AR40+PA!AS28</f>
        <v>0</v>
      </c>
      <c r="AT40" s="37">
        <f>AS40+PA!AT28</f>
        <v>0</v>
      </c>
      <c r="AU40" s="37">
        <f>AT40+PA!AU28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AB40+PA!AC29</f>
        <v>0</v>
      </c>
      <c r="AD41" s="37">
        <f>AC41+PA!AD29</f>
        <v>0</v>
      </c>
      <c r="AE41" s="37">
        <f>AD41+PA!AE29</f>
        <v>0</v>
      </c>
      <c r="AF41" s="37">
        <f>AE41+PA!AF29</f>
        <v>0</v>
      </c>
      <c r="AG41" s="37">
        <f>AF41+PA!AG29</f>
        <v>0</v>
      </c>
      <c r="AH41" s="37">
        <f>AG41+PA!AH29</f>
        <v>0</v>
      </c>
      <c r="AI41" s="37">
        <f>AH41+PA!AI29</f>
        <v>0</v>
      </c>
      <c r="AJ41" s="37">
        <f>AI41+PA!AJ29</f>
        <v>0</v>
      </c>
      <c r="AK41" s="37">
        <f>AJ41+PA!AK29</f>
        <v>0</v>
      </c>
      <c r="AL41" s="37">
        <f>AK41+PA!AL29</f>
        <v>0</v>
      </c>
      <c r="AM41" s="37">
        <f>AL41+PA!AM29</f>
        <v>0</v>
      </c>
      <c r="AN41" s="37">
        <f>AM41+PA!AN29</f>
        <v>0</v>
      </c>
      <c r="AO41" s="108">
        <f>AN41+PA!AO29</f>
        <v>0</v>
      </c>
      <c r="AP41" s="109">
        <f>AO41+PA!AP29</f>
        <v>0</v>
      </c>
      <c r="AQ41" s="37">
        <f>AP41+PA!AQ29</f>
        <v>0</v>
      </c>
      <c r="AR41" s="37">
        <f>AQ41+PA!AR29</f>
        <v>0</v>
      </c>
      <c r="AS41" s="37">
        <f>AR41+PA!AS29</f>
        <v>0</v>
      </c>
      <c r="AT41" s="37">
        <f>AS41+PA!AT29</f>
        <v>0</v>
      </c>
      <c r="AU41" s="37">
        <f>AT41+PA!AU29</f>
        <v>0</v>
      </c>
      <c r="AV41" s="37">
        <f>AU41+PA!AV29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AC41+PA!AD30</f>
        <v>0</v>
      </c>
      <c r="AE42" s="37">
        <f>AD42+PA!AE30</f>
        <v>0</v>
      </c>
      <c r="AF42" s="37">
        <f>AE42+PA!AF30</f>
        <v>0</v>
      </c>
      <c r="AG42" s="37">
        <f>AF42+PA!AG30</f>
        <v>0</v>
      </c>
      <c r="AH42" s="37">
        <f>AG42+PA!AH30</f>
        <v>0</v>
      </c>
      <c r="AI42" s="37">
        <f>AH42+PA!AI30</f>
        <v>0</v>
      </c>
      <c r="AJ42" s="37">
        <f>AI42+PA!AJ30</f>
        <v>0</v>
      </c>
      <c r="AK42" s="37">
        <f>AJ42+PA!AK30</f>
        <v>0</v>
      </c>
      <c r="AL42" s="37">
        <f>AK42+PA!AL30</f>
        <v>0</v>
      </c>
      <c r="AM42" s="37">
        <f>AL42+PA!AM30</f>
        <v>0</v>
      </c>
      <c r="AN42" s="37">
        <f>AM42+PA!AN30</f>
        <v>0</v>
      </c>
      <c r="AO42" s="108">
        <f>AN42+PA!AO30</f>
        <v>0</v>
      </c>
      <c r="AP42" s="109">
        <f>AO42+PA!AP30</f>
        <v>0</v>
      </c>
      <c r="AQ42" s="37">
        <f>AP42+PA!AQ30</f>
        <v>0</v>
      </c>
      <c r="AR42" s="37">
        <f>AQ42+PA!AR30</f>
        <v>0</v>
      </c>
      <c r="AS42" s="37">
        <f>AR42+PA!AS30</f>
        <v>0</v>
      </c>
      <c r="AT42" s="37">
        <f>AS42+PA!AT30</f>
        <v>0</v>
      </c>
      <c r="AU42" s="37">
        <f>AT42+PA!AU30</f>
        <v>0</v>
      </c>
      <c r="AV42" s="37">
        <f>AU42+PA!AV30</f>
        <v>0</v>
      </c>
      <c r="AW42" s="37">
        <f>AV42+PA!AW30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AD42+PA!AE31</f>
        <v>0</v>
      </c>
      <c r="AF43" s="37">
        <f>AE43+PA!AF31</f>
        <v>0</v>
      </c>
      <c r="AG43" s="37">
        <f>AF43+PA!AG31</f>
        <v>0</v>
      </c>
      <c r="AH43" s="37">
        <f>AG43+PA!AH31</f>
        <v>0</v>
      </c>
      <c r="AI43" s="37">
        <f>AH43+PA!AI31</f>
        <v>0</v>
      </c>
      <c r="AJ43" s="37">
        <f>AI43+PA!AJ31</f>
        <v>0</v>
      </c>
      <c r="AK43" s="37">
        <f>AJ43+PA!AK31</f>
        <v>0</v>
      </c>
      <c r="AL43" s="37">
        <f>AK43+PA!AL31</f>
        <v>0</v>
      </c>
      <c r="AM43" s="37">
        <f>AL43+PA!AM31</f>
        <v>0</v>
      </c>
      <c r="AN43" s="37">
        <f>AM43+PA!AN31</f>
        <v>0</v>
      </c>
      <c r="AO43" s="108">
        <f>AN43+PA!AO31</f>
        <v>0</v>
      </c>
      <c r="AP43" s="109">
        <f>AO43+PA!AP31</f>
        <v>0</v>
      </c>
      <c r="AQ43" s="37">
        <f>AP43+PA!AQ31</f>
        <v>0</v>
      </c>
      <c r="AR43" s="37">
        <f>AQ43+PA!AR31</f>
        <v>0</v>
      </c>
      <c r="AS43" s="37">
        <f>AR43+PA!AS31</f>
        <v>0</v>
      </c>
      <c r="AT43" s="37">
        <f>AS43+PA!AT31</f>
        <v>0</v>
      </c>
      <c r="AU43" s="37">
        <f>AT43+PA!AU31</f>
        <v>0</v>
      </c>
      <c r="AV43" s="37">
        <f>AU43+PA!AV31</f>
        <v>0</v>
      </c>
      <c r="AW43" s="37">
        <f>AV43+PA!AW31</f>
        <v>0</v>
      </c>
      <c r="AX43" s="37">
        <f>AW43+PA!AX31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AE43+PA!AF32</f>
        <v>0</v>
      </c>
      <c r="AG44" s="37">
        <f>AF44+PA!AG32</f>
        <v>0</v>
      </c>
      <c r="AH44" s="37">
        <f>AG44+PA!AH32</f>
        <v>0</v>
      </c>
      <c r="AI44" s="37">
        <f>AH44+PA!AI32</f>
        <v>0</v>
      </c>
      <c r="AJ44" s="37">
        <f>AI44+PA!AJ32</f>
        <v>0</v>
      </c>
      <c r="AK44" s="37">
        <f>AJ44+PA!AK32</f>
        <v>0</v>
      </c>
      <c r="AL44" s="37">
        <f>AK44+PA!AL32</f>
        <v>0</v>
      </c>
      <c r="AM44" s="37">
        <f>AL44+PA!AM32</f>
        <v>0</v>
      </c>
      <c r="AN44" s="37">
        <f>AM44+PA!AN32</f>
        <v>0</v>
      </c>
      <c r="AO44" s="108">
        <f>AN44+PA!AO32</f>
        <v>0</v>
      </c>
      <c r="AP44" s="109">
        <f>AO44+PA!AP32</f>
        <v>0</v>
      </c>
      <c r="AQ44" s="37">
        <f>AP44+PA!AQ32</f>
        <v>0</v>
      </c>
      <c r="AR44" s="37">
        <f>AQ44+PA!AR32</f>
        <v>0</v>
      </c>
      <c r="AS44" s="37">
        <f>AR44+PA!AS32</f>
        <v>0</v>
      </c>
      <c r="AT44" s="37">
        <f>AS44+PA!AT32</f>
        <v>0</v>
      </c>
      <c r="AU44" s="37">
        <f>AT44+PA!AU32</f>
        <v>0</v>
      </c>
      <c r="AV44" s="37">
        <f>AU44+PA!AV32</f>
        <v>0</v>
      </c>
      <c r="AW44" s="37">
        <f>AV44+PA!AW32</f>
        <v>0</v>
      </c>
      <c r="AX44" s="37">
        <f>AW44+PA!AX32</f>
        <v>0</v>
      </c>
      <c r="AY44" s="37">
        <f>AX44+PA!AY32</f>
        <v>0</v>
      </c>
      <c r="AZ44" s="7"/>
      <c r="BA44" s="7"/>
      <c r="BB44" s="7"/>
      <c r="BC44" s="7"/>
      <c r="BE44" s="149"/>
    </row>
    <row r="45" spans="1:59" ht="15.75" thickBot="1" x14ac:dyDescent="0.3">
      <c r="A45" s="2"/>
      <c r="B45" s="4" t="s">
        <v>33</v>
      </c>
      <c r="U45" s="107"/>
      <c r="AG45" s="37">
        <f>AF44+PA!AG33</f>
        <v>0</v>
      </c>
      <c r="AH45" s="37">
        <f>AG45+PA!AH33</f>
        <v>0</v>
      </c>
      <c r="AI45" s="37">
        <f>AH45+PA!AI33</f>
        <v>0</v>
      </c>
      <c r="AJ45" s="37">
        <f>AI45+PA!AJ33</f>
        <v>0</v>
      </c>
      <c r="AK45" s="37">
        <f>AJ45+PA!AK33</f>
        <v>0</v>
      </c>
      <c r="AL45" s="37">
        <f>AK45+PA!AL33</f>
        <v>0</v>
      </c>
      <c r="AM45" s="37">
        <f>AL45+PA!AM33</f>
        <v>0</v>
      </c>
      <c r="AN45" s="37">
        <f>AM45+PA!AN33</f>
        <v>0</v>
      </c>
      <c r="AO45" s="108">
        <f>AN45+PA!AO33</f>
        <v>0</v>
      </c>
      <c r="AP45" s="109">
        <f>AO45+PA!AP33</f>
        <v>0</v>
      </c>
      <c r="AQ45" s="37">
        <f>AP45+PA!AQ33</f>
        <v>0</v>
      </c>
      <c r="AR45" s="37">
        <f>AQ45+PA!AR33</f>
        <v>0</v>
      </c>
      <c r="AS45" s="37">
        <f>AR45+PA!AS33</f>
        <v>0</v>
      </c>
      <c r="AT45" s="37">
        <f>AS45+PA!AT33</f>
        <v>0</v>
      </c>
      <c r="AU45" s="37">
        <f>AT45+PA!AU33</f>
        <v>0</v>
      </c>
      <c r="AV45" s="37">
        <f>AU45+PA!AV33</f>
        <v>0</v>
      </c>
      <c r="AW45" s="37">
        <f>AV45+PA!AW33</f>
        <v>0</v>
      </c>
      <c r="AX45" s="37">
        <f>AW45+PA!AX33</f>
        <v>0</v>
      </c>
      <c r="AY45" s="37">
        <f>AX45+PA!AY33</f>
        <v>0</v>
      </c>
      <c r="AZ45" s="37">
        <f>AY45+PA!AZ33</f>
        <v>0</v>
      </c>
      <c r="BA45" s="7"/>
      <c r="BB45" s="7"/>
      <c r="BC45" s="7"/>
      <c r="BD45" s="7"/>
    </row>
    <row r="46" spans="1:59" ht="15.75" thickBot="1" x14ac:dyDescent="0.3">
      <c r="A46" s="2"/>
      <c r="B46" s="4" t="s">
        <v>34</v>
      </c>
      <c r="U46" s="107"/>
      <c r="AH46" s="37">
        <f>AG45+PA!AH34</f>
        <v>0</v>
      </c>
      <c r="AI46" s="37">
        <f>AH46+PA!AI34</f>
        <v>0</v>
      </c>
      <c r="AJ46" s="37">
        <f>AI46+PA!AJ34</f>
        <v>0</v>
      </c>
      <c r="AK46" s="37">
        <f>AJ46+PA!AK34</f>
        <v>0</v>
      </c>
      <c r="AL46" s="37">
        <f>AK46+PA!AL34</f>
        <v>0</v>
      </c>
      <c r="AM46" s="37">
        <f>AL46+PA!AM34</f>
        <v>0</v>
      </c>
      <c r="AN46" s="37">
        <f>AM46+PA!AN34</f>
        <v>0</v>
      </c>
      <c r="AO46" s="108">
        <f>AN46+PA!AO34</f>
        <v>0</v>
      </c>
      <c r="AP46" s="109">
        <f>AO46+PA!AP34</f>
        <v>0</v>
      </c>
      <c r="AQ46" s="37">
        <f>AP46+PA!AQ34</f>
        <v>0</v>
      </c>
      <c r="AR46" s="37">
        <f>AQ46+PA!AR34</f>
        <v>0</v>
      </c>
      <c r="AS46" s="37">
        <f>AR46+PA!AS34</f>
        <v>0</v>
      </c>
      <c r="AT46" s="37">
        <f>AS46+PA!AT34</f>
        <v>0</v>
      </c>
      <c r="AU46" s="37">
        <f>AT46+PA!AU34</f>
        <v>0</v>
      </c>
      <c r="AV46" s="37">
        <f>AU46+PA!AV34</f>
        <v>0</v>
      </c>
      <c r="AW46" s="37">
        <f>AV46+PA!AW34</f>
        <v>0</v>
      </c>
      <c r="AX46" s="37">
        <f>AW46+PA!AX34</f>
        <v>0</v>
      </c>
      <c r="AY46" s="37">
        <f>AX46+PA!AY34</f>
        <v>0</v>
      </c>
      <c r="AZ46" s="37">
        <f>AY46+PA!AZ34</f>
        <v>0</v>
      </c>
      <c r="BA46" s="37">
        <f>AZ46+PA!BA34</f>
        <v>0</v>
      </c>
      <c r="BB46" s="7"/>
      <c r="BC46" s="7"/>
      <c r="BD46" s="7"/>
      <c r="BE46" s="7"/>
    </row>
    <row r="47" spans="1:59" ht="15.75" thickBot="1" x14ac:dyDescent="0.3">
      <c r="A47" s="2"/>
      <c r="B47" s="4" t="s">
        <v>35</v>
      </c>
      <c r="U47" s="107"/>
      <c r="AI47" s="37">
        <f>AH46+PA!AI35</f>
        <v>0</v>
      </c>
      <c r="AJ47" s="37">
        <f>AI47+PA!AJ35</f>
        <v>0</v>
      </c>
      <c r="AK47" s="37">
        <f>AJ47+PA!AK35</f>
        <v>0</v>
      </c>
      <c r="AL47" s="37">
        <f>AK47+PA!AL35</f>
        <v>0</v>
      </c>
      <c r="AM47" s="37">
        <f>AL47+PA!AM35</f>
        <v>0</v>
      </c>
      <c r="AN47" s="37">
        <f>AM47+PA!AN35</f>
        <v>0</v>
      </c>
      <c r="AO47" s="108">
        <f>AN47+PA!AO35</f>
        <v>0</v>
      </c>
      <c r="AP47" s="109">
        <f>AO47+PA!AP35</f>
        <v>0</v>
      </c>
      <c r="AQ47" s="37">
        <f>AP47+PA!AQ35</f>
        <v>0</v>
      </c>
      <c r="AR47" s="37">
        <f>AQ47+PA!AR35</f>
        <v>0</v>
      </c>
      <c r="AS47" s="37">
        <f>AR47+PA!AS35</f>
        <v>0</v>
      </c>
      <c r="AT47" s="37">
        <f>AS47+PA!AT35</f>
        <v>0</v>
      </c>
      <c r="AU47" s="37">
        <f>AT47+PA!AU35</f>
        <v>0</v>
      </c>
      <c r="AV47" s="37">
        <f>AU47+PA!AV35</f>
        <v>0</v>
      </c>
      <c r="AW47" s="37">
        <f>AV47+PA!AW35</f>
        <v>0</v>
      </c>
      <c r="AX47" s="37">
        <f>AW47+PA!AX35</f>
        <v>0</v>
      </c>
      <c r="AY47" s="37">
        <f>AX47+PA!AY35</f>
        <v>0</v>
      </c>
      <c r="AZ47" s="37">
        <f>AY47+PA!AZ35</f>
        <v>0</v>
      </c>
      <c r="BA47" s="37">
        <f>AZ47+PA!BA35</f>
        <v>0</v>
      </c>
      <c r="BB47" s="37">
        <f>BA47+PA!BB35</f>
        <v>0</v>
      </c>
      <c r="BC47" s="7"/>
      <c r="BD47" s="7"/>
      <c r="BE47" s="7"/>
      <c r="BF47" s="7"/>
    </row>
    <row r="48" spans="1:59" ht="15.75" thickBot="1" x14ac:dyDescent="0.3">
      <c r="A48" s="2"/>
      <c r="B48" s="4" t="s">
        <v>36</v>
      </c>
      <c r="U48" s="107"/>
      <c r="AJ48" s="37">
        <f>AI47+PA!AJ36</f>
        <v>0</v>
      </c>
      <c r="AK48" s="37">
        <f>AJ48+PA!AK36</f>
        <v>0</v>
      </c>
      <c r="AL48" s="37">
        <f>AK48+PA!AL36</f>
        <v>0</v>
      </c>
      <c r="AM48" s="37">
        <f>AL48+PA!AM36</f>
        <v>0</v>
      </c>
      <c r="AN48" s="37">
        <f>AM48+PA!AN36</f>
        <v>0</v>
      </c>
      <c r="AO48" s="108">
        <f>AN48+PA!AO36</f>
        <v>0</v>
      </c>
      <c r="AP48" s="109">
        <f>AO48+PA!AP36</f>
        <v>0</v>
      </c>
      <c r="AQ48" s="37">
        <f>AP48+PA!AQ36</f>
        <v>0</v>
      </c>
      <c r="AR48" s="37">
        <f>AQ48+PA!AR36</f>
        <v>0</v>
      </c>
      <c r="AS48" s="37">
        <f>AR48+PA!AS36</f>
        <v>0</v>
      </c>
      <c r="AT48" s="37">
        <f>AS48+PA!AT36</f>
        <v>0</v>
      </c>
      <c r="AU48" s="37">
        <f>AT48+PA!AU36</f>
        <v>0</v>
      </c>
      <c r="AV48" s="37">
        <f>AU48+PA!AV36</f>
        <v>0</v>
      </c>
      <c r="AW48" s="37">
        <f>AV48+PA!AW36</f>
        <v>0</v>
      </c>
      <c r="AX48" s="37">
        <f>AW48+PA!AX36</f>
        <v>0</v>
      </c>
      <c r="AY48" s="37">
        <f>AX48+PA!AY36</f>
        <v>0</v>
      </c>
      <c r="AZ48" s="37">
        <f>AY48+PA!AZ36</f>
        <v>0</v>
      </c>
      <c r="BA48" s="37">
        <f>AZ48+PA!BA36</f>
        <v>0</v>
      </c>
      <c r="BB48" s="37">
        <f>BA48+PA!BB36</f>
        <v>0</v>
      </c>
      <c r="BC48" s="37">
        <f>BB48+PA!BC36</f>
        <v>0</v>
      </c>
      <c r="BD48" s="7"/>
      <c r="BE48" s="7"/>
      <c r="BF48" s="7"/>
      <c r="BG48" s="7"/>
    </row>
    <row r="49" spans="1:63" ht="15.75" thickBot="1" x14ac:dyDescent="0.3">
      <c r="A49" s="2"/>
      <c r="B49" s="4" t="s">
        <v>37</v>
      </c>
      <c r="U49" s="107"/>
      <c r="AK49" s="37">
        <f>AJ48+PA!AK37</f>
        <v>0</v>
      </c>
      <c r="AL49" s="37">
        <f>AK49+PA!AL37</f>
        <v>0</v>
      </c>
      <c r="AM49" s="37">
        <f>AL49+PA!AM37</f>
        <v>0</v>
      </c>
      <c r="AN49" s="37">
        <f>AM49+PA!AN37</f>
        <v>0</v>
      </c>
      <c r="AO49" s="108">
        <f>AN49+PA!AO37</f>
        <v>0</v>
      </c>
      <c r="AP49" s="109">
        <f>AO49+PA!AP37</f>
        <v>0</v>
      </c>
      <c r="AQ49" s="37">
        <f>AP49+PA!AQ37</f>
        <v>0</v>
      </c>
      <c r="AR49" s="37">
        <f>AQ49+PA!AR37</f>
        <v>0</v>
      </c>
      <c r="AS49" s="37">
        <f>AR49+PA!AS37</f>
        <v>0</v>
      </c>
      <c r="AT49" s="37">
        <f>AS49+PA!AT37</f>
        <v>0</v>
      </c>
      <c r="AU49" s="37">
        <f>AT49+PA!AU37</f>
        <v>0</v>
      </c>
      <c r="AV49" s="37">
        <f>AU49+PA!AV37</f>
        <v>0</v>
      </c>
      <c r="AW49" s="37">
        <f>AV49+PA!AW37</f>
        <v>0</v>
      </c>
      <c r="AX49" s="37">
        <f>AW49+PA!AX37</f>
        <v>0</v>
      </c>
      <c r="AY49" s="37">
        <f>AX49+PA!AY37</f>
        <v>0</v>
      </c>
      <c r="AZ49" s="37">
        <f>AY49+PA!AZ37</f>
        <v>0</v>
      </c>
      <c r="BA49" s="37">
        <f>AZ49+PA!BA37</f>
        <v>0</v>
      </c>
      <c r="BB49" s="37">
        <f>BA49+PA!BB37</f>
        <v>0</v>
      </c>
      <c r="BC49" s="37">
        <f>BB49+PA!BC37</f>
        <v>0</v>
      </c>
      <c r="BD49" s="37">
        <f>BC49+PA!BD37</f>
        <v>0</v>
      </c>
      <c r="BE49" s="7"/>
      <c r="BF49" s="7"/>
      <c r="BG49" s="7"/>
      <c r="BH49" s="7"/>
    </row>
    <row r="50" spans="1:63" ht="15.75" thickBot="1" x14ac:dyDescent="0.3">
      <c r="A50" s="2"/>
      <c r="B50" s="4" t="s">
        <v>38</v>
      </c>
      <c r="U50" s="107"/>
      <c r="AL50" s="37">
        <f>AK49+PA!AL38</f>
        <v>0</v>
      </c>
      <c r="AM50" s="37">
        <f>AL50+PA!AM38</f>
        <v>0</v>
      </c>
      <c r="AN50" s="37">
        <f>AM50+PA!AN38</f>
        <v>0</v>
      </c>
      <c r="AO50" s="108">
        <f>AN50+PA!AO38</f>
        <v>0</v>
      </c>
      <c r="AP50" s="109">
        <f>AO50+PA!AP38</f>
        <v>0</v>
      </c>
      <c r="AQ50" s="37">
        <f>AP50+PA!AQ38</f>
        <v>0</v>
      </c>
      <c r="AR50" s="37">
        <f>AQ50+PA!AR38</f>
        <v>0</v>
      </c>
      <c r="AS50" s="37">
        <f>AR50+PA!AS38</f>
        <v>0</v>
      </c>
      <c r="AT50" s="37">
        <f>AS50+PA!AT38</f>
        <v>0</v>
      </c>
      <c r="AU50" s="37">
        <f>AT50+PA!AU38</f>
        <v>0</v>
      </c>
      <c r="AV50" s="37">
        <f>AU50+PA!AV38</f>
        <v>0</v>
      </c>
      <c r="AW50" s="37">
        <f>AV50+PA!AW38</f>
        <v>0</v>
      </c>
      <c r="AX50" s="37">
        <f>AW50+PA!AX38</f>
        <v>0</v>
      </c>
      <c r="AY50" s="37">
        <f>AX50+PA!AY38</f>
        <v>0</v>
      </c>
      <c r="AZ50" s="37">
        <f>AY50+PA!AZ38</f>
        <v>0</v>
      </c>
      <c r="BA50" s="37">
        <f>AZ50+PA!BA38</f>
        <v>0</v>
      </c>
      <c r="BB50" s="37">
        <f>BA50+PA!BB38</f>
        <v>0</v>
      </c>
      <c r="BC50" s="37">
        <f>BB50+PA!BC38</f>
        <v>0</v>
      </c>
      <c r="BD50" s="37">
        <f>BC50+PA!BD38</f>
        <v>0</v>
      </c>
      <c r="BE50" s="37">
        <f>BD50+PA!BE38</f>
        <v>0</v>
      </c>
      <c r="BF50" s="7"/>
      <c r="BG50" s="7"/>
      <c r="BH50" s="7"/>
      <c r="BI50" s="7"/>
    </row>
    <row r="51" spans="1:63" ht="15.75" thickBot="1" x14ac:dyDescent="0.3">
      <c r="A51" s="2"/>
      <c r="B51" s="4" t="s">
        <v>39</v>
      </c>
      <c r="U51" s="107"/>
      <c r="AM51" s="37">
        <f>AL50+PA!AM39</f>
        <v>0</v>
      </c>
      <c r="AN51" s="37">
        <f>AM51+PA!AN39</f>
        <v>0</v>
      </c>
      <c r="AO51" s="108">
        <f>AN51+PA!AO39</f>
        <v>0</v>
      </c>
      <c r="AP51" s="109">
        <f>AO51+PA!AP39</f>
        <v>0</v>
      </c>
      <c r="AQ51" s="37">
        <f>AP51+PA!AQ39</f>
        <v>0</v>
      </c>
      <c r="AR51" s="37">
        <f>AQ51+PA!AR39</f>
        <v>0</v>
      </c>
      <c r="AS51" s="37">
        <f>AR51+PA!AS39</f>
        <v>0</v>
      </c>
      <c r="AT51" s="37">
        <f>AS51+PA!AT39</f>
        <v>0</v>
      </c>
      <c r="AU51" s="37">
        <f>AT51+PA!AU39</f>
        <v>0</v>
      </c>
      <c r="AV51" s="37">
        <f>AU51+PA!AV39</f>
        <v>0</v>
      </c>
      <c r="AW51" s="37">
        <f>AV51+PA!AW39</f>
        <v>0</v>
      </c>
      <c r="AX51" s="37">
        <f>AW51+PA!AX39</f>
        <v>0</v>
      </c>
      <c r="AY51" s="37">
        <f>AX51+PA!AY39</f>
        <v>0</v>
      </c>
      <c r="AZ51" s="37">
        <f>AY51+PA!AZ39</f>
        <v>0</v>
      </c>
      <c r="BA51" s="37">
        <f>AZ51+PA!BA39</f>
        <v>0</v>
      </c>
      <c r="BB51" s="37">
        <f>BA51+PA!BB39</f>
        <v>0</v>
      </c>
      <c r="BC51" s="37">
        <f>BB51+PA!BC39</f>
        <v>0</v>
      </c>
      <c r="BD51" s="37">
        <f>BC51+PA!BD39</f>
        <v>0</v>
      </c>
      <c r="BE51" s="37">
        <f>BD51+PA!BE39</f>
        <v>0</v>
      </c>
      <c r="BF51" s="37">
        <f>BE51+PA!BF39</f>
        <v>0</v>
      </c>
      <c r="BG51" s="7"/>
      <c r="BH51" s="7"/>
      <c r="BI51" s="7"/>
      <c r="BJ51" s="7"/>
    </row>
    <row r="52" spans="1:63" ht="15.75" thickBot="1" x14ac:dyDescent="0.3">
      <c r="A52" s="2"/>
      <c r="B52" s="4" t="s">
        <v>40</v>
      </c>
      <c r="U52" s="107"/>
      <c r="AN52" s="37">
        <f>AM51+PA!AN40</f>
        <v>0</v>
      </c>
      <c r="AO52" s="108">
        <f>AN52+PA!AO40</f>
        <v>0</v>
      </c>
      <c r="AP52" s="109">
        <f>AO52+PA!AP40</f>
        <v>0</v>
      </c>
      <c r="AQ52" s="37">
        <f>AP52+PA!AQ40</f>
        <v>0</v>
      </c>
      <c r="AR52" s="37">
        <f>AQ52+PA!AR40</f>
        <v>0</v>
      </c>
      <c r="AS52" s="37">
        <f>AR52+PA!AS40</f>
        <v>0</v>
      </c>
      <c r="AT52" s="37">
        <f>AS52+PA!AT40</f>
        <v>0</v>
      </c>
      <c r="AU52" s="37">
        <f>AT52+PA!AU40</f>
        <v>0</v>
      </c>
      <c r="AV52" s="37">
        <f>AU52+PA!AV40</f>
        <v>0</v>
      </c>
      <c r="AW52" s="37">
        <f>AV52+PA!AW40</f>
        <v>0</v>
      </c>
      <c r="AX52" s="37">
        <f>AW52+PA!AX40</f>
        <v>0</v>
      </c>
      <c r="AY52" s="37">
        <f>AX52+PA!AY40</f>
        <v>0</v>
      </c>
      <c r="AZ52" s="37">
        <f>AY52+PA!AZ40</f>
        <v>0</v>
      </c>
      <c r="BA52" s="37">
        <f>AZ52+PA!BA40</f>
        <v>0</v>
      </c>
      <c r="BB52" s="37">
        <f>BA52+PA!BB40</f>
        <v>0</v>
      </c>
      <c r="BC52" s="37">
        <f>BB52+PA!BC40</f>
        <v>0</v>
      </c>
      <c r="BD52" s="37">
        <f>BC52+PA!BD40</f>
        <v>0</v>
      </c>
      <c r="BE52" s="37">
        <f>BD52+PA!BE40</f>
        <v>0</v>
      </c>
      <c r="BF52" s="37">
        <f>BE52+PA!BF40</f>
        <v>0</v>
      </c>
      <c r="BG52" s="37">
        <f>BF52+PA!BG40</f>
        <v>0</v>
      </c>
      <c r="BH52" s="7"/>
      <c r="BI52" s="7"/>
      <c r="BJ52" s="7"/>
      <c r="BK52" s="7"/>
    </row>
    <row r="53" spans="1:63" ht="15" customHeight="1" thickBot="1" x14ac:dyDescent="0.3">
      <c r="A53" s="2"/>
      <c r="B53" s="4" t="s">
        <v>41</v>
      </c>
      <c r="U53" s="110"/>
      <c r="V53" s="5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08">
        <f>AN52+PA!AO41</f>
        <v>0</v>
      </c>
      <c r="AP53" s="109">
        <f>AO53+PA!AP41</f>
        <v>0</v>
      </c>
      <c r="AQ53" s="37">
        <f>AP53+PA!AQ41</f>
        <v>0</v>
      </c>
      <c r="AR53" s="37">
        <f>AQ53+PA!AR41</f>
        <v>0</v>
      </c>
      <c r="AS53" s="37">
        <f>AR53+PA!AS41</f>
        <v>0</v>
      </c>
      <c r="AT53" s="37">
        <f>AS53+PA!AT41</f>
        <v>0</v>
      </c>
      <c r="AU53" s="37">
        <f>AT53+PA!AU41</f>
        <v>0</v>
      </c>
      <c r="AV53" s="37">
        <f>AU53+PA!AV41</f>
        <v>0</v>
      </c>
      <c r="AW53" s="37">
        <f>AV53+PA!AW41</f>
        <v>0</v>
      </c>
      <c r="AX53" s="37">
        <f>AW53+PA!AX41</f>
        <v>0</v>
      </c>
      <c r="AY53" s="37">
        <f>AX53+PA!AY41</f>
        <v>0</v>
      </c>
      <c r="AZ53" s="37">
        <f>AY53+PA!AZ41</f>
        <v>0</v>
      </c>
      <c r="BA53" s="37">
        <f>AZ53+PA!BA41</f>
        <v>0</v>
      </c>
      <c r="BB53" s="37">
        <f>BA53+PA!BB41</f>
        <v>0</v>
      </c>
      <c r="BC53" s="37">
        <f>BB53+PA!BC41</f>
        <v>0</v>
      </c>
      <c r="BD53" s="37">
        <f>BC53+PA!BD41</f>
        <v>0</v>
      </c>
      <c r="BE53" s="37">
        <f>BD53+PA!BE41</f>
        <v>0</v>
      </c>
      <c r="BF53" s="37">
        <f>BE53+PA!BF41</f>
        <v>0</v>
      </c>
      <c r="BG53" s="37">
        <f>BF53+PA!BG41</f>
        <v>0</v>
      </c>
      <c r="BH53" s="37">
        <f>BG53+PA!BH41</f>
        <v>0</v>
      </c>
    </row>
    <row r="55" spans="1:63" ht="15.75" thickBot="1" x14ac:dyDescent="0.3">
      <c r="V55" s="51">
        <v>1</v>
      </c>
      <c r="W55" s="34">
        <v>2</v>
      </c>
      <c r="X55" s="51">
        <v>3</v>
      </c>
      <c r="Y55" s="34">
        <v>4</v>
      </c>
      <c r="Z55" s="51">
        <v>5</v>
      </c>
      <c r="AA55" s="34">
        <v>6</v>
      </c>
      <c r="AB55" s="51">
        <v>7</v>
      </c>
      <c r="AC55" s="34">
        <v>8</v>
      </c>
      <c r="AD55" s="51">
        <v>9</v>
      </c>
      <c r="AE55" s="34">
        <v>10</v>
      </c>
      <c r="AF55" s="51">
        <v>11</v>
      </c>
      <c r="AG55" s="34">
        <v>12</v>
      </c>
      <c r="AH55" s="51">
        <v>13</v>
      </c>
      <c r="AI55" s="34">
        <v>14</v>
      </c>
      <c r="AJ55" s="51">
        <v>15</v>
      </c>
      <c r="AK55" s="34">
        <v>16</v>
      </c>
      <c r="AL55" s="51">
        <v>17</v>
      </c>
      <c r="AM55" s="34">
        <v>18</v>
      </c>
      <c r="AN55" s="51">
        <v>19</v>
      </c>
      <c r="AO55" s="34">
        <v>20</v>
      </c>
    </row>
    <row r="56" spans="1:63" x14ac:dyDescent="0.25">
      <c r="R56" s="34" t="s">
        <v>530</v>
      </c>
      <c r="U56" s="112">
        <v>1</v>
      </c>
      <c r="V56" s="129">
        <f>ABS(V16-V15)</f>
        <v>0</v>
      </c>
      <c r="W56" s="129">
        <f t="shared" ref="W56:W74" si="6">ABS(W17-W16)</f>
        <v>0</v>
      </c>
      <c r="X56" s="129">
        <f t="shared" ref="X56:X74" si="7">ABS(X18-X17)</f>
        <v>0</v>
      </c>
      <c r="Y56" s="129">
        <f t="shared" ref="Y56:Y74" si="8">ABS(Y19-Y18)</f>
        <v>0</v>
      </c>
      <c r="Z56" s="129">
        <f>ABS(Z20-Z19)</f>
        <v>0</v>
      </c>
      <c r="AA56" s="129">
        <f t="shared" ref="AA56:AA74" si="9">ABS(AA21-AA20)</f>
        <v>0</v>
      </c>
      <c r="AB56" s="129">
        <f t="shared" ref="AB56:AB74" si="10">ABS(AB22-AB21)</f>
        <v>0</v>
      </c>
      <c r="AC56" s="129">
        <f t="shared" ref="AC56:AC74" si="11">ABS(AC23-AC22)</f>
        <v>0</v>
      </c>
      <c r="AD56" s="129">
        <f t="shared" ref="AD56:AD74" si="12">ABS(AD24-AD23)</f>
        <v>0</v>
      </c>
      <c r="AE56" s="129">
        <f t="shared" ref="AE56:AE74" si="13">ABS(AE25-AE24)</f>
        <v>0</v>
      </c>
      <c r="AF56" s="129">
        <f t="shared" ref="AF56:AF74" si="14">ABS(AF26-AF25)</f>
        <v>0</v>
      </c>
      <c r="AG56" s="129">
        <f t="shared" ref="AG56:AG74" si="15">ABS(AG27-AG26)</f>
        <v>0</v>
      </c>
      <c r="AH56" s="129">
        <f t="shared" ref="AH56:AH74" si="16">ABS(AH28-AH27)</f>
        <v>0</v>
      </c>
      <c r="AI56" s="129">
        <f t="shared" ref="AI56:AI74" si="17">ABS(AI29-AI28)</f>
        <v>0</v>
      </c>
      <c r="AJ56" s="129">
        <f t="shared" ref="AJ56:AJ74" si="18">ABS(AJ30-AJ29)</f>
        <v>0</v>
      </c>
      <c r="AK56" s="129">
        <f t="shared" ref="AK56:AK74" si="19">ABS(AK31-AK30)</f>
        <v>0</v>
      </c>
      <c r="AL56" s="129">
        <f t="shared" ref="AL56:AL74" si="20">ABS(AL32-AL31)</f>
        <v>0</v>
      </c>
      <c r="AM56" s="129">
        <f t="shared" ref="AM56:AM74" si="21">ABS(AM33-AM32)</f>
        <v>0</v>
      </c>
      <c r="AN56" s="129">
        <f t="shared" ref="AN56:AN74" si="22">ABS(AN34-AN33)</f>
        <v>0</v>
      </c>
      <c r="AO56" s="129">
        <f t="shared" ref="AO56:AO73" si="23">ABS(AO35-AO34)</f>
        <v>0</v>
      </c>
    </row>
    <row r="57" spans="1:63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3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3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3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3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3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3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3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 t="shared" si="22"/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0">
        <f>ABS(V33-V32)</f>
        <v>0</v>
      </c>
      <c r="W73" s="130">
        <f t="shared" si="6"/>
        <v>0</v>
      </c>
      <c r="X73" s="130">
        <f t="shared" si="7"/>
        <v>0</v>
      </c>
      <c r="Y73" s="130">
        <f t="shared" si="8"/>
        <v>0</v>
      </c>
      <c r="Z73" s="130">
        <f t="shared" si="24"/>
        <v>0</v>
      </c>
      <c r="AA73" s="130">
        <f t="shared" si="9"/>
        <v>0</v>
      </c>
      <c r="AB73" s="130">
        <f t="shared" si="10"/>
        <v>0</v>
      </c>
      <c r="AC73" s="130">
        <f t="shared" si="11"/>
        <v>0</v>
      </c>
      <c r="AD73" s="130">
        <f t="shared" si="12"/>
        <v>0</v>
      </c>
      <c r="AE73" s="130">
        <f t="shared" si="13"/>
        <v>0</v>
      </c>
      <c r="AF73" s="130">
        <f t="shared" si="14"/>
        <v>0</v>
      </c>
      <c r="AG73" s="130">
        <f t="shared" si="15"/>
        <v>0</v>
      </c>
      <c r="AH73" s="130">
        <f t="shared" si="16"/>
        <v>0</v>
      </c>
      <c r="AI73" s="130">
        <f t="shared" si="17"/>
        <v>0</v>
      </c>
      <c r="AJ73" s="130">
        <f t="shared" si="18"/>
        <v>0</v>
      </c>
      <c r="AK73" s="130">
        <f t="shared" si="19"/>
        <v>0</v>
      </c>
      <c r="AL73" s="130">
        <f t="shared" si="20"/>
        <v>0</v>
      </c>
      <c r="AM73" s="130">
        <f t="shared" si="21"/>
        <v>0</v>
      </c>
      <c r="AN73" s="130">
        <f t="shared" si="22"/>
        <v>0</v>
      </c>
      <c r="AO73" s="130">
        <f t="shared" si="23"/>
        <v>0</v>
      </c>
    </row>
    <row r="74" spans="21:41" ht="15.75" thickBot="1" x14ac:dyDescent="0.3">
      <c r="U74" s="112">
        <v>19</v>
      </c>
      <c r="V74" s="131">
        <f>ABS(V34-V33)</f>
        <v>0</v>
      </c>
      <c r="W74" s="131">
        <f t="shared" si="6"/>
        <v>0</v>
      </c>
      <c r="X74" s="131">
        <f t="shared" si="7"/>
        <v>0</v>
      </c>
      <c r="Y74" s="131">
        <f t="shared" si="8"/>
        <v>0</v>
      </c>
      <c r="Z74" s="131">
        <f t="shared" si="24"/>
        <v>0</v>
      </c>
      <c r="AA74" s="131">
        <f t="shared" si="9"/>
        <v>0</v>
      </c>
      <c r="AB74" s="131">
        <f t="shared" si="10"/>
        <v>0</v>
      </c>
      <c r="AC74" s="131">
        <f t="shared" si="11"/>
        <v>0</v>
      </c>
      <c r="AD74" s="131">
        <f t="shared" si="12"/>
        <v>0</v>
      </c>
      <c r="AE74" s="131">
        <f t="shared" si="13"/>
        <v>0</v>
      </c>
      <c r="AF74" s="131">
        <f t="shared" si="14"/>
        <v>0</v>
      </c>
      <c r="AG74" s="131">
        <f t="shared" si="15"/>
        <v>0</v>
      </c>
      <c r="AH74" s="131">
        <f t="shared" si="16"/>
        <v>0</v>
      </c>
      <c r="AI74" s="131">
        <f t="shared" si="17"/>
        <v>0</v>
      </c>
      <c r="AJ74" s="131">
        <f t="shared" si="18"/>
        <v>0</v>
      </c>
      <c r="AK74" s="131">
        <f t="shared" si="19"/>
        <v>0</v>
      </c>
      <c r="AL74" s="131">
        <f t="shared" si="20"/>
        <v>0</v>
      </c>
      <c r="AM74" s="131">
        <f t="shared" si="21"/>
        <v>0</v>
      </c>
      <c r="AN74" s="131">
        <f t="shared" si="22"/>
        <v>0</v>
      </c>
      <c r="AO74" s="132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 t="shared" ref="W75:AO75" si="26">IF(AVERAGE(W57:W72)&gt;0, SQRT(VAR(W57:W72))/AVERAGE(W57:W72), 0)</f>
        <v>0</v>
      </c>
      <c r="X75" s="29">
        <f t="shared" si="26"/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34"/>
      <c r="V76" s="34"/>
      <c r="AO76" s="34"/>
    </row>
    <row r="78" spans="21:41" x14ac:dyDescent="0.25">
      <c r="V78" s="34"/>
    </row>
    <row r="79" spans="21:41" ht="15.75" thickBot="1" x14ac:dyDescent="0.3">
      <c r="V79" s="51">
        <v>1</v>
      </c>
      <c r="W79" s="34">
        <v>2</v>
      </c>
      <c r="X79" s="51">
        <v>3</v>
      </c>
      <c r="Y79" s="34">
        <v>4</v>
      </c>
      <c r="Z79" s="51">
        <v>5</v>
      </c>
      <c r="AA79" s="34">
        <v>6</v>
      </c>
      <c r="AB79" s="51">
        <v>7</v>
      </c>
      <c r="AC79" s="34">
        <v>8</v>
      </c>
      <c r="AD79" s="51">
        <v>9</v>
      </c>
      <c r="AE79" s="34">
        <v>10</v>
      </c>
      <c r="AF79" s="51">
        <v>11</v>
      </c>
      <c r="AG79" s="34">
        <v>12</v>
      </c>
      <c r="AH79" s="51">
        <v>13</v>
      </c>
      <c r="AI79" s="34">
        <v>14</v>
      </c>
      <c r="AJ79" s="51">
        <v>15</v>
      </c>
      <c r="AK79" s="34">
        <v>16</v>
      </c>
      <c r="AL79" s="51">
        <v>17</v>
      </c>
      <c r="AM79" s="34">
        <v>18</v>
      </c>
      <c r="AN79" s="51">
        <v>19</v>
      </c>
      <c r="AO79" s="34">
        <v>20</v>
      </c>
    </row>
    <row r="80" spans="21:41" x14ac:dyDescent="0.25">
      <c r="U80" s="112">
        <v>1</v>
      </c>
      <c r="V80" s="129">
        <f t="shared" ref="V80:V98" si="27">IF(V56&gt;0, 1,0)</f>
        <v>0</v>
      </c>
      <c r="W80" s="129">
        <f t="shared" ref="W80:AO80" si="28">IF(W56&gt;0, 1,0)</f>
        <v>0</v>
      </c>
      <c r="X80" s="129">
        <f t="shared" si="28"/>
        <v>0</v>
      </c>
      <c r="Y80" s="129">
        <f t="shared" si="28"/>
        <v>0</v>
      </c>
      <c r="Z80" s="129">
        <f t="shared" si="28"/>
        <v>0</v>
      </c>
      <c r="AA80" s="129">
        <f t="shared" si="28"/>
        <v>0</v>
      </c>
      <c r="AB80" s="129">
        <f t="shared" si="28"/>
        <v>0</v>
      </c>
      <c r="AC80" s="129">
        <f t="shared" si="28"/>
        <v>0</v>
      </c>
      <c r="AD80" s="129">
        <f t="shared" si="28"/>
        <v>0</v>
      </c>
      <c r="AE80" s="129">
        <f t="shared" si="28"/>
        <v>0</v>
      </c>
      <c r="AF80" s="129">
        <f t="shared" si="28"/>
        <v>0</v>
      </c>
      <c r="AG80" s="129">
        <f t="shared" si="28"/>
        <v>0</v>
      </c>
      <c r="AH80" s="129">
        <f t="shared" si="28"/>
        <v>0</v>
      </c>
      <c r="AI80" s="129">
        <f t="shared" si="28"/>
        <v>0</v>
      </c>
      <c r="AJ80" s="129">
        <f t="shared" si="28"/>
        <v>0</v>
      </c>
      <c r="AK80" s="129">
        <f t="shared" si="28"/>
        <v>0</v>
      </c>
      <c r="AL80" s="129">
        <f t="shared" si="28"/>
        <v>0</v>
      </c>
      <c r="AM80" s="129">
        <f t="shared" si="28"/>
        <v>0</v>
      </c>
      <c r="AN80" s="129">
        <f t="shared" si="28"/>
        <v>0</v>
      </c>
      <c r="AO80" s="129">
        <f t="shared" si="28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ref="W81:AO81" si="29">IF(W57&gt;0, 1,0)</f>
        <v>0</v>
      </c>
      <c r="X81" s="114">
        <f t="shared" si="29"/>
        <v>0</v>
      </c>
      <c r="Y81" s="114">
        <f t="shared" si="29"/>
        <v>0</v>
      </c>
      <c r="Z81" s="114">
        <f t="shared" si="29"/>
        <v>0</v>
      </c>
      <c r="AA81" s="114">
        <f t="shared" si="29"/>
        <v>0</v>
      </c>
      <c r="AB81" s="114">
        <f t="shared" si="29"/>
        <v>0</v>
      </c>
      <c r="AC81" s="114">
        <f t="shared" si="29"/>
        <v>0</v>
      </c>
      <c r="AD81" s="114">
        <f t="shared" si="29"/>
        <v>0</v>
      </c>
      <c r="AE81" s="114">
        <f t="shared" si="29"/>
        <v>0</v>
      </c>
      <c r="AF81" s="114">
        <f t="shared" si="29"/>
        <v>0</v>
      </c>
      <c r="AG81" s="114">
        <f t="shared" si="29"/>
        <v>0</v>
      </c>
      <c r="AH81" s="114">
        <f t="shared" si="29"/>
        <v>0</v>
      </c>
      <c r="AI81" s="114">
        <f t="shared" si="29"/>
        <v>0</v>
      </c>
      <c r="AJ81" s="114">
        <f t="shared" si="29"/>
        <v>0</v>
      </c>
      <c r="AK81" s="114">
        <f t="shared" si="29"/>
        <v>0</v>
      </c>
      <c r="AL81" s="114">
        <f t="shared" si="29"/>
        <v>0</v>
      </c>
      <c r="AM81" s="114">
        <f t="shared" si="29"/>
        <v>0</v>
      </c>
      <c r="AN81" s="114">
        <f t="shared" si="29"/>
        <v>0</v>
      </c>
      <c r="AO81" s="114">
        <f t="shared" si="29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ref="W82:AO82" si="30">IF(W58&gt;0, 1,0)</f>
        <v>0</v>
      </c>
      <c r="X82" s="114">
        <f t="shared" si="30"/>
        <v>0</v>
      </c>
      <c r="Y82" s="114">
        <f t="shared" si="30"/>
        <v>0</v>
      </c>
      <c r="Z82" s="114">
        <f t="shared" si="30"/>
        <v>0</v>
      </c>
      <c r="AA82" s="114">
        <f t="shared" si="30"/>
        <v>0</v>
      </c>
      <c r="AB82" s="114">
        <f t="shared" si="30"/>
        <v>0</v>
      </c>
      <c r="AC82" s="114">
        <f t="shared" si="30"/>
        <v>0</v>
      </c>
      <c r="AD82" s="114">
        <f t="shared" si="30"/>
        <v>0</v>
      </c>
      <c r="AE82" s="114">
        <f t="shared" si="30"/>
        <v>0</v>
      </c>
      <c r="AF82" s="114">
        <f t="shared" si="30"/>
        <v>0</v>
      </c>
      <c r="AG82" s="114">
        <f t="shared" si="30"/>
        <v>0</v>
      </c>
      <c r="AH82" s="114">
        <f t="shared" si="30"/>
        <v>0</v>
      </c>
      <c r="AI82" s="114">
        <f t="shared" si="30"/>
        <v>0</v>
      </c>
      <c r="AJ82" s="114">
        <f t="shared" si="30"/>
        <v>0</v>
      </c>
      <c r="AK82" s="114">
        <f t="shared" si="30"/>
        <v>0</v>
      </c>
      <c r="AL82" s="114">
        <f t="shared" si="30"/>
        <v>0</v>
      </c>
      <c r="AM82" s="114">
        <f t="shared" si="30"/>
        <v>0</v>
      </c>
      <c r="AN82" s="114">
        <f t="shared" si="30"/>
        <v>0</v>
      </c>
      <c r="AO82" s="114">
        <f t="shared" si="30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ref="W83:AO83" si="31">IF(W59&gt;0, 1,0)</f>
        <v>0</v>
      </c>
      <c r="X83" s="114">
        <f t="shared" si="31"/>
        <v>0</v>
      </c>
      <c r="Y83" s="114">
        <f t="shared" si="31"/>
        <v>0</v>
      </c>
      <c r="Z83" s="114">
        <f t="shared" si="31"/>
        <v>0</v>
      </c>
      <c r="AA83" s="114">
        <f t="shared" si="31"/>
        <v>0</v>
      </c>
      <c r="AB83" s="114">
        <f t="shared" si="31"/>
        <v>0</v>
      </c>
      <c r="AC83" s="114">
        <f t="shared" si="31"/>
        <v>0</v>
      </c>
      <c r="AD83" s="114">
        <f t="shared" si="31"/>
        <v>0</v>
      </c>
      <c r="AE83" s="114">
        <f t="shared" si="31"/>
        <v>0</v>
      </c>
      <c r="AF83" s="114">
        <f t="shared" si="31"/>
        <v>0</v>
      </c>
      <c r="AG83" s="114">
        <f t="shared" si="31"/>
        <v>0</v>
      </c>
      <c r="AH83" s="114">
        <f t="shared" si="31"/>
        <v>0</v>
      </c>
      <c r="AI83" s="114">
        <f t="shared" si="31"/>
        <v>0</v>
      </c>
      <c r="AJ83" s="114">
        <f t="shared" si="31"/>
        <v>0</v>
      </c>
      <c r="AK83" s="114">
        <f t="shared" si="31"/>
        <v>0</v>
      </c>
      <c r="AL83" s="114">
        <f t="shared" si="31"/>
        <v>0</v>
      </c>
      <c r="AM83" s="114">
        <f t="shared" si="31"/>
        <v>0</v>
      </c>
      <c r="AN83" s="114">
        <f t="shared" si="31"/>
        <v>0</v>
      </c>
      <c r="AO83" s="114">
        <f t="shared" si="31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ref="W84:AO84" si="32">IF(W60&gt;0, 1,0)</f>
        <v>0</v>
      </c>
      <c r="X84" s="114">
        <f t="shared" si="32"/>
        <v>0</v>
      </c>
      <c r="Y84" s="114">
        <f t="shared" si="32"/>
        <v>0</v>
      </c>
      <c r="Z84" s="114">
        <f t="shared" si="32"/>
        <v>0</v>
      </c>
      <c r="AA84" s="114">
        <f t="shared" si="32"/>
        <v>0</v>
      </c>
      <c r="AB84" s="114">
        <f t="shared" si="32"/>
        <v>0</v>
      </c>
      <c r="AC84" s="114">
        <f t="shared" si="32"/>
        <v>0</v>
      </c>
      <c r="AD84" s="114">
        <f t="shared" si="32"/>
        <v>0</v>
      </c>
      <c r="AE84" s="114">
        <f t="shared" si="32"/>
        <v>0</v>
      </c>
      <c r="AF84" s="114">
        <f t="shared" si="32"/>
        <v>0</v>
      </c>
      <c r="AG84" s="114">
        <f t="shared" si="32"/>
        <v>0</v>
      </c>
      <c r="AH84" s="114">
        <f t="shared" si="32"/>
        <v>0</v>
      </c>
      <c r="AI84" s="114">
        <f t="shared" si="32"/>
        <v>0</v>
      </c>
      <c r="AJ84" s="114">
        <f t="shared" si="32"/>
        <v>0</v>
      </c>
      <c r="AK84" s="114">
        <f t="shared" si="32"/>
        <v>0</v>
      </c>
      <c r="AL84" s="114">
        <f t="shared" si="32"/>
        <v>0</v>
      </c>
      <c r="AM84" s="114">
        <f t="shared" si="32"/>
        <v>0</v>
      </c>
      <c r="AN84" s="114">
        <f t="shared" si="32"/>
        <v>0</v>
      </c>
      <c r="AO84" s="114">
        <f t="shared" si="32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ref="W85:AO85" si="33">IF(W61&gt;0, 1,0)</f>
        <v>0</v>
      </c>
      <c r="X85" s="114">
        <f t="shared" si="33"/>
        <v>0</v>
      </c>
      <c r="Y85" s="114">
        <f t="shared" si="33"/>
        <v>0</v>
      </c>
      <c r="Z85" s="114">
        <f t="shared" si="33"/>
        <v>0</v>
      </c>
      <c r="AA85" s="114">
        <f t="shared" si="33"/>
        <v>0</v>
      </c>
      <c r="AB85" s="114">
        <f t="shared" si="33"/>
        <v>0</v>
      </c>
      <c r="AC85" s="114">
        <f t="shared" si="33"/>
        <v>0</v>
      </c>
      <c r="AD85" s="114">
        <f t="shared" si="33"/>
        <v>0</v>
      </c>
      <c r="AE85" s="114">
        <f t="shared" si="33"/>
        <v>0</v>
      </c>
      <c r="AF85" s="114">
        <f t="shared" si="33"/>
        <v>0</v>
      </c>
      <c r="AG85" s="114">
        <f t="shared" si="33"/>
        <v>0</v>
      </c>
      <c r="AH85" s="114">
        <f t="shared" si="33"/>
        <v>0</v>
      </c>
      <c r="AI85" s="114">
        <f t="shared" si="33"/>
        <v>0</v>
      </c>
      <c r="AJ85" s="114">
        <f t="shared" si="33"/>
        <v>0</v>
      </c>
      <c r="AK85" s="114">
        <f t="shared" si="33"/>
        <v>0</v>
      </c>
      <c r="AL85" s="114">
        <f t="shared" si="33"/>
        <v>0</v>
      </c>
      <c r="AM85" s="114">
        <f t="shared" si="33"/>
        <v>0</v>
      </c>
      <c r="AN85" s="114">
        <f t="shared" si="33"/>
        <v>0</v>
      </c>
      <c r="AO85" s="114">
        <f t="shared" si="33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ref="W86:AO86" si="34">IF(W62&gt;0, 1,0)</f>
        <v>0</v>
      </c>
      <c r="X86" s="114">
        <f t="shared" si="34"/>
        <v>0</v>
      </c>
      <c r="Y86" s="114">
        <f t="shared" si="34"/>
        <v>0</v>
      </c>
      <c r="Z86" s="114">
        <f t="shared" si="34"/>
        <v>0</v>
      </c>
      <c r="AA86" s="114">
        <f t="shared" si="34"/>
        <v>0</v>
      </c>
      <c r="AB86" s="114">
        <f t="shared" si="34"/>
        <v>0</v>
      </c>
      <c r="AC86" s="114">
        <f t="shared" si="34"/>
        <v>0</v>
      </c>
      <c r="AD86" s="114">
        <f t="shared" si="34"/>
        <v>0</v>
      </c>
      <c r="AE86" s="114">
        <f t="shared" si="34"/>
        <v>0</v>
      </c>
      <c r="AF86" s="114">
        <f t="shared" si="34"/>
        <v>0</v>
      </c>
      <c r="AG86" s="114">
        <f t="shared" si="34"/>
        <v>0</v>
      </c>
      <c r="AH86" s="114">
        <f t="shared" si="34"/>
        <v>0</v>
      </c>
      <c r="AI86" s="114">
        <f t="shared" si="34"/>
        <v>0</v>
      </c>
      <c r="AJ86" s="114">
        <f t="shared" si="34"/>
        <v>0</v>
      </c>
      <c r="AK86" s="114">
        <f t="shared" si="34"/>
        <v>0</v>
      </c>
      <c r="AL86" s="114">
        <f t="shared" si="34"/>
        <v>0</v>
      </c>
      <c r="AM86" s="114">
        <f t="shared" si="34"/>
        <v>0</v>
      </c>
      <c r="AN86" s="114">
        <f t="shared" si="34"/>
        <v>0</v>
      </c>
      <c r="AO86" s="114">
        <f t="shared" si="34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ref="W87:AO87" si="35">IF(W63&gt;0, 1,0)</f>
        <v>0</v>
      </c>
      <c r="X87" s="114">
        <f t="shared" si="35"/>
        <v>0</v>
      </c>
      <c r="Y87" s="114">
        <f t="shared" si="35"/>
        <v>0</v>
      </c>
      <c r="Z87" s="114">
        <f t="shared" si="35"/>
        <v>0</v>
      </c>
      <c r="AA87" s="114">
        <f t="shared" si="35"/>
        <v>0</v>
      </c>
      <c r="AB87" s="114">
        <f t="shared" si="35"/>
        <v>0</v>
      </c>
      <c r="AC87" s="114">
        <f t="shared" si="35"/>
        <v>0</v>
      </c>
      <c r="AD87" s="114">
        <f t="shared" si="35"/>
        <v>0</v>
      </c>
      <c r="AE87" s="114">
        <f t="shared" si="35"/>
        <v>0</v>
      </c>
      <c r="AF87" s="114">
        <f t="shared" si="35"/>
        <v>0</v>
      </c>
      <c r="AG87" s="114">
        <f t="shared" si="35"/>
        <v>0</v>
      </c>
      <c r="AH87" s="114">
        <f t="shared" si="35"/>
        <v>0</v>
      </c>
      <c r="AI87" s="114">
        <f t="shared" si="35"/>
        <v>0</v>
      </c>
      <c r="AJ87" s="114">
        <f t="shared" si="35"/>
        <v>0</v>
      </c>
      <c r="AK87" s="114">
        <f t="shared" si="35"/>
        <v>0</v>
      </c>
      <c r="AL87" s="114">
        <f t="shared" si="35"/>
        <v>0</v>
      </c>
      <c r="AM87" s="114">
        <f t="shared" si="35"/>
        <v>0</v>
      </c>
      <c r="AN87" s="114">
        <f t="shared" si="35"/>
        <v>0</v>
      </c>
      <c r="AO87" s="114">
        <f t="shared" si="35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ref="W88:AO88" si="36">IF(W64&gt;0, 1,0)</f>
        <v>0</v>
      </c>
      <c r="X88" s="114">
        <f t="shared" si="36"/>
        <v>0</v>
      </c>
      <c r="Y88" s="114">
        <f t="shared" si="36"/>
        <v>0</v>
      </c>
      <c r="Z88" s="114">
        <f t="shared" si="36"/>
        <v>0</v>
      </c>
      <c r="AA88" s="114">
        <f t="shared" si="36"/>
        <v>0</v>
      </c>
      <c r="AB88" s="114">
        <f t="shared" si="36"/>
        <v>0</v>
      </c>
      <c r="AC88" s="114">
        <f t="shared" si="36"/>
        <v>0</v>
      </c>
      <c r="AD88" s="114">
        <f t="shared" si="36"/>
        <v>0</v>
      </c>
      <c r="AE88" s="114">
        <f t="shared" si="36"/>
        <v>0</v>
      </c>
      <c r="AF88" s="114">
        <f t="shared" si="36"/>
        <v>0</v>
      </c>
      <c r="AG88" s="114">
        <f t="shared" si="36"/>
        <v>0</v>
      </c>
      <c r="AH88" s="114">
        <f t="shared" si="36"/>
        <v>0</v>
      </c>
      <c r="AI88" s="114">
        <f t="shared" si="36"/>
        <v>0</v>
      </c>
      <c r="AJ88" s="114">
        <f t="shared" si="36"/>
        <v>0</v>
      </c>
      <c r="AK88" s="114">
        <f t="shared" si="36"/>
        <v>0</v>
      </c>
      <c r="AL88" s="114">
        <f t="shared" si="36"/>
        <v>0</v>
      </c>
      <c r="AM88" s="114">
        <f t="shared" si="36"/>
        <v>0</v>
      </c>
      <c r="AN88" s="114">
        <f t="shared" si="36"/>
        <v>0</v>
      </c>
      <c r="AO88" s="114">
        <f t="shared" si="36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ref="W89:AO89" si="37">IF(W65&gt;0, 1,0)</f>
        <v>0</v>
      </c>
      <c r="X89" s="114">
        <f t="shared" si="37"/>
        <v>0</v>
      </c>
      <c r="Y89" s="114">
        <f t="shared" si="37"/>
        <v>0</v>
      </c>
      <c r="Z89" s="114">
        <f t="shared" si="37"/>
        <v>0</v>
      </c>
      <c r="AA89" s="114">
        <f t="shared" si="37"/>
        <v>0</v>
      </c>
      <c r="AB89" s="114">
        <f t="shared" si="37"/>
        <v>0</v>
      </c>
      <c r="AC89" s="114">
        <f t="shared" si="37"/>
        <v>0</v>
      </c>
      <c r="AD89" s="114">
        <f t="shared" si="37"/>
        <v>0</v>
      </c>
      <c r="AE89" s="114">
        <f t="shared" si="37"/>
        <v>0</v>
      </c>
      <c r="AF89" s="114">
        <f t="shared" si="37"/>
        <v>0</v>
      </c>
      <c r="AG89" s="114">
        <f t="shared" si="37"/>
        <v>0</v>
      </c>
      <c r="AH89" s="114">
        <f t="shared" si="37"/>
        <v>0</v>
      </c>
      <c r="AI89" s="114">
        <f t="shared" si="37"/>
        <v>0</v>
      </c>
      <c r="AJ89" s="114">
        <f t="shared" si="37"/>
        <v>0</v>
      </c>
      <c r="AK89" s="114">
        <f t="shared" si="37"/>
        <v>0</v>
      </c>
      <c r="AL89" s="114">
        <f t="shared" si="37"/>
        <v>0</v>
      </c>
      <c r="AM89" s="114">
        <f t="shared" si="37"/>
        <v>0</v>
      </c>
      <c r="AN89" s="114">
        <f t="shared" si="37"/>
        <v>0</v>
      </c>
      <c r="AO89" s="114">
        <f t="shared" si="3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ref="W90:AO90" si="38">IF(W66&gt;0, 1,0)</f>
        <v>0</v>
      </c>
      <c r="X90" s="114">
        <f t="shared" si="38"/>
        <v>0</v>
      </c>
      <c r="Y90" s="114">
        <f t="shared" si="38"/>
        <v>0</v>
      </c>
      <c r="Z90" s="114">
        <f t="shared" si="38"/>
        <v>0</v>
      </c>
      <c r="AA90" s="114">
        <f t="shared" si="38"/>
        <v>0</v>
      </c>
      <c r="AB90" s="114">
        <f t="shared" si="38"/>
        <v>0</v>
      </c>
      <c r="AC90" s="114">
        <f t="shared" si="38"/>
        <v>0</v>
      </c>
      <c r="AD90" s="114">
        <f t="shared" si="38"/>
        <v>0</v>
      </c>
      <c r="AE90" s="114">
        <f t="shared" si="38"/>
        <v>0</v>
      </c>
      <c r="AF90" s="114">
        <f t="shared" si="38"/>
        <v>0</v>
      </c>
      <c r="AG90" s="114">
        <f t="shared" si="38"/>
        <v>0</v>
      </c>
      <c r="AH90" s="114">
        <f t="shared" si="38"/>
        <v>0</v>
      </c>
      <c r="AI90" s="114">
        <f t="shared" si="38"/>
        <v>0</v>
      </c>
      <c r="AJ90" s="114">
        <f t="shared" si="38"/>
        <v>0</v>
      </c>
      <c r="AK90" s="114">
        <f t="shared" si="38"/>
        <v>0</v>
      </c>
      <c r="AL90" s="114">
        <f t="shared" si="38"/>
        <v>0</v>
      </c>
      <c r="AM90" s="114">
        <f t="shared" si="38"/>
        <v>0</v>
      </c>
      <c r="AN90" s="114">
        <f t="shared" si="38"/>
        <v>0</v>
      </c>
      <c r="AO90" s="114">
        <f t="shared" si="38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ref="W91:AO91" si="39">IF(W67&gt;0, 1,0)</f>
        <v>0</v>
      </c>
      <c r="X91" s="114">
        <f t="shared" si="39"/>
        <v>0</v>
      </c>
      <c r="Y91" s="114">
        <f t="shared" si="39"/>
        <v>0</v>
      </c>
      <c r="Z91" s="114">
        <f t="shared" si="39"/>
        <v>0</v>
      </c>
      <c r="AA91" s="114">
        <f t="shared" si="39"/>
        <v>0</v>
      </c>
      <c r="AB91" s="114">
        <f t="shared" si="39"/>
        <v>0</v>
      </c>
      <c r="AC91" s="114">
        <f t="shared" si="39"/>
        <v>0</v>
      </c>
      <c r="AD91" s="114">
        <f t="shared" si="39"/>
        <v>0</v>
      </c>
      <c r="AE91" s="114">
        <f t="shared" si="39"/>
        <v>0</v>
      </c>
      <c r="AF91" s="114">
        <f t="shared" si="39"/>
        <v>0</v>
      </c>
      <c r="AG91" s="114">
        <f t="shared" si="39"/>
        <v>0</v>
      </c>
      <c r="AH91" s="114">
        <f t="shared" si="39"/>
        <v>0</v>
      </c>
      <c r="AI91" s="114">
        <f t="shared" si="39"/>
        <v>0</v>
      </c>
      <c r="AJ91" s="114">
        <f t="shared" si="39"/>
        <v>0</v>
      </c>
      <c r="AK91" s="114">
        <f t="shared" si="39"/>
        <v>0</v>
      </c>
      <c r="AL91" s="114">
        <f t="shared" si="39"/>
        <v>0</v>
      </c>
      <c r="AM91" s="114">
        <f t="shared" si="39"/>
        <v>0</v>
      </c>
      <c r="AN91" s="114">
        <f t="shared" si="39"/>
        <v>0</v>
      </c>
      <c r="AO91" s="114">
        <f t="shared" si="39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ref="W92:AO92" si="40">IF(W68&gt;0, 1,0)</f>
        <v>0</v>
      </c>
      <c r="X92" s="114">
        <f t="shared" si="40"/>
        <v>0</v>
      </c>
      <c r="Y92" s="114">
        <f t="shared" si="40"/>
        <v>0</v>
      </c>
      <c r="Z92" s="114">
        <f t="shared" si="40"/>
        <v>0</v>
      </c>
      <c r="AA92" s="114">
        <f t="shared" si="40"/>
        <v>0</v>
      </c>
      <c r="AB92" s="114">
        <f t="shared" si="40"/>
        <v>0</v>
      </c>
      <c r="AC92" s="114">
        <f t="shared" si="40"/>
        <v>0</v>
      </c>
      <c r="AD92" s="114">
        <f t="shared" si="40"/>
        <v>0</v>
      </c>
      <c r="AE92" s="114">
        <f t="shared" si="40"/>
        <v>0</v>
      </c>
      <c r="AF92" s="114">
        <f t="shared" si="40"/>
        <v>0</v>
      </c>
      <c r="AG92" s="114">
        <f t="shared" si="40"/>
        <v>0</v>
      </c>
      <c r="AH92" s="114">
        <f t="shared" si="40"/>
        <v>0</v>
      </c>
      <c r="AI92" s="114">
        <f t="shared" si="40"/>
        <v>0</v>
      </c>
      <c r="AJ92" s="114">
        <f t="shared" si="40"/>
        <v>0</v>
      </c>
      <c r="AK92" s="114">
        <f t="shared" si="40"/>
        <v>0</v>
      </c>
      <c r="AL92" s="114">
        <f t="shared" si="40"/>
        <v>0</v>
      </c>
      <c r="AM92" s="114">
        <f t="shared" si="40"/>
        <v>0</v>
      </c>
      <c r="AN92" s="114">
        <f t="shared" si="40"/>
        <v>0</v>
      </c>
      <c r="AO92" s="114">
        <f t="shared" si="40"/>
        <v>0</v>
      </c>
    </row>
    <row r="93" spans="21:41" x14ac:dyDescent="0.25">
      <c r="U93" s="112">
        <v>14</v>
      </c>
      <c r="V93" s="114">
        <f t="shared" si="27"/>
        <v>0</v>
      </c>
      <c r="W93" s="114">
        <f t="shared" ref="W93:AO93" si="41">IF(W69&gt;0, 1,0)</f>
        <v>0</v>
      </c>
      <c r="X93" s="114">
        <f t="shared" si="41"/>
        <v>0</v>
      </c>
      <c r="Y93" s="114">
        <f t="shared" si="41"/>
        <v>0</v>
      </c>
      <c r="Z93" s="114">
        <f t="shared" si="41"/>
        <v>0</v>
      </c>
      <c r="AA93" s="114">
        <f t="shared" si="41"/>
        <v>0</v>
      </c>
      <c r="AB93" s="114">
        <f t="shared" si="41"/>
        <v>0</v>
      </c>
      <c r="AC93" s="114">
        <f t="shared" si="41"/>
        <v>0</v>
      </c>
      <c r="AD93" s="114">
        <f t="shared" si="41"/>
        <v>0</v>
      </c>
      <c r="AE93" s="114">
        <f t="shared" si="41"/>
        <v>0</v>
      </c>
      <c r="AF93" s="114">
        <f t="shared" si="41"/>
        <v>0</v>
      </c>
      <c r="AG93" s="114">
        <f t="shared" si="41"/>
        <v>0</v>
      </c>
      <c r="AH93" s="114">
        <f t="shared" si="41"/>
        <v>0</v>
      </c>
      <c r="AI93" s="114">
        <f t="shared" si="41"/>
        <v>0</v>
      </c>
      <c r="AJ93" s="114">
        <f t="shared" si="41"/>
        <v>0</v>
      </c>
      <c r="AK93" s="114">
        <f t="shared" si="41"/>
        <v>0</v>
      </c>
      <c r="AL93" s="114">
        <f t="shared" si="41"/>
        <v>0</v>
      </c>
      <c r="AM93" s="114">
        <f t="shared" si="41"/>
        <v>0</v>
      </c>
      <c r="AN93" s="114">
        <f t="shared" si="41"/>
        <v>0</v>
      </c>
      <c r="AO93" s="114">
        <f t="shared" si="41"/>
        <v>0</v>
      </c>
    </row>
    <row r="94" spans="21:41" x14ac:dyDescent="0.25">
      <c r="U94" s="112">
        <v>15</v>
      </c>
      <c r="V94" s="114">
        <f t="shared" si="27"/>
        <v>0</v>
      </c>
      <c r="W94" s="114">
        <f t="shared" ref="W94:AO94" si="42">IF(W70&gt;0, 1,0)</f>
        <v>0</v>
      </c>
      <c r="X94" s="114">
        <f t="shared" si="42"/>
        <v>0</v>
      </c>
      <c r="Y94" s="114">
        <f t="shared" si="42"/>
        <v>0</v>
      </c>
      <c r="Z94" s="114">
        <f t="shared" si="42"/>
        <v>0</v>
      </c>
      <c r="AA94" s="114">
        <f t="shared" si="42"/>
        <v>0</v>
      </c>
      <c r="AB94" s="114">
        <f t="shared" si="42"/>
        <v>0</v>
      </c>
      <c r="AC94" s="114">
        <f t="shared" si="42"/>
        <v>0</v>
      </c>
      <c r="AD94" s="114">
        <f t="shared" si="42"/>
        <v>0</v>
      </c>
      <c r="AE94" s="114">
        <f t="shared" si="42"/>
        <v>0</v>
      </c>
      <c r="AF94" s="114">
        <f t="shared" si="42"/>
        <v>0</v>
      </c>
      <c r="AG94" s="114">
        <f t="shared" si="42"/>
        <v>0</v>
      </c>
      <c r="AH94" s="114">
        <f t="shared" si="42"/>
        <v>0</v>
      </c>
      <c r="AI94" s="114">
        <f t="shared" si="42"/>
        <v>0</v>
      </c>
      <c r="AJ94" s="114">
        <f t="shared" si="42"/>
        <v>0</v>
      </c>
      <c r="AK94" s="114">
        <f t="shared" si="42"/>
        <v>0</v>
      </c>
      <c r="AL94" s="114">
        <f t="shared" si="42"/>
        <v>0</v>
      </c>
      <c r="AM94" s="114">
        <f t="shared" si="42"/>
        <v>0</v>
      </c>
      <c r="AN94" s="114">
        <f t="shared" si="42"/>
        <v>0</v>
      </c>
      <c r="AO94" s="114">
        <f t="shared" si="42"/>
        <v>0</v>
      </c>
    </row>
    <row r="95" spans="21:41" x14ac:dyDescent="0.25">
      <c r="U95" s="112">
        <v>16</v>
      </c>
      <c r="V95" s="114">
        <f t="shared" si="27"/>
        <v>0</v>
      </c>
      <c r="W95" s="114">
        <f t="shared" ref="W95:AO95" si="43">IF(W71&gt;0, 1,0)</f>
        <v>0</v>
      </c>
      <c r="X95" s="114">
        <f t="shared" si="43"/>
        <v>0</v>
      </c>
      <c r="Y95" s="114">
        <f t="shared" si="43"/>
        <v>0</v>
      </c>
      <c r="Z95" s="114">
        <f t="shared" si="43"/>
        <v>0</v>
      </c>
      <c r="AA95" s="114">
        <f t="shared" si="43"/>
        <v>0</v>
      </c>
      <c r="AB95" s="114">
        <f t="shared" si="43"/>
        <v>0</v>
      </c>
      <c r="AC95" s="114">
        <f t="shared" si="43"/>
        <v>0</v>
      </c>
      <c r="AD95" s="114">
        <f t="shared" si="43"/>
        <v>0</v>
      </c>
      <c r="AE95" s="114">
        <f t="shared" si="43"/>
        <v>0</v>
      </c>
      <c r="AF95" s="114">
        <f t="shared" si="43"/>
        <v>0</v>
      </c>
      <c r="AG95" s="114">
        <f t="shared" si="43"/>
        <v>0</v>
      </c>
      <c r="AH95" s="114">
        <f t="shared" si="43"/>
        <v>0</v>
      </c>
      <c r="AI95" s="114">
        <f t="shared" si="43"/>
        <v>0</v>
      </c>
      <c r="AJ95" s="114">
        <f t="shared" si="43"/>
        <v>0</v>
      </c>
      <c r="AK95" s="114">
        <f t="shared" si="43"/>
        <v>0</v>
      </c>
      <c r="AL95" s="114">
        <f t="shared" si="43"/>
        <v>0</v>
      </c>
      <c r="AM95" s="114">
        <f t="shared" si="43"/>
        <v>0</v>
      </c>
      <c r="AN95" s="114">
        <f t="shared" si="43"/>
        <v>0</v>
      </c>
      <c r="AO95" s="114">
        <f t="shared" si="43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ref="W96:AO96" si="44">IF(W72&gt;0, 1,0)</f>
        <v>0</v>
      </c>
      <c r="X96" s="114">
        <f t="shared" si="44"/>
        <v>0</v>
      </c>
      <c r="Y96" s="114">
        <f t="shared" si="44"/>
        <v>0</v>
      </c>
      <c r="Z96" s="114">
        <f t="shared" si="44"/>
        <v>0</v>
      </c>
      <c r="AA96" s="114">
        <f t="shared" si="44"/>
        <v>0</v>
      </c>
      <c r="AB96" s="114">
        <f t="shared" si="44"/>
        <v>0</v>
      </c>
      <c r="AC96" s="114">
        <f t="shared" si="44"/>
        <v>0</v>
      </c>
      <c r="AD96" s="114">
        <f t="shared" si="44"/>
        <v>0</v>
      </c>
      <c r="AE96" s="114">
        <f t="shared" si="44"/>
        <v>0</v>
      </c>
      <c r="AF96" s="114">
        <f t="shared" si="44"/>
        <v>0</v>
      </c>
      <c r="AG96" s="114">
        <f t="shared" si="44"/>
        <v>0</v>
      </c>
      <c r="AH96" s="114">
        <f t="shared" si="44"/>
        <v>0</v>
      </c>
      <c r="AI96" s="114">
        <f t="shared" si="44"/>
        <v>0</v>
      </c>
      <c r="AJ96" s="114">
        <f t="shared" si="44"/>
        <v>0</v>
      </c>
      <c r="AK96" s="114">
        <f t="shared" si="44"/>
        <v>0</v>
      </c>
      <c r="AL96" s="114">
        <f t="shared" si="44"/>
        <v>0</v>
      </c>
      <c r="AM96" s="114">
        <f t="shared" si="44"/>
        <v>0</v>
      </c>
      <c r="AN96" s="114">
        <f t="shared" si="44"/>
        <v>0</v>
      </c>
      <c r="AO96" s="114">
        <f t="shared" si="44"/>
        <v>0</v>
      </c>
    </row>
    <row r="97" spans="18:41" x14ac:dyDescent="0.25">
      <c r="U97" s="112">
        <v>18</v>
      </c>
      <c r="V97" s="130">
        <f t="shared" si="27"/>
        <v>0</v>
      </c>
      <c r="W97" s="130">
        <f t="shared" ref="W97:AO97" si="45">IF(W73&gt;0, 1,0)</f>
        <v>0</v>
      </c>
      <c r="X97" s="130">
        <f t="shared" si="45"/>
        <v>0</v>
      </c>
      <c r="Y97" s="130">
        <f t="shared" si="45"/>
        <v>0</v>
      </c>
      <c r="Z97" s="130">
        <f t="shared" si="45"/>
        <v>0</v>
      </c>
      <c r="AA97" s="130">
        <f t="shared" si="45"/>
        <v>0</v>
      </c>
      <c r="AB97" s="130">
        <f t="shared" si="45"/>
        <v>0</v>
      </c>
      <c r="AC97" s="130">
        <f t="shared" si="45"/>
        <v>0</v>
      </c>
      <c r="AD97" s="130">
        <f t="shared" si="45"/>
        <v>0</v>
      </c>
      <c r="AE97" s="130">
        <f t="shared" si="45"/>
        <v>0</v>
      </c>
      <c r="AF97" s="130">
        <f t="shared" si="45"/>
        <v>0</v>
      </c>
      <c r="AG97" s="130">
        <f t="shared" si="45"/>
        <v>0</v>
      </c>
      <c r="AH97" s="130">
        <f t="shared" si="45"/>
        <v>0</v>
      </c>
      <c r="AI97" s="130">
        <f t="shared" si="45"/>
        <v>0</v>
      </c>
      <c r="AJ97" s="130">
        <f t="shared" si="45"/>
        <v>0</v>
      </c>
      <c r="AK97" s="130">
        <f t="shared" si="45"/>
        <v>0</v>
      </c>
      <c r="AL97" s="130">
        <f t="shared" si="45"/>
        <v>0</v>
      </c>
      <c r="AM97" s="130">
        <f t="shared" si="45"/>
        <v>0</v>
      </c>
      <c r="AN97" s="130">
        <f t="shared" si="45"/>
        <v>0</v>
      </c>
      <c r="AO97" s="130">
        <f t="shared" si="45"/>
        <v>0</v>
      </c>
    </row>
    <row r="98" spans="18:41" ht="15.75" thickBot="1" x14ac:dyDescent="0.3">
      <c r="U98" s="112">
        <v>19</v>
      </c>
      <c r="V98" s="131">
        <f t="shared" si="27"/>
        <v>0</v>
      </c>
      <c r="W98" s="131">
        <f t="shared" ref="W98:AO98" si="46">IF(W74&gt;0, 1,0)</f>
        <v>0</v>
      </c>
      <c r="X98" s="131">
        <f t="shared" si="46"/>
        <v>0</v>
      </c>
      <c r="Y98" s="131">
        <f t="shared" si="46"/>
        <v>0</v>
      </c>
      <c r="Z98" s="131">
        <f t="shared" si="46"/>
        <v>0</v>
      </c>
      <c r="AA98" s="131">
        <f t="shared" si="46"/>
        <v>0</v>
      </c>
      <c r="AB98" s="131">
        <f t="shared" si="46"/>
        <v>0</v>
      </c>
      <c r="AC98" s="131">
        <f t="shared" si="46"/>
        <v>0</v>
      </c>
      <c r="AD98" s="131">
        <f t="shared" si="46"/>
        <v>0</v>
      </c>
      <c r="AE98" s="131">
        <f t="shared" si="46"/>
        <v>0</v>
      </c>
      <c r="AF98" s="131">
        <f t="shared" si="46"/>
        <v>0</v>
      </c>
      <c r="AG98" s="131">
        <f t="shared" si="46"/>
        <v>0</v>
      </c>
      <c r="AH98" s="131">
        <f t="shared" si="46"/>
        <v>0</v>
      </c>
      <c r="AI98" s="131">
        <f t="shared" si="46"/>
        <v>0</v>
      </c>
      <c r="AJ98" s="131">
        <f t="shared" si="46"/>
        <v>0</v>
      </c>
      <c r="AK98" s="131">
        <f t="shared" si="46"/>
        <v>0</v>
      </c>
      <c r="AL98" s="131">
        <f t="shared" si="46"/>
        <v>0</v>
      </c>
      <c r="AM98" s="131">
        <f t="shared" si="46"/>
        <v>0</v>
      </c>
      <c r="AN98" s="131">
        <f t="shared" si="46"/>
        <v>0</v>
      </c>
      <c r="AO98" s="132">
        <f t="shared" si="46"/>
        <v>0</v>
      </c>
    </row>
    <row r="99" spans="18:41" s="54" customFormat="1" x14ac:dyDescent="0.25">
      <c r="U99" s="112" t="s">
        <v>532</v>
      </c>
      <c r="V99" s="138">
        <f>IF(AVERAGE(V81:V96)&gt;0, SQRT(VAR(V81:V96))/AVERAGE(V81:V96), 0)</f>
        <v>0</v>
      </c>
      <c r="W99" s="138">
        <f t="shared" ref="W99:AO99" si="47">IF(AVERAGE(W81:W96)&gt;0, SQRT(VAR(W81:W96))/AVERAGE(W81:W96), 0)</f>
        <v>0</v>
      </c>
      <c r="X99" s="138">
        <f t="shared" si="47"/>
        <v>0</v>
      </c>
      <c r="Y99" s="138">
        <f t="shared" si="47"/>
        <v>0</v>
      </c>
      <c r="Z99" s="138">
        <f t="shared" si="47"/>
        <v>0</v>
      </c>
      <c r="AA99" s="138">
        <f t="shared" si="47"/>
        <v>0</v>
      </c>
      <c r="AB99" s="138">
        <f t="shared" si="47"/>
        <v>0</v>
      </c>
      <c r="AC99" s="138">
        <f t="shared" si="47"/>
        <v>0</v>
      </c>
      <c r="AD99" s="138">
        <f t="shared" si="47"/>
        <v>0</v>
      </c>
      <c r="AE99" s="138">
        <f t="shared" si="47"/>
        <v>0</v>
      </c>
      <c r="AF99" s="138">
        <f t="shared" si="47"/>
        <v>0</v>
      </c>
      <c r="AG99" s="138">
        <f t="shared" si="47"/>
        <v>0</v>
      </c>
      <c r="AH99" s="138">
        <f t="shared" si="47"/>
        <v>0</v>
      </c>
      <c r="AI99" s="138">
        <f t="shared" si="47"/>
        <v>0</v>
      </c>
      <c r="AJ99" s="138">
        <f t="shared" si="47"/>
        <v>0</v>
      </c>
      <c r="AK99" s="138">
        <f t="shared" si="47"/>
        <v>0</v>
      </c>
      <c r="AL99" s="138">
        <f t="shared" si="47"/>
        <v>0</v>
      </c>
      <c r="AM99" s="138">
        <f t="shared" si="47"/>
        <v>0</v>
      </c>
      <c r="AN99" s="138">
        <f t="shared" si="47"/>
        <v>0</v>
      </c>
      <c r="AO99" s="138">
        <f t="shared" si="47"/>
        <v>0</v>
      </c>
    </row>
    <row r="100" spans="18:41" s="136" customFormat="1" x14ac:dyDescent="0.25">
      <c r="U100" s="139"/>
    </row>
    <row r="101" spans="18:41" ht="15.75" thickBot="1" x14ac:dyDescent="0.3">
      <c r="V101" s="51">
        <v>1</v>
      </c>
      <c r="W101" s="34">
        <v>2</v>
      </c>
      <c r="X101" s="51">
        <v>3</v>
      </c>
      <c r="Y101" s="34">
        <v>4</v>
      </c>
      <c r="Z101" s="51">
        <v>5</v>
      </c>
      <c r="AA101" s="34">
        <v>6</v>
      </c>
      <c r="AB101" s="51">
        <v>7</v>
      </c>
      <c r="AC101" s="34">
        <v>8</v>
      </c>
      <c r="AD101" s="51">
        <v>9</v>
      </c>
      <c r="AE101" s="34">
        <v>10</v>
      </c>
      <c r="AF101" s="51">
        <v>11</v>
      </c>
      <c r="AG101" s="34">
        <v>12</v>
      </c>
      <c r="AH101" s="51">
        <v>13</v>
      </c>
      <c r="AI101" s="34">
        <v>14</v>
      </c>
      <c r="AJ101" s="51">
        <v>15</v>
      </c>
      <c r="AK101" s="34">
        <v>16</v>
      </c>
      <c r="AL101" s="51">
        <v>17</v>
      </c>
      <c r="AM101" s="34">
        <v>18</v>
      </c>
      <c r="AN101" s="51">
        <v>19</v>
      </c>
      <c r="AO101" s="34">
        <v>20</v>
      </c>
    </row>
    <row r="102" spans="18:41" ht="15.75" thickBot="1" x14ac:dyDescent="0.3">
      <c r="R102" s="34" t="s">
        <v>531</v>
      </c>
      <c r="U102" s="112">
        <v>1</v>
      </c>
      <c r="V102" s="129">
        <f t="shared" ref="V102:V120" si="48">ABS(V15-$V$34)</f>
        <v>0</v>
      </c>
      <c r="W102" s="129">
        <f t="shared" ref="W102:W120" si="49">ABS(W16-$W$35)</f>
        <v>0</v>
      </c>
      <c r="X102" s="129">
        <f t="shared" ref="X102:X120" si="50">ABS(X17-$X$36)</f>
        <v>0</v>
      </c>
      <c r="Y102" s="129">
        <f t="shared" ref="Y102:Y120" si="51">ABS(Y18-$Y$37)</f>
        <v>0</v>
      </c>
      <c r="Z102" s="129">
        <f t="shared" ref="Z102:Z120" si="52">ABS(Z19-$Z$38)</f>
        <v>0</v>
      </c>
      <c r="AA102" s="129">
        <f t="shared" ref="AA102:AA120" si="53">ABS(AA20-$AA$39)</f>
        <v>0</v>
      </c>
      <c r="AB102" s="129">
        <f t="shared" ref="AB102:AB120" si="54">ABS(AB21-$AB$40)</f>
        <v>0</v>
      </c>
      <c r="AC102" s="129">
        <f t="shared" ref="AC102:AC120" si="55">ABS(AC22-$AC$41)</f>
        <v>0</v>
      </c>
      <c r="AD102" s="129">
        <f t="shared" ref="AD102:AD120" si="56">ABS(AD23-$AD$42)</f>
        <v>0</v>
      </c>
      <c r="AE102" s="129">
        <f t="shared" ref="AE102:AE120" si="57">ABS(AE24-$AE$43)</f>
        <v>0</v>
      </c>
      <c r="AF102" s="129">
        <f t="shared" ref="AF102:AF120" si="58">ABS(AF25-$AF$44)</f>
        <v>0</v>
      </c>
      <c r="AG102" s="129">
        <f t="shared" ref="AG102:AG120" si="59">ABS(AG26-$AG$45)</f>
        <v>0</v>
      </c>
      <c r="AH102" s="129">
        <f t="shared" ref="AH102:AH120" si="60">ABS(AH27-$AH$46)</f>
        <v>0</v>
      </c>
      <c r="AI102" s="129">
        <f t="shared" ref="AI102:AI120" si="61">ABS(AI28-$AI$47)</f>
        <v>0</v>
      </c>
      <c r="AJ102" s="129">
        <f t="shared" ref="AJ102:AJ120" si="62">ABS(AJ29-$AJ$48)</f>
        <v>0</v>
      </c>
      <c r="AK102" s="129">
        <f t="shared" ref="AK102:AK120" si="63">ABS(AK30-$AK$49)</f>
        <v>0</v>
      </c>
      <c r="AL102" s="129">
        <f t="shared" ref="AL102:AL120" si="64">ABS(AL31-$AL$50)</f>
        <v>0</v>
      </c>
      <c r="AM102" s="129">
        <f t="shared" ref="AM102:AM120" si="65">ABS(AM32-$AM$51)</f>
        <v>0</v>
      </c>
      <c r="AN102" s="129">
        <f t="shared" ref="AN102:AN120" si="66">ABS(AN33-$AN$52)</f>
        <v>0</v>
      </c>
      <c r="AO102" s="129">
        <f t="shared" ref="AO102:AO120" si="67">ABS(AO34-$AO$53)</f>
        <v>0</v>
      </c>
    </row>
    <row r="103" spans="18:41" ht="15.75" thickBot="1" x14ac:dyDescent="0.3">
      <c r="U103" s="112">
        <v>2</v>
      </c>
      <c r="V103" s="113">
        <f t="shared" si="48"/>
        <v>0</v>
      </c>
      <c r="W103" s="113">
        <f t="shared" si="49"/>
        <v>0</v>
      </c>
      <c r="X103" s="113">
        <f t="shared" si="50"/>
        <v>0</v>
      </c>
      <c r="Y103" s="113">
        <f t="shared" si="51"/>
        <v>0</v>
      </c>
      <c r="Z103" s="113">
        <f t="shared" si="52"/>
        <v>0</v>
      </c>
      <c r="AA103" s="113">
        <f t="shared" si="53"/>
        <v>0</v>
      </c>
      <c r="AB103" s="113">
        <f t="shared" si="54"/>
        <v>0</v>
      </c>
      <c r="AC103" s="113">
        <f t="shared" si="55"/>
        <v>0</v>
      </c>
      <c r="AD103" s="113">
        <f t="shared" si="56"/>
        <v>0</v>
      </c>
      <c r="AE103" s="113">
        <f t="shared" si="57"/>
        <v>0</v>
      </c>
      <c r="AF103" s="113">
        <f t="shared" si="58"/>
        <v>0</v>
      </c>
      <c r="AG103" s="113">
        <f t="shared" si="59"/>
        <v>0</v>
      </c>
      <c r="AH103" s="113">
        <f t="shared" si="60"/>
        <v>0</v>
      </c>
      <c r="AI103" s="113">
        <f t="shared" si="61"/>
        <v>0</v>
      </c>
      <c r="AJ103" s="113">
        <f t="shared" si="62"/>
        <v>0</v>
      </c>
      <c r="AK103" s="113">
        <f t="shared" si="63"/>
        <v>0</v>
      </c>
      <c r="AL103" s="113">
        <f t="shared" si="64"/>
        <v>0</v>
      </c>
      <c r="AM103" s="113">
        <f t="shared" si="65"/>
        <v>0</v>
      </c>
      <c r="AN103" s="113">
        <f t="shared" si="66"/>
        <v>0</v>
      </c>
      <c r="AO103" s="113">
        <f t="shared" si="67"/>
        <v>0</v>
      </c>
    </row>
    <row r="104" spans="18:41" ht="15.75" thickBot="1" x14ac:dyDescent="0.3">
      <c r="U104" s="112">
        <v>3</v>
      </c>
      <c r="V104" s="113">
        <f t="shared" si="48"/>
        <v>0</v>
      </c>
      <c r="W104" s="113">
        <f t="shared" si="49"/>
        <v>0</v>
      </c>
      <c r="X104" s="113">
        <f t="shared" si="50"/>
        <v>0</v>
      </c>
      <c r="Y104" s="113">
        <f t="shared" si="51"/>
        <v>0</v>
      </c>
      <c r="Z104" s="113">
        <f t="shared" si="52"/>
        <v>0</v>
      </c>
      <c r="AA104" s="113">
        <f t="shared" si="53"/>
        <v>0</v>
      </c>
      <c r="AB104" s="113">
        <f t="shared" si="54"/>
        <v>0</v>
      </c>
      <c r="AC104" s="113">
        <f t="shared" si="55"/>
        <v>0</v>
      </c>
      <c r="AD104" s="113">
        <f t="shared" si="56"/>
        <v>0</v>
      </c>
      <c r="AE104" s="113">
        <f t="shared" si="57"/>
        <v>0</v>
      </c>
      <c r="AF104" s="113">
        <f t="shared" si="58"/>
        <v>0</v>
      </c>
      <c r="AG104" s="113">
        <f t="shared" si="59"/>
        <v>0</v>
      </c>
      <c r="AH104" s="113">
        <f t="shared" si="60"/>
        <v>0</v>
      </c>
      <c r="AI104" s="113">
        <f t="shared" si="61"/>
        <v>0</v>
      </c>
      <c r="AJ104" s="113">
        <f t="shared" si="62"/>
        <v>0</v>
      </c>
      <c r="AK104" s="113">
        <f t="shared" si="63"/>
        <v>0</v>
      </c>
      <c r="AL104" s="113">
        <f t="shared" si="64"/>
        <v>0</v>
      </c>
      <c r="AM104" s="113">
        <f t="shared" si="65"/>
        <v>0</v>
      </c>
      <c r="AN104" s="113">
        <f t="shared" si="66"/>
        <v>0</v>
      </c>
      <c r="AO104" s="113">
        <f t="shared" si="67"/>
        <v>0</v>
      </c>
    </row>
    <row r="105" spans="18:41" ht="15.75" thickBot="1" x14ac:dyDescent="0.3">
      <c r="U105" s="112">
        <v>4</v>
      </c>
      <c r="V105" s="113">
        <f t="shared" si="48"/>
        <v>0</v>
      </c>
      <c r="W105" s="113">
        <f t="shared" si="49"/>
        <v>0</v>
      </c>
      <c r="X105" s="113">
        <f t="shared" si="50"/>
        <v>0</v>
      </c>
      <c r="Y105" s="113">
        <f t="shared" si="51"/>
        <v>0</v>
      </c>
      <c r="Z105" s="113">
        <f t="shared" si="52"/>
        <v>0</v>
      </c>
      <c r="AA105" s="113">
        <f t="shared" si="53"/>
        <v>0</v>
      </c>
      <c r="AB105" s="113">
        <f t="shared" si="54"/>
        <v>0</v>
      </c>
      <c r="AC105" s="113">
        <f t="shared" si="55"/>
        <v>0</v>
      </c>
      <c r="AD105" s="113">
        <f t="shared" si="56"/>
        <v>0</v>
      </c>
      <c r="AE105" s="113">
        <f t="shared" si="57"/>
        <v>0</v>
      </c>
      <c r="AF105" s="113">
        <f t="shared" si="58"/>
        <v>0</v>
      </c>
      <c r="AG105" s="113">
        <f t="shared" si="59"/>
        <v>0</v>
      </c>
      <c r="AH105" s="113">
        <f t="shared" si="60"/>
        <v>0</v>
      </c>
      <c r="AI105" s="113">
        <f t="shared" si="61"/>
        <v>0</v>
      </c>
      <c r="AJ105" s="113">
        <f t="shared" si="62"/>
        <v>0</v>
      </c>
      <c r="AK105" s="113">
        <f t="shared" si="63"/>
        <v>0</v>
      </c>
      <c r="AL105" s="113">
        <f t="shared" si="64"/>
        <v>0</v>
      </c>
      <c r="AM105" s="113">
        <f t="shared" si="65"/>
        <v>0</v>
      </c>
      <c r="AN105" s="113">
        <f t="shared" si="66"/>
        <v>0</v>
      </c>
      <c r="AO105" s="113">
        <f t="shared" si="67"/>
        <v>0</v>
      </c>
    </row>
    <row r="106" spans="18:41" ht="15.75" thickBot="1" x14ac:dyDescent="0.3">
      <c r="U106" s="112">
        <v>5</v>
      </c>
      <c r="V106" s="113">
        <f t="shared" si="48"/>
        <v>0</v>
      </c>
      <c r="W106" s="113">
        <f t="shared" si="49"/>
        <v>0</v>
      </c>
      <c r="X106" s="113">
        <f t="shared" si="50"/>
        <v>0</v>
      </c>
      <c r="Y106" s="113">
        <f t="shared" si="51"/>
        <v>0</v>
      </c>
      <c r="Z106" s="113">
        <f t="shared" si="52"/>
        <v>0</v>
      </c>
      <c r="AA106" s="113">
        <f t="shared" si="53"/>
        <v>0</v>
      </c>
      <c r="AB106" s="113">
        <f t="shared" si="54"/>
        <v>0</v>
      </c>
      <c r="AC106" s="113">
        <f t="shared" si="55"/>
        <v>0</v>
      </c>
      <c r="AD106" s="113">
        <f t="shared" si="56"/>
        <v>0</v>
      </c>
      <c r="AE106" s="113">
        <f t="shared" si="57"/>
        <v>0</v>
      </c>
      <c r="AF106" s="113">
        <f t="shared" si="58"/>
        <v>0</v>
      </c>
      <c r="AG106" s="113">
        <f t="shared" si="59"/>
        <v>0</v>
      </c>
      <c r="AH106" s="113">
        <f t="shared" si="60"/>
        <v>0</v>
      </c>
      <c r="AI106" s="113">
        <f t="shared" si="61"/>
        <v>0</v>
      </c>
      <c r="AJ106" s="113">
        <f t="shared" si="62"/>
        <v>0</v>
      </c>
      <c r="AK106" s="113">
        <f t="shared" si="63"/>
        <v>0</v>
      </c>
      <c r="AL106" s="113">
        <f t="shared" si="64"/>
        <v>0</v>
      </c>
      <c r="AM106" s="113">
        <f t="shared" si="65"/>
        <v>0</v>
      </c>
      <c r="AN106" s="113">
        <f t="shared" si="66"/>
        <v>0</v>
      </c>
      <c r="AO106" s="113">
        <f t="shared" si="67"/>
        <v>0</v>
      </c>
    </row>
    <row r="107" spans="18:41" ht="15.75" thickBot="1" x14ac:dyDescent="0.3">
      <c r="U107" s="112">
        <v>6</v>
      </c>
      <c r="V107" s="113">
        <f t="shared" si="48"/>
        <v>0</v>
      </c>
      <c r="W107" s="113">
        <f t="shared" si="49"/>
        <v>0</v>
      </c>
      <c r="X107" s="113">
        <f t="shared" si="50"/>
        <v>0</v>
      </c>
      <c r="Y107" s="113">
        <f t="shared" si="51"/>
        <v>0</v>
      </c>
      <c r="Z107" s="113">
        <f t="shared" si="52"/>
        <v>0</v>
      </c>
      <c r="AA107" s="113">
        <f t="shared" si="53"/>
        <v>0</v>
      </c>
      <c r="AB107" s="113">
        <f t="shared" si="54"/>
        <v>0</v>
      </c>
      <c r="AC107" s="113">
        <f t="shared" si="55"/>
        <v>0</v>
      </c>
      <c r="AD107" s="113">
        <f t="shared" si="56"/>
        <v>0</v>
      </c>
      <c r="AE107" s="113">
        <f t="shared" si="57"/>
        <v>0</v>
      </c>
      <c r="AF107" s="113">
        <f t="shared" si="58"/>
        <v>0</v>
      </c>
      <c r="AG107" s="113">
        <f t="shared" si="59"/>
        <v>0</v>
      </c>
      <c r="AH107" s="113">
        <f t="shared" si="60"/>
        <v>0</v>
      </c>
      <c r="AI107" s="113">
        <f t="shared" si="61"/>
        <v>0</v>
      </c>
      <c r="AJ107" s="113">
        <f t="shared" si="62"/>
        <v>0</v>
      </c>
      <c r="AK107" s="113">
        <f t="shared" si="63"/>
        <v>0</v>
      </c>
      <c r="AL107" s="113">
        <f t="shared" si="64"/>
        <v>0</v>
      </c>
      <c r="AM107" s="113">
        <f t="shared" si="65"/>
        <v>0</v>
      </c>
      <c r="AN107" s="113">
        <f t="shared" si="66"/>
        <v>0</v>
      </c>
      <c r="AO107" s="113">
        <f t="shared" si="67"/>
        <v>0</v>
      </c>
    </row>
    <row r="108" spans="18:41" ht="15.75" thickBot="1" x14ac:dyDescent="0.3">
      <c r="U108" s="112">
        <v>7</v>
      </c>
      <c r="V108" s="113">
        <f t="shared" si="48"/>
        <v>0</v>
      </c>
      <c r="W108" s="113">
        <f t="shared" si="49"/>
        <v>0</v>
      </c>
      <c r="X108" s="113">
        <f t="shared" si="50"/>
        <v>0</v>
      </c>
      <c r="Y108" s="113">
        <f t="shared" si="51"/>
        <v>0</v>
      </c>
      <c r="Z108" s="113">
        <f t="shared" si="52"/>
        <v>0</v>
      </c>
      <c r="AA108" s="113">
        <f t="shared" si="53"/>
        <v>0</v>
      </c>
      <c r="AB108" s="113">
        <f t="shared" si="54"/>
        <v>0</v>
      </c>
      <c r="AC108" s="113">
        <f t="shared" si="55"/>
        <v>0</v>
      </c>
      <c r="AD108" s="113">
        <f t="shared" si="56"/>
        <v>0</v>
      </c>
      <c r="AE108" s="113">
        <f t="shared" si="57"/>
        <v>0</v>
      </c>
      <c r="AF108" s="113">
        <f t="shared" si="58"/>
        <v>0</v>
      </c>
      <c r="AG108" s="113">
        <f t="shared" si="59"/>
        <v>0</v>
      </c>
      <c r="AH108" s="113">
        <f t="shared" si="60"/>
        <v>0</v>
      </c>
      <c r="AI108" s="113">
        <f t="shared" si="61"/>
        <v>0</v>
      </c>
      <c r="AJ108" s="113">
        <f t="shared" si="62"/>
        <v>0</v>
      </c>
      <c r="AK108" s="113">
        <f t="shared" si="63"/>
        <v>0</v>
      </c>
      <c r="AL108" s="113">
        <f t="shared" si="64"/>
        <v>0</v>
      </c>
      <c r="AM108" s="113">
        <f t="shared" si="65"/>
        <v>0</v>
      </c>
      <c r="AN108" s="113">
        <f t="shared" si="66"/>
        <v>0</v>
      </c>
      <c r="AO108" s="113">
        <f t="shared" si="67"/>
        <v>0</v>
      </c>
    </row>
    <row r="109" spans="18:41" ht="15.75" thickBot="1" x14ac:dyDescent="0.3">
      <c r="U109" s="112">
        <v>8</v>
      </c>
      <c r="V109" s="113">
        <f t="shared" si="48"/>
        <v>0</v>
      </c>
      <c r="W109" s="113">
        <f t="shared" si="49"/>
        <v>0</v>
      </c>
      <c r="X109" s="113">
        <f t="shared" si="50"/>
        <v>0</v>
      </c>
      <c r="Y109" s="113">
        <f t="shared" si="51"/>
        <v>0</v>
      </c>
      <c r="Z109" s="113">
        <f t="shared" si="52"/>
        <v>0</v>
      </c>
      <c r="AA109" s="113">
        <f t="shared" si="53"/>
        <v>0</v>
      </c>
      <c r="AB109" s="113">
        <f t="shared" si="54"/>
        <v>0</v>
      </c>
      <c r="AC109" s="113">
        <f t="shared" si="55"/>
        <v>0</v>
      </c>
      <c r="AD109" s="113">
        <f t="shared" si="56"/>
        <v>0</v>
      </c>
      <c r="AE109" s="113">
        <f t="shared" si="57"/>
        <v>0</v>
      </c>
      <c r="AF109" s="113">
        <f t="shared" si="58"/>
        <v>0</v>
      </c>
      <c r="AG109" s="113">
        <f t="shared" si="59"/>
        <v>0</v>
      </c>
      <c r="AH109" s="113">
        <f t="shared" si="60"/>
        <v>0</v>
      </c>
      <c r="AI109" s="113">
        <f t="shared" si="61"/>
        <v>0</v>
      </c>
      <c r="AJ109" s="113">
        <f t="shared" si="62"/>
        <v>0</v>
      </c>
      <c r="AK109" s="113">
        <f t="shared" si="63"/>
        <v>0</v>
      </c>
      <c r="AL109" s="113">
        <f t="shared" si="64"/>
        <v>0</v>
      </c>
      <c r="AM109" s="113">
        <f t="shared" si="65"/>
        <v>0</v>
      </c>
      <c r="AN109" s="113">
        <f t="shared" si="66"/>
        <v>0</v>
      </c>
      <c r="AO109" s="113">
        <f t="shared" si="67"/>
        <v>0</v>
      </c>
    </row>
    <row r="110" spans="18:41" ht="15.75" thickBot="1" x14ac:dyDescent="0.3">
      <c r="U110" s="112">
        <v>9</v>
      </c>
      <c r="V110" s="113">
        <f t="shared" si="48"/>
        <v>0</v>
      </c>
      <c r="W110" s="113">
        <f t="shared" si="49"/>
        <v>0</v>
      </c>
      <c r="X110" s="113">
        <f t="shared" si="50"/>
        <v>0</v>
      </c>
      <c r="Y110" s="113">
        <f t="shared" si="51"/>
        <v>0</v>
      </c>
      <c r="Z110" s="113">
        <f t="shared" si="52"/>
        <v>0</v>
      </c>
      <c r="AA110" s="113">
        <f t="shared" si="53"/>
        <v>0</v>
      </c>
      <c r="AB110" s="113">
        <f t="shared" si="54"/>
        <v>0</v>
      </c>
      <c r="AC110" s="113">
        <f t="shared" si="55"/>
        <v>0</v>
      </c>
      <c r="AD110" s="113">
        <f t="shared" si="56"/>
        <v>0</v>
      </c>
      <c r="AE110" s="113">
        <f t="shared" si="57"/>
        <v>0</v>
      </c>
      <c r="AF110" s="113">
        <f t="shared" si="58"/>
        <v>0</v>
      </c>
      <c r="AG110" s="113">
        <f t="shared" si="59"/>
        <v>0</v>
      </c>
      <c r="AH110" s="113">
        <f t="shared" si="60"/>
        <v>0</v>
      </c>
      <c r="AI110" s="113">
        <f t="shared" si="61"/>
        <v>0</v>
      </c>
      <c r="AJ110" s="113">
        <f t="shared" si="62"/>
        <v>0</v>
      </c>
      <c r="AK110" s="113">
        <f t="shared" si="63"/>
        <v>0</v>
      </c>
      <c r="AL110" s="113">
        <f t="shared" si="64"/>
        <v>0</v>
      </c>
      <c r="AM110" s="113">
        <f t="shared" si="65"/>
        <v>0</v>
      </c>
      <c r="AN110" s="113">
        <f>ABS(AN41-$AN$52)</f>
        <v>0</v>
      </c>
      <c r="AO110" s="113">
        <f t="shared" si="67"/>
        <v>0</v>
      </c>
    </row>
    <row r="111" spans="18:41" ht="15.75" thickBot="1" x14ac:dyDescent="0.3">
      <c r="U111" s="112">
        <v>10</v>
      </c>
      <c r="V111" s="113">
        <f t="shared" si="48"/>
        <v>0</v>
      </c>
      <c r="W111" s="113">
        <f t="shared" si="49"/>
        <v>0</v>
      </c>
      <c r="X111" s="113">
        <f t="shared" si="50"/>
        <v>0</v>
      </c>
      <c r="Y111" s="113">
        <f t="shared" si="51"/>
        <v>0</v>
      </c>
      <c r="Z111" s="113">
        <f t="shared" si="52"/>
        <v>0</v>
      </c>
      <c r="AA111" s="113">
        <f t="shared" si="53"/>
        <v>0</v>
      </c>
      <c r="AB111" s="113">
        <f t="shared" si="54"/>
        <v>0</v>
      </c>
      <c r="AC111" s="113">
        <f t="shared" si="55"/>
        <v>0</v>
      </c>
      <c r="AD111" s="113">
        <f t="shared" si="56"/>
        <v>0</v>
      </c>
      <c r="AE111" s="113">
        <f t="shared" si="57"/>
        <v>0</v>
      </c>
      <c r="AF111" s="113">
        <f t="shared" si="58"/>
        <v>0</v>
      </c>
      <c r="AG111" s="113">
        <f t="shared" si="59"/>
        <v>0</v>
      </c>
      <c r="AH111" s="113">
        <f t="shared" si="60"/>
        <v>0</v>
      </c>
      <c r="AI111" s="113">
        <f t="shared" si="61"/>
        <v>0</v>
      </c>
      <c r="AJ111" s="113">
        <f t="shared" si="62"/>
        <v>0</v>
      </c>
      <c r="AK111" s="113">
        <f t="shared" si="63"/>
        <v>0</v>
      </c>
      <c r="AL111" s="113">
        <f t="shared" si="64"/>
        <v>0</v>
      </c>
      <c r="AM111" s="113">
        <f t="shared" si="65"/>
        <v>0</v>
      </c>
      <c r="AN111" s="113">
        <f t="shared" si="66"/>
        <v>0</v>
      </c>
      <c r="AO111" s="113">
        <f t="shared" si="67"/>
        <v>0</v>
      </c>
    </row>
    <row r="112" spans="18:41" ht="15.75" thickBot="1" x14ac:dyDescent="0.3">
      <c r="U112" s="112">
        <v>11</v>
      </c>
      <c r="V112" s="113">
        <f t="shared" si="48"/>
        <v>0</v>
      </c>
      <c r="W112" s="113">
        <f t="shared" si="49"/>
        <v>0</v>
      </c>
      <c r="X112" s="113">
        <f t="shared" si="50"/>
        <v>0</v>
      </c>
      <c r="Y112" s="113">
        <f t="shared" si="51"/>
        <v>0</v>
      </c>
      <c r="Z112" s="113">
        <f t="shared" si="52"/>
        <v>0</v>
      </c>
      <c r="AA112" s="113">
        <f t="shared" si="53"/>
        <v>0</v>
      </c>
      <c r="AB112" s="113">
        <f t="shared" si="54"/>
        <v>0</v>
      </c>
      <c r="AC112" s="113">
        <f t="shared" si="55"/>
        <v>0</v>
      </c>
      <c r="AD112" s="113">
        <f t="shared" si="56"/>
        <v>0</v>
      </c>
      <c r="AE112" s="113">
        <f t="shared" si="57"/>
        <v>0</v>
      </c>
      <c r="AF112" s="113">
        <f t="shared" si="58"/>
        <v>0</v>
      </c>
      <c r="AG112" s="113">
        <f t="shared" si="59"/>
        <v>0</v>
      </c>
      <c r="AH112" s="113">
        <f t="shared" si="60"/>
        <v>0</v>
      </c>
      <c r="AI112" s="113">
        <f t="shared" si="61"/>
        <v>0</v>
      </c>
      <c r="AJ112" s="113">
        <f t="shared" si="62"/>
        <v>0</v>
      </c>
      <c r="AK112" s="113">
        <f t="shared" si="63"/>
        <v>0</v>
      </c>
      <c r="AL112" s="113">
        <f t="shared" si="64"/>
        <v>0</v>
      </c>
      <c r="AM112" s="113">
        <f t="shared" si="65"/>
        <v>0</v>
      </c>
      <c r="AN112" s="113">
        <f t="shared" si="66"/>
        <v>0</v>
      </c>
      <c r="AO112" s="113">
        <f t="shared" si="67"/>
        <v>0</v>
      </c>
    </row>
    <row r="113" spans="21:41" ht="15.75" thickBot="1" x14ac:dyDescent="0.3">
      <c r="U113" s="112">
        <v>12</v>
      </c>
      <c r="V113" s="113">
        <f t="shared" si="48"/>
        <v>0</v>
      </c>
      <c r="W113" s="113">
        <f t="shared" si="49"/>
        <v>0</v>
      </c>
      <c r="X113" s="113">
        <f t="shared" si="50"/>
        <v>0</v>
      </c>
      <c r="Y113" s="113">
        <f t="shared" si="51"/>
        <v>0</v>
      </c>
      <c r="Z113" s="113">
        <f t="shared" si="52"/>
        <v>0</v>
      </c>
      <c r="AA113" s="113">
        <f t="shared" si="53"/>
        <v>0</v>
      </c>
      <c r="AB113" s="113">
        <f t="shared" si="54"/>
        <v>0</v>
      </c>
      <c r="AC113" s="113">
        <f t="shared" si="55"/>
        <v>0</v>
      </c>
      <c r="AD113" s="113">
        <f t="shared" si="56"/>
        <v>0</v>
      </c>
      <c r="AE113" s="113">
        <f t="shared" si="57"/>
        <v>0</v>
      </c>
      <c r="AF113" s="113">
        <f t="shared" si="58"/>
        <v>0</v>
      </c>
      <c r="AG113" s="113">
        <f t="shared" si="59"/>
        <v>0</v>
      </c>
      <c r="AH113" s="113">
        <f t="shared" si="60"/>
        <v>0</v>
      </c>
      <c r="AI113" s="113">
        <f t="shared" si="61"/>
        <v>0</v>
      </c>
      <c r="AJ113" s="113">
        <f t="shared" si="62"/>
        <v>0</v>
      </c>
      <c r="AK113" s="113">
        <f t="shared" si="63"/>
        <v>0</v>
      </c>
      <c r="AL113" s="113">
        <f t="shared" si="64"/>
        <v>0</v>
      </c>
      <c r="AM113" s="113">
        <f t="shared" si="65"/>
        <v>0</v>
      </c>
      <c r="AN113" s="113">
        <f t="shared" si="66"/>
        <v>0</v>
      </c>
      <c r="AO113" s="113">
        <f t="shared" si="67"/>
        <v>0</v>
      </c>
    </row>
    <row r="114" spans="21:41" ht="15.75" thickBot="1" x14ac:dyDescent="0.3">
      <c r="U114" s="112">
        <v>13</v>
      </c>
      <c r="V114" s="113">
        <f t="shared" si="48"/>
        <v>0</v>
      </c>
      <c r="W114" s="113">
        <f t="shared" si="49"/>
        <v>0</v>
      </c>
      <c r="X114" s="113">
        <f t="shared" si="50"/>
        <v>0</v>
      </c>
      <c r="Y114" s="113">
        <f t="shared" si="51"/>
        <v>0</v>
      </c>
      <c r="Z114" s="113">
        <f t="shared" si="52"/>
        <v>0</v>
      </c>
      <c r="AA114" s="113">
        <f t="shared" si="53"/>
        <v>0</v>
      </c>
      <c r="AB114" s="113">
        <f t="shared" si="54"/>
        <v>0</v>
      </c>
      <c r="AC114" s="113">
        <f t="shared" si="55"/>
        <v>0</v>
      </c>
      <c r="AD114" s="113">
        <f t="shared" si="56"/>
        <v>0</v>
      </c>
      <c r="AE114" s="113">
        <f t="shared" si="57"/>
        <v>0</v>
      </c>
      <c r="AF114" s="113">
        <f t="shared" si="58"/>
        <v>0</v>
      </c>
      <c r="AG114" s="113">
        <f t="shared" si="59"/>
        <v>0</v>
      </c>
      <c r="AH114" s="113">
        <f t="shared" si="60"/>
        <v>0</v>
      </c>
      <c r="AI114" s="113">
        <f t="shared" si="61"/>
        <v>0</v>
      </c>
      <c r="AJ114" s="113">
        <f t="shared" si="62"/>
        <v>0</v>
      </c>
      <c r="AK114" s="113">
        <f t="shared" si="63"/>
        <v>0</v>
      </c>
      <c r="AL114" s="113">
        <f t="shared" si="64"/>
        <v>0</v>
      </c>
      <c r="AM114" s="113">
        <f t="shared" si="65"/>
        <v>0</v>
      </c>
      <c r="AN114" s="113">
        <f t="shared" si="66"/>
        <v>0</v>
      </c>
      <c r="AO114" s="113">
        <f t="shared" si="67"/>
        <v>0</v>
      </c>
    </row>
    <row r="115" spans="21:41" ht="15.75" thickBot="1" x14ac:dyDescent="0.3">
      <c r="U115" s="112">
        <v>14</v>
      </c>
      <c r="V115" s="113">
        <f t="shared" si="48"/>
        <v>0</v>
      </c>
      <c r="W115" s="113">
        <f t="shared" si="49"/>
        <v>0</v>
      </c>
      <c r="X115" s="113">
        <f t="shared" si="50"/>
        <v>0</v>
      </c>
      <c r="Y115" s="113">
        <f t="shared" si="51"/>
        <v>0</v>
      </c>
      <c r="Z115" s="113">
        <f t="shared" si="52"/>
        <v>0</v>
      </c>
      <c r="AA115" s="113">
        <f t="shared" si="53"/>
        <v>0</v>
      </c>
      <c r="AB115" s="113">
        <f t="shared" si="54"/>
        <v>0</v>
      </c>
      <c r="AC115" s="113">
        <f t="shared" si="55"/>
        <v>0</v>
      </c>
      <c r="AD115" s="113">
        <f t="shared" si="56"/>
        <v>0</v>
      </c>
      <c r="AE115" s="113">
        <f t="shared" si="57"/>
        <v>0</v>
      </c>
      <c r="AF115" s="113">
        <f t="shared" si="58"/>
        <v>0</v>
      </c>
      <c r="AG115" s="113">
        <f t="shared" si="59"/>
        <v>0</v>
      </c>
      <c r="AH115" s="113">
        <f t="shared" si="60"/>
        <v>0</v>
      </c>
      <c r="AI115" s="113">
        <f t="shared" si="61"/>
        <v>0</v>
      </c>
      <c r="AJ115" s="113">
        <f t="shared" si="62"/>
        <v>0</v>
      </c>
      <c r="AK115" s="113">
        <f t="shared" si="63"/>
        <v>0</v>
      </c>
      <c r="AL115" s="113">
        <f t="shared" si="64"/>
        <v>0</v>
      </c>
      <c r="AM115" s="113">
        <f t="shared" si="65"/>
        <v>0</v>
      </c>
      <c r="AN115" s="113">
        <f t="shared" si="66"/>
        <v>0</v>
      </c>
      <c r="AO115" s="113">
        <f t="shared" si="67"/>
        <v>0</v>
      </c>
    </row>
    <row r="116" spans="21:41" ht="15.75" thickBot="1" x14ac:dyDescent="0.3">
      <c r="U116" s="112">
        <v>15</v>
      </c>
      <c r="V116" s="113">
        <f t="shared" si="48"/>
        <v>0</v>
      </c>
      <c r="W116" s="113">
        <f t="shared" si="49"/>
        <v>0</v>
      </c>
      <c r="X116" s="113">
        <f t="shared" si="50"/>
        <v>0</v>
      </c>
      <c r="Y116" s="113">
        <f t="shared" si="51"/>
        <v>0</v>
      </c>
      <c r="Z116" s="113">
        <f t="shared" si="52"/>
        <v>0</v>
      </c>
      <c r="AA116" s="113">
        <f t="shared" si="53"/>
        <v>0</v>
      </c>
      <c r="AB116" s="113">
        <f t="shared" si="54"/>
        <v>0</v>
      </c>
      <c r="AC116" s="113">
        <f t="shared" si="55"/>
        <v>0</v>
      </c>
      <c r="AD116" s="113">
        <f t="shared" si="56"/>
        <v>0</v>
      </c>
      <c r="AE116" s="113">
        <f t="shared" si="57"/>
        <v>0</v>
      </c>
      <c r="AF116" s="113">
        <f t="shared" si="58"/>
        <v>0</v>
      </c>
      <c r="AG116" s="113">
        <f t="shared" si="59"/>
        <v>0</v>
      </c>
      <c r="AH116" s="113">
        <f t="shared" si="60"/>
        <v>0</v>
      </c>
      <c r="AI116" s="113">
        <f t="shared" si="61"/>
        <v>0</v>
      </c>
      <c r="AJ116" s="113">
        <f t="shared" si="62"/>
        <v>0</v>
      </c>
      <c r="AK116" s="113">
        <f t="shared" si="63"/>
        <v>0</v>
      </c>
      <c r="AL116" s="113">
        <f t="shared" si="64"/>
        <v>0</v>
      </c>
      <c r="AM116" s="113">
        <f t="shared" si="65"/>
        <v>0</v>
      </c>
      <c r="AN116" s="113">
        <f t="shared" si="66"/>
        <v>0</v>
      </c>
      <c r="AO116" s="113">
        <f t="shared" si="67"/>
        <v>0</v>
      </c>
    </row>
    <row r="117" spans="21:41" ht="15.75" thickBot="1" x14ac:dyDescent="0.3">
      <c r="U117" s="112">
        <v>16</v>
      </c>
      <c r="V117" s="113">
        <f t="shared" si="48"/>
        <v>0</v>
      </c>
      <c r="W117" s="113">
        <f t="shared" si="49"/>
        <v>0</v>
      </c>
      <c r="X117" s="113">
        <f t="shared" si="50"/>
        <v>0</v>
      </c>
      <c r="Y117" s="113">
        <f t="shared" si="51"/>
        <v>0</v>
      </c>
      <c r="Z117" s="113">
        <f t="shared" si="52"/>
        <v>0</v>
      </c>
      <c r="AA117" s="113">
        <f t="shared" si="53"/>
        <v>0</v>
      </c>
      <c r="AB117" s="113">
        <f t="shared" si="54"/>
        <v>0</v>
      </c>
      <c r="AC117" s="113">
        <f t="shared" si="55"/>
        <v>0</v>
      </c>
      <c r="AD117" s="113">
        <f t="shared" si="56"/>
        <v>0</v>
      </c>
      <c r="AE117" s="113">
        <f t="shared" si="57"/>
        <v>0</v>
      </c>
      <c r="AF117" s="113">
        <f t="shared" si="58"/>
        <v>0</v>
      </c>
      <c r="AG117" s="113">
        <f t="shared" si="59"/>
        <v>0</v>
      </c>
      <c r="AH117" s="113">
        <f t="shared" si="60"/>
        <v>0</v>
      </c>
      <c r="AI117" s="113">
        <f t="shared" si="61"/>
        <v>0</v>
      </c>
      <c r="AJ117" s="113">
        <f t="shared" si="62"/>
        <v>0</v>
      </c>
      <c r="AK117" s="113">
        <f t="shared" si="63"/>
        <v>0</v>
      </c>
      <c r="AL117" s="113">
        <f t="shared" si="64"/>
        <v>0</v>
      </c>
      <c r="AM117" s="113">
        <f t="shared" si="65"/>
        <v>0</v>
      </c>
      <c r="AN117" s="113">
        <f t="shared" si="66"/>
        <v>0</v>
      </c>
      <c r="AO117" s="113">
        <f t="shared" si="67"/>
        <v>0</v>
      </c>
    </row>
    <row r="118" spans="21:41" ht="15.75" thickBot="1" x14ac:dyDescent="0.3">
      <c r="U118" s="112">
        <v>17</v>
      </c>
      <c r="V118" s="113">
        <f t="shared" si="48"/>
        <v>0</v>
      </c>
      <c r="W118" s="113">
        <f t="shared" si="49"/>
        <v>0</v>
      </c>
      <c r="X118" s="113">
        <f t="shared" si="50"/>
        <v>0</v>
      </c>
      <c r="Y118" s="113">
        <f t="shared" si="51"/>
        <v>0</v>
      </c>
      <c r="Z118" s="113">
        <f t="shared" si="52"/>
        <v>0</v>
      </c>
      <c r="AA118" s="113">
        <f t="shared" si="53"/>
        <v>0</v>
      </c>
      <c r="AB118" s="113">
        <f t="shared" si="54"/>
        <v>0</v>
      </c>
      <c r="AC118" s="113">
        <f t="shared" si="55"/>
        <v>0</v>
      </c>
      <c r="AD118" s="113">
        <f t="shared" si="56"/>
        <v>0</v>
      </c>
      <c r="AE118" s="113">
        <f t="shared" si="57"/>
        <v>0</v>
      </c>
      <c r="AF118" s="113">
        <f t="shared" si="58"/>
        <v>0</v>
      </c>
      <c r="AG118" s="113">
        <f t="shared" si="59"/>
        <v>0</v>
      </c>
      <c r="AH118" s="113">
        <f t="shared" si="60"/>
        <v>0</v>
      </c>
      <c r="AI118" s="113">
        <f t="shared" si="61"/>
        <v>0</v>
      </c>
      <c r="AJ118" s="113">
        <f t="shared" si="62"/>
        <v>0</v>
      </c>
      <c r="AK118" s="113">
        <f t="shared" si="63"/>
        <v>0</v>
      </c>
      <c r="AL118" s="113">
        <f t="shared" si="64"/>
        <v>0</v>
      </c>
      <c r="AM118" s="113">
        <f t="shared" si="65"/>
        <v>0</v>
      </c>
      <c r="AN118" s="113">
        <f t="shared" si="66"/>
        <v>0</v>
      </c>
      <c r="AO118" s="113">
        <f t="shared" si="67"/>
        <v>0</v>
      </c>
    </row>
    <row r="119" spans="21:41" ht="15.75" thickBot="1" x14ac:dyDescent="0.3">
      <c r="U119" s="112">
        <v>18</v>
      </c>
      <c r="V119" s="113">
        <f t="shared" si="48"/>
        <v>0</v>
      </c>
      <c r="W119" s="113">
        <f t="shared" si="49"/>
        <v>0</v>
      </c>
      <c r="X119" s="113">
        <f t="shared" si="50"/>
        <v>0</v>
      </c>
      <c r="Y119" s="113">
        <f t="shared" si="51"/>
        <v>0</v>
      </c>
      <c r="Z119" s="113">
        <f t="shared" si="52"/>
        <v>0</v>
      </c>
      <c r="AA119" s="113">
        <f t="shared" si="53"/>
        <v>0</v>
      </c>
      <c r="AB119" s="113">
        <f t="shared" si="54"/>
        <v>0</v>
      </c>
      <c r="AC119" s="113">
        <f t="shared" si="55"/>
        <v>0</v>
      </c>
      <c r="AD119" s="113">
        <f t="shared" si="56"/>
        <v>0</v>
      </c>
      <c r="AE119" s="113">
        <f t="shared" si="57"/>
        <v>0</v>
      </c>
      <c r="AF119" s="113">
        <f t="shared" si="58"/>
        <v>0</v>
      </c>
      <c r="AG119" s="113">
        <f t="shared" si="59"/>
        <v>0</v>
      </c>
      <c r="AH119" s="113">
        <f t="shared" si="60"/>
        <v>0</v>
      </c>
      <c r="AI119" s="113">
        <f t="shared" si="61"/>
        <v>0</v>
      </c>
      <c r="AJ119" s="113">
        <f t="shared" si="62"/>
        <v>0</v>
      </c>
      <c r="AK119" s="113">
        <f t="shared" si="63"/>
        <v>0</v>
      </c>
      <c r="AL119" s="113">
        <f t="shared" si="64"/>
        <v>0</v>
      </c>
      <c r="AM119" s="113">
        <f t="shared" si="65"/>
        <v>0</v>
      </c>
      <c r="AN119" s="113">
        <f t="shared" si="66"/>
        <v>0</v>
      </c>
      <c r="AO119" s="113">
        <f t="shared" si="67"/>
        <v>0</v>
      </c>
    </row>
    <row r="120" spans="21:41" ht="15.75" thickBot="1" x14ac:dyDescent="0.3">
      <c r="U120" s="112">
        <v>19</v>
      </c>
      <c r="V120" s="113">
        <f t="shared" si="48"/>
        <v>0</v>
      </c>
      <c r="W120" s="113">
        <f t="shared" si="49"/>
        <v>0</v>
      </c>
      <c r="X120" s="113">
        <f t="shared" si="50"/>
        <v>0</v>
      </c>
      <c r="Y120" s="113">
        <f t="shared" si="51"/>
        <v>0</v>
      </c>
      <c r="Z120" s="113">
        <f t="shared" si="52"/>
        <v>0</v>
      </c>
      <c r="AA120" s="113">
        <f t="shared" si="53"/>
        <v>0</v>
      </c>
      <c r="AB120" s="113">
        <f t="shared" si="54"/>
        <v>0</v>
      </c>
      <c r="AC120" s="113">
        <f t="shared" si="55"/>
        <v>0</v>
      </c>
      <c r="AD120" s="113">
        <f t="shared" si="56"/>
        <v>0</v>
      </c>
      <c r="AE120" s="113">
        <f t="shared" si="57"/>
        <v>0</v>
      </c>
      <c r="AF120" s="113">
        <f t="shared" si="58"/>
        <v>0</v>
      </c>
      <c r="AG120" s="113">
        <f t="shared" si="59"/>
        <v>0</v>
      </c>
      <c r="AH120" s="113">
        <f t="shared" si="60"/>
        <v>0</v>
      </c>
      <c r="AI120" s="113">
        <f t="shared" si="61"/>
        <v>0</v>
      </c>
      <c r="AJ120" s="113">
        <f t="shared" si="62"/>
        <v>0</v>
      </c>
      <c r="AK120" s="113">
        <f t="shared" si="63"/>
        <v>0</v>
      </c>
      <c r="AL120" s="113">
        <f t="shared" si="64"/>
        <v>0</v>
      </c>
      <c r="AM120" s="113">
        <f t="shared" si="65"/>
        <v>0</v>
      </c>
      <c r="AN120" s="113">
        <f t="shared" si="66"/>
        <v>0</v>
      </c>
      <c r="AO120" s="113">
        <f t="shared" si="67"/>
        <v>0</v>
      </c>
    </row>
    <row r="121" spans="21:41" x14ac:dyDescent="0.25">
      <c r="U121" s="112" t="s">
        <v>532</v>
      </c>
      <c r="V121" s="138">
        <f>IF(AVERAGE(V103:V118)&gt;0, SQRT(VAR(V103:V118))/AVERAGE(V103:V118), 0)</f>
        <v>0</v>
      </c>
      <c r="W121" s="138">
        <f t="shared" ref="W121:AO121" si="68">IF(AVERAGE(W103:W118)&gt;0, SQRT(VAR(W103:W118))/AVERAGE(W103:W118), 0)</f>
        <v>0</v>
      </c>
      <c r="X121" s="138">
        <f t="shared" si="68"/>
        <v>0</v>
      </c>
      <c r="Y121" s="138">
        <f t="shared" si="68"/>
        <v>0</v>
      </c>
      <c r="Z121" s="138">
        <f t="shared" si="68"/>
        <v>0</v>
      </c>
      <c r="AA121" s="138">
        <f t="shared" si="68"/>
        <v>0</v>
      </c>
      <c r="AB121" s="138">
        <f t="shared" si="68"/>
        <v>0</v>
      </c>
      <c r="AC121" s="138">
        <f t="shared" si="68"/>
        <v>0</v>
      </c>
      <c r="AD121" s="138">
        <f t="shared" si="68"/>
        <v>0</v>
      </c>
      <c r="AE121" s="138">
        <f t="shared" si="68"/>
        <v>0</v>
      </c>
      <c r="AF121" s="138">
        <f t="shared" si="68"/>
        <v>0</v>
      </c>
      <c r="AG121" s="138">
        <f t="shared" si="68"/>
        <v>0</v>
      </c>
      <c r="AH121" s="138">
        <f t="shared" si="68"/>
        <v>0</v>
      </c>
      <c r="AI121" s="138">
        <f t="shared" si="68"/>
        <v>0</v>
      </c>
      <c r="AJ121" s="138">
        <f t="shared" si="68"/>
        <v>0</v>
      </c>
      <c r="AK121" s="138">
        <f t="shared" si="68"/>
        <v>0</v>
      </c>
      <c r="AL121" s="138">
        <f t="shared" si="68"/>
        <v>0</v>
      </c>
      <c r="AM121" s="138">
        <f t="shared" si="68"/>
        <v>0</v>
      </c>
      <c r="AN121" s="138">
        <f t="shared" si="68"/>
        <v>0</v>
      </c>
      <c r="AO121" s="138">
        <f t="shared" si="68"/>
        <v>0</v>
      </c>
    </row>
    <row r="122" spans="21:41" s="135" customFormat="1" x14ac:dyDescent="0.25">
      <c r="U122" s="112"/>
      <c r="V122" s="133"/>
      <c r="W122" s="137"/>
      <c r="X122" s="133"/>
      <c r="Y122" s="137"/>
      <c r="Z122" s="133"/>
      <c r="AA122" s="137"/>
      <c r="AB122" s="133"/>
      <c r="AC122" s="137"/>
      <c r="AD122" s="133"/>
      <c r="AE122" s="137"/>
      <c r="AF122" s="133"/>
      <c r="AG122" s="137"/>
      <c r="AH122" s="133"/>
      <c r="AI122" s="137"/>
      <c r="AJ122" s="133"/>
      <c r="AK122" s="137"/>
      <c r="AL122" s="133"/>
      <c r="AM122" s="137"/>
      <c r="AN122" s="133"/>
      <c r="AO122" s="137"/>
    </row>
    <row r="123" spans="21:41" s="135" customFormat="1" x14ac:dyDescent="0.25">
      <c r="U123" s="112"/>
      <c r="V123" s="133"/>
      <c r="W123" s="137"/>
      <c r="X123" s="133"/>
      <c r="Y123" s="137"/>
      <c r="Z123" s="133"/>
      <c r="AA123" s="137"/>
      <c r="AB123" s="133"/>
      <c r="AC123" s="137"/>
      <c r="AD123" s="133"/>
      <c r="AE123" s="137"/>
      <c r="AF123" s="133"/>
      <c r="AG123" s="137"/>
      <c r="AH123" s="133"/>
      <c r="AI123" s="137"/>
      <c r="AJ123" s="133"/>
      <c r="AK123" s="137"/>
      <c r="AL123" s="133"/>
      <c r="AM123" s="137"/>
      <c r="AN123" s="133"/>
      <c r="AO123" s="137"/>
    </row>
    <row r="124" spans="21:41" ht="15.75" thickBot="1" x14ac:dyDescent="0.3">
      <c r="V124" s="51">
        <v>1</v>
      </c>
      <c r="W124" s="34">
        <v>2</v>
      </c>
      <c r="X124" s="51">
        <v>3</v>
      </c>
      <c r="Y124" s="34">
        <v>4</v>
      </c>
      <c r="Z124" s="51">
        <v>5</v>
      </c>
      <c r="AA124" s="34">
        <v>6</v>
      </c>
      <c r="AB124" s="51">
        <v>7</v>
      </c>
      <c r="AC124" s="34">
        <v>8</v>
      </c>
      <c r="AD124" s="51">
        <v>9</v>
      </c>
      <c r="AE124" s="34">
        <v>10</v>
      </c>
      <c r="AF124" s="51">
        <v>11</v>
      </c>
      <c r="AG124" s="34">
        <v>12</v>
      </c>
      <c r="AH124" s="51">
        <v>13</v>
      </c>
      <c r="AI124" s="34">
        <v>14</v>
      </c>
      <c r="AJ124" s="51">
        <v>15</v>
      </c>
      <c r="AK124" s="34">
        <v>16</v>
      </c>
      <c r="AL124" s="51">
        <v>17</v>
      </c>
      <c r="AM124" s="34">
        <v>18</v>
      </c>
      <c r="AN124" s="51">
        <v>19</v>
      </c>
      <c r="AO124" s="34">
        <v>20</v>
      </c>
    </row>
    <row r="125" spans="21:41" ht="15.75" thickBot="1" x14ac:dyDescent="0.3">
      <c r="U125" s="112">
        <v>1</v>
      </c>
      <c r="V125" s="113">
        <f t="shared" ref="V125:AO125" si="69">IF(V102&gt;0, 1,0)</f>
        <v>0</v>
      </c>
      <c r="W125" s="113">
        <f t="shared" si="69"/>
        <v>0</v>
      </c>
      <c r="X125" s="113">
        <f t="shared" si="69"/>
        <v>0</v>
      </c>
      <c r="Y125" s="113">
        <f t="shared" si="69"/>
        <v>0</v>
      </c>
      <c r="Z125" s="113">
        <f t="shared" si="69"/>
        <v>0</v>
      </c>
      <c r="AA125" s="113">
        <f t="shared" si="69"/>
        <v>0</v>
      </c>
      <c r="AB125" s="113">
        <f t="shared" si="69"/>
        <v>0</v>
      </c>
      <c r="AC125" s="113">
        <f t="shared" si="69"/>
        <v>0</v>
      </c>
      <c r="AD125" s="113">
        <f t="shared" si="69"/>
        <v>0</v>
      </c>
      <c r="AE125" s="113">
        <f t="shared" si="69"/>
        <v>0</v>
      </c>
      <c r="AF125" s="113">
        <f t="shared" si="69"/>
        <v>0</v>
      </c>
      <c r="AG125" s="113">
        <f t="shared" si="69"/>
        <v>0</v>
      </c>
      <c r="AH125" s="113">
        <f t="shared" si="69"/>
        <v>0</v>
      </c>
      <c r="AI125" s="113">
        <f t="shared" si="69"/>
        <v>0</v>
      </c>
      <c r="AJ125" s="113">
        <f t="shared" si="69"/>
        <v>0</v>
      </c>
      <c r="AK125" s="113">
        <f t="shared" si="69"/>
        <v>0</v>
      </c>
      <c r="AL125" s="113">
        <f t="shared" si="69"/>
        <v>0</v>
      </c>
      <c r="AM125" s="113">
        <f t="shared" si="69"/>
        <v>0</v>
      </c>
      <c r="AN125" s="113">
        <f t="shared" si="69"/>
        <v>0</v>
      </c>
      <c r="AO125" s="113">
        <f t="shared" si="69"/>
        <v>0</v>
      </c>
    </row>
    <row r="126" spans="21:41" ht="15.75" thickBot="1" x14ac:dyDescent="0.3">
      <c r="U126" s="112">
        <v>2</v>
      </c>
      <c r="V126" s="113">
        <f t="shared" ref="V126:AO126" si="70">IF(V103&gt;0, 1,0)</f>
        <v>0</v>
      </c>
      <c r="W126" s="113">
        <f t="shared" si="70"/>
        <v>0</v>
      </c>
      <c r="X126" s="113">
        <f t="shared" si="70"/>
        <v>0</v>
      </c>
      <c r="Y126" s="113">
        <f t="shared" si="70"/>
        <v>0</v>
      </c>
      <c r="Z126" s="113">
        <f t="shared" si="70"/>
        <v>0</v>
      </c>
      <c r="AA126" s="113">
        <f t="shared" si="70"/>
        <v>0</v>
      </c>
      <c r="AB126" s="113">
        <f t="shared" si="70"/>
        <v>0</v>
      </c>
      <c r="AC126" s="113">
        <f t="shared" si="70"/>
        <v>0</v>
      </c>
      <c r="AD126" s="113">
        <f t="shared" si="70"/>
        <v>0</v>
      </c>
      <c r="AE126" s="113">
        <f t="shared" si="70"/>
        <v>0</v>
      </c>
      <c r="AF126" s="113">
        <f t="shared" si="70"/>
        <v>0</v>
      </c>
      <c r="AG126" s="113">
        <f t="shared" si="70"/>
        <v>0</v>
      </c>
      <c r="AH126" s="113">
        <f t="shared" si="70"/>
        <v>0</v>
      </c>
      <c r="AI126" s="113">
        <f t="shared" si="70"/>
        <v>0</v>
      </c>
      <c r="AJ126" s="113">
        <f t="shared" si="70"/>
        <v>0</v>
      </c>
      <c r="AK126" s="113">
        <f t="shared" si="70"/>
        <v>0</v>
      </c>
      <c r="AL126" s="113">
        <f t="shared" si="70"/>
        <v>0</v>
      </c>
      <c r="AM126" s="113">
        <f t="shared" si="70"/>
        <v>0</v>
      </c>
      <c r="AN126" s="113">
        <f t="shared" si="70"/>
        <v>0</v>
      </c>
      <c r="AO126" s="113">
        <f t="shared" si="70"/>
        <v>0</v>
      </c>
    </row>
    <row r="127" spans="21:41" ht="15.75" thickBot="1" x14ac:dyDescent="0.3">
      <c r="U127" s="112">
        <v>3</v>
      </c>
      <c r="V127" s="113">
        <f t="shared" ref="V127:AO127" si="71">IF(V104&gt;0, 1,0)</f>
        <v>0</v>
      </c>
      <c r="W127" s="113">
        <f t="shared" si="71"/>
        <v>0</v>
      </c>
      <c r="X127" s="113">
        <f t="shared" si="71"/>
        <v>0</v>
      </c>
      <c r="Y127" s="113">
        <f t="shared" si="71"/>
        <v>0</v>
      </c>
      <c r="Z127" s="113">
        <f t="shared" si="71"/>
        <v>0</v>
      </c>
      <c r="AA127" s="113">
        <f t="shared" si="71"/>
        <v>0</v>
      </c>
      <c r="AB127" s="113">
        <f t="shared" si="71"/>
        <v>0</v>
      </c>
      <c r="AC127" s="113">
        <f t="shared" si="71"/>
        <v>0</v>
      </c>
      <c r="AD127" s="113">
        <f t="shared" si="71"/>
        <v>0</v>
      </c>
      <c r="AE127" s="113">
        <f t="shared" si="71"/>
        <v>0</v>
      </c>
      <c r="AF127" s="113">
        <f t="shared" si="71"/>
        <v>0</v>
      </c>
      <c r="AG127" s="113">
        <f t="shared" si="71"/>
        <v>0</v>
      </c>
      <c r="AH127" s="113">
        <f t="shared" si="71"/>
        <v>0</v>
      </c>
      <c r="AI127" s="113">
        <f t="shared" si="71"/>
        <v>0</v>
      </c>
      <c r="AJ127" s="113">
        <f t="shared" si="71"/>
        <v>0</v>
      </c>
      <c r="AK127" s="113">
        <f t="shared" si="71"/>
        <v>0</v>
      </c>
      <c r="AL127" s="113">
        <f t="shared" si="71"/>
        <v>0</v>
      </c>
      <c r="AM127" s="113">
        <f t="shared" si="71"/>
        <v>0</v>
      </c>
      <c r="AN127" s="113">
        <f t="shared" si="71"/>
        <v>0</v>
      </c>
      <c r="AO127" s="113">
        <f t="shared" si="71"/>
        <v>0</v>
      </c>
    </row>
    <row r="128" spans="21:41" ht="15.75" thickBot="1" x14ac:dyDescent="0.3">
      <c r="U128" s="112">
        <v>4</v>
      </c>
      <c r="V128" s="113">
        <f t="shared" ref="V128:AO128" si="72">IF(V105&gt;0, 1,0)</f>
        <v>0</v>
      </c>
      <c r="W128" s="113">
        <f t="shared" si="72"/>
        <v>0</v>
      </c>
      <c r="X128" s="113">
        <f t="shared" si="72"/>
        <v>0</v>
      </c>
      <c r="Y128" s="113">
        <f t="shared" si="72"/>
        <v>0</v>
      </c>
      <c r="Z128" s="113">
        <f t="shared" si="72"/>
        <v>0</v>
      </c>
      <c r="AA128" s="113">
        <f t="shared" si="72"/>
        <v>0</v>
      </c>
      <c r="AB128" s="113">
        <f t="shared" si="72"/>
        <v>0</v>
      </c>
      <c r="AC128" s="113">
        <f t="shared" si="72"/>
        <v>0</v>
      </c>
      <c r="AD128" s="113">
        <f t="shared" si="72"/>
        <v>0</v>
      </c>
      <c r="AE128" s="113">
        <f t="shared" si="72"/>
        <v>0</v>
      </c>
      <c r="AF128" s="113">
        <f t="shared" si="72"/>
        <v>0</v>
      </c>
      <c r="AG128" s="113">
        <f t="shared" si="72"/>
        <v>0</v>
      </c>
      <c r="AH128" s="113">
        <f t="shared" si="72"/>
        <v>0</v>
      </c>
      <c r="AI128" s="113">
        <f t="shared" si="72"/>
        <v>0</v>
      </c>
      <c r="AJ128" s="113">
        <f t="shared" si="72"/>
        <v>0</v>
      </c>
      <c r="AK128" s="113">
        <f t="shared" si="72"/>
        <v>0</v>
      </c>
      <c r="AL128" s="113">
        <f t="shared" si="72"/>
        <v>0</v>
      </c>
      <c r="AM128" s="113">
        <f t="shared" si="72"/>
        <v>0</v>
      </c>
      <c r="AN128" s="113">
        <f t="shared" si="72"/>
        <v>0</v>
      </c>
      <c r="AO128" s="113">
        <f t="shared" si="72"/>
        <v>0</v>
      </c>
    </row>
    <row r="129" spans="21:41" ht="15.75" thickBot="1" x14ac:dyDescent="0.3">
      <c r="U129" s="112">
        <v>5</v>
      </c>
      <c r="V129" s="113">
        <f t="shared" ref="V129:AO129" si="73">IF(V106&gt;0, 1,0)</f>
        <v>0</v>
      </c>
      <c r="W129" s="113">
        <f t="shared" si="73"/>
        <v>0</v>
      </c>
      <c r="X129" s="113">
        <f t="shared" si="73"/>
        <v>0</v>
      </c>
      <c r="Y129" s="113">
        <f t="shared" si="73"/>
        <v>0</v>
      </c>
      <c r="Z129" s="113">
        <f t="shared" si="73"/>
        <v>0</v>
      </c>
      <c r="AA129" s="113">
        <f t="shared" si="73"/>
        <v>0</v>
      </c>
      <c r="AB129" s="113">
        <f t="shared" si="73"/>
        <v>0</v>
      </c>
      <c r="AC129" s="113">
        <f t="shared" si="73"/>
        <v>0</v>
      </c>
      <c r="AD129" s="113">
        <f t="shared" si="73"/>
        <v>0</v>
      </c>
      <c r="AE129" s="113">
        <f t="shared" si="73"/>
        <v>0</v>
      </c>
      <c r="AF129" s="113">
        <f t="shared" si="73"/>
        <v>0</v>
      </c>
      <c r="AG129" s="113">
        <f t="shared" si="73"/>
        <v>0</v>
      </c>
      <c r="AH129" s="113">
        <f t="shared" si="73"/>
        <v>0</v>
      </c>
      <c r="AI129" s="113">
        <f t="shared" si="73"/>
        <v>0</v>
      </c>
      <c r="AJ129" s="113">
        <f t="shared" si="73"/>
        <v>0</v>
      </c>
      <c r="AK129" s="113">
        <f t="shared" si="73"/>
        <v>0</v>
      </c>
      <c r="AL129" s="113">
        <f t="shared" si="73"/>
        <v>0</v>
      </c>
      <c r="AM129" s="113">
        <f t="shared" si="73"/>
        <v>0</v>
      </c>
      <c r="AN129" s="113">
        <f t="shared" si="73"/>
        <v>0</v>
      </c>
      <c r="AO129" s="113">
        <f t="shared" si="73"/>
        <v>0</v>
      </c>
    </row>
    <row r="130" spans="21:41" ht="15.75" thickBot="1" x14ac:dyDescent="0.3">
      <c r="U130" s="112">
        <v>6</v>
      </c>
      <c r="V130" s="113">
        <f t="shared" ref="V130:AO130" si="74">IF(V107&gt;0, 1,0)</f>
        <v>0</v>
      </c>
      <c r="W130" s="113">
        <f t="shared" si="74"/>
        <v>0</v>
      </c>
      <c r="X130" s="113">
        <f t="shared" si="74"/>
        <v>0</v>
      </c>
      <c r="Y130" s="113">
        <f t="shared" si="74"/>
        <v>0</v>
      </c>
      <c r="Z130" s="113">
        <f t="shared" si="74"/>
        <v>0</v>
      </c>
      <c r="AA130" s="113">
        <f t="shared" si="74"/>
        <v>0</v>
      </c>
      <c r="AB130" s="113">
        <f t="shared" si="74"/>
        <v>0</v>
      </c>
      <c r="AC130" s="113">
        <f t="shared" si="74"/>
        <v>0</v>
      </c>
      <c r="AD130" s="113">
        <f t="shared" si="74"/>
        <v>0</v>
      </c>
      <c r="AE130" s="113">
        <f t="shared" si="74"/>
        <v>0</v>
      </c>
      <c r="AF130" s="113">
        <f t="shared" si="74"/>
        <v>0</v>
      </c>
      <c r="AG130" s="113">
        <f t="shared" si="74"/>
        <v>0</v>
      </c>
      <c r="AH130" s="113">
        <f t="shared" si="74"/>
        <v>0</v>
      </c>
      <c r="AI130" s="113">
        <f t="shared" si="74"/>
        <v>0</v>
      </c>
      <c r="AJ130" s="113">
        <f t="shared" si="74"/>
        <v>0</v>
      </c>
      <c r="AK130" s="113">
        <f t="shared" si="74"/>
        <v>0</v>
      </c>
      <c r="AL130" s="113">
        <f t="shared" si="74"/>
        <v>0</v>
      </c>
      <c r="AM130" s="113">
        <f t="shared" si="74"/>
        <v>0</v>
      </c>
      <c r="AN130" s="113">
        <f t="shared" si="74"/>
        <v>0</v>
      </c>
      <c r="AO130" s="113">
        <f t="shared" si="74"/>
        <v>0</v>
      </c>
    </row>
    <row r="131" spans="21:41" ht="15.75" thickBot="1" x14ac:dyDescent="0.3">
      <c r="U131" s="112">
        <v>7</v>
      </c>
      <c r="V131" s="113">
        <f t="shared" ref="V131:AO131" si="75">IF(V108&gt;0, 1,0)</f>
        <v>0</v>
      </c>
      <c r="W131" s="113">
        <f t="shared" si="75"/>
        <v>0</v>
      </c>
      <c r="X131" s="113">
        <f t="shared" si="75"/>
        <v>0</v>
      </c>
      <c r="Y131" s="113">
        <f t="shared" si="75"/>
        <v>0</v>
      </c>
      <c r="Z131" s="113">
        <f t="shared" si="75"/>
        <v>0</v>
      </c>
      <c r="AA131" s="113">
        <f t="shared" si="75"/>
        <v>0</v>
      </c>
      <c r="AB131" s="113">
        <f t="shared" si="75"/>
        <v>0</v>
      </c>
      <c r="AC131" s="113">
        <f t="shared" si="75"/>
        <v>0</v>
      </c>
      <c r="AD131" s="113">
        <f t="shared" si="75"/>
        <v>0</v>
      </c>
      <c r="AE131" s="113">
        <f t="shared" si="75"/>
        <v>0</v>
      </c>
      <c r="AF131" s="113">
        <f t="shared" si="75"/>
        <v>0</v>
      </c>
      <c r="AG131" s="113">
        <f t="shared" si="75"/>
        <v>0</v>
      </c>
      <c r="AH131" s="113">
        <f t="shared" si="75"/>
        <v>0</v>
      </c>
      <c r="AI131" s="113">
        <f t="shared" si="75"/>
        <v>0</v>
      </c>
      <c r="AJ131" s="113">
        <f t="shared" si="75"/>
        <v>0</v>
      </c>
      <c r="AK131" s="113">
        <f t="shared" si="75"/>
        <v>0</v>
      </c>
      <c r="AL131" s="113">
        <f t="shared" si="75"/>
        <v>0</v>
      </c>
      <c r="AM131" s="113">
        <f t="shared" si="75"/>
        <v>0</v>
      </c>
      <c r="AN131" s="113">
        <f t="shared" si="75"/>
        <v>0</v>
      </c>
      <c r="AO131" s="113">
        <f t="shared" si="75"/>
        <v>0</v>
      </c>
    </row>
    <row r="132" spans="21:41" ht="15.75" thickBot="1" x14ac:dyDescent="0.3">
      <c r="U132" s="112">
        <v>8</v>
      </c>
      <c r="V132" s="113">
        <f t="shared" ref="V132:AO132" si="76">IF(V109&gt;0, 1,0)</f>
        <v>0</v>
      </c>
      <c r="W132" s="113">
        <f t="shared" si="76"/>
        <v>0</v>
      </c>
      <c r="X132" s="113">
        <f t="shared" si="76"/>
        <v>0</v>
      </c>
      <c r="Y132" s="113">
        <f t="shared" si="76"/>
        <v>0</v>
      </c>
      <c r="Z132" s="113">
        <f t="shared" si="76"/>
        <v>0</v>
      </c>
      <c r="AA132" s="113">
        <f t="shared" si="76"/>
        <v>0</v>
      </c>
      <c r="AB132" s="113">
        <f t="shared" si="76"/>
        <v>0</v>
      </c>
      <c r="AC132" s="113">
        <f t="shared" si="76"/>
        <v>0</v>
      </c>
      <c r="AD132" s="113">
        <f t="shared" si="76"/>
        <v>0</v>
      </c>
      <c r="AE132" s="113">
        <f t="shared" si="76"/>
        <v>0</v>
      </c>
      <c r="AF132" s="113">
        <f t="shared" si="76"/>
        <v>0</v>
      </c>
      <c r="AG132" s="113">
        <f t="shared" si="76"/>
        <v>0</v>
      </c>
      <c r="AH132" s="113">
        <f t="shared" si="76"/>
        <v>0</v>
      </c>
      <c r="AI132" s="113">
        <f t="shared" si="76"/>
        <v>0</v>
      </c>
      <c r="AJ132" s="113">
        <f t="shared" si="76"/>
        <v>0</v>
      </c>
      <c r="AK132" s="113">
        <f t="shared" si="76"/>
        <v>0</v>
      </c>
      <c r="AL132" s="113">
        <f t="shared" si="76"/>
        <v>0</v>
      </c>
      <c r="AM132" s="113">
        <f t="shared" si="76"/>
        <v>0</v>
      </c>
      <c r="AN132" s="113">
        <f t="shared" si="76"/>
        <v>0</v>
      </c>
      <c r="AO132" s="113">
        <f t="shared" si="76"/>
        <v>0</v>
      </c>
    </row>
    <row r="133" spans="21:41" ht="15.75" thickBot="1" x14ac:dyDescent="0.3">
      <c r="U133" s="112">
        <v>9</v>
      </c>
      <c r="V133" s="113">
        <f t="shared" ref="V133:AO133" si="77">IF(V110&gt;0, 1,0)</f>
        <v>0</v>
      </c>
      <c r="W133" s="113">
        <f t="shared" si="77"/>
        <v>0</v>
      </c>
      <c r="X133" s="113">
        <f t="shared" si="77"/>
        <v>0</v>
      </c>
      <c r="Y133" s="113">
        <f t="shared" si="77"/>
        <v>0</v>
      </c>
      <c r="Z133" s="113">
        <f t="shared" si="77"/>
        <v>0</v>
      </c>
      <c r="AA133" s="113">
        <f t="shared" si="77"/>
        <v>0</v>
      </c>
      <c r="AB133" s="113">
        <f t="shared" si="77"/>
        <v>0</v>
      </c>
      <c r="AC133" s="113">
        <f t="shared" si="77"/>
        <v>0</v>
      </c>
      <c r="AD133" s="113">
        <f t="shared" si="77"/>
        <v>0</v>
      </c>
      <c r="AE133" s="113">
        <f t="shared" si="77"/>
        <v>0</v>
      </c>
      <c r="AF133" s="113">
        <f t="shared" si="77"/>
        <v>0</v>
      </c>
      <c r="AG133" s="113">
        <f t="shared" si="77"/>
        <v>0</v>
      </c>
      <c r="AH133" s="113">
        <f t="shared" si="77"/>
        <v>0</v>
      </c>
      <c r="AI133" s="113">
        <f t="shared" si="77"/>
        <v>0</v>
      </c>
      <c r="AJ133" s="113">
        <f t="shared" si="77"/>
        <v>0</v>
      </c>
      <c r="AK133" s="113">
        <f t="shared" si="77"/>
        <v>0</v>
      </c>
      <c r="AL133" s="113">
        <f t="shared" si="77"/>
        <v>0</v>
      </c>
      <c r="AM133" s="113">
        <f t="shared" si="77"/>
        <v>0</v>
      </c>
      <c r="AN133" s="113">
        <f t="shared" si="77"/>
        <v>0</v>
      </c>
      <c r="AO133" s="113">
        <f t="shared" si="77"/>
        <v>0</v>
      </c>
    </row>
    <row r="134" spans="21:41" ht="15.75" thickBot="1" x14ac:dyDescent="0.3">
      <c r="U134" s="112">
        <v>10</v>
      </c>
      <c r="V134" s="113">
        <f t="shared" ref="V134:AO134" si="78">IF(V111&gt;0, 1,0)</f>
        <v>0</v>
      </c>
      <c r="W134" s="113">
        <f t="shared" si="78"/>
        <v>0</v>
      </c>
      <c r="X134" s="113">
        <f t="shared" si="78"/>
        <v>0</v>
      </c>
      <c r="Y134" s="113">
        <f t="shared" si="78"/>
        <v>0</v>
      </c>
      <c r="Z134" s="113">
        <f t="shared" si="78"/>
        <v>0</v>
      </c>
      <c r="AA134" s="113">
        <f t="shared" si="78"/>
        <v>0</v>
      </c>
      <c r="AB134" s="113">
        <f t="shared" si="78"/>
        <v>0</v>
      </c>
      <c r="AC134" s="113">
        <f t="shared" si="78"/>
        <v>0</v>
      </c>
      <c r="AD134" s="113">
        <f t="shared" si="78"/>
        <v>0</v>
      </c>
      <c r="AE134" s="113">
        <f t="shared" si="78"/>
        <v>0</v>
      </c>
      <c r="AF134" s="113">
        <f t="shared" si="78"/>
        <v>0</v>
      </c>
      <c r="AG134" s="113">
        <f t="shared" si="78"/>
        <v>0</v>
      </c>
      <c r="AH134" s="113">
        <f t="shared" si="78"/>
        <v>0</v>
      </c>
      <c r="AI134" s="113">
        <f t="shared" si="78"/>
        <v>0</v>
      </c>
      <c r="AJ134" s="113">
        <f t="shared" si="78"/>
        <v>0</v>
      </c>
      <c r="AK134" s="113">
        <f t="shared" si="78"/>
        <v>0</v>
      </c>
      <c r="AL134" s="113">
        <f t="shared" si="78"/>
        <v>0</v>
      </c>
      <c r="AM134" s="113">
        <f t="shared" si="78"/>
        <v>0</v>
      </c>
      <c r="AN134" s="113">
        <f t="shared" si="78"/>
        <v>0</v>
      </c>
      <c r="AO134" s="113">
        <f t="shared" si="78"/>
        <v>0</v>
      </c>
    </row>
    <row r="135" spans="21:41" ht="15.75" thickBot="1" x14ac:dyDescent="0.3">
      <c r="U135" s="112">
        <v>11</v>
      </c>
      <c r="V135" s="113">
        <f t="shared" ref="V135:AO135" si="79">IF(V112&gt;0, 1,0)</f>
        <v>0</v>
      </c>
      <c r="W135" s="113">
        <f t="shared" si="79"/>
        <v>0</v>
      </c>
      <c r="X135" s="113">
        <f t="shared" si="79"/>
        <v>0</v>
      </c>
      <c r="Y135" s="113">
        <f t="shared" si="79"/>
        <v>0</v>
      </c>
      <c r="Z135" s="113">
        <f t="shared" si="79"/>
        <v>0</v>
      </c>
      <c r="AA135" s="113">
        <f t="shared" si="79"/>
        <v>0</v>
      </c>
      <c r="AB135" s="113">
        <f t="shared" si="79"/>
        <v>0</v>
      </c>
      <c r="AC135" s="113">
        <f t="shared" si="79"/>
        <v>0</v>
      </c>
      <c r="AD135" s="113">
        <f t="shared" si="79"/>
        <v>0</v>
      </c>
      <c r="AE135" s="113">
        <f t="shared" si="79"/>
        <v>0</v>
      </c>
      <c r="AF135" s="113">
        <f t="shared" si="79"/>
        <v>0</v>
      </c>
      <c r="AG135" s="113">
        <f t="shared" si="79"/>
        <v>0</v>
      </c>
      <c r="AH135" s="113">
        <f t="shared" si="79"/>
        <v>0</v>
      </c>
      <c r="AI135" s="113">
        <f t="shared" si="79"/>
        <v>0</v>
      </c>
      <c r="AJ135" s="113">
        <f t="shared" si="79"/>
        <v>0</v>
      </c>
      <c r="AK135" s="113">
        <f t="shared" si="79"/>
        <v>0</v>
      </c>
      <c r="AL135" s="113">
        <f t="shared" si="79"/>
        <v>0</v>
      </c>
      <c r="AM135" s="113">
        <f t="shared" si="79"/>
        <v>0</v>
      </c>
      <c r="AN135" s="113">
        <f t="shared" si="79"/>
        <v>0</v>
      </c>
      <c r="AO135" s="113">
        <f t="shared" si="79"/>
        <v>0</v>
      </c>
    </row>
    <row r="136" spans="21:41" ht="15.75" thickBot="1" x14ac:dyDescent="0.3">
      <c r="U136" s="112">
        <v>12</v>
      </c>
      <c r="V136" s="113">
        <f t="shared" ref="V136:AO136" si="80">IF(V113&gt;0, 1,0)</f>
        <v>0</v>
      </c>
      <c r="W136" s="113">
        <f t="shared" si="80"/>
        <v>0</v>
      </c>
      <c r="X136" s="113">
        <f t="shared" si="80"/>
        <v>0</v>
      </c>
      <c r="Y136" s="113">
        <f t="shared" si="80"/>
        <v>0</v>
      </c>
      <c r="Z136" s="113">
        <f t="shared" si="80"/>
        <v>0</v>
      </c>
      <c r="AA136" s="113">
        <f t="shared" si="80"/>
        <v>0</v>
      </c>
      <c r="AB136" s="113">
        <f t="shared" si="80"/>
        <v>0</v>
      </c>
      <c r="AC136" s="113">
        <f t="shared" si="80"/>
        <v>0</v>
      </c>
      <c r="AD136" s="113">
        <f t="shared" si="80"/>
        <v>0</v>
      </c>
      <c r="AE136" s="113">
        <f t="shared" si="80"/>
        <v>0</v>
      </c>
      <c r="AF136" s="113">
        <f t="shared" si="80"/>
        <v>0</v>
      </c>
      <c r="AG136" s="113">
        <f t="shared" si="80"/>
        <v>0</v>
      </c>
      <c r="AH136" s="113">
        <f t="shared" si="80"/>
        <v>0</v>
      </c>
      <c r="AI136" s="113">
        <f t="shared" si="80"/>
        <v>0</v>
      </c>
      <c r="AJ136" s="113">
        <f t="shared" si="80"/>
        <v>0</v>
      </c>
      <c r="AK136" s="113">
        <f t="shared" si="80"/>
        <v>0</v>
      </c>
      <c r="AL136" s="113">
        <f t="shared" si="80"/>
        <v>0</v>
      </c>
      <c r="AM136" s="113">
        <f t="shared" si="80"/>
        <v>0</v>
      </c>
      <c r="AN136" s="113">
        <f t="shared" si="80"/>
        <v>0</v>
      </c>
      <c r="AO136" s="113">
        <f t="shared" si="80"/>
        <v>0</v>
      </c>
    </row>
    <row r="137" spans="21:41" ht="15.75" thickBot="1" x14ac:dyDescent="0.3">
      <c r="U137" s="112">
        <v>13</v>
      </c>
      <c r="V137" s="113">
        <f t="shared" ref="V137:AO137" si="81">IF(V114&gt;0, 1,0)</f>
        <v>0</v>
      </c>
      <c r="W137" s="113">
        <f t="shared" si="81"/>
        <v>0</v>
      </c>
      <c r="X137" s="113">
        <f t="shared" si="81"/>
        <v>0</v>
      </c>
      <c r="Y137" s="113">
        <f t="shared" si="81"/>
        <v>0</v>
      </c>
      <c r="Z137" s="113">
        <f t="shared" si="81"/>
        <v>0</v>
      </c>
      <c r="AA137" s="113">
        <f t="shared" si="81"/>
        <v>0</v>
      </c>
      <c r="AB137" s="113">
        <f t="shared" si="81"/>
        <v>0</v>
      </c>
      <c r="AC137" s="113">
        <f t="shared" si="81"/>
        <v>0</v>
      </c>
      <c r="AD137" s="113">
        <f t="shared" si="81"/>
        <v>0</v>
      </c>
      <c r="AE137" s="113">
        <f t="shared" si="81"/>
        <v>0</v>
      </c>
      <c r="AF137" s="113">
        <f t="shared" si="81"/>
        <v>0</v>
      </c>
      <c r="AG137" s="113">
        <f t="shared" si="81"/>
        <v>0</v>
      </c>
      <c r="AH137" s="113">
        <f t="shared" si="81"/>
        <v>0</v>
      </c>
      <c r="AI137" s="113">
        <f t="shared" si="81"/>
        <v>0</v>
      </c>
      <c r="AJ137" s="113">
        <f t="shared" si="81"/>
        <v>0</v>
      </c>
      <c r="AK137" s="113">
        <f t="shared" si="81"/>
        <v>0</v>
      </c>
      <c r="AL137" s="113">
        <f t="shared" si="81"/>
        <v>0</v>
      </c>
      <c r="AM137" s="113">
        <f t="shared" si="81"/>
        <v>0</v>
      </c>
      <c r="AN137" s="113">
        <f t="shared" si="81"/>
        <v>0</v>
      </c>
      <c r="AO137" s="113">
        <f t="shared" si="81"/>
        <v>0</v>
      </c>
    </row>
    <row r="138" spans="21:41" ht="15.75" thickBot="1" x14ac:dyDescent="0.3">
      <c r="U138" s="112">
        <v>14</v>
      </c>
      <c r="V138" s="113">
        <f t="shared" ref="V138:AO138" si="82">IF(V115&gt;0, 1,0)</f>
        <v>0</v>
      </c>
      <c r="W138" s="113">
        <f t="shared" si="82"/>
        <v>0</v>
      </c>
      <c r="X138" s="113">
        <f t="shared" si="82"/>
        <v>0</v>
      </c>
      <c r="Y138" s="113">
        <f t="shared" si="82"/>
        <v>0</v>
      </c>
      <c r="Z138" s="113">
        <f t="shared" si="82"/>
        <v>0</v>
      </c>
      <c r="AA138" s="113">
        <f t="shared" si="82"/>
        <v>0</v>
      </c>
      <c r="AB138" s="113">
        <f t="shared" si="82"/>
        <v>0</v>
      </c>
      <c r="AC138" s="113">
        <f t="shared" si="82"/>
        <v>0</v>
      </c>
      <c r="AD138" s="113">
        <f t="shared" si="82"/>
        <v>0</v>
      </c>
      <c r="AE138" s="113">
        <f t="shared" si="82"/>
        <v>0</v>
      </c>
      <c r="AF138" s="113">
        <f t="shared" si="82"/>
        <v>0</v>
      </c>
      <c r="AG138" s="113">
        <f t="shared" si="82"/>
        <v>0</v>
      </c>
      <c r="AH138" s="113">
        <f t="shared" si="82"/>
        <v>0</v>
      </c>
      <c r="AI138" s="113">
        <f t="shared" si="82"/>
        <v>0</v>
      </c>
      <c r="AJ138" s="113">
        <f t="shared" si="82"/>
        <v>0</v>
      </c>
      <c r="AK138" s="113">
        <f t="shared" si="82"/>
        <v>0</v>
      </c>
      <c r="AL138" s="113">
        <f t="shared" si="82"/>
        <v>0</v>
      </c>
      <c r="AM138" s="113">
        <f t="shared" si="82"/>
        <v>0</v>
      </c>
      <c r="AN138" s="113">
        <f t="shared" si="82"/>
        <v>0</v>
      </c>
      <c r="AO138" s="113">
        <f t="shared" si="82"/>
        <v>0</v>
      </c>
    </row>
    <row r="139" spans="21:41" ht="15.75" thickBot="1" x14ac:dyDescent="0.3">
      <c r="U139" s="112">
        <v>15</v>
      </c>
      <c r="V139" s="113">
        <f t="shared" ref="V139:AO139" si="83">IF(V116&gt;0, 1,0)</f>
        <v>0</v>
      </c>
      <c r="W139" s="113">
        <f t="shared" si="83"/>
        <v>0</v>
      </c>
      <c r="X139" s="113">
        <f t="shared" si="83"/>
        <v>0</v>
      </c>
      <c r="Y139" s="113">
        <f t="shared" si="83"/>
        <v>0</v>
      </c>
      <c r="Z139" s="113">
        <f t="shared" si="83"/>
        <v>0</v>
      </c>
      <c r="AA139" s="113">
        <f t="shared" si="83"/>
        <v>0</v>
      </c>
      <c r="AB139" s="113">
        <f t="shared" si="83"/>
        <v>0</v>
      </c>
      <c r="AC139" s="113">
        <f t="shared" si="83"/>
        <v>0</v>
      </c>
      <c r="AD139" s="113">
        <f t="shared" si="83"/>
        <v>0</v>
      </c>
      <c r="AE139" s="113">
        <f t="shared" si="83"/>
        <v>0</v>
      </c>
      <c r="AF139" s="113">
        <f t="shared" si="83"/>
        <v>0</v>
      </c>
      <c r="AG139" s="113">
        <f t="shared" si="83"/>
        <v>0</v>
      </c>
      <c r="AH139" s="113">
        <f t="shared" si="83"/>
        <v>0</v>
      </c>
      <c r="AI139" s="113">
        <f t="shared" si="83"/>
        <v>0</v>
      </c>
      <c r="AJ139" s="113">
        <f t="shared" si="83"/>
        <v>0</v>
      </c>
      <c r="AK139" s="113">
        <f t="shared" si="83"/>
        <v>0</v>
      </c>
      <c r="AL139" s="113">
        <f t="shared" si="83"/>
        <v>0</v>
      </c>
      <c r="AM139" s="113">
        <f t="shared" si="83"/>
        <v>0</v>
      </c>
      <c r="AN139" s="113">
        <f t="shared" si="83"/>
        <v>0</v>
      </c>
      <c r="AO139" s="113">
        <f t="shared" si="83"/>
        <v>0</v>
      </c>
    </row>
    <row r="140" spans="21:41" ht="15.75" thickBot="1" x14ac:dyDescent="0.3">
      <c r="U140" s="112">
        <v>16</v>
      </c>
      <c r="V140" s="113">
        <f t="shared" ref="V140:AO140" si="84">IF(V117&gt;0, 1,0)</f>
        <v>0</v>
      </c>
      <c r="W140" s="113">
        <f t="shared" si="84"/>
        <v>0</v>
      </c>
      <c r="X140" s="113">
        <f t="shared" si="84"/>
        <v>0</v>
      </c>
      <c r="Y140" s="113">
        <f t="shared" si="84"/>
        <v>0</v>
      </c>
      <c r="Z140" s="113">
        <f t="shared" si="84"/>
        <v>0</v>
      </c>
      <c r="AA140" s="113">
        <f t="shared" si="84"/>
        <v>0</v>
      </c>
      <c r="AB140" s="113">
        <f t="shared" si="84"/>
        <v>0</v>
      </c>
      <c r="AC140" s="113">
        <f t="shared" si="84"/>
        <v>0</v>
      </c>
      <c r="AD140" s="113">
        <f t="shared" si="84"/>
        <v>0</v>
      </c>
      <c r="AE140" s="113">
        <f t="shared" si="84"/>
        <v>0</v>
      </c>
      <c r="AF140" s="113">
        <f t="shared" si="84"/>
        <v>0</v>
      </c>
      <c r="AG140" s="113">
        <f t="shared" si="84"/>
        <v>0</v>
      </c>
      <c r="AH140" s="113">
        <f t="shared" si="84"/>
        <v>0</v>
      </c>
      <c r="AI140" s="113">
        <f t="shared" si="84"/>
        <v>0</v>
      </c>
      <c r="AJ140" s="113">
        <f t="shared" si="84"/>
        <v>0</v>
      </c>
      <c r="AK140" s="113">
        <f t="shared" si="84"/>
        <v>0</v>
      </c>
      <c r="AL140" s="113">
        <f t="shared" si="84"/>
        <v>0</v>
      </c>
      <c r="AM140" s="113">
        <f t="shared" si="84"/>
        <v>0</v>
      </c>
      <c r="AN140" s="113">
        <f t="shared" si="84"/>
        <v>0</v>
      </c>
      <c r="AO140" s="113">
        <f t="shared" si="84"/>
        <v>0</v>
      </c>
    </row>
    <row r="141" spans="21:41" ht="15.75" thickBot="1" x14ac:dyDescent="0.3">
      <c r="U141" s="112">
        <v>17</v>
      </c>
      <c r="V141" s="113">
        <f t="shared" ref="V141:AO141" si="85">IF(V118&gt;0, 1,0)</f>
        <v>0</v>
      </c>
      <c r="W141" s="113">
        <f t="shared" si="85"/>
        <v>0</v>
      </c>
      <c r="X141" s="113">
        <f t="shared" si="85"/>
        <v>0</v>
      </c>
      <c r="Y141" s="113">
        <f t="shared" si="85"/>
        <v>0</v>
      </c>
      <c r="Z141" s="113">
        <f t="shared" si="85"/>
        <v>0</v>
      </c>
      <c r="AA141" s="113">
        <f t="shared" si="85"/>
        <v>0</v>
      </c>
      <c r="AB141" s="113">
        <f t="shared" si="85"/>
        <v>0</v>
      </c>
      <c r="AC141" s="113">
        <f t="shared" si="85"/>
        <v>0</v>
      </c>
      <c r="AD141" s="113">
        <f t="shared" si="85"/>
        <v>0</v>
      </c>
      <c r="AE141" s="113">
        <f t="shared" si="85"/>
        <v>0</v>
      </c>
      <c r="AF141" s="113">
        <f t="shared" si="85"/>
        <v>0</v>
      </c>
      <c r="AG141" s="113">
        <f t="shared" si="85"/>
        <v>0</v>
      </c>
      <c r="AH141" s="113">
        <f t="shared" si="85"/>
        <v>0</v>
      </c>
      <c r="AI141" s="113">
        <f t="shared" si="85"/>
        <v>0</v>
      </c>
      <c r="AJ141" s="113">
        <f t="shared" si="85"/>
        <v>0</v>
      </c>
      <c r="AK141" s="113">
        <f t="shared" si="85"/>
        <v>0</v>
      </c>
      <c r="AL141" s="113">
        <f t="shared" si="85"/>
        <v>0</v>
      </c>
      <c r="AM141" s="113">
        <f t="shared" si="85"/>
        <v>0</v>
      </c>
      <c r="AN141" s="113">
        <f t="shared" si="85"/>
        <v>0</v>
      </c>
      <c r="AO141" s="113">
        <f t="shared" si="85"/>
        <v>0</v>
      </c>
    </row>
    <row r="142" spans="21:41" ht="15.75" thickBot="1" x14ac:dyDescent="0.3">
      <c r="U142" s="112">
        <v>18</v>
      </c>
      <c r="V142" s="113">
        <f t="shared" ref="V142:AO142" si="86">IF(V119&gt;0, 1,0)</f>
        <v>0</v>
      </c>
      <c r="W142" s="113">
        <f t="shared" si="86"/>
        <v>0</v>
      </c>
      <c r="X142" s="113">
        <f t="shared" si="86"/>
        <v>0</v>
      </c>
      <c r="Y142" s="113">
        <f t="shared" si="86"/>
        <v>0</v>
      </c>
      <c r="Z142" s="113">
        <f t="shared" si="86"/>
        <v>0</v>
      </c>
      <c r="AA142" s="113">
        <f t="shared" si="86"/>
        <v>0</v>
      </c>
      <c r="AB142" s="113">
        <f t="shared" si="86"/>
        <v>0</v>
      </c>
      <c r="AC142" s="113">
        <f t="shared" si="86"/>
        <v>0</v>
      </c>
      <c r="AD142" s="113">
        <f t="shared" si="86"/>
        <v>0</v>
      </c>
      <c r="AE142" s="113">
        <f t="shared" si="86"/>
        <v>0</v>
      </c>
      <c r="AF142" s="113">
        <f t="shared" si="86"/>
        <v>0</v>
      </c>
      <c r="AG142" s="113">
        <f t="shared" si="86"/>
        <v>0</v>
      </c>
      <c r="AH142" s="113">
        <f t="shared" si="86"/>
        <v>0</v>
      </c>
      <c r="AI142" s="113">
        <f t="shared" si="86"/>
        <v>0</v>
      </c>
      <c r="AJ142" s="113">
        <f t="shared" si="86"/>
        <v>0</v>
      </c>
      <c r="AK142" s="113">
        <f t="shared" si="86"/>
        <v>0</v>
      </c>
      <c r="AL142" s="113">
        <f t="shared" si="86"/>
        <v>0</v>
      </c>
      <c r="AM142" s="113">
        <f t="shared" si="86"/>
        <v>0</v>
      </c>
      <c r="AN142" s="113">
        <f t="shared" si="86"/>
        <v>0</v>
      </c>
      <c r="AO142" s="113">
        <f t="shared" si="86"/>
        <v>0</v>
      </c>
    </row>
    <row r="143" spans="21:41" x14ac:dyDescent="0.25">
      <c r="U143" s="112">
        <v>19</v>
      </c>
      <c r="V143" s="113">
        <f t="shared" ref="V143:AO143" si="87">IF(V120&gt;0, 1,0)</f>
        <v>0</v>
      </c>
      <c r="W143" s="113">
        <f t="shared" si="87"/>
        <v>0</v>
      </c>
      <c r="X143" s="113">
        <f t="shared" si="87"/>
        <v>0</v>
      </c>
      <c r="Y143" s="113">
        <f t="shared" si="87"/>
        <v>0</v>
      </c>
      <c r="Z143" s="113">
        <f t="shared" si="87"/>
        <v>0</v>
      </c>
      <c r="AA143" s="113">
        <f t="shared" si="87"/>
        <v>0</v>
      </c>
      <c r="AB143" s="113">
        <f t="shared" si="87"/>
        <v>0</v>
      </c>
      <c r="AC143" s="113">
        <f t="shared" si="87"/>
        <v>0</v>
      </c>
      <c r="AD143" s="113">
        <f t="shared" si="87"/>
        <v>0</v>
      </c>
      <c r="AE143" s="113">
        <f t="shared" si="87"/>
        <v>0</v>
      </c>
      <c r="AF143" s="113">
        <f t="shared" si="87"/>
        <v>0</v>
      </c>
      <c r="AG143" s="113">
        <f t="shared" si="87"/>
        <v>0</v>
      </c>
      <c r="AH143" s="113">
        <f t="shared" si="87"/>
        <v>0</v>
      </c>
      <c r="AI143" s="113">
        <f t="shared" si="87"/>
        <v>0</v>
      </c>
      <c r="AJ143" s="113">
        <f t="shared" si="87"/>
        <v>0</v>
      </c>
      <c r="AK143" s="113">
        <f t="shared" si="87"/>
        <v>0</v>
      </c>
      <c r="AL143" s="113">
        <f t="shared" si="87"/>
        <v>0</v>
      </c>
      <c r="AM143" s="113">
        <f t="shared" si="87"/>
        <v>0</v>
      </c>
      <c r="AN143" s="113">
        <f t="shared" si="87"/>
        <v>0</v>
      </c>
      <c r="AO143" s="113">
        <f t="shared" si="87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  <row r="146" spans="21:21" x14ac:dyDescent="0.25">
      <c r="U146" s="112">
        <v>22</v>
      </c>
    </row>
    <row r="147" spans="21:21" x14ac:dyDescent="0.25">
      <c r="U147" s="112">
        <v>23</v>
      </c>
    </row>
    <row r="148" spans="21:21" x14ac:dyDescent="0.25">
      <c r="U148" s="112">
        <v>24</v>
      </c>
    </row>
    <row r="149" spans="21:21" x14ac:dyDescent="0.25">
      <c r="U149" s="112">
        <v>25</v>
      </c>
    </row>
    <row r="150" spans="21:21" x14ac:dyDescent="0.25">
      <c r="U150" s="112">
        <v>26</v>
      </c>
    </row>
    <row r="151" spans="21:21" x14ac:dyDescent="0.25">
      <c r="U151" s="112">
        <v>27</v>
      </c>
    </row>
    <row r="152" spans="21:21" x14ac:dyDescent="0.25">
      <c r="U152" s="112">
        <v>28</v>
      </c>
    </row>
    <row r="153" spans="21:21" x14ac:dyDescent="0.25">
      <c r="U153" s="112">
        <v>29</v>
      </c>
    </row>
    <row r="154" spans="21:21" x14ac:dyDescent="0.25">
      <c r="U154" s="112">
        <v>30</v>
      </c>
    </row>
    <row r="155" spans="21:21" x14ac:dyDescent="0.25">
      <c r="U155" s="112">
        <v>31</v>
      </c>
    </row>
    <row r="156" spans="21:21" x14ac:dyDescent="0.25">
      <c r="U156" s="112">
        <v>32</v>
      </c>
    </row>
    <row r="157" spans="21:21" x14ac:dyDescent="0.25">
      <c r="U157" s="112">
        <v>33</v>
      </c>
    </row>
    <row r="158" spans="21:21" x14ac:dyDescent="0.25">
      <c r="U158" s="112">
        <v>34</v>
      </c>
    </row>
    <row r="159" spans="21:21" x14ac:dyDescent="0.25">
      <c r="U159" s="112">
        <v>35</v>
      </c>
    </row>
    <row r="160" spans="21:21" x14ac:dyDescent="0.25">
      <c r="U160" s="112">
        <v>36</v>
      </c>
    </row>
    <row r="161" spans="21:41" x14ac:dyDescent="0.25">
      <c r="U161" s="112">
        <v>37</v>
      </c>
    </row>
    <row r="162" spans="21:41" x14ac:dyDescent="0.25">
      <c r="U162" s="112">
        <v>38</v>
      </c>
    </row>
    <row r="164" spans="21:41" x14ac:dyDescent="0.25">
      <c r="U164" s="34"/>
      <c r="V164" s="34"/>
      <c r="AO164" s="34"/>
    </row>
    <row r="165" spans="21:41" x14ac:dyDescent="0.25">
      <c r="U165" s="34"/>
      <c r="V165" s="34"/>
      <c r="AO165" s="34"/>
    </row>
    <row r="166" spans="21:41" x14ac:dyDescent="0.25">
      <c r="V166" s="115"/>
      <c r="W166" s="32"/>
    </row>
  </sheetData>
  <mergeCells count="3">
    <mergeCell ref="A13:B14"/>
    <mergeCell ref="C13:X13"/>
    <mergeCell ref="A15:A3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E39" sqref="E39"/>
    </sheetView>
  </sheetViews>
  <sheetFormatPr baseColWidth="10" defaultRowHeight="15" x14ac:dyDescent="0.25"/>
  <sheetData>
    <row r="1" spans="1:21" x14ac:dyDescent="0.25">
      <c r="A1" s="116"/>
      <c r="B1" s="117"/>
      <c r="C1" s="119" t="s">
        <v>510</v>
      </c>
      <c r="D1" s="119">
        <f>'Taux de service'!D1</f>
        <v>1</v>
      </c>
    </row>
    <row r="2" spans="1:21" x14ac:dyDescent="0.25">
      <c r="A2" s="116"/>
      <c r="B2" s="117"/>
      <c r="C2" s="119" t="s">
        <v>512</v>
      </c>
      <c r="D2" s="119">
        <f>'Taux de service'!D2</f>
        <v>1</v>
      </c>
    </row>
    <row r="3" spans="1:21" ht="15.75" thickBot="1" x14ac:dyDescent="0.3">
      <c r="A3" s="118"/>
      <c r="B3" s="118"/>
      <c r="C3" s="118"/>
      <c r="D3" s="118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'GI-LI'!B5</f>
        <v>0</v>
      </c>
      <c r="C10" s="87">
        <f>'GI-LI'!C5</f>
        <v>0</v>
      </c>
      <c r="D10" s="87">
        <f>'GI-LI'!D5</f>
        <v>0</v>
      </c>
      <c r="E10" s="87">
        <f>'GI-LI'!E5</f>
        <v>0</v>
      </c>
      <c r="F10" s="87">
        <f>'GI-LI'!F5</f>
        <v>0</v>
      </c>
      <c r="G10" s="87">
        <f>'GI-LI'!G5</f>
        <v>0</v>
      </c>
      <c r="H10" s="87">
        <f>'GI-LI'!H5</f>
        <v>0</v>
      </c>
      <c r="I10" s="87">
        <f>'GI-LI'!I5</f>
        <v>0</v>
      </c>
      <c r="J10" s="87">
        <f>'GI-LI'!J5</f>
        <v>0</v>
      </c>
      <c r="K10" s="87">
        <f>'GI-LI'!K5</f>
        <v>0</v>
      </c>
      <c r="L10" s="87">
        <f>'GI-LI'!L5</f>
        <v>0</v>
      </c>
      <c r="M10" s="87">
        <f>'GI-LI'!M5</f>
        <v>0</v>
      </c>
      <c r="N10" s="87">
        <f>'GI-LI'!N5</f>
        <v>0</v>
      </c>
      <c r="O10" s="87">
        <f>'GI-LI'!O5</f>
        <v>0</v>
      </c>
      <c r="P10" s="87">
        <f>'GI-LI'!P5</f>
        <v>0</v>
      </c>
      <c r="Q10" s="87">
        <f>'GI-LI'!Q5</f>
        <v>0</v>
      </c>
      <c r="R10" s="87">
        <f>'GI-LI'!R5</f>
        <v>0</v>
      </c>
      <c r="S10" s="87">
        <f>'GI-LI'!S5</f>
        <v>0</v>
      </c>
      <c r="T10" s="87">
        <f>'GI-LI'!T5</f>
        <v>0</v>
      </c>
      <c r="U10" s="87">
        <f>'GI-LI'!U5</f>
        <v>0</v>
      </c>
    </row>
    <row r="11" spans="1:21" x14ac:dyDescent="0.25">
      <c r="A11" s="86"/>
      <c r="B11" s="88" t="s">
        <v>527</v>
      </c>
      <c r="C11" s="87">
        <f>'GI-LI'!C6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'GI-LI'!B8</f>
        <v>0</v>
      </c>
      <c r="C12" s="87">
        <f>'GI-LI'!C8</f>
        <v>0</v>
      </c>
      <c r="D12" s="87">
        <f>'GI-LI'!D8</f>
        <v>0</v>
      </c>
      <c r="E12" s="87">
        <f>'GI-LI'!E8</f>
        <v>0</v>
      </c>
      <c r="F12" s="87">
        <f>'GI-LI'!F8</f>
        <v>0</v>
      </c>
      <c r="G12" s="87">
        <f>'GI-LI'!G8</f>
        <v>0</v>
      </c>
      <c r="H12" s="87">
        <f>'GI-LI'!H8</f>
        <v>0</v>
      </c>
      <c r="I12" s="87">
        <f>'GI-LI'!I8</f>
        <v>0</v>
      </c>
      <c r="J12" s="87">
        <f>'GI-LI'!J8</f>
        <v>0</v>
      </c>
      <c r="K12" s="87">
        <f>'GI-LI'!K8</f>
        <v>0</v>
      </c>
      <c r="L12" s="87">
        <f>'GI-LI'!L8</f>
        <v>0</v>
      </c>
      <c r="M12" s="87">
        <f>'GI-LI'!M8</f>
        <v>0</v>
      </c>
      <c r="N12" s="87">
        <f>'GI-LI'!N8</f>
        <v>0</v>
      </c>
      <c r="O12" s="87">
        <f>'GI-LI'!O8</f>
        <v>0</v>
      </c>
      <c r="P12" s="87">
        <f>'GI-LI'!P8</f>
        <v>0</v>
      </c>
      <c r="Q12" s="87">
        <f>'GI-LI'!Q8</f>
        <v>0</v>
      </c>
      <c r="R12" s="87">
        <f>'GI-LI'!R8</f>
        <v>0</v>
      </c>
      <c r="S12" s="87">
        <f>'GI-LI'!S8</f>
        <v>0</v>
      </c>
      <c r="T12" s="87">
        <f>'GI-LI'!T8</f>
        <v>0</v>
      </c>
      <c r="U12" s="87">
        <f>'GI-LI'!U8</f>
        <v>0</v>
      </c>
    </row>
    <row r="13" spans="1:21" x14ac:dyDescent="0.25">
      <c r="A13" s="86"/>
      <c r="B13" s="88" t="s">
        <v>529</v>
      </c>
      <c r="C13" s="87">
        <f>'GI-LI'!C9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'GI-LI'!B11</f>
        <v>0</v>
      </c>
      <c r="C14" s="87">
        <f>'GI-LI'!C11</f>
        <v>0</v>
      </c>
      <c r="D14" s="87">
        <f>'GI-LI'!D11</f>
        <v>0</v>
      </c>
      <c r="E14" s="87">
        <f>'GI-LI'!E11</f>
        <v>0</v>
      </c>
      <c r="F14" s="87">
        <f>'GI-LI'!F11</f>
        <v>0</v>
      </c>
      <c r="G14" s="87">
        <f>'GI-LI'!G11</f>
        <v>0</v>
      </c>
      <c r="H14" s="87">
        <f>'GI-LI'!H11</f>
        <v>0</v>
      </c>
      <c r="I14" s="87">
        <f>'GI-LI'!I11</f>
        <v>0</v>
      </c>
      <c r="J14" s="87">
        <f>'GI-LI'!J11</f>
        <v>0</v>
      </c>
      <c r="K14" s="87">
        <f>'GI-LI'!K11</f>
        <v>0</v>
      </c>
      <c r="L14" s="87">
        <f>'GI-LI'!L11</f>
        <v>0</v>
      </c>
      <c r="M14" s="87">
        <f>'GI-LI'!M11</f>
        <v>0</v>
      </c>
      <c r="N14" s="87">
        <f>'GI-LI'!N11</f>
        <v>0</v>
      </c>
      <c r="O14" s="87">
        <f>'GI-LI'!O11</f>
        <v>0</v>
      </c>
      <c r="P14" s="87">
        <f>'GI-LI'!P11</f>
        <v>0</v>
      </c>
      <c r="Q14" s="87">
        <f>'GI-LI'!Q11</f>
        <v>0</v>
      </c>
      <c r="R14" s="87">
        <f>'GI-LI'!R11</f>
        <v>0</v>
      </c>
      <c r="S14" s="87">
        <f>'GI-LI'!S11</f>
        <v>0</v>
      </c>
      <c r="T14" s="87">
        <f>'GI-LI'!T11</f>
        <v>0</v>
      </c>
      <c r="U14" s="87">
        <f>'GI-LI'!U11</f>
        <v>0</v>
      </c>
    </row>
    <row r="15" spans="1:21" x14ac:dyDescent="0.25">
      <c r="A15" s="86"/>
      <c r="B15" s="88" t="s">
        <v>527</v>
      </c>
      <c r="C15" s="87">
        <f>'GI-LI'!C12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52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53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53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53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53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53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53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53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53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53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53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53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53"/>
      <c r="B15" s="20">
        <v>12</v>
      </c>
    </row>
    <row r="16" spans="1:37" thickBot="1" x14ac:dyDescent="0.3">
      <c r="A16" s="153"/>
      <c r="B16" s="20">
        <v>13</v>
      </c>
    </row>
    <row r="17" spans="1:2" thickBot="1" x14ac:dyDescent="0.3">
      <c r="A17" s="153"/>
      <c r="B17" s="20">
        <v>14</v>
      </c>
    </row>
    <row r="18" spans="1:2" thickBot="1" x14ac:dyDescent="0.3">
      <c r="A18" s="153"/>
      <c r="B18" s="20">
        <v>15</v>
      </c>
    </row>
    <row r="19" spans="1:2" thickBot="1" x14ac:dyDescent="0.3">
      <c r="A19" s="153"/>
      <c r="B19" s="20">
        <v>16</v>
      </c>
    </row>
    <row r="20" spans="1:2" thickBot="1" x14ac:dyDescent="0.3">
      <c r="A20" s="153"/>
      <c r="B20" s="20">
        <v>17</v>
      </c>
    </row>
    <row r="21" spans="1:2" thickBot="1" x14ac:dyDescent="0.3">
      <c r="A21" s="153"/>
      <c r="B21" s="20">
        <v>18</v>
      </c>
    </row>
    <row r="22" spans="1:2" thickBot="1" x14ac:dyDescent="0.3">
      <c r="A22" s="153"/>
      <c r="B22" s="20">
        <v>19</v>
      </c>
    </row>
    <row r="23" spans="1:2" thickBot="1" x14ac:dyDescent="0.3">
      <c r="A23" s="153"/>
      <c r="B23" s="20">
        <v>20</v>
      </c>
    </row>
    <row r="24" spans="1:2" thickBot="1" x14ac:dyDescent="0.3">
      <c r="A24" s="153"/>
      <c r="B24" s="20">
        <v>21</v>
      </c>
    </row>
    <row r="25" spans="1:2" thickBot="1" x14ac:dyDescent="0.3">
      <c r="A25" s="153"/>
      <c r="B25" s="20">
        <v>22</v>
      </c>
    </row>
    <row r="26" spans="1:2" thickBot="1" x14ac:dyDescent="0.3">
      <c r="A26" s="153"/>
      <c r="B26" s="20">
        <v>23</v>
      </c>
    </row>
    <row r="27" spans="1:2" thickBot="1" x14ac:dyDescent="0.3">
      <c r="A27" s="153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52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53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53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53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53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53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53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53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53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53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53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53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53"/>
      <c r="B15" s="8">
        <v>12</v>
      </c>
      <c r="AK15" s="35"/>
      <c r="AL15" s="35"/>
    </row>
    <row r="16" spans="1:39" thickBot="1" x14ac:dyDescent="0.3">
      <c r="A16" s="153"/>
      <c r="B16" s="8">
        <v>13</v>
      </c>
      <c r="AK16" s="35"/>
      <c r="AL16" s="35"/>
      <c r="AM16" s="35"/>
    </row>
    <row r="17" spans="1:48" thickBot="1" x14ac:dyDescent="0.3">
      <c r="A17" s="153"/>
      <c r="B17" s="8">
        <v>14</v>
      </c>
      <c r="AK17" s="35"/>
      <c r="AL17" s="35"/>
      <c r="AM17" s="35"/>
      <c r="AN17" s="35"/>
    </row>
    <row r="18" spans="1:48" thickBot="1" x14ac:dyDescent="0.3">
      <c r="A18" s="153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53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53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53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53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53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53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53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53"/>
      <c r="B26" s="8">
        <v>23</v>
      </c>
    </row>
    <row r="27" spans="1:48" thickBot="1" x14ac:dyDescent="0.3">
      <c r="A27" s="153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52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53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53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53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53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53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53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53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53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53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53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53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53"/>
      <c r="B15" s="20">
        <v>12</v>
      </c>
    </row>
    <row r="16" spans="1:37" thickBot="1" x14ac:dyDescent="0.3">
      <c r="A16" s="153"/>
      <c r="B16" s="20">
        <v>13</v>
      </c>
    </row>
    <row r="17" spans="1:2" thickBot="1" x14ac:dyDescent="0.3">
      <c r="A17" s="153"/>
      <c r="B17" s="20">
        <v>14</v>
      </c>
    </row>
    <row r="18" spans="1:2" thickBot="1" x14ac:dyDescent="0.3">
      <c r="A18" s="153"/>
      <c r="B18" s="20">
        <v>15</v>
      </c>
    </row>
    <row r="19" spans="1:2" thickBot="1" x14ac:dyDescent="0.3">
      <c r="A19" s="153"/>
      <c r="B19" s="20">
        <v>16</v>
      </c>
    </row>
    <row r="20" spans="1:2" thickBot="1" x14ac:dyDescent="0.3">
      <c r="A20" s="153"/>
      <c r="B20" s="20">
        <v>17</v>
      </c>
    </row>
    <row r="21" spans="1:2" thickBot="1" x14ac:dyDescent="0.3">
      <c r="A21" s="153"/>
      <c r="B21" s="20">
        <v>18</v>
      </c>
    </row>
    <row r="22" spans="1:2" thickBot="1" x14ac:dyDescent="0.3">
      <c r="A22" s="153"/>
      <c r="B22" s="20">
        <v>19</v>
      </c>
    </row>
    <row r="23" spans="1:2" thickBot="1" x14ac:dyDescent="0.3">
      <c r="A23" s="153"/>
      <c r="B23" s="20">
        <v>20</v>
      </c>
    </row>
    <row r="24" spans="1:2" thickBot="1" x14ac:dyDescent="0.3">
      <c r="A24" s="153"/>
      <c r="B24" s="20">
        <v>21</v>
      </c>
    </row>
    <row r="25" spans="1:2" thickBot="1" x14ac:dyDescent="0.3">
      <c r="A25" s="153"/>
      <c r="B25" s="20">
        <v>22</v>
      </c>
    </row>
    <row r="26" spans="1:2" thickBot="1" x14ac:dyDescent="0.3">
      <c r="A26" s="153"/>
      <c r="B26" s="20">
        <v>23</v>
      </c>
    </row>
    <row r="27" spans="1:2" thickBot="1" x14ac:dyDescent="0.3">
      <c r="A27" s="153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2CEE-0655-4E1A-9093-A0BF47E7C91B}">
  <dimension ref="A1:DO145"/>
  <sheetViews>
    <sheetView topLeftCell="A7" workbookViewId="0">
      <selection activeCell="G7" sqref="G7"/>
    </sheetView>
  </sheetViews>
  <sheetFormatPr baseColWidth="10" defaultRowHeight="15" x14ac:dyDescent="0.25"/>
  <cols>
    <col min="1" max="20" width="9.140625" style="148" customWidth="1"/>
    <col min="21" max="21" width="9.140625" style="112" customWidth="1"/>
    <col min="22" max="22" width="7.5703125" style="144" customWidth="1"/>
    <col min="23" max="23" width="8.140625" style="148" customWidth="1"/>
    <col min="24" max="31" width="10" style="148" bestFit="1" customWidth="1"/>
    <col min="32" max="32" width="11.140625" style="148" bestFit="1" customWidth="1"/>
    <col min="33" max="33" width="10" style="148" bestFit="1" customWidth="1"/>
    <col min="34" max="35" width="11.140625" style="148" bestFit="1" customWidth="1"/>
    <col min="36" max="36" width="12.42578125" style="148" bestFit="1" customWidth="1"/>
    <col min="37" max="40" width="11.140625" style="148" bestFit="1" customWidth="1"/>
    <col min="41" max="41" width="11.140625" style="147" bestFit="1" customWidth="1"/>
    <col min="42" max="44" width="8" style="148" bestFit="1" customWidth="1"/>
    <col min="45" max="61" width="4.5703125" style="148" customWidth="1"/>
    <col min="62" max="16384" width="11.42578125" style="148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48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48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48"/>
    </row>
    <row r="4" spans="1:119" x14ac:dyDescent="0.25">
      <c r="A4" s="86" t="s">
        <v>533</v>
      </c>
      <c r="B4" s="140">
        <f>V75</f>
        <v>0</v>
      </c>
      <c r="C4" s="140">
        <f t="shared" ref="C4:U4" si="1">W75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 t="shared" si="1"/>
        <v>0</v>
      </c>
      <c r="H4" s="140">
        <f t="shared" si="1"/>
        <v>0</v>
      </c>
      <c r="I4" s="140">
        <f t="shared" si="1"/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0">
        <f t="shared" si="1"/>
        <v>0</v>
      </c>
      <c r="O4" s="140">
        <f t="shared" si="1"/>
        <v>0</v>
      </c>
      <c r="P4" s="140">
        <f t="shared" si="1"/>
        <v>0</v>
      </c>
      <c r="Q4" s="140">
        <f t="shared" si="1"/>
        <v>0</v>
      </c>
      <c r="R4" s="140">
        <f t="shared" si="1"/>
        <v>0</v>
      </c>
      <c r="S4" s="140">
        <f t="shared" si="1"/>
        <v>0</v>
      </c>
      <c r="T4" s="140">
        <f t="shared" si="1"/>
        <v>0</v>
      </c>
      <c r="U4" s="140">
        <f t="shared" si="1"/>
        <v>0</v>
      </c>
      <c r="V4" s="148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>SUM(Z81:Z96)</f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48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48"/>
    </row>
    <row r="7" spans="1:119" x14ac:dyDescent="0.25">
      <c r="A7" s="141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48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48"/>
    </row>
    <row r="10" spans="1:119" x14ac:dyDescent="0.25">
      <c r="A10" s="86" t="s">
        <v>534</v>
      </c>
      <c r="B10" s="140">
        <f>V121</f>
        <v>0</v>
      </c>
      <c r="C10" s="140">
        <f t="shared" ref="C10:U10" si="4">W121</f>
        <v>0</v>
      </c>
      <c r="D10" s="140">
        <f t="shared" si="4"/>
        <v>0</v>
      </c>
      <c r="E10" s="140">
        <f t="shared" si="4"/>
        <v>0</v>
      </c>
      <c r="F10" s="140">
        <f t="shared" si="4"/>
        <v>0</v>
      </c>
      <c r="G10" s="140">
        <f t="shared" si="4"/>
        <v>0</v>
      </c>
      <c r="H10" s="140">
        <f t="shared" si="4"/>
        <v>0</v>
      </c>
      <c r="I10" s="140">
        <f t="shared" si="4"/>
        <v>0</v>
      </c>
      <c r="J10" s="140">
        <f t="shared" si="4"/>
        <v>0</v>
      </c>
      <c r="K10" s="140">
        <f t="shared" si="4"/>
        <v>0</v>
      </c>
      <c r="L10" s="140">
        <f t="shared" si="4"/>
        <v>0</v>
      </c>
      <c r="M10" s="140">
        <f t="shared" si="4"/>
        <v>0</v>
      </c>
      <c r="N10" s="140">
        <f t="shared" si="4"/>
        <v>0</v>
      </c>
      <c r="O10" s="140">
        <f t="shared" si="4"/>
        <v>0</v>
      </c>
      <c r="P10" s="140">
        <f t="shared" si="4"/>
        <v>0</v>
      </c>
      <c r="Q10" s="140">
        <f t="shared" si="4"/>
        <v>0</v>
      </c>
      <c r="R10" s="140">
        <f t="shared" si="4"/>
        <v>0</v>
      </c>
      <c r="S10" s="140">
        <f t="shared" si="4"/>
        <v>0</v>
      </c>
      <c r="T10" s="140">
        <f t="shared" si="4"/>
        <v>0</v>
      </c>
      <c r="U10" s="140">
        <f t="shared" si="4"/>
        <v>0</v>
      </c>
      <c r="V10" s="148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148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48"/>
    </row>
    <row r="13" spans="1:119" s="5" customFormat="1" ht="20.25" customHeight="1" thickBot="1" x14ac:dyDescent="0.4">
      <c r="A13" s="159" t="s">
        <v>0</v>
      </c>
      <c r="B13" s="160"/>
      <c r="C13" s="161" t="s">
        <v>1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51"/>
      <c r="W13" s="151"/>
      <c r="X13" s="151"/>
      <c r="AO13" s="90"/>
    </row>
    <row r="14" spans="1:119" s="4" customFormat="1" ht="15" customHeight="1" thickBot="1" x14ac:dyDescent="0.25">
      <c r="A14" s="156"/>
      <c r="B14" s="157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52" t="s">
        <v>54</v>
      </c>
      <c r="B15" s="4" t="s">
        <v>3</v>
      </c>
      <c r="C15" s="37">
        <f>PV!C3</f>
        <v>0</v>
      </c>
      <c r="D15" s="37">
        <f>PV!D3</f>
        <v>0</v>
      </c>
      <c r="E15" s="37">
        <f>PV!E3</f>
        <v>0</v>
      </c>
      <c r="F15" s="37">
        <f>PV!F3</f>
        <v>0</v>
      </c>
      <c r="G15" s="37">
        <f>PV!G3</f>
        <v>0</v>
      </c>
      <c r="H15" s="37">
        <f>PV!H3</f>
        <v>0</v>
      </c>
      <c r="I15" s="37">
        <f>PV!I3</f>
        <v>0</v>
      </c>
      <c r="J15" s="37">
        <f>PV!J3</f>
        <v>0</v>
      </c>
      <c r="K15" s="37">
        <f>PV!K3</f>
        <v>0</v>
      </c>
      <c r="L15" s="37">
        <f>PV!L3</f>
        <v>0</v>
      </c>
      <c r="M15" s="37">
        <f>PV!M3</f>
        <v>0</v>
      </c>
      <c r="N15" s="37">
        <f>PV!N3</f>
        <v>0</v>
      </c>
      <c r="O15" s="37">
        <f>PV!O3</f>
        <v>0</v>
      </c>
      <c r="P15" s="37">
        <f>PV!P3</f>
        <v>0</v>
      </c>
      <c r="Q15" s="37">
        <f>PV!Q3</f>
        <v>0</v>
      </c>
      <c r="R15" s="37">
        <f>PV!R3</f>
        <v>0</v>
      </c>
      <c r="S15" s="37">
        <f>PV!S3</f>
        <v>0</v>
      </c>
      <c r="T15" s="37">
        <f>PV!T3</f>
        <v>0</v>
      </c>
      <c r="U15" s="37">
        <f>PV!U3</f>
        <v>0</v>
      </c>
      <c r="V15" s="37">
        <f>PV!V3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43"/>
      <c r="AH15" s="143"/>
      <c r="AI15" s="143"/>
      <c r="AJ15" s="143"/>
      <c r="AK15" s="143"/>
      <c r="AL15" s="143"/>
      <c r="AM15" s="143"/>
      <c r="AN15" s="143"/>
      <c r="AO15" s="145"/>
    </row>
    <row r="16" spans="1:119" ht="15.75" thickBot="1" x14ac:dyDescent="0.3">
      <c r="A16" s="153"/>
      <c r="B16" s="4" t="s">
        <v>4</v>
      </c>
      <c r="D16" s="37">
        <f>PV!D4</f>
        <v>0</v>
      </c>
      <c r="E16" s="37">
        <f>PV!E4</f>
        <v>0</v>
      </c>
      <c r="F16" s="37">
        <f>PV!F4</f>
        <v>0</v>
      </c>
      <c r="G16" s="37">
        <f>PV!G4</f>
        <v>0</v>
      </c>
      <c r="H16" s="37">
        <f>PV!H4</f>
        <v>0</v>
      </c>
      <c r="I16" s="37">
        <f>PV!I4</f>
        <v>0</v>
      </c>
      <c r="J16" s="37">
        <f>PV!J4</f>
        <v>0</v>
      </c>
      <c r="K16" s="37">
        <f>PV!K4</f>
        <v>0</v>
      </c>
      <c r="L16" s="37">
        <f>PV!L4</f>
        <v>0</v>
      </c>
      <c r="M16" s="37">
        <f>PV!M4</f>
        <v>0</v>
      </c>
      <c r="N16" s="37">
        <f>PV!N4</f>
        <v>0</v>
      </c>
      <c r="O16" s="37">
        <f>PV!O4</f>
        <v>0</v>
      </c>
      <c r="P16" s="37">
        <f>PV!P4</f>
        <v>0</v>
      </c>
      <c r="Q16" s="37">
        <f>PV!Q4</f>
        <v>0</v>
      </c>
      <c r="R16" s="37">
        <f>PV!R4</f>
        <v>0</v>
      </c>
      <c r="S16" s="37">
        <f>PV!S4</f>
        <v>0</v>
      </c>
      <c r="T16" s="37">
        <f>PV!T4</f>
        <v>0</v>
      </c>
      <c r="U16" s="37">
        <f>PV!U4</f>
        <v>0</v>
      </c>
      <c r="V16" s="37">
        <f>PV!V4</f>
        <v>0</v>
      </c>
      <c r="W16" s="37">
        <f>PV!W4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53"/>
      <c r="B17" s="4" t="s">
        <v>5</v>
      </c>
      <c r="E17" s="37">
        <f>PV!E5</f>
        <v>0</v>
      </c>
      <c r="F17" s="37">
        <f>PV!F5</f>
        <v>0</v>
      </c>
      <c r="G17" s="37">
        <f>PV!G5</f>
        <v>0</v>
      </c>
      <c r="H17" s="37">
        <f>PV!H5</f>
        <v>0</v>
      </c>
      <c r="I17" s="37">
        <f>PV!I5</f>
        <v>0</v>
      </c>
      <c r="J17" s="37">
        <f>PV!J5</f>
        <v>0</v>
      </c>
      <c r="K17" s="37">
        <f>PV!K5</f>
        <v>0</v>
      </c>
      <c r="L17" s="37">
        <f>PV!L5</f>
        <v>0</v>
      </c>
      <c r="M17" s="37">
        <f>PV!M5</f>
        <v>0</v>
      </c>
      <c r="N17" s="37">
        <f>PV!N5</f>
        <v>0</v>
      </c>
      <c r="O17" s="37">
        <f>PV!O5</f>
        <v>0</v>
      </c>
      <c r="P17" s="37">
        <f>PV!P5</f>
        <v>0</v>
      </c>
      <c r="Q17" s="37">
        <f>PV!Q5</f>
        <v>0</v>
      </c>
      <c r="R17" s="37">
        <f>PV!R5</f>
        <v>0</v>
      </c>
      <c r="S17" s="37">
        <f>PV!S5</f>
        <v>0</v>
      </c>
      <c r="T17" s="37">
        <f>PV!T5</f>
        <v>0</v>
      </c>
      <c r="U17" s="37">
        <f>PV!U5</f>
        <v>0</v>
      </c>
      <c r="V17" s="37">
        <f>PV!V5</f>
        <v>0</v>
      </c>
      <c r="W17" s="37">
        <f>PV!W5</f>
        <v>0</v>
      </c>
      <c r="X17" s="37">
        <f>PV!X5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53"/>
      <c r="B18" s="4" t="s">
        <v>6</v>
      </c>
      <c r="F18" s="37">
        <f>PV!F6</f>
        <v>0</v>
      </c>
      <c r="G18" s="37">
        <f>PV!G6</f>
        <v>0</v>
      </c>
      <c r="H18" s="37">
        <f>PV!H6</f>
        <v>0</v>
      </c>
      <c r="I18" s="37">
        <f>PV!I6</f>
        <v>0</v>
      </c>
      <c r="J18" s="37">
        <f>PV!J6</f>
        <v>0</v>
      </c>
      <c r="K18" s="37">
        <f>PV!K6</f>
        <v>0</v>
      </c>
      <c r="L18" s="37">
        <f>PV!L6</f>
        <v>0</v>
      </c>
      <c r="M18" s="37">
        <f>PV!M6</f>
        <v>0</v>
      </c>
      <c r="N18" s="37">
        <f>PV!N6</f>
        <v>0</v>
      </c>
      <c r="O18" s="37">
        <f>PV!O6</f>
        <v>0</v>
      </c>
      <c r="P18" s="37">
        <f>PV!P6</f>
        <v>0</v>
      </c>
      <c r="Q18" s="37">
        <f>PV!Q6</f>
        <v>0</v>
      </c>
      <c r="R18" s="37">
        <f>PV!R6</f>
        <v>0</v>
      </c>
      <c r="S18" s="37">
        <f>PV!S6</f>
        <v>0</v>
      </c>
      <c r="T18" s="37">
        <f>PV!T6</f>
        <v>0</v>
      </c>
      <c r="U18" s="37">
        <f>PV!U6</f>
        <v>0</v>
      </c>
      <c r="V18" s="37">
        <f>PV!V6</f>
        <v>0</v>
      </c>
      <c r="W18" s="37">
        <f>PV!W6</f>
        <v>0</v>
      </c>
      <c r="X18" s="37">
        <f>PV!X6</f>
        <v>0</v>
      </c>
      <c r="Y18" s="37">
        <f>PV!Y6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53"/>
      <c r="B19" s="4" t="s">
        <v>7</v>
      </c>
      <c r="G19" s="37">
        <f>PV!G7</f>
        <v>0</v>
      </c>
      <c r="H19" s="37">
        <f>PV!H7</f>
        <v>0</v>
      </c>
      <c r="I19" s="37">
        <f>PV!I7</f>
        <v>0</v>
      </c>
      <c r="J19" s="37">
        <f>PV!J7</f>
        <v>0</v>
      </c>
      <c r="K19" s="37">
        <f>PV!K7</f>
        <v>0</v>
      </c>
      <c r="L19" s="37">
        <f>PV!L7</f>
        <v>0</v>
      </c>
      <c r="M19" s="37">
        <f>PV!M7</f>
        <v>0</v>
      </c>
      <c r="N19" s="37">
        <f>PV!N7</f>
        <v>0</v>
      </c>
      <c r="O19" s="37">
        <f>PV!O7</f>
        <v>0</v>
      </c>
      <c r="P19" s="37">
        <f>PV!P7</f>
        <v>0</v>
      </c>
      <c r="Q19" s="37">
        <f>PV!Q7</f>
        <v>0</v>
      </c>
      <c r="R19" s="37">
        <f>PV!R7</f>
        <v>0</v>
      </c>
      <c r="S19" s="37">
        <f>PV!S7</f>
        <v>0</v>
      </c>
      <c r="T19" s="37">
        <f>PV!T7</f>
        <v>0</v>
      </c>
      <c r="U19" s="37">
        <f>PV!U7</f>
        <v>0</v>
      </c>
      <c r="V19" s="37">
        <f>PV!V7</f>
        <v>0</v>
      </c>
      <c r="W19" s="37">
        <f>PV!W7</f>
        <v>0</v>
      </c>
      <c r="X19" s="37">
        <f>PV!X7</f>
        <v>0</v>
      </c>
      <c r="Y19" s="37">
        <f>PV!Y7</f>
        <v>0</v>
      </c>
      <c r="Z19" s="37">
        <f>PV!Z7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53"/>
      <c r="B20" s="4" t="s">
        <v>8</v>
      </c>
      <c r="H20" s="37">
        <f>PV!H8</f>
        <v>0</v>
      </c>
      <c r="I20" s="37">
        <f>PV!I8</f>
        <v>0</v>
      </c>
      <c r="J20" s="37">
        <f>PV!J8</f>
        <v>0</v>
      </c>
      <c r="K20" s="37">
        <f>PV!K8</f>
        <v>0</v>
      </c>
      <c r="L20" s="37">
        <f>PV!L8</f>
        <v>0</v>
      </c>
      <c r="M20" s="37">
        <f>PV!M8</f>
        <v>0</v>
      </c>
      <c r="N20" s="37">
        <f>PV!N8</f>
        <v>0</v>
      </c>
      <c r="O20" s="37">
        <f>PV!O8</f>
        <v>0</v>
      </c>
      <c r="P20" s="37">
        <f>PV!P8</f>
        <v>0</v>
      </c>
      <c r="Q20" s="37">
        <f>PV!Q8</f>
        <v>0</v>
      </c>
      <c r="R20" s="37">
        <f>PV!R8</f>
        <v>0</v>
      </c>
      <c r="S20" s="37">
        <f>PV!S8</f>
        <v>0</v>
      </c>
      <c r="T20" s="37">
        <f>PV!T8</f>
        <v>0</v>
      </c>
      <c r="U20" s="37">
        <f>PV!U8</f>
        <v>0</v>
      </c>
      <c r="V20" s="37">
        <f>PV!V8</f>
        <v>0</v>
      </c>
      <c r="W20" s="37">
        <f>PV!W8</f>
        <v>0</v>
      </c>
      <c r="X20" s="37">
        <f>PV!X8</f>
        <v>0</v>
      </c>
      <c r="Y20" s="37">
        <f>PV!Y8</f>
        <v>0</v>
      </c>
      <c r="Z20" s="37">
        <f>PV!Z8</f>
        <v>0</v>
      </c>
      <c r="AA20" s="37">
        <f>PV!AA8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53"/>
      <c r="B21" s="4" t="s">
        <v>9</v>
      </c>
      <c r="I21" s="37">
        <f>PV!I9</f>
        <v>0</v>
      </c>
      <c r="J21" s="37">
        <f>PV!J9</f>
        <v>0</v>
      </c>
      <c r="K21" s="37">
        <f>PV!K9</f>
        <v>0</v>
      </c>
      <c r="L21" s="37">
        <f>PV!L9</f>
        <v>0</v>
      </c>
      <c r="M21" s="37">
        <f>PV!M9</f>
        <v>0</v>
      </c>
      <c r="N21" s="37">
        <f>PV!N9</f>
        <v>0</v>
      </c>
      <c r="O21" s="37">
        <f>PV!O9</f>
        <v>0</v>
      </c>
      <c r="P21" s="37">
        <f>PV!P9</f>
        <v>0</v>
      </c>
      <c r="Q21" s="37">
        <f>PV!Q9</f>
        <v>0</v>
      </c>
      <c r="R21" s="37">
        <f>PV!R9</f>
        <v>0</v>
      </c>
      <c r="S21" s="37">
        <f>PV!S9</f>
        <v>0</v>
      </c>
      <c r="T21" s="37">
        <f>PV!T9</f>
        <v>0</v>
      </c>
      <c r="U21" s="37">
        <f>PV!U9</f>
        <v>0</v>
      </c>
      <c r="V21" s="37">
        <f>PV!V9</f>
        <v>0</v>
      </c>
      <c r="W21" s="37">
        <f>PV!W9</f>
        <v>0</v>
      </c>
      <c r="X21" s="37">
        <f>PV!X9</f>
        <v>0</v>
      </c>
      <c r="Y21" s="37">
        <f>PV!Y9</f>
        <v>0</v>
      </c>
      <c r="Z21" s="37">
        <f>PV!Z9</f>
        <v>0</v>
      </c>
      <c r="AA21" s="37">
        <f>PV!AA9</f>
        <v>0</v>
      </c>
      <c r="AB21" s="37">
        <f>PV!AB9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53"/>
      <c r="B22" s="4" t="s">
        <v>10</v>
      </c>
      <c r="J22" s="37">
        <f>PV!J10</f>
        <v>0</v>
      </c>
      <c r="K22" s="37">
        <f>PV!K10</f>
        <v>0</v>
      </c>
      <c r="L22" s="37">
        <f>PV!L10</f>
        <v>0</v>
      </c>
      <c r="M22" s="37">
        <f>PV!M10</f>
        <v>0</v>
      </c>
      <c r="N22" s="37">
        <f>PV!N10</f>
        <v>0</v>
      </c>
      <c r="O22" s="37">
        <f>PV!O10</f>
        <v>0</v>
      </c>
      <c r="P22" s="37">
        <f>PV!P10</f>
        <v>0</v>
      </c>
      <c r="Q22" s="37">
        <f>PV!Q10</f>
        <v>0</v>
      </c>
      <c r="R22" s="37">
        <f>PV!R10</f>
        <v>0</v>
      </c>
      <c r="S22" s="37">
        <f>PV!S10</f>
        <v>0</v>
      </c>
      <c r="T22" s="37">
        <f>PV!T10</f>
        <v>0</v>
      </c>
      <c r="U22" s="37">
        <f>PV!U10</f>
        <v>0</v>
      </c>
      <c r="V22" s="37">
        <f>PV!V10</f>
        <v>0</v>
      </c>
      <c r="W22" s="37">
        <f>PV!W10</f>
        <v>0</v>
      </c>
      <c r="X22" s="37">
        <f>PV!X10</f>
        <v>0</v>
      </c>
      <c r="Y22" s="37">
        <f>PV!Y10</f>
        <v>0</v>
      </c>
      <c r="Z22" s="37">
        <f>PV!Z10</f>
        <v>0</v>
      </c>
      <c r="AA22" s="37">
        <f>PV!AA10</f>
        <v>0</v>
      </c>
      <c r="AB22" s="37">
        <f>PV!AB10</f>
        <v>0</v>
      </c>
      <c r="AC22" s="37">
        <f>PV!AC10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53"/>
      <c r="B23" s="4" t="s">
        <v>11</v>
      </c>
      <c r="K23" s="37">
        <f>PV!K11</f>
        <v>0</v>
      </c>
      <c r="L23" s="37">
        <f>PV!L11</f>
        <v>0</v>
      </c>
      <c r="M23" s="37">
        <f>PV!M11</f>
        <v>0</v>
      </c>
      <c r="N23" s="37">
        <f>PV!N11</f>
        <v>0</v>
      </c>
      <c r="O23" s="37">
        <f>PV!O11</f>
        <v>0</v>
      </c>
      <c r="P23" s="37">
        <f>PV!P11</f>
        <v>0</v>
      </c>
      <c r="Q23" s="37">
        <f>PV!Q11</f>
        <v>0</v>
      </c>
      <c r="R23" s="37">
        <f>PV!R11</f>
        <v>0</v>
      </c>
      <c r="S23" s="37">
        <f>PV!S11</f>
        <v>0</v>
      </c>
      <c r="T23" s="37">
        <f>PV!T11</f>
        <v>0</v>
      </c>
      <c r="U23" s="37">
        <f>PV!U11</f>
        <v>0</v>
      </c>
      <c r="V23" s="37">
        <f>PV!V11</f>
        <v>0</v>
      </c>
      <c r="W23" s="37">
        <f>PV!W11</f>
        <v>0</v>
      </c>
      <c r="X23" s="37">
        <f>PV!X11</f>
        <v>0</v>
      </c>
      <c r="Y23" s="37">
        <f>PV!Y11</f>
        <v>0</v>
      </c>
      <c r="Z23" s="37">
        <f>PV!Z11</f>
        <v>0</v>
      </c>
      <c r="AA23" s="37">
        <f>PV!AA11</f>
        <v>0</v>
      </c>
      <c r="AB23" s="37">
        <f>PV!AB11</f>
        <v>0</v>
      </c>
      <c r="AC23" s="37">
        <f>PV!AC11</f>
        <v>0</v>
      </c>
      <c r="AD23" s="37">
        <f>PV!AD11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53"/>
      <c r="B24" s="4" t="s">
        <v>12</v>
      </c>
      <c r="L24" s="37">
        <f>PV!L12</f>
        <v>0</v>
      </c>
      <c r="M24" s="37">
        <f>PV!M12</f>
        <v>0</v>
      </c>
      <c r="N24" s="37">
        <f>PV!N12</f>
        <v>0</v>
      </c>
      <c r="O24" s="37">
        <f>PV!O12</f>
        <v>0</v>
      </c>
      <c r="P24" s="37">
        <f>PV!P12</f>
        <v>0</v>
      </c>
      <c r="Q24" s="37">
        <f>PV!Q12</f>
        <v>0</v>
      </c>
      <c r="R24" s="37">
        <f>PV!R12</f>
        <v>0</v>
      </c>
      <c r="S24" s="37">
        <f>PV!S12</f>
        <v>0</v>
      </c>
      <c r="T24" s="37">
        <f>PV!T12</f>
        <v>0</v>
      </c>
      <c r="U24" s="37">
        <f>PV!U12</f>
        <v>0</v>
      </c>
      <c r="V24" s="37">
        <f>PV!V12</f>
        <v>0</v>
      </c>
      <c r="W24" s="37">
        <f>PV!W12</f>
        <v>0</v>
      </c>
      <c r="X24" s="37">
        <f>PV!X12</f>
        <v>0</v>
      </c>
      <c r="Y24" s="37">
        <f>PV!Y12</f>
        <v>0</v>
      </c>
      <c r="Z24" s="37">
        <f>PV!Z12</f>
        <v>0</v>
      </c>
      <c r="AA24" s="37">
        <f>PV!AA12</f>
        <v>0</v>
      </c>
      <c r="AB24" s="37">
        <f>PV!AB12</f>
        <v>0</v>
      </c>
      <c r="AC24" s="37">
        <f>PV!AC12</f>
        <v>0</v>
      </c>
      <c r="AD24" s="37">
        <f>PV!AD12</f>
        <v>0</v>
      </c>
      <c r="AE24" s="37">
        <f>PV!AE12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53"/>
      <c r="B25" s="4" t="s">
        <v>13</v>
      </c>
      <c r="M25" s="37">
        <f>PV!M13</f>
        <v>0</v>
      </c>
      <c r="N25" s="37">
        <f>PV!N13</f>
        <v>0</v>
      </c>
      <c r="O25" s="37">
        <f>PV!O13</f>
        <v>0</v>
      </c>
      <c r="P25" s="37">
        <f>PV!P13</f>
        <v>0</v>
      </c>
      <c r="Q25" s="37">
        <f>PV!Q13</f>
        <v>0</v>
      </c>
      <c r="R25" s="37">
        <f>PV!R13</f>
        <v>0</v>
      </c>
      <c r="S25" s="37">
        <f>PV!S13</f>
        <v>0</v>
      </c>
      <c r="T25" s="37">
        <f>PV!T13</f>
        <v>0</v>
      </c>
      <c r="U25" s="37">
        <f>PV!U13</f>
        <v>0</v>
      </c>
      <c r="V25" s="37">
        <f>PV!V13</f>
        <v>0</v>
      </c>
      <c r="W25" s="37">
        <f>PV!W13</f>
        <v>0</v>
      </c>
      <c r="X25" s="37">
        <f>PV!X13</f>
        <v>0</v>
      </c>
      <c r="Y25" s="37">
        <f>PV!Y13</f>
        <v>0</v>
      </c>
      <c r="Z25" s="37">
        <f>PV!Z13</f>
        <v>0</v>
      </c>
      <c r="AA25" s="37">
        <f>PV!AA13</f>
        <v>0</v>
      </c>
      <c r="AB25" s="37">
        <f>PV!AB13</f>
        <v>0</v>
      </c>
      <c r="AC25" s="37">
        <f>PV!AC13</f>
        <v>0</v>
      </c>
      <c r="AD25" s="37">
        <f>PV!AD13</f>
        <v>0</v>
      </c>
      <c r="AE25" s="37">
        <f>PV!AE13</f>
        <v>0</v>
      </c>
      <c r="AF25" s="37">
        <f>PV!AF13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53"/>
      <c r="B26" s="4" t="s">
        <v>14</v>
      </c>
      <c r="N26" s="37">
        <f>PV!N14</f>
        <v>0</v>
      </c>
      <c r="O26" s="37">
        <f>PV!O14</f>
        <v>0</v>
      </c>
      <c r="P26" s="37">
        <f>PV!P14</f>
        <v>0</v>
      </c>
      <c r="Q26" s="37">
        <f>PV!Q14</f>
        <v>0</v>
      </c>
      <c r="R26" s="37">
        <f>PV!R14</f>
        <v>0</v>
      </c>
      <c r="S26" s="37">
        <f>PV!S14</f>
        <v>0</v>
      </c>
      <c r="T26" s="37">
        <f>PV!T14</f>
        <v>0</v>
      </c>
      <c r="U26" s="37">
        <f>PV!U14</f>
        <v>0</v>
      </c>
      <c r="V26" s="37">
        <f>PV!V14</f>
        <v>0</v>
      </c>
      <c r="W26" s="37">
        <f>PV!W14</f>
        <v>0</v>
      </c>
      <c r="X26" s="37">
        <f>PV!X14</f>
        <v>0</v>
      </c>
      <c r="Y26" s="37">
        <f>PV!Y14</f>
        <v>0</v>
      </c>
      <c r="Z26" s="37">
        <f>PV!Z14</f>
        <v>0</v>
      </c>
      <c r="AA26" s="37">
        <f>PV!AA14</f>
        <v>0</v>
      </c>
      <c r="AB26" s="37">
        <f>PV!AB14</f>
        <v>0</v>
      </c>
      <c r="AC26" s="37">
        <f>PV!AC14</f>
        <v>0</v>
      </c>
      <c r="AD26" s="37">
        <f>PV!AD14</f>
        <v>0</v>
      </c>
      <c r="AE26" s="37">
        <f>PV!AE14</f>
        <v>0</v>
      </c>
      <c r="AF26" s="37">
        <f>PV!AF14</f>
        <v>0</v>
      </c>
      <c r="AG26" s="37">
        <f>PV!AG14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53"/>
      <c r="B27" s="4" t="s">
        <v>15</v>
      </c>
      <c r="O27" s="37">
        <f>PV!O15</f>
        <v>0</v>
      </c>
      <c r="P27" s="37">
        <f>PV!P15</f>
        <v>0</v>
      </c>
      <c r="Q27" s="37">
        <f>PV!Q15</f>
        <v>0</v>
      </c>
      <c r="R27" s="37">
        <f>PV!R15</f>
        <v>0</v>
      </c>
      <c r="S27" s="37">
        <f>PV!S15</f>
        <v>0</v>
      </c>
      <c r="T27" s="37">
        <f>PV!T15</f>
        <v>0</v>
      </c>
      <c r="U27" s="37">
        <f>PV!U15</f>
        <v>0</v>
      </c>
      <c r="V27" s="37">
        <f>PV!V15</f>
        <v>0</v>
      </c>
      <c r="W27" s="37">
        <f>PV!W15</f>
        <v>0</v>
      </c>
      <c r="X27" s="37">
        <f>PV!X15</f>
        <v>0</v>
      </c>
      <c r="Y27" s="37">
        <f>PV!Y15</f>
        <v>0</v>
      </c>
      <c r="Z27" s="37">
        <f>PV!Z15</f>
        <v>0</v>
      </c>
      <c r="AA27" s="37">
        <f>PV!AA15</f>
        <v>0</v>
      </c>
      <c r="AB27" s="37">
        <f>PV!AB15</f>
        <v>0</v>
      </c>
      <c r="AC27" s="37">
        <f>PV!AC15</f>
        <v>0</v>
      </c>
      <c r="AD27" s="37">
        <f>PV!AD15</f>
        <v>0</v>
      </c>
      <c r="AE27" s="37">
        <f>PV!AE15</f>
        <v>0</v>
      </c>
      <c r="AF27" s="37">
        <f>PV!AF15</f>
        <v>0</v>
      </c>
      <c r="AG27" s="37">
        <f>PV!AG15</f>
        <v>0</v>
      </c>
      <c r="AH27" s="37">
        <f>PV!AH15</f>
        <v>0</v>
      </c>
      <c r="AI27" s="27"/>
      <c r="AJ27" s="27"/>
      <c r="AK27" s="27"/>
      <c r="AL27" s="102"/>
    </row>
    <row r="28" spans="1:43" ht="15.75" thickBot="1" x14ac:dyDescent="0.3">
      <c r="A28" s="153"/>
      <c r="B28" s="4" t="s">
        <v>16</v>
      </c>
      <c r="P28" s="37">
        <f>PV!P16</f>
        <v>0</v>
      </c>
      <c r="Q28" s="37">
        <f>PV!Q16</f>
        <v>0</v>
      </c>
      <c r="R28" s="37">
        <f>PV!R16</f>
        <v>0</v>
      </c>
      <c r="S28" s="37">
        <f>PV!S16</f>
        <v>0</v>
      </c>
      <c r="T28" s="37">
        <f>PV!T16</f>
        <v>0</v>
      </c>
      <c r="U28" s="37">
        <f>PV!U16</f>
        <v>0</v>
      </c>
      <c r="V28" s="37">
        <f>PV!V16</f>
        <v>0</v>
      </c>
      <c r="W28" s="37">
        <f>PV!W16</f>
        <v>0</v>
      </c>
      <c r="X28" s="37">
        <f>PV!X16</f>
        <v>0</v>
      </c>
      <c r="Y28" s="37">
        <f>PV!Y16</f>
        <v>0</v>
      </c>
      <c r="Z28" s="37">
        <f>PV!Z16</f>
        <v>0</v>
      </c>
      <c r="AA28" s="37">
        <f>PV!AA16</f>
        <v>0</v>
      </c>
      <c r="AB28" s="37">
        <f>PV!AB16</f>
        <v>0</v>
      </c>
      <c r="AC28" s="37">
        <f>PV!AC16</f>
        <v>0</v>
      </c>
      <c r="AD28" s="37">
        <f>PV!AD16</f>
        <v>0</v>
      </c>
      <c r="AE28" s="37">
        <f>PV!AE16</f>
        <v>0</v>
      </c>
      <c r="AF28" s="37">
        <f>PV!AF16</f>
        <v>0</v>
      </c>
      <c r="AG28" s="37">
        <f>PV!AG16</f>
        <v>0</v>
      </c>
      <c r="AH28" s="37">
        <f>PV!AH16</f>
        <v>0</v>
      </c>
      <c r="AI28" s="37">
        <f>PV!AI16</f>
        <v>0</v>
      </c>
      <c r="AJ28" s="27"/>
      <c r="AK28" s="27"/>
      <c r="AL28" s="27"/>
      <c r="AM28" s="102"/>
    </row>
    <row r="29" spans="1:43" ht="15.75" thickBot="1" x14ac:dyDescent="0.3">
      <c r="A29" s="153"/>
      <c r="B29" s="4" t="s">
        <v>17</v>
      </c>
      <c r="Q29" s="37">
        <f>PV!Q17</f>
        <v>0</v>
      </c>
      <c r="R29" s="37">
        <f>PV!R17</f>
        <v>0</v>
      </c>
      <c r="S29" s="37">
        <f>PV!S17</f>
        <v>0</v>
      </c>
      <c r="T29" s="37">
        <f>PV!T17</f>
        <v>0</v>
      </c>
      <c r="U29" s="37">
        <f>PV!U17</f>
        <v>0</v>
      </c>
      <c r="V29" s="37">
        <f>PV!V17</f>
        <v>0</v>
      </c>
      <c r="W29" s="37">
        <f>PV!W17</f>
        <v>0</v>
      </c>
      <c r="X29" s="37">
        <f>PV!X17</f>
        <v>0</v>
      </c>
      <c r="Y29" s="37">
        <f>PV!Y17</f>
        <v>0</v>
      </c>
      <c r="Z29" s="37">
        <f>PV!Z17</f>
        <v>0</v>
      </c>
      <c r="AA29" s="37">
        <f>PV!AA17</f>
        <v>0</v>
      </c>
      <c r="AB29" s="37">
        <f>PV!AB17</f>
        <v>0</v>
      </c>
      <c r="AC29" s="37">
        <f>PV!AC17</f>
        <v>0</v>
      </c>
      <c r="AD29" s="37">
        <f>PV!AD17</f>
        <v>0</v>
      </c>
      <c r="AE29" s="37">
        <f>PV!AE17</f>
        <v>0</v>
      </c>
      <c r="AF29" s="37">
        <f>PV!AF17</f>
        <v>0</v>
      </c>
      <c r="AG29" s="37">
        <f>PV!AG17</f>
        <v>0</v>
      </c>
      <c r="AH29" s="37">
        <f>PV!AH17</f>
        <v>0</v>
      </c>
      <c r="AI29" s="37">
        <f>PV!AI17</f>
        <v>0</v>
      </c>
      <c r="AJ29" s="37">
        <f>PV!AJ17</f>
        <v>0</v>
      </c>
      <c r="AK29" s="27"/>
      <c r="AL29" s="27"/>
      <c r="AM29" s="27"/>
      <c r="AN29" s="102"/>
    </row>
    <row r="30" spans="1:43" ht="15.75" thickBot="1" x14ac:dyDescent="0.3">
      <c r="A30" s="153"/>
      <c r="B30" s="4" t="s">
        <v>18</v>
      </c>
      <c r="R30" s="37">
        <f>PV!R18</f>
        <v>0</v>
      </c>
      <c r="S30" s="37">
        <f>PV!S18</f>
        <v>0</v>
      </c>
      <c r="T30" s="37">
        <f>PV!T18</f>
        <v>0</v>
      </c>
      <c r="U30" s="37">
        <f>PV!U18</f>
        <v>0</v>
      </c>
      <c r="V30" s="37">
        <f>PV!V18</f>
        <v>0</v>
      </c>
      <c r="W30" s="37">
        <f>PV!W18</f>
        <v>0</v>
      </c>
      <c r="X30" s="37">
        <f>PV!X18</f>
        <v>0</v>
      </c>
      <c r="Y30" s="37">
        <f>PV!Y18</f>
        <v>0</v>
      </c>
      <c r="Z30" s="37">
        <f>PV!Z18</f>
        <v>0</v>
      </c>
      <c r="AA30" s="37">
        <f>PV!AA18</f>
        <v>0</v>
      </c>
      <c r="AB30" s="37">
        <f>PV!AB18</f>
        <v>0</v>
      </c>
      <c r="AC30" s="37">
        <f>PV!AC18</f>
        <v>0</v>
      </c>
      <c r="AD30" s="37">
        <f>PV!AD18</f>
        <v>0</v>
      </c>
      <c r="AE30" s="37">
        <f>PV!AE18</f>
        <v>0</v>
      </c>
      <c r="AF30" s="37">
        <f>PV!AF18</f>
        <v>0</v>
      </c>
      <c r="AG30" s="37">
        <f>PV!AG18</f>
        <v>0</v>
      </c>
      <c r="AH30" s="37">
        <f>PV!AH18</f>
        <v>0</v>
      </c>
      <c r="AI30" s="37">
        <f>PV!AI18</f>
        <v>0</v>
      </c>
      <c r="AJ30" s="37">
        <f>PV!AJ18</f>
        <v>0</v>
      </c>
      <c r="AK30" s="37">
        <f>PV!AK18</f>
        <v>0</v>
      </c>
      <c r="AL30" s="27"/>
      <c r="AM30" s="27"/>
      <c r="AN30" s="27"/>
      <c r="AO30" s="103"/>
    </row>
    <row r="31" spans="1:43" ht="15.75" thickBot="1" x14ac:dyDescent="0.3">
      <c r="A31" s="153"/>
      <c r="B31" s="4" t="s">
        <v>19</v>
      </c>
      <c r="S31" s="37">
        <f>PV!S19</f>
        <v>0</v>
      </c>
      <c r="T31" s="37">
        <f>PV!T19</f>
        <v>0</v>
      </c>
      <c r="U31" s="37">
        <f>PV!U19</f>
        <v>0</v>
      </c>
      <c r="V31" s="37">
        <f>PV!V19</f>
        <v>0</v>
      </c>
      <c r="W31" s="37">
        <f>PV!W19</f>
        <v>0</v>
      </c>
      <c r="X31" s="37">
        <f>PV!X19</f>
        <v>0</v>
      </c>
      <c r="Y31" s="37">
        <f>PV!Y19</f>
        <v>0</v>
      </c>
      <c r="Z31" s="37">
        <f>PV!Z19</f>
        <v>0</v>
      </c>
      <c r="AA31" s="37">
        <f>PV!AA19</f>
        <v>0</v>
      </c>
      <c r="AB31" s="37">
        <f>PV!AB19</f>
        <v>0</v>
      </c>
      <c r="AC31" s="37">
        <f>PV!AC19</f>
        <v>0</v>
      </c>
      <c r="AD31" s="37">
        <f>PV!AD19</f>
        <v>0</v>
      </c>
      <c r="AE31" s="37">
        <f>PV!AE19</f>
        <v>0</v>
      </c>
      <c r="AF31" s="37">
        <f>PV!AF19</f>
        <v>0</v>
      </c>
      <c r="AG31" s="37">
        <f>PV!AG19</f>
        <v>0</v>
      </c>
      <c r="AH31" s="37">
        <f>PV!AH19</f>
        <v>0</v>
      </c>
      <c r="AI31" s="37">
        <f>PV!AI19</f>
        <v>0</v>
      </c>
      <c r="AJ31" s="37">
        <f>PV!AJ19</f>
        <v>0</v>
      </c>
      <c r="AK31" s="37">
        <f>PV!AK19</f>
        <v>0</v>
      </c>
      <c r="AL31" s="37">
        <f>PV!AL19</f>
        <v>0</v>
      </c>
      <c r="AM31" s="27"/>
      <c r="AN31" s="27"/>
      <c r="AO31" s="104"/>
      <c r="AP31" s="102"/>
    </row>
    <row r="32" spans="1:43" ht="15.75" thickBot="1" x14ac:dyDescent="0.3">
      <c r="A32" s="153"/>
      <c r="B32" s="4" t="s">
        <v>20</v>
      </c>
      <c r="T32" s="37">
        <f>PV!T20</f>
        <v>0</v>
      </c>
      <c r="U32" s="37">
        <f>PV!U20</f>
        <v>0</v>
      </c>
      <c r="V32" s="37">
        <f>PV!V20</f>
        <v>0</v>
      </c>
      <c r="W32" s="37">
        <f>PV!W20</f>
        <v>0</v>
      </c>
      <c r="X32" s="37">
        <f>PV!X20</f>
        <v>0</v>
      </c>
      <c r="Y32" s="37">
        <f>PV!Y20</f>
        <v>0</v>
      </c>
      <c r="Z32" s="37">
        <f>PV!Z20</f>
        <v>0</v>
      </c>
      <c r="AA32" s="37">
        <f>PV!AA20</f>
        <v>0</v>
      </c>
      <c r="AB32" s="37">
        <f>PV!AB20</f>
        <v>0</v>
      </c>
      <c r="AC32" s="37">
        <f>PV!AC20</f>
        <v>0</v>
      </c>
      <c r="AD32" s="37">
        <f>PV!AD20</f>
        <v>0</v>
      </c>
      <c r="AE32" s="37">
        <f>PV!AE20</f>
        <v>0</v>
      </c>
      <c r="AF32" s="37">
        <f>PV!AF20</f>
        <v>0</v>
      </c>
      <c r="AG32" s="37">
        <f>PV!AG20</f>
        <v>0</v>
      </c>
      <c r="AH32" s="37">
        <f>PV!AH20</f>
        <v>0</v>
      </c>
      <c r="AI32" s="37">
        <f>PV!AI20</f>
        <v>0</v>
      </c>
      <c r="AJ32" s="37">
        <f>PV!AJ20</f>
        <v>0</v>
      </c>
      <c r="AK32" s="37">
        <f>PV!AK20</f>
        <v>0</v>
      </c>
      <c r="AL32" s="37">
        <f>PV!AL20</f>
        <v>0</v>
      </c>
      <c r="AM32" s="37">
        <f>PV!AM20</f>
        <v>0</v>
      </c>
      <c r="AN32" s="7"/>
      <c r="AO32" s="105"/>
      <c r="AP32" s="106"/>
      <c r="AQ32" s="7"/>
    </row>
    <row r="33" spans="1:59" ht="15.75" thickBot="1" x14ac:dyDescent="0.3">
      <c r="A33" s="153"/>
      <c r="B33" s="4" t="s">
        <v>21</v>
      </c>
      <c r="U33" s="37">
        <f>PV!U21</f>
        <v>0</v>
      </c>
      <c r="V33" s="37">
        <f>PV!V21</f>
        <v>0</v>
      </c>
      <c r="W33" s="37">
        <f>PV!W21</f>
        <v>0</v>
      </c>
      <c r="X33" s="37">
        <f>PV!X21</f>
        <v>0</v>
      </c>
      <c r="Y33" s="37">
        <f>PV!Y21</f>
        <v>0</v>
      </c>
      <c r="Z33" s="37">
        <f>PV!Z21</f>
        <v>0</v>
      </c>
      <c r="AA33" s="37">
        <f>PV!AA21</f>
        <v>0</v>
      </c>
      <c r="AB33" s="37">
        <f>PV!AB21</f>
        <v>0</v>
      </c>
      <c r="AC33" s="37">
        <f>PV!AC21</f>
        <v>0</v>
      </c>
      <c r="AD33" s="37">
        <f>PV!AD21</f>
        <v>0</v>
      </c>
      <c r="AE33" s="37">
        <f>PV!AE21</f>
        <v>0</v>
      </c>
      <c r="AF33" s="37">
        <f>PV!AF21</f>
        <v>0</v>
      </c>
      <c r="AG33" s="37">
        <f>PV!AG21</f>
        <v>0</v>
      </c>
      <c r="AH33" s="37">
        <f>PV!AH21</f>
        <v>0</v>
      </c>
      <c r="AI33" s="37">
        <f>PV!AI21</f>
        <v>0</v>
      </c>
      <c r="AJ33" s="37">
        <f>PV!AJ21</f>
        <v>0</v>
      </c>
      <c r="AK33" s="37">
        <f>PV!AK21</f>
        <v>0</v>
      </c>
      <c r="AL33" s="37">
        <f>PV!AL21</f>
        <v>0</v>
      </c>
      <c r="AM33" s="37">
        <f>PV!AM21</f>
        <v>0</v>
      </c>
      <c r="AN33" s="37">
        <f>PV!AN21</f>
        <v>0</v>
      </c>
      <c r="AO33" s="105"/>
      <c r="AP33" s="106"/>
      <c r="AQ33" s="7"/>
      <c r="AR33" s="7"/>
    </row>
    <row r="34" spans="1:59" ht="15.75" thickBot="1" x14ac:dyDescent="0.3">
      <c r="A34" s="153"/>
      <c r="B34" s="4" t="s">
        <v>22</v>
      </c>
      <c r="U34" s="107"/>
      <c r="V34" s="37">
        <f>PV!V22</f>
        <v>0</v>
      </c>
      <c r="W34" s="37">
        <f>PV!W22</f>
        <v>0</v>
      </c>
      <c r="X34" s="37">
        <f>PV!X22</f>
        <v>0</v>
      </c>
      <c r="Y34" s="37">
        <f>PV!Y22</f>
        <v>0</v>
      </c>
      <c r="Z34" s="37">
        <f>PV!Z22</f>
        <v>0</v>
      </c>
      <c r="AA34" s="37">
        <f>PV!AA22</f>
        <v>0</v>
      </c>
      <c r="AB34" s="37">
        <f>PV!AB22</f>
        <v>0</v>
      </c>
      <c r="AC34" s="37">
        <f>PV!AC22</f>
        <v>0</v>
      </c>
      <c r="AD34" s="37">
        <f>PV!AD22</f>
        <v>0</v>
      </c>
      <c r="AE34" s="37">
        <f>PV!AE22</f>
        <v>0</v>
      </c>
      <c r="AF34" s="37">
        <f>PV!AF22</f>
        <v>0</v>
      </c>
      <c r="AG34" s="37">
        <f>PV!AG22</f>
        <v>0</v>
      </c>
      <c r="AH34" s="37">
        <f>PV!AH22</f>
        <v>0</v>
      </c>
      <c r="AI34" s="37">
        <f>PV!AI22</f>
        <v>0</v>
      </c>
      <c r="AJ34" s="37">
        <f>PV!AJ22</f>
        <v>0</v>
      </c>
      <c r="AK34" s="37">
        <f>PV!AK22</f>
        <v>0</v>
      </c>
      <c r="AL34" s="37">
        <f>PV!AL22</f>
        <v>0</v>
      </c>
      <c r="AM34" s="37">
        <f>PV!AM22</f>
        <v>0</v>
      </c>
      <c r="AN34" s="37">
        <f>PV!AN22</f>
        <v>0</v>
      </c>
      <c r="AO34" s="37">
        <f>PV!AO22</f>
        <v>0</v>
      </c>
      <c r="AP34" s="106"/>
      <c r="AQ34" s="7"/>
      <c r="AR34" s="7"/>
      <c r="AS34" s="7"/>
    </row>
    <row r="35" spans="1:59" ht="15.75" thickBot="1" x14ac:dyDescent="0.3">
      <c r="A35" s="153"/>
      <c r="B35" s="4" t="s">
        <v>23</v>
      </c>
      <c r="U35" s="107"/>
      <c r="W35" s="37">
        <f>PV!W23</f>
        <v>0</v>
      </c>
      <c r="X35" s="37">
        <f>PV!X23</f>
        <v>0</v>
      </c>
      <c r="Y35" s="37">
        <f>PV!Y23</f>
        <v>0</v>
      </c>
      <c r="Z35" s="37">
        <f>PV!Z23</f>
        <v>0</v>
      </c>
      <c r="AA35" s="37">
        <f>PV!AA23</f>
        <v>0</v>
      </c>
      <c r="AB35" s="37">
        <f>PV!AB23</f>
        <v>0</v>
      </c>
      <c r="AC35" s="37">
        <f>PV!AC23</f>
        <v>0</v>
      </c>
      <c r="AD35" s="37">
        <f>PV!AD23</f>
        <v>0</v>
      </c>
      <c r="AE35" s="37">
        <f>PV!AE23</f>
        <v>0</v>
      </c>
      <c r="AF35" s="37">
        <f>PV!AF23</f>
        <v>0</v>
      </c>
      <c r="AG35" s="37">
        <f>PV!AG23</f>
        <v>0</v>
      </c>
      <c r="AH35" s="37">
        <f>PV!AH23</f>
        <v>0</v>
      </c>
      <c r="AI35" s="37">
        <f>PV!AI23</f>
        <v>0</v>
      </c>
      <c r="AJ35" s="37">
        <f>PV!AJ23</f>
        <v>0</v>
      </c>
      <c r="AK35" s="37">
        <f>PV!AK23</f>
        <v>0</v>
      </c>
      <c r="AL35" s="37">
        <f>PV!AL23</f>
        <v>0</v>
      </c>
      <c r="AM35" s="37">
        <f>PV!AM23</f>
        <v>0</v>
      </c>
      <c r="AN35" s="37">
        <f>PV!AN23</f>
        <v>0</v>
      </c>
      <c r="AO35" s="37">
        <f>PV!AO23</f>
        <v>0</v>
      </c>
      <c r="AP35" s="37">
        <f>PV!AP23</f>
        <v>0</v>
      </c>
      <c r="AQ35" s="7"/>
      <c r="AR35" s="7"/>
      <c r="AS35" s="7"/>
      <c r="AT35" s="7"/>
    </row>
    <row r="36" spans="1:59" ht="15.75" thickBot="1" x14ac:dyDescent="0.3">
      <c r="A36" s="153"/>
      <c r="B36" s="4" t="s">
        <v>24</v>
      </c>
      <c r="U36" s="107"/>
      <c r="X36" s="37">
        <f>PV!X24</f>
        <v>0</v>
      </c>
      <c r="Y36" s="37">
        <f>PV!Y24</f>
        <v>0</v>
      </c>
      <c r="Z36" s="37">
        <f>PV!Z24</f>
        <v>0</v>
      </c>
      <c r="AA36" s="37">
        <f>PV!AA24</f>
        <v>0</v>
      </c>
      <c r="AB36" s="37">
        <f>PV!AB24</f>
        <v>0</v>
      </c>
      <c r="AC36" s="37">
        <f>PV!AC24</f>
        <v>0</v>
      </c>
      <c r="AD36" s="37">
        <f>PV!AD24</f>
        <v>0</v>
      </c>
      <c r="AE36" s="37">
        <f>PV!AE24</f>
        <v>0</v>
      </c>
      <c r="AF36" s="37">
        <f>PV!AF24</f>
        <v>0</v>
      </c>
      <c r="AG36" s="37">
        <f>PV!AG24</f>
        <v>0</v>
      </c>
      <c r="AH36" s="37">
        <f>PV!AH24</f>
        <v>0</v>
      </c>
      <c r="AI36" s="37">
        <f>PV!AI24</f>
        <v>0</v>
      </c>
      <c r="AJ36" s="37">
        <f>PV!AJ24</f>
        <v>0</v>
      </c>
      <c r="AK36" s="37">
        <f>PV!AK24</f>
        <v>0</v>
      </c>
      <c r="AL36" s="37">
        <f>PV!AL24</f>
        <v>0</v>
      </c>
      <c r="AM36" s="37">
        <f>PV!AM24</f>
        <v>0</v>
      </c>
      <c r="AN36" s="37">
        <f>PV!AN24</f>
        <v>0</v>
      </c>
      <c r="AO36" s="37">
        <f>PV!AO24</f>
        <v>0</v>
      </c>
      <c r="AP36" s="37">
        <f>PV!AP24</f>
        <v>0</v>
      </c>
      <c r="AQ36" s="37">
        <f>PV!AQ24</f>
        <v>0</v>
      </c>
      <c r="AR36" s="7"/>
      <c r="AS36" s="7"/>
      <c r="AT36" s="7"/>
      <c r="AU36" s="7"/>
    </row>
    <row r="37" spans="1:59" ht="15.75" thickBot="1" x14ac:dyDescent="0.3">
      <c r="A37" s="153"/>
      <c r="B37" s="4" t="s">
        <v>25</v>
      </c>
      <c r="U37" s="107"/>
      <c r="Y37" s="37">
        <f>PV!Y25</f>
        <v>0</v>
      </c>
      <c r="Z37" s="37">
        <f>PV!Z25</f>
        <v>0</v>
      </c>
      <c r="AA37" s="37">
        <f>PV!AA25</f>
        <v>0</v>
      </c>
      <c r="AB37" s="37">
        <f>PV!AB25</f>
        <v>0</v>
      </c>
      <c r="AC37" s="37">
        <f>PV!AC25</f>
        <v>0</v>
      </c>
      <c r="AD37" s="37">
        <f>PV!AD25</f>
        <v>0</v>
      </c>
      <c r="AE37" s="37">
        <f>PV!AE25</f>
        <v>0</v>
      </c>
      <c r="AF37" s="37">
        <f>PV!AF25</f>
        <v>0</v>
      </c>
      <c r="AG37" s="37">
        <f>PV!AG25</f>
        <v>0</v>
      </c>
      <c r="AH37" s="37">
        <f>PV!AH25</f>
        <v>0</v>
      </c>
      <c r="AI37" s="37">
        <f>PV!AI25</f>
        <v>0</v>
      </c>
      <c r="AJ37" s="37">
        <f>PV!AJ25</f>
        <v>0</v>
      </c>
      <c r="AK37" s="37">
        <f>PV!AK25</f>
        <v>0</v>
      </c>
      <c r="AL37" s="37">
        <f>PV!AL25</f>
        <v>0</v>
      </c>
      <c r="AM37" s="37">
        <f>PV!AM25</f>
        <v>0</v>
      </c>
      <c r="AN37" s="37">
        <f>PV!AN25</f>
        <v>0</v>
      </c>
      <c r="AO37" s="37">
        <f>PV!AO25</f>
        <v>0</v>
      </c>
      <c r="AP37" s="37">
        <f>PV!AP25</f>
        <v>0</v>
      </c>
      <c r="AQ37" s="37">
        <f>PV!AQ25</f>
        <v>0</v>
      </c>
      <c r="AR37" s="37">
        <f>PV!AR25</f>
        <v>0</v>
      </c>
      <c r="AS37" s="7"/>
      <c r="AT37" s="7"/>
      <c r="AU37" s="7"/>
      <c r="AV37" s="7"/>
    </row>
    <row r="38" spans="1:59" ht="15.75" thickBot="1" x14ac:dyDescent="0.3">
      <c r="A38" s="153"/>
      <c r="B38" s="4" t="s">
        <v>26</v>
      </c>
      <c r="U38" s="107"/>
      <c r="Z38" s="37">
        <f>PV!Z26</f>
        <v>0</v>
      </c>
      <c r="AA38" s="37">
        <f>PV!AA26</f>
        <v>0</v>
      </c>
      <c r="AB38" s="37">
        <f>PV!AB26</f>
        <v>0</v>
      </c>
      <c r="AC38" s="37">
        <f>PV!AC26</f>
        <v>0</v>
      </c>
      <c r="AD38" s="37">
        <f>PV!AD26</f>
        <v>0</v>
      </c>
      <c r="AE38" s="37">
        <f>PV!AE26</f>
        <v>0</v>
      </c>
      <c r="AF38" s="37">
        <f>PV!AF26</f>
        <v>0</v>
      </c>
      <c r="AG38" s="37">
        <f>PV!AG26</f>
        <v>0</v>
      </c>
      <c r="AH38" s="37">
        <f>PV!AH26</f>
        <v>0</v>
      </c>
      <c r="AI38" s="37">
        <f>PV!AI26</f>
        <v>0</v>
      </c>
      <c r="AJ38" s="37">
        <f>PV!AJ26</f>
        <v>0</v>
      </c>
      <c r="AK38" s="37">
        <f>PV!AK26</f>
        <v>0</v>
      </c>
      <c r="AL38" s="37">
        <f>PV!AL26</f>
        <v>0</v>
      </c>
      <c r="AM38" s="37">
        <f>PV!AM26</f>
        <v>0</v>
      </c>
      <c r="AN38" s="37">
        <f>PV!AN26</f>
        <v>0</v>
      </c>
      <c r="AO38" s="37">
        <f>PV!AO26</f>
        <v>0</v>
      </c>
      <c r="AP38" s="37">
        <f>PV!AP26</f>
        <v>0</v>
      </c>
      <c r="AQ38" s="37">
        <f>PV!AQ26</f>
        <v>0</v>
      </c>
      <c r="AR38" s="37">
        <f>PV!AR26</f>
        <v>0</v>
      </c>
      <c r="AS38" s="37">
        <f>PV!AS26</f>
        <v>0</v>
      </c>
      <c r="AT38" s="7"/>
      <c r="AU38" s="7"/>
      <c r="AV38" s="7"/>
      <c r="AW38" s="7"/>
    </row>
    <row r="39" spans="1:59" ht="15.75" customHeight="1" thickBot="1" x14ac:dyDescent="0.3">
      <c r="A39" s="153"/>
      <c r="B39" s="4" t="s">
        <v>27</v>
      </c>
      <c r="U39" s="107"/>
      <c r="AA39" s="37">
        <f>PV!AA27</f>
        <v>0</v>
      </c>
      <c r="AB39" s="37">
        <f>PV!AB27</f>
        <v>0</v>
      </c>
      <c r="AC39" s="37">
        <f>PV!AC27</f>
        <v>0</v>
      </c>
      <c r="AD39" s="37">
        <f>PV!AD27</f>
        <v>0</v>
      </c>
      <c r="AE39" s="37">
        <f>PV!AE27</f>
        <v>0</v>
      </c>
      <c r="AF39" s="37">
        <f>PV!AF27</f>
        <v>0</v>
      </c>
      <c r="AG39" s="37">
        <f>PV!AG27</f>
        <v>0</v>
      </c>
      <c r="AH39" s="37">
        <f>PV!AH27</f>
        <v>0</v>
      </c>
      <c r="AI39" s="37">
        <f>PV!AI27</f>
        <v>0</v>
      </c>
      <c r="AJ39" s="37">
        <f>PV!AJ27</f>
        <v>0</v>
      </c>
      <c r="AK39" s="37">
        <f>PV!AK27</f>
        <v>0</v>
      </c>
      <c r="AL39" s="37">
        <f>PV!AL27</f>
        <v>0</v>
      </c>
      <c r="AM39" s="37">
        <f>PV!AM27</f>
        <v>0</v>
      </c>
      <c r="AN39" s="37">
        <f>PV!AN27</f>
        <v>0</v>
      </c>
      <c r="AO39" s="37">
        <f>PV!AO27</f>
        <v>0</v>
      </c>
      <c r="AP39" s="37">
        <f>PV!AP27</f>
        <v>0</v>
      </c>
      <c r="AQ39" s="37">
        <f>PV!AQ27</f>
        <v>0</v>
      </c>
      <c r="AR39" s="37">
        <f>PV!AR27</f>
        <v>0</v>
      </c>
      <c r="AS39" s="37">
        <f>PV!AS27</f>
        <v>0</v>
      </c>
      <c r="AT39" s="37">
        <f>PV!AT27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PV!AB28</f>
        <v>0</v>
      </c>
      <c r="AC40" s="37">
        <f>PV!AC28</f>
        <v>0</v>
      </c>
      <c r="AD40" s="37">
        <f>PV!AD28</f>
        <v>0</v>
      </c>
      <c r="AE40" s="37">
        <f>PV!AE28</f>
        <v>0</v>
      </c>
      <c r="AF40" s="37">
        <f>PV!AF28</f>
        <v>0</v>
      </c>
      <c r="AG40" s="37">
        <f>PV!AG28</f>
        <v>0</v>
      </c>
      <c r="AH40" s="37">
        <f>PV!AH28</f>
        <v>0</v>
      </c>
      <c r="AI40" s="37">
        <f>PV!AI28</f>
        <v>0</v>
      </c>
      <c r="AJ40" s="37">
        <f>PV!AJ28</f>
        <v>0</v>
      </c>
      <c r="AK40" s="37">
        <f>PV!AK28</f>
        <v>0</v>
      </c>
      <c r="AL40" s="37">
        <f>PV!AL28</f>
        <v>0</v>
      </c>
      <c r="AM40" s="37">
        <f>PV!AM28</f>
        <v>0</v>
      </c>
      <c r="AN40" s="37">
        <f>PV!AN28</f>
        <v>0</v>
      </c>
      <c r="AO40" s="37">
        <f>PV!AO28</f>
        <v>0</v>
      </c>
      <c r="AP40" s="37">
        <f>PV!AP28</f>
        <v>0</v>
      </c>
      <c r="AQ40" s="37">
        <f>PV!AQ28</f>
        <v>0</v>
      </c>
      <c r="AR40" s="37">
        <f>PV!AR28</f>
        <v>0</v>
      </c>
      <c r="AS40" s="37">
        <f>PV!AS28</f>
        <v>0</v>
      </c>
      <c r="AT40" s="37">
        <f>PV!AT28</f>
        <v>0</v>
      </c>
      <c r="AU40" s="37">
        <f>PV!AU28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PV!AC29</f>
        <v>0</v>
      </c>
      <c r="AD41" s="37">
        <f>PV!AD29</f>
        <v>0</v>
      </c>
      <c r="AE41" s="37">
        <f>PV!AE29</f>
        <v>0</v>
      </c>
      <c r="AF41" s="37">
        <f>PV!AF29</f>
        <v>0</v>
      </c>
      <c r="AG41" s="37">
        <f>PV!AG29</f>
        <v>0</v>
      </c>
      <c r="AH41" s="37">
        <f>PV!AH29</f>
        <v>0</v>
      </c>
      <c r="AI41" s="37">
        <f>PV!AI29</f>
        <v>0</v>
      </c>
      <c r="AJ41" s="37">
        <f>PV!AJ29</f>
        <v>0</v>
      </c>
      <c r="AK41" s="37">
        <f>PV!AK29</f>
        <v>0</v>
      </c>
      <c r="AL41" s="37">
        <f>PV!AL29</f>
        <v>0</v>
      </c>
      <c r="AM41" s="37">
        <f>PV!AM29</f>
        <v>0</v>
      </c>
      <c r="AN41" s="37">
        <f>PV!AN29</f>
        <v>0</v>
      </c>
      <c r="AO41" s="37">
        <f>PV!AO29</f>
        <v>0</v>
      </c>
      <c r="AP41" s="37">
        <f>PV!AP29</f>
        <v>0</v>
      </c>
      <c r="AQ41" s="37">
        <f>PV!AQ29</f>
        <v>0</v>
      </c>
      <c r="AR41" s="37">
        <f>PV!AR29</f>
        <v>0</v>
      </c>
      <c r="AS41" s="37">
        <f>PV!AS29</f>
        <v>0</v>
      </c>
      <c r="AT41" s="37">
        <f>PV!AT29</f>
        <v>0</v>
      </c>
      <c r="AU41" s="37">
        <f>PV!AU29</f>
        <v>0</v>
      </c>
      <c r="AV41" s="37">
        <f>PV!AV29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PV!AD30</f>
        <v>0</v>
      </c>
      <c r="AE42" s="37">
        <f>PV!AE30</f>
        <v>0</v>
      </c>
      <c r="AF42" s="37">
        <f>PV!AF30</f>
        <v>0</v>
      </c>
      <c r="AG42" s="37">
        <f>PV!AG30</f>
        <v>0</v>
      </c>
      <c r="AH42" s="37">
        <f>PV!AH30</f>
        <v>0</v>
      </c>
      <c r="AI42" s="37">
        <f>PV!AI30</f>
        <v>0</v>
      </c>
      <c r="AJ42" s="37">
        <f>PV!AJ30</f>
        <v>0</v>
      </c>
      <c r="AK42" s="37">
        <f>PV!AK30</f>
        <v>0</v>
      </c>
      <c r="AL42" s="37">
        <f>PV!AL30</f>
        <v>0</v>
      </c>
      <c r="AM42" s="37">
        <f>PV!AM30</f>
        <v>0</v>
      </c>
      <c r="AN42" s="37">
        <f>PV!AN30</f>
        <v>0</v>
      </c>
      <c r="AO42" s="37">
        <f>PV!AO30</f>
        <v>0</v>
      </c>
      <c r="AP42" s="37">
        <f>PV!AP30</f>
        <v>0</v>
      </c>
      <c r="AQ42" s="37">
        <f>PV!AQ30</f>
        <v>0</v>
      </c>
      <c r="AR42" s="37">
        <f>PV!AR30</f>
        <v>0</v>
      </c>
      <c r="AS42" s="37">
        <f>PV!AS30</f>
        <v>0</v>
      </c>
      <c r="AT42" s="37">
        <f>PV!AT30</f>
        <v>0</v>
      </c>
      <c r="AU42" s="37">
        <f>PV!AU30</f>
        <v>0</v>
      </c>
      <c r="AV42" s="37">
        <f>PV!AV30</f>
        <v>0</v>
      </c>
      <c r="AW42" s="37">
        <f>PV!AW30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PV!AE31</f>
        <v>0</v>
      </c>
      <c r="AF43" s="37">
        <f>PV!AF31</f>
        <v>0</v>
      </c>
      <c r="AG43" s="37">
        <f>PV!AG31</f>
        <v>0</v>
      </c>
      <c r="AH43" s="37">
        <f>PV!AH31</f>
        <v>0</v>
      </c>
      <c r="AI43" s="37">
        <f>PV!AI31</f>
        <v>0</v>
      </c>
      <c r="AJ43" s="37">
        <f>PV!AJ31</f>
        <v>0</v>
      </c>
      <c r="AK43" s="37">
        <f>PV!AK31</f>
        <v>0</v>
      </c>
      <c r="AL43" s="37">
        <f>PV!AL31</f>
        <v>0</v>
      </c>
      <c r="AM43" s="37">
        <f>PV!AM31</f>
        <v>0</v>
      </c>
      <c r="AN43" s="37">
        <f>PV!AN31</f>
        <v>0</v>
      </c>
      <c r="AO43" s="37">
        <f>PV!AO31</f>
        <v>0</v>
      </c>
      <c r="AP43" s="37">
        <f>PV!AP31</f>
        <v>0</v>
      </c>
      <c r="AQ43" s="37">
        <f>PV!AQ31</f>
        <v>0</v>
      </c>
      <c r="AR43" s="37">
        <f>PV!AR31</f>
        <v>0</v>
      </c>
      <c r="AS43" s="37">
        <f>PV!AS31</f>
        <v>0</v>
      </c>
      <c r="AT43" s="37">
        <f>PV!AT31</f>
        <v>0</v>
      </c>
      <c r="AU43" s="37">
        <f>PV!AU31</f>
        <v>0</v>
      </c>
      <c r="AV43" s="37">
        <f>PV!AV31</f>
        <v>0</v>
      </c>
      <c r="AW43" s="37">
        <f>PV!AW31</f>
        <v>0</v>
      </c>
      <c r="AX43" s="37">
        <f>PV!AX31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PV!AF32</f>
        <v>0</v>
      </c>
      <c r="AG44" s="37">
        <f>PV!AG32</f>
        <v>0</v>
      </c>
      <c r="AH44" s="37">
        <f>PV!AH32</f>
        <v>0</v>
      </c>
      <c r="AI44" s="37">
        <f>PV!AI32</f>
        <v>0</v>
      </c>
      <c r="AJ44" s="37">
        <f>PV!AJ32</f>
        <v>0</v>
      </c>
      <c r="AK44" s="37">
        <f>PV!AK32</f>
        <v>0</v>
      </c>
      <c r="AL44" s="37">
        <f>PV!AL32</f>
        <v>0</v>
      </c>
      <c r="AM44" s="37">
        <f>PV!AM32</f>
        <v>0</v>
      </c>
      <c r="AN44" s="37">
        <f>PV!AN32</f>
        <v>0</v>
      </c>
      <c r="AO44" s="37">
        <f>PV!AO32</f>
        <v>0</v>
      </c>
      <c r="AP44" s="37">
        <f>PV!AP32</f>
        <v>0</v>
      </c>
      <c r="AQ44" s="37">
        <f>PV!AQ32</f>
        <v>0</v>
      </c>
      <c r="AR44" s="37">
        <f>PV!AR32</f>
        <v>0</v>
      </c>
      <c r="AS44" s="37">
        <f>PV!AS32</f>
        <v>0</v>
      </c>
      <c r="AT44" s="37">
        <f>PV!AT32</f>
        <v>0</v>
      </c>
      <c r="AU44" s="37">
        <f>PV!AU32</f>
        <v>0</v>
      </c>
      <c r="AV44" s="37">
        <f>PV!AV32</f>
        <v>0</v>
      </c>
      <c r="AW44" s="37">
        <f>PV!AW32</f>
        <v>0</v>
      </c>
      <c r="AX44" s="37">
        <f>PV!AX32</f>
        <v>0</v>
      </c>
      <c r="AY44" s="37">
        <f>PV!AY32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PV!AG33</f>
        <v>0</v>
      </c>
      <c r="AH45" s="37">
        <f>PV!AH33</f>
        <v>0</v>
      </c>
      <c r="AI45" s="37">
        <f>PV!AI33</f>
        <v>0</v>
      </c>
      <c r="AJ45" s="37">
        <f>PV!AJ33</f>
        <v>0</v>
      </c>
      <c r="AK45" s="37">
        <f>PV!AK33</f>
        <v>0</v>
      </c>
      <c r="AL45" s="37">
        <f>PV!AL33</f>
        <v>0</v>
      </c>
      <c r="AM45" s="37">
        <f>PV!AM33</f>
        <v>0</v>
      </c>
      <c r="AN45" s="37">
        <f>PV!AN33</f>
        <v>0</v>
      </c>
      <c r="AO45" s="37">
        <f>PV!AO33</f>
        <v>0</v>
      </c>
      <c r="AP45" s="37">
        <f>PV!AP33</f>
        <v>0</v>
      </c>
      <c r="AQ45" s="37">
        <f>PV!AQ33</f>
        <v>0</v>
      </c>
      <c r="AR45" s="37">
        <f>PV!AR33</f>
        <v>0</v>
      </c>
      <c r="AS45" s="37">
        <f>PV!AS33</f>
        <v>0</v>
      </c>
      <c r="AT45" s="37">
        <f>PV!AT33</f>
        <v>0</v>
      </c>
      <c r="AU45" s="37">
        <f>PV!AU33</f>
        <v>0</v>
      </c>
      <c r="AV45" s="37">
        <f>PV!AV33</f>
        <v>0</v>
      </c>
      <c r="AW45" s="37">
        <f>PV!AW33</f>
        <v>0</v>
      </c>
      <c r="AX45" s="37">
        <f>PV!AX33</f>
        <v>0</v>
      </c>
      <c r="AY45" s="37">
        <f>PV!AY33</f>
        <v>0</v>
      </c>
      <c r="AZ45" s="37">
        <f>PV!AZ33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PV!AH34</f>
        <v>0</v>
      </c>
      <c r="AI46" s="37">
        <f>PV!AI34</f>
        <v>0</v>
      </c>
      <c r="AJ46" s="37">
        <f>PV!AJ34</f>
        <v>0</v>
      </c>
      <c r="AK46" s="37">
        <f>PV!AK34</f>
        <v>0</v>
      </c>
      <c r="AL46" s="37">
        <f>PV!AL34</f>
        <v>0</v>
      </c>
      <c r="AM46" s="37">
        <f>PV!AM34</f>
        <v>0</v>
      </c>
      <c r="AN46" s="37">
        <f>PV!AN34</f>
        <v>0</v>
      </c>
      <c r="AO46" s="37">
        <f>PV!AO34</f>
        <v>0</v>
      </c>
      <c r="AP46" s="37">
        <f>PV!AP34</f>
        <v>0</v>
      </c>
      <c r="AQ46" s="37">
        <f>PV!AQ34</f>
        <v>0</v>
      </c>
      <c r="AR46" s="37">
        <f>PV!AR34</f>
        <v>0</v>
      </c>
      <c r="AS46" s="37">
        <f>PV!AS34</f>
        <v>0</v>
      </c>
      <c r="AT46" s="37">
        <f>PV!AT34</f>
        <v>0</v>
      </c>
      <c r="AU46" s="37">
        <f>PV!AU34</f>
        <v>0</v>
      </c>
      <c r="AV46" s="37">
        <f>PV!AV34</f>
        <v>0</v>
      </c>
      <c r="AW46" s="37">
        <f>PV!AW34</f>
        <v>0</v>
      </c>
      <c r="AX46" s="37">
        <f>PV!AX34</f>
        <v>0</v>
      </c>
      <c r="AY46" s="37">
        <f>PV!AY34</f>
        <v>0</v>
      </c>
      <c r="AZ46" s="37">
        <f>PV!AZ34</f>
        <v>0</v>
      </c>
      <c r="BA46" s="37">
        <f>PV!BA34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PV!AI35</f>
        <v>0</v>
      </c>
      <c r="AJ47" s="37">
        <f>PV!AJ35</f>
        <v>0</v>
      </c>
      <c r="AK47" s="37">
        <f>PV!AK35</f>
        <v>0</v>
      </c>
      <c r="AL47" s="37">
        <f>PV!AL35</f>
        <v>0</v>
      </c>
      <c r="AM47" s="37">
        <f>PV!AM35</f>
        <v>0</v>
      </c>
      <c r="AN47" s="37">
        <f>PV!AN35</f>
        <v>0</v>
      </c>
      <c r="AO47" s="37">
        <f>PV!AO35</f>
        <v>0</v>
      </c>
      <c r="AP47" s="37">
        <f>PV!AP35</f>
        <v>0</v>
      </c>
      <c r="AQ47" s="37">
        <f>PV!AQ35</f>
        <v>0</v>
      </c>
      <c r="AR47" s="37">
        <f>PV!AR35</f>
        <v>0</v>
      </c>
      <c r="AS47" s="37">
        <f>PV!AS35</f>
        <v>0</v>
      </c>
      <c r="AT47" s="37">
        <f>PV!AT35</f>
        <v>0</v>
      </c>
      <c r="AU47" s="37">
        <f>PV!AU35</f>
        <v>0</v>
      </c>
      <c r="AV47" s="37">
        <f>PV!AV35</f>
        <v>0</v>
      </c>
      <c r="AW47" s="37">
        <f>PV!AW35</f>
        <v>0</v>
      </c>
      <c r="AX47" s="37">
        <f>PV!AX35</f>
        <v>0</v>
      </c>
      <c r="AY47" s="37">
        <f>PV!AY35</f>
        <v>0</v>
      </c>
      <c r="AZ47" s="37">
        <f>PV!AZ35</f>
        <v>0</v>
      </c>
      <c r="BA47" s="37">
        <f>PV!BA35</f>
        <v>0</v>
      </c>
      <c r="BB47" s="37">
        <f>PV!BB35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PV!AJ36</f>
        <v>0</v>
      </c>
      <c r="AK48" s="37">
        <f>PV!AK36</f>
        <v>0</v>
      </c>
      <c r="AL48" s="37">
        <f>PV!AL36</f>
        <v>0</v>
      </c>
      <c r="AM48" s="37">
        <f>PV!AM36</f>
        <v>0</v>
      </c>
      <c r="AN48" s="37">
        <f>PV!AN36</f>
        <v>0</v>
      </c>
      <c r="AO48" s="37">
        <f>PV!AO36</f>
        <v>0</v>
      </c>
      <c r="AP48" s="37">
        <f>PV!AP36</f>
        <v>0</v>
      </c>
      <c r="AQ48" s="37">
        <f>PV!AQ36</f>
        <v>0</v>
      </c>
      <c r="AR48" s="37">
        <f>PV!AR36</f>
        <v>0</v>
      </c>
      <c r="AS48" s="37">
        <f>PV!AS36</f>
        <v>0</v>
      </c>
      <c r="AT48" s="37">
        <f>PV!AT36</f>
        <v>0</v>
      </c>
      <c r="AU48" s="37">
        <f>PV!AU36</f>
        <v>0</v>
      </c>
      <c r="AV48" s="37">
        <f>PV!AV36</f>
        <v>0</v>
      </c>
      <c r="AW48" s="37">
        <f>PV!AW36</f>
        <v>0</v>
      </c>
      <c r="AX48" s="37">
        <f>PV!AX36</f>
        <v>0</v>
      </c>
      <c r="AY48" s="37">
        <f>PV!AY36</f>
        <v>0</v>
      </c>
      <c r="AZ48" s="37">
        <f>PV!AZ36</f>
        <v>0</v>
      </c>
      <c r="BA48" s="37">
        <f>PV!BA36</f>
        <v>0</v>
      </c>
      <c r="BB48" s="37">
        <f>PV!BB36</f>
        <v>0</v>
      </c>
      <c r="BC48" s="37">
        <f>PV!BC36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PV!AK37</f>
        <v>0</v>
      </c>
      <c r="AL49" s="37">
        <f>PV!AL37</f>
        <v>0</v>
      </c>
      <c r="AM49" s="37">
        <f>PV!AM37</f>
        <v>0</v>
      </c>
      <c r="AN49" s="37">
        <f>PV!AN37</f>
        <v>0</v>
      </c>
      <c r="AO49" s="37">
        <f>PV!AO37</f>
        <v>0</v>
      </c>
      <c r="AP49" s="37">
        <f>PV!AP37</f>
        <v>0</v>
      </c>
      <c r="AQ49" s="37">
        <f>PV!AQ37</f>
        <v>0</v>
      </c>
      <c r="AR49" s="37">
        <f>PV!AR37</f>
        <v>0</v>
      </c>
      <c r="AS49" s="37">
        <f>PV!AS37</f>
        <v>0</v>
      </c>
      <c r="AT49" s="37">
        <f>PV!AT37</f>
        <v>0</v>
      </c>
      <c r="AU49" s="37">
        <f>PV!AU37</f>
        <v>0</v>
      </c>
      <c r="AV49" s="37">
        <f>PV!AV37</f>
        <v>0</v>
      </c>
      <c r="AW49" s="37">
        <f>PV!AW37</f>
        <v>0</v>
      </c>
      <c r="AX49" s="37">
        <f>PV!AX37</f>
        <v>0</v>
      </c>
      <c r="AY49" s="37">
        <f>PV!AY37</f>
        <v>0</v>
      </c>
      <c r="AZ49" s="37">
        <f>PV!AZ37</f>
        <v>0</v>
      </c>
      <c r="BA49" s="37">
        <f>PV!BA37</f>
        <v>0</v>
      </c>
      <c r="BB49" s="37">
        <f>PV!BB37</f>
        <v>0</v>
      </c>
      <c r="BC49" s="37">
        <f>PV!BC37</f>
        <v>0</v>
      </c>
      <c r="BD49" s="37">
        <f>PV!BD37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PV!AL38</f>
        <v>0</v>
      </c>
      <c r="AM50" s="37">
        <f>PV!AM38</f>
        <v>0</v>
      </c>
      <c r="AN50" s="37">
        <f>PV!AN38</f>
        <v>0</v>
      </c>
      <c r="AO50" s="37">
        <f>PV!AO38</f>
        <v>0</v>
      </c>
      <c r="AP50" s="37">
        <f>PV!AP38</f>
        <v>0</v>
      </c>
      <c r="AQ50" s="37">
        <f>PV!AQ38</f>
        <v>0</v>
      </c>
      <c r="AR50" s="37">
        <f>PV!AR38</f>
        <v>0</v>
      </c>
      <c r="AS50" s="37">
        <f>PV!AS38</f>
        <v>0</v>
      </c>
      <c r="AT50" s="37">
        <f>PV!AT38</f>
        <v>0</v>
      </c>
      <c r="AU50" s="37">
        <f>PV!AU38</f>
        <v>0</v>
      </c>
      <c r="AV50" s="37">
        <f>PV!AV38</f>
        <v>0</v>
      </c>
      <c r="AW50" s="37">
        <f>PV!AW38</f>
        <v>0</v>
      </c>
      <c r="AX50" s="37">
        <f>PV!AX38</f>
        <v>0</v>
      </c>
      <c r="AY50" s="37">
        <f>PV!AY38</f>
        <v>0</v>
      </c>
      <c r="AZ50" s="37">
        <f>PV!AZ38</f>
        <v>0</v>
      </c>
      <c r="BA50" s="37">
        <f>PV!BA38</f>
        <v>0</v>
      </c>
      <c r="BB50" s="37">
        <f>PV!BB38</f>
        <v>0</v>
      </c>
      <c r="BC50" s="37">
        <f>PV!BC38</f>
        <v>0</v>
      </c>
      <c r="BD50" s="37">
        <f>PV!BD38</f>
        <v>0</v>
      </c>
      <c r="BE50" s="37">
        <f>PV!BE38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PV!AM39</f>
        <v>0</v>
      </c>
      <c r="AN51" s="37">
        <f>PV!AN39</f>
        <v>0</v>
      </c>
      <c r="AO51" s="37">
        <f>PV!AO39</f>
        <v>0</v>
      </c>
      <c r="AP51" s="37">
        <f>PV!AP39</f>
        <v>0</v>
      </c>
      <c r="AQ51" s="37">
        <f>PV!AQ39</f>
        <v>0</v>
      </c>
      <c r="AR51" s="37">
        <f>PV!AR39</f>
        <v>0</v>
      </c>
      <c r="AS51" s="37">
        <f>PV!AS39</f>
        <v>0</v>
      </c>
      <c r="AT51" s="37">
        <f>PV!AT39</f>
        <v>0</v>
      </c>
      <c r="AU51" s="37">
        <f>PV!AU39</f>
        <v>0</v>
      </c>
      <c r="AV51" s="37">
        <f>PV!AV39</f>
        <v>0</v>
      </c>
      <c r="AW51" s="37">
        <f>PV!AW39</f>
        <v>0</v>
      </c>
      <c r="AX51" s="37">
        <f>PV!AX39</f>
        <v>0</v>
      </c>
      <c r="AY51" s="37">
        <f>PV!AY39</f>
        <v>0</v>
      </c>
      <c r="AZ51" s="37">
        <f>PV!AZ39</f>
        <v>0</v>
      </c>
      <c r="BA51" s="37">
        <f>PV!BA39</f>
        <v>0</v>
      </c>
      <c r="BB51" s="37">
        <f>PV!BB39</f>
        <v>0</v>
      </c>
      <c r="BC51" s="37">
        <f>PV!BC39</f>
        <v>0</v>
      </c>
      <c r="BD51" s="37">
        <f>PV!BD39</f>
        <v>0</v>
      </c>
      <c r="BE51" s="37">
        <f>PV!BE39</f>
        <v>0</v>
      </c>
      <c r="BF51" s="37">
        <f>PV!BF39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PV!AN40</f>
        <v>0</v>
      </c>
      <c r="AO52" s="37">
        <f>PV!AO40</f>
        <v>0</v>
      </c>
      <c r="AP52" s="37">
        <f>PV!AP40</f>
        <v>0</v>
      </c>
      <c r="AQ52" s="37">
        <f>PV!AQ40</f>
        <v>0</v>
      </c>
      <c r="AR52" s="37">
        <f>PV!AR40</f>
        <v>0</v>
      </c>
      <c r="AS52" s="37">
        <f>PV!AS40</f>
        <v>0</v>
      </c>
      <c r="AT52" s="37">
        <f>PV!AT40</f>
        <v>0</v>
      </c>
      <c r="AU52" s="37">
        <f>PV!AU40</f>
        <v>0</v>
      </c>
      <c r="AV52" s="37">
        <f>PV!AV40</f>
        <v>0</v>
      </c>
      <c r="AW52" s="37">
        <f>PV!AW40</f>
        <v>0</v>
      </c>
      <c r="AX52" s="37">
        <f>PV!AX40</f>
        <v>0</v>
      </c>
      <c r="AY52" s="37">
        <f>PV!AY40</f>
        <v>0</v>
      </c>
      <c r="AZ52" s="37">
        <f>PV!AZ40</f>
        <v>0</v>
      </c>
      <c r="BA52" s="37">
        <f>PV!BA40</f>
        <v>0</v>
      </c>
      <c r="BB52" s="37">
        <f>PV!BB40</f>
        <v>0</v>
      </c>
      <c r="BC52" s="37">
        <f>PV!BC40</f>
        <v>0</v>
      </c>
      <c r="BD52" s="37">
        <f>PV!BD40</f>
        <v>0</v>
      </c>
      <c r="BE52" s="37">
        <f>PV!BE40</f>
        <v>0</v>
      </c>
      <c r="BF52" s="37">
        <f>PV!BF40</f>
        <v>0</v>
      </c>
      <c r="BG52" s="37">
        <f>PV!BG40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46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PV!AO41</f>
        <v>0</v>
      </c>
      <c r="AP53" s="37">
        <f>PV!AP41</f>
        <v>0</v>
      </c>
      <c r="AQ53" s="37">
        <f>PV!AQ41</f>
        <v>0</v>
      </c>
      <c r="AR53" s="37">
        <f>PV!AR41</f>
        <v>0</v>
      </c>
      <c r="AS53" s="37">
        <f>PV!AS41</f>
        <v>0</v>
      </c>
      <c r="AT53" s="37">
        <f>PV!AT41</f>
        <v>0</v>
      </c>
      <c r="AU53" s="37">
        <f>PV!AU41</f>
        <v>0</v>
      </c>
      <c r="AV53" s="37">
        <f>PV!AV41</f>
        <v>0</v>
      </c>
      <c r="AW53" s="37">
        <f>PV!AW41</f>
        <v>0</v>
      </c>
      <c r="AX53" s="37">
        <f>PV!AX41</f>
        <v>0</v>
      </c>
      <c r="AY53" s="37">
        <f>PV!AY41</f>
        <v>0</v>
      </c>
      <c r="AZ53" s="37">
        <f>PV!AZ41</f>
        <v>0</v>
      </c>
      <c r="BA53" s="37">
        <f>PV!BA41</f>
        <v>0</v>
      </c>
      <c r="BB53" s="37">
        <f>PV!BB41</f>
        <v>0</v>
      </c>
      <c r="BC53" s="37">
        <f>PV!BC41</f>
        <v>0</v>
      </c>
      <c r="BD53" s="37">
        <f>PV!BD41</f>
        <v>0</v>
      </c>
      <c r="BE53" s="37">
        <f>PV!BE41</f>
        <v>0</v>
      </c>
      <c r="BF53" s="37">
        <f>PV!BF41</f>
        <v>0</v>
      </c>
      <c r="BG53" s="37">
        <f>PV!BG41</f>
        <v>0</v>
      </c>
      <c r="BH53" s="37">
        <f>PV!BH41</f>
        <v>0</v>
      </c>
      <c r="BI53" s="148">
        <v>300</v>
      </c>
      <c r="BJ53" s="148">
        <v>770</v>
      </c>
      <c r="BK53" s="148">
        <v>2110</v>
      </c>
      <c r="BL53" s="148">
        <v>540</v>
      </c>
    </row>
    <row r="55" spans="1:64" ht="15.75" thickBot="1" x14ac:dyDescent="0.3">
      <c r="V55" s="144">
        <v>1</v>
      </c>
      <c r="W55" s="148">
        <v>2</v>
      </c>
      <c r="X55" s="144">
        <v>3</v>
      </c>
      <c r="Y55" s="148">
        <v>4</v>
      </c>
      <c r="Z55" s="144">
        <v>5</v>
      </c>
      <c r="AA55" s="148">
        <v>6</v>
      </c>
      <c r="AB55" s="144">
        <v>7</v>
      </c>
      <c r="AC55" s="148">
        <v>8</v>
      </c>
      <c r="AD55" s="144">
        <v>9</v>
      </c>
      <c r="AE55" s="148">
        <v>10</v>
      </c>
      <c r="AF55" s="144">
        <v>11</v>
      </c>
      <c r="AG55" s="148">
        <v>12</v>
      </c>
      <c r="AH55" s="144">
        <v>13</v>
      </c>
      <c r="AI55" s="148">
        <v>14</v>
      </c>
      <c r="AJ55" s="144">
        <v>15</v>
      </c>
      <c r="AK55" s="148">
        <v>16</v>
      </c>
      <c r="AL55" s="144">
        <v>17</v>
      </c>
      <c r="AM55" s="148">
        <v>18</v>
      </c>
      <c r="AN55" s="144">
        <v>19</v>
      </c>
      <c r="AO55" s="148">
        <v>20</v>
      </c>
    </row>
    <row r="56" spans="1:64" x14ac:dyDescent="0.25">
      <c r="R56" s="148" t="s">
        <v>530</v>
      </c>
      <c r="U56" s="112">
        <v>1</v>
      </c>
      <c r="V56" s="129">
        <f>ABS(V16-V15)</f>
        <v>0</v>
      </c>
      <c r="W56" s="129">
        <f t="shared" ref="W56:W74" si="6">ABS(W17-W16)</f>
        <v>0</v>
      </c>
      <c r="X56" s="129">
        <f t="shared" ref="X56:X74" si="7">ABS(X18-X17)</f>
        <v>0</v>
      </c>
      <c r="Y56" s="129">
        <f t="shared" ref="Y56:Y74" si="8">ABS(Y19-Y18)</f>
        <v>0</v>
      </c>
      <c r="Z56" s="129">
        <f>ABS(Z20-Z19)</f>
        <v>0</v>
      </c>
      <c r="AA56" s="129">
        <f t="shared" ref="AA56:AA74" si="9">ABS(AA21-AA20)</f>
        <v>0</v>
      </c>
      <c r="AB56" s="129">
        <f t="shared" ref="AB56:AB74" si="10">ABS(AB22-AB21)</f>
        <v>0</v>
      </c>
      <c r="AC56" s="129">
        <f t="shared" ref="AC56:AC74" si="11">ABS(AC23-AC22)</f>
        <v>0</v>
      </c>
      <c r="AD56" s="129">
        <f t="shared" ref="AD56:AD74" si="12">ABS(AD24-AD23)</f>
        <v>0</v>
      </c>
      <c r="AE56" s="129">
        <f t="shared" ref="AE56:AE74" si="13">ABS(AE25-AE24)</f>
        <v>0</v>
      </c>
      <c r="AF56" s="129">
        <f t="shared" ref="AF56:AF74" si="14">ABS(AF26-AF25)</f>
        <v>0</v>
      </c>
      <c r="AG56" s="129">
        <f t="shared" ref="AG56:AG74" si="15">ABS(AG27-AG26)</f>
        <v>0</v>
      </c>
      <c r="AH56" s="129">
        <f t="shared" ref="AH56:AH74" si="16">ABS(AH28-AH27)</f>
        <v>0</v>
      </c>
      <c r="AI56" s="129">
        <f t="shared" ref="AI56:AI74" si="17">ABS(AI29-AI28)</f>
        <v>0</v>
      </c>
      <c r="AJ56" s="129">
        <f t="shared" ref="AJ56:AJ74" si="18">ABS(AJ30-AJ29)</f>
        <v>0</v>
      </c>
      <c r="AK56" s="129">
        <f t="shared" ref="AK56:AK74" si="19">ABS(AK31-AK30)</f>
        <v>0</v>
      </c>
      <c r="AL56" s="129">
        <f t="shared" ref="AL56:AL74" si="20">ABS(AL32-AL31)</f>
        <v>0</v>
      </c>
      <c r="AM56" s="129">
        <f t="shared" ref="AM56:AM74" si="21">ABS(AM33-AM32)</f>
        <v>0</v>
      </c>
      <c r="AN56" s="129">
        <f t="shared" ref="AN56:AN74" si="22">ABS(AN34-AN33)</f>
        <v>0</v>
      </c>
      <c r="AO56" s="129">
        <f t="shared" ref="AO56:AO73" si="23">ABS(AO35-AO34)</f>
        <v>0</v>
      </c>
    </row>
    <row r="57" spans="1:64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0">
        <f>ABS(V33-V32)</f>
        <v>0</v>
      </c>
      <c r="W73" s="130">
        <f t="shared" si="6"/>
        <v>0</v>
      </c>
      <c r="X73" s="130">
        <f t="shared" si="7"/>
        <v>0</v>
      </c>
      <c r="Y73" s="130">
        <f t="shared" si="8"/>
        <v>0</v>
      </c>
      <c r="Z73" s="130">
        <f t="shared" si="24"/>
        <v>0</v>
      </c>
      <c r="AA73" s="130">
        <f t="shared" si="9"/>
        <v>0</v>
      </c>
      <c r="AB73" s="130">
        <f t="shared" si="10"/>
        <v>0</v>
      </c>
      <c r="AC73" s="130">
        <f t="shared" si="11"/>
        <v>0</v>
      </c>
      <c r="AD73" s="130">
        <f t="shared" si="12"/>
        <v>0</v>
      </c>
      <c r="AE73" s="130">
        <f t="shared" si="13"/>
        <v>0</v>
      </c>
      <c r="AF73" s="130">
        <f t="shared" si="14"/>
        <v>0</v>
      </c>
      <c r="AG73" s="130">
        <f t="shared" si="15"/>
        <v>0</v>
      </c>
      <c r="AH73" s="130">
        <f t="shared" si="16"/>
        <v>0</v>
      </c>
      <c r="AI73" s="130">
        <f t="shared" si="17"/>
        <v>0</v>
      </c>
      <c r="AJ73" s="130">
        <f t="shared" si="18"/>
        <v>0</v>
      </c>
      <c r="AK73" s="130">
        <f t="shared" si="19"/>
        <v>0</v>
      </c>
      <c r="AL73" s="130">
        <f t="shared" si="20"/>
        <v>0</v>
      </c>
      <c r="AM73" s="130">
        <f t="shared" si="21"/>
        <v>0</v>
      </c>
      <c r="AN73" s="130">
        <f t="shared" si="22"/>
        <v>0</v>
      </c>
      <c r="AO73" s="130">
        <f t="shared" si="23"/>
        <v>0</v>
      </c>
    </row>
    <row r="74" spans="21:41" ht="15.75" thickBot="1" x14ac:dyDescent="0.3">
      <c r="U74" s="112">
        <v>19</v>
      </c>
      <c r="V74" s="131">
        <f>ABS(V34-V33)</f>
        <v>0</v>
      </c>
      <c r="W74" s="131">
        <f t="shared" si="6"/>
        <v>0</v>
      </c>
      <c r="X74" s="131">
        <f t="shared" si="7"/>
        <v>0</v>
      </c>
      <c r="Y74" s="131">
        <f t="shared" si="8"/>
        <v>0</v>
      </c>
      <c r="Z74" s="131">
        <f t="shared" si="24"/>
        <v>0</v>
      </c>
      <c r="AA74" s="131">
        <f t="shared" si="9"/>
        <v>0</v>
      </c>
      <c r="AB74" s="131">
        <f t="shared" si="10"/>
        <v>0</v>
      </c>
      <c r="AC74" s="131">
        <f t="shared" si="11"/>
        <v>0</v>
      </c>
      <c r="AD74" s="131">
        <f t="shared" si="12"/>
        <v>0</v>
      </c>
      <c r="AE74" s="131">
        <f t="shared" si="13"/>
        <v>0</v>
      </c>
      <c r="AF74" s="131">
        <f t="shared" si="14"/>
        <v>0</v>
      </c>
      <c r="AG74" s="131">
        <f t="shared" si="15"/>
        <v>0</v>
      </c>
      <c r="AH74" s="131">
        <f t="shared" si="16"/>
        <v>0</v>
      </c>
      <c r="AI74" s="131">
        <f t="shared" si="17"/>
        <v>0</v>
      </c>
      <c r="AJ74" s="131">
        <f t="shared" si="18"/>
        <v>0</v>
      </c>
      <c r="AK74" s="131">
        <f t="shared" si="19"/>
        <v>0</v>
      </c>
      <c r="AL74" s="131">
        <f t="shared" si="20"/>
        <v>0</v>
      </c>
      <c r="AM74" s="131">
        <f t="shared" si="21"/>
        <v>0</v>
      </c>
      <c r="AN74" s="131">
        <f t="shared" si="22"/>
        <v>0</v>
      </c>
      <c r="AO74" s="132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>IF(AVERAGE(W57:W72)&gt;0, SQRT(VAR(W57:W72))/AVERAGE(W57:W72), 0)</f>
        <v>0</v>
      </c>
      <c r="X75" s="29">
        <f t="shared" ref="X75:AO75" si="26">IF(AVERAGE(X57:X72)&gt;0, SQRT(VAR(X57:X72))/AVERAGE(X57:X72), 0)</f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148"/>
      <c r="V76" s="148"/>
      <c r="AO76" s="148"/>
    </row>
    <row r="78" spans="21:41" x14ac:dyDescent="0.25">
      <c r="V78" s="148"/>
    </row>
    <row r="79" spans="21:41" ht="15.75" thickBot="1" x14ac:dyDescent="0.3">
      <c r="V79" s="144">
        <v>1</v>
      </c>
      <c r="W79" s="148">
        <v>2</v>
      </c>
      <c r="X79" s="144">
        <v>3</v>
      </c>
      <c r="Y79" s="148">
        <v>4</v>
      </c>
      <c r="Z79" s="144">
        <v>5</v>
      </c>
      <c r="AA79" s="148">
        <v>6</v>
      </c>
      <c r="AB79" s="144">
        <v>7</v>
      </c>
      <c r="AC79" s="148">
        <v>8</v>
      </c>
      <c r="AD79" s="144">
        <v>9</v>
      </c>
      <c r="AE79" s="148">
        <v>10</v>
      </c>
      <c r="AF79" s="144">
        <v>11</v>
      </c>
      <c r="AG79" s="148">
        <v>12</v>
      </c>
      <c r="AH79" s="144">
        <v>13</v>
      </c>
      <c r="AI79" s="148">
        <v>14</v>
      </c>
      <c r="AJ79" s="144">
        <v>15</v>
      </c>
      <c r="AK79" s="148">
        <v>16</v>
      </c>
      <c r="AL79" s="144">
        <v>17</v>
      </c>
      <c r="AM79" s="148">
        <v>18</v>
      </c>
      <c r="AN79" s="144">
        <v>19</v>
      </c>
      <c r="AO79" s="148">
        <v>20</v>
      </c>
    </row>
    <row r="80" spans="21:41" x14ac:dyDescent="0.25">
      <c r="U80" s="112">
        <v>1</v>
      </c>
      <c r="V80" s="129">
        <f t="shared" ref="V80:AO92" si="27">IF(V56&gt;0, 1,0)</f>
        <v>0</v>
      </c>
      <c r="W80" s="129">
        <f t="shared" si="27"/>
        <v>0</v>
      </c>
      <c r="X80" s="129">
        <f t="shared" si="27"/>
        <v>0</v>
      </c>
      <c r="Y80" s="129">
        <f t="shared" si="27"/>
        <v>0</v>
      </c>
      <c r="Z80" s="129">
        <f t="shared" si="27"/>
        <v>0</v>
      </c>
      <c r="AA80" s="129">
        <f t="shared" si="27"/>
        <v>0</v>
      </c>
      <c r="AB80" s="129">
        <f t="shared" si="27"/>
        <v>0</v>
      </c>
      <c r="AC80" s="129">
        <f t="shared" si="27"/>
        <v>0</v>
      </c>
      <c r="AD80" s="129">
        <f t="shared" si="27"/>
        <v>0</v>
      </c>
      <c r="AE80" s="129">
        <f t="shared" si="27"/>
        <v>0</v>
      </c>
      <c r="AF80" s="129">
        <f t="shared" si="27"/>
        <v>0</v>
      </c>
      <c r="AG80" s="129">
        <f t="shared" si="27"/>
        <v>0</v>
      </c>
      <c r="AH80" s="129">
        <f t="shared" si="27"/>
        <v>0</v>
      </c>
      <c r="AI80" s="129">
        <f t="shared" si="27"/>
        <v>0</v>
      </c>
      <c r="AJ80" s="129">
        <f t="shared" si="27"/>
        <v>0</v>
      </c>
      <c r="AK80" s="129">
        <f t="shared" si="27"/>
        <v>0</v>
      </c>
      <c r="AL80" s="129">
        <f t="shared" si="27"/>
        <v>0</v>
      </c>
      <c r="AM80" s="129">
        <f t="shared" si="27"/>
        <v>0</v>
      </c>
      <c r="AN80" s="129">
        <f t="shared" si="27"/>
        <v>0</v>
      </c>
      <c r="AO80" s="129">
        <f t="shared" si="27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AO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x14ac:dyDescent="0.25">
      <c r="U97" s="112">
        <v>18</v>
      </c>
      <c r="V97" s="130">
        <f t="shared" si="29"/>
        <v>0</v>
      </c>
      <c r="W97" s="130">
        <f t="shared" si="29"/>
        <v>0</v>
      </c>
      <c r="X97" s="130">
        <f t="shared" si="29"/>
        <v>0</v>
      </c>
      <c r="Y97" s="130">
        <f t="shared" si="29"/>
        <v>0</v>
      </c>
      <c r="Z97" s="130">
        <f t="shared" si="29"/>
        <v>0</v>
      </c>
      <c r="AA97" s="130">
        <f t="shared" si="29"/>
        <v>0</v>
      </c>
      <c r="AB97" s="130">
        <f t="shared" si="29"/>
        <v>0</v>
      </c>
      <c r="AC97" s="130">
        <f t="shared" si="29"/>
        <v>0</v>
      </c>
      <c r="AD97" s="130">
        <f t="shared" si="29"/>
        <v>0</v>
      </c>
      <c r="AE97" s="130">
        <f t="shared" si="29"/>
        <v>0</v>
      </c>
      <c r="AF97" s="130">
        <f t="shared" si="29"/>
        <v>0</v>
      </c>
      <c r="AG97" s="130">
        <f t="shared" si="29"/>
        <v>0</v>
      </c>
      <c r="AH97" s="130">
        <f t="shared" si="29"/>
        <v>0</v>
      </c>
      <c r="AI97" s="130">
        <f t="shared" si="29"/>
        <v>0</v>
      </c>
      <c r="AJ97" s="130">
        <f t="shared" si="29"/>
        <v>0</v>
      </c>
      <c r="AK97" s="130">
        <f t="shared" si="29"/>
        <v>0</v>
      </c>
      <c r="AL97" s="130">
        <f t="shared" si="29"/>
        <v>0</v>
      </c>
      <c r="AM97" s="130">
        <f t="shared" si="29"/>
        <v>0</v>
      </c>
      <c r="AN97" s="130">
        <f t="shared" si="29"/>
        <v>0</v>
      </c>
      <c r="AO97" s="130">
        <f t="shared" si="29"/>
        <v>0</v>
      </c>
    </row>
    <row r="98" spans="18:41" ht="15.75" thickBot="1" x14ac:dyDescent="0.3">
      <c r="U98" s="112">
        <v>19</v>
      </c>
      <c r="V98" s="131">
        <f t="shared" si="29"/>
        <v>0</v>
      </c>
      <c r="W98" s="131">
        <f t="shared" si="29"/>
        <v>0</v>
      </c>
      <c r="X98" s="131">
        <f t="shared" si="29"/>
        <v>0</v>
      </c>
      <c r="Y98" s="131">
        <f t="shared" si="29"/>
        <v>0</v>
      </c>
      <c r="Z98" s="131">
        <f t="shared" si="29"/>
        <v>0</v>
      </c>
      <c r="AA98" s="131">
        <f t="shared" si="29"/>
        <v>0</v>
      </c>
      <c r="AB98" s="131">
        <f t="shared" si="29"/>
        <v>0</v>
      </c>
      <c r="AC98" s="131">
        <f t="shared" si="29"/>
        <v>0</v>
      </c>
      <c r="AD98" s="131">
        <f t="shared" si="29"/>
        <v>0</v>
      </c>
      <c r="AE98" s="131">
        <f t="shared" si="29"/>
        <v>0</v>
      </c>
      <c r="AF98" s="131">
        <f t="shared" si="29"/>
        <v>0</v>
      </c>
      <c r="AG98" s="131">
        <f t="shared" si="29"/>
        <v>0</v>
      </c>
      <c r="AH98" s="131">
        <f t="shared" si="29"/>
        <v>0</v>
      </c>
      <c r="AI98" s="131">
        <f t="shared" si="29"/>
        <v>0</v>
      </c>
      <c r="AJ98" s="131">
        <f t="shared" si="29"/>
        <v>0</v>
      </c>
      <c r="AK98" s="131">
        <f t="shared" si="29"/>
        <v>0</v>
      </c>
      <c r="AL98" s="131">
        <f t="shared" si="29"/>
        <v>0</v>
      </c>
      <c r="AM98" s="131">
        <f t="shared" si="29"/>
        <v>0</v>
      </c>
      <c r="AN98" s="131">
        <f t="shared" si="29"/>
        <v>0</v>
      </c>
      <c r="AO98" s="132">
        <f t="shared" si="29"/>
        <v>0</v>
      </c>
    </row>
    <row r="99" spans="18:41" s="54" customFormat="1" x14ac:dyDescent="0.25">
      <c r="U99" s="112" t="s">
        <v>532</v>
      </c>
      <c r="V99" s="138">
        <f>IF(AVERAGE(V81:V96)&gt;0, SQRT(VAR(V81:V96))/AVERAGE(V81:V96), 0)</f>
        <v>0</v>
      </c>
      <c r="W99" s="138">
        <f t="shared" ref="W99:AO99" si="30">IF(AVERAGE(W81:W96)&gt;0, SQRT(VAR(W81:W96))/AVERAGE(W81:W96), 0)</f>
        <v>0</v>
      </c>
      <c r="X99" s="138">
        <f t="shared" si="30"/>
        <v>0</v>
      </c>
      <c r="Y99" s="138">
        <f t="shared" si="30"/>
        <v>0</v>
      </c>
      <c r="Z99" s="138">
        <f t="shared" si="30"/>
        <v>0</v>
      </c>
      <c r="AA99" s="138">
        <f t="shared" si="30"/>
        <v>0</v>
      </c>
      <c r="AB99" s="138">
        <f t="shared" si="30"/>
        <v>0</v>
      </c>
      <c r="AC99" s="138">
        <f t="shared" si="30"/>
        <v>0</v>
      </c>
      <c r="AD99" s="138">
        <f t="shared" si="30"/>
        <v>0</v>
      </c>
      <c r="AE99" s="138">
        <f t="shared" si="30"/>
        <v>0</v>
      </c>
      <c r="AF99" s="138">
        <f t="shared" si="30"/>
        <v>0</v>
      </c>
      <c r="AG99" s="138">
        <f t="shared" si="30"/>
        <v>0</v>
      </c>
      <c r="AH99" s="138">
        <f t="shared" si="30"/>
        <v>0</v>
      </c>
      <c r="AI99" s="138">
        <f t="shared" si="30"/>
        <v>0</v>
      </c>
      <c r="AJ99" s="138">
        <f t="shared" si="30"/>
        <v>0</v>
      </c>
      <c r="AK99" s="138">
        <f t="shared" si="30"/>
        <v>0</v>
      </c>
      <c r="AL99" s="138">
        <f t="shared" si="30"/>
        <v>0</v>
      </c>
      <c r="AM99" s="138">
        <f t="shared" si="30"/>
        <v>0</v>
      </c>
      <c r="AN99" s="138">
        <f t="shared" si="30"/>
        <v>0</v>
      </c>
      <c r="AO99" s="138">
        <f t="shared" si="30"/>
        <v>0</v>
      </c>
    </row>
    <row r="100" spans="18:41" s="136" customFormat="1" x14ac:dyDescent="0.25">
      <c r="U100" s="139"/>
    </row>
    <row r="101" spans="18:41" ht="15.75" thickBot="1" x14ac:dyDescent="0.3">
      <c r="V101" s="144">
        <v>1</v>
      </c>
      <c r="W101" s="148">
        <v>2</v>
      </c>
      <c r="X101" s="144">
        <v>3</v>
      </c>
      <c r="Y101" s="148">
        <v>4</v>
      </c>
      <c r="Z101" s="144">
        <v>5</v>
      </c>
      <c r="AA101" s="148">
        <v>6</v>
      </c>
      <c r="AB101" s="144">
        <v>7</v>
      </c>
      <c r="AC101" s="148">
        <v>8</v>
      </c>
      <c r="AD101" s="144">
        <v>9</v>
      </c>
      <c r="AE101" s="148">
        <v>10</v>
      </c>
      <c r="AF101" s="144">
        <v>11</v>
      </c>
      <c r="AG101" s="148">
        <v>12</v>
      </c>
      <c r="AH101" s="144">
        <v>13</v>
      </c>
      <c r="AI101" s="148">
        <v>14</v>
      </c>
      <c r="AJ101" s="144">
        <v>15</v>
      </c>
      <c r="AK101" s="148">
        <v>16</v>
      </c>
      <c r="AL101" s="144">
        <v>17</v>
      </c>
      <c r="AM101" s="148">
        <v>18</v>
      </c>
      <c r="AN101" s="144">
        <v>19</v>
      </c>
      <c r="AO101" s="148">
        <v>20</v>
      </c>
    </row>
    <row r="102" spans="18:41" ht="15.75" thickBot="1" x14ac:dyDescent="0.3">
      <c r="R102" s="148" t="s">
        <v>531</v>
      </c>
      <c r="U102" s="112">
        <v>1</v>
      </c>
      <c r="V102" s="129">
        <f t="shared" ref="V102:V120" si="31">ABS(V15-$V$34)</f>
        <v>0</v>
      </c>
      <c r="W102" s="129">
        <f t="shared" ref="W102:W120" si="32">ABS(W16-$W$35)</f>
        <v>0</v>
      </c>
      <c r="X102" s="129">
        <f t="shared" ref="X102:X120" si="33">ABS(X17-$X$36)</f>
        <v>0</v>
      </c>
      <c r="Y102" s="129">
        <f t="shared" ref="Y102:Y120" si="34">ABS(Y18-$Y$37)</f>
        <v>0</v>
      </c>
      <c r="Z102" s="129">
        <f t="shared" ref="Z102:Z120" si="35">ABS(Z19-$Z$38)</f>
        <v>0</v>
      </c>
      <c r="AA102" s="129">
        <f t="shared" ref="AA102:AA120" si="36">ABS(AA20-$AA$39)</f>
        <v>0</v>
      </c>
      <c r="AB102" s="129">
        <f t="shared" ref="AB102:AB120" si="37">ABS(AB21-$AB$40)</f>
        <v>0</v>
      </c>
      <c r="AC102" s="129">
        <f t="shared" ref="AC102:AC120" si="38">ABS(AC22-$AC$41)</f>
        <v>0</v>
      </c>
      <c r="AD102" s="129">
        <f t="shared" ref="AD102:AD120" si="39">ABS(AD23-$AD$42)</f>
        <v>0</v>
      </c>
      <c r="AE102" s="129">
        <f t="shared" ref="AE102:AE120" si="40">ABS(AE24-$AE$43)</f>
        <v>0</v>
      </c>
      <c r="AF102" s="129">
        <f t="shared" ref="AF102:AF120" si="41">ABS(AF25-$AF$44)</f>
        <v>0</v>
      </c>
      <c r="AG102" s="129">
        <f t="shared" ref="AG102:AG120" si="42">ABS(AG26-$AG$45)</f>
        <v>0</v>
      </c>
      <c r="AH102" s="129">
        <f t="shared" ref="AH102:AH120" si="43">ABS(AH27-$AH$46)</f>
        <v>0</v>
      </c>
      <c r="AI102" s="129">
        <f t="shared" ref="AI102:AI120" si="44">ABS(AI28-$AI$47)</f>
        <v>0</v>
      </c>
      <c r="AJ102" s="129">
        <f t="shared" ref="AJ102:AJ120" si="45">ABS(AJ29-$AJ$48)</f>
        <v>0</v>
      </c>
      <c r="AK102" s="129">
        <f t="shared" ref="AK102:AK120" si="46">ABS(AK30-$AK$49)</f>
        <v>0</v>
      </c>
      <c r="AL102" s="129">
        <f t="shared" ref="AL102:AL120" si="47">ABS(AL31-$AL$50)</f>
        <v>0</v>
      </c>
      <c r="AM102" s="129">
        <f t="shared" ref="AM102:AM120" si="48">ABS(AM32-$AM$51)</f>
        <v>0</v>
      </c>
      <c r="AN102" s="129">
        <f t="shared" ref="AN102:AN120" si="49">ABS(AN33-$AN$52)</f>
        <v>0</v>
      </c>
      <c r="AO102" s="129">
        <f t="shared" ref="AO102:AO120" si="50">ABS(AO34-$AO$53)</f>
        <v>0</v>
      </c>
    </row>
    <row r="103" spans="18:41" ht="15.75" thickBot="1" x14ac:dyDescent="0.3">
      <c r="U103" s="112">
        <v>2</v>
      </c>
      <c r="V103" s="113">
        <f t="shared" si="31"/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ht="15.75" thickBot="1" x14ac:dyDescent="0.3">
      <c r="U104" s="112">
        <v>3</v>
      </c>
      <c r="V104" s="113">
        <f t="shared" si="31"/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x14ac:dyDescent="0.25">
      <c r="U121" s="112" t="s">
        <v>532</v>
      </c>
      <c r="V121" s="138">
        <f>IF(AVERAGE(V103:V118)&gt;0, SQRT(VAR(V103:V118))/AVERAGE(V103:V118), 0)</f>
        <v>0</v>
      </c>
      <c r="W121" s="138">
        <f t="shared" ref="W121:AO121" si="51">IF(AVERAGE(W103:W118)&gt;0, SQRT(VAR(W103:W118))/AVERAGE(W103:W118), 0)</f>
        <v>0</v>
      </c>
      <c r="X121" s="138">
        <f t="shared" si="51"/>
        <v>0</v>
      </c>
      <c r="Y121" s="138">
        <f t="shared" si="51"/>
        <v>0</v>
      </c>
      <c r="Z121" s="138">
        <f t="shared" si="51"/>
        <v>0</v>
      </c>
      <c r="AA121" s="138">
        <f t="shared" si="51"/>
        <v>0</v>
      </c>
      <c r="AB121" s="138">
        <f t="shared" si="51"/>
        <v>0</v>
      </c>
      <c r="AC121" s="138">
        <f t="shared" si="51"/>
        <v>0</v>
      </c>
      <c r="AD121" s="138">
        <f t="shared" si="51"/>
        <v>0</v>
      </c>
      <c r="AE121" s="138">
        <f t="shared" si="51"/>
        <v>0</v>
      </c>
      <c r="AF121" s="138">
        <f t="shared" si="51"/>
        <v>0</v>
      </c>
      <c r="AG121" s="138">
        <f t="shared" si="51"/>
        <v>0</v>
      </c>
      <c r="AH121" s="138">
        <f t="shared" si="51"/>
        <v>0</v>
      </c>
      <c r="AI121" s="138">
        <f t="shared" si="51"/>
        <v>0</v>
      </c>
      <c r="AJ121" s="138">
        <f t="shared" si="51"/>
        <v>0</v>
      </c>
      <c r="AK121" s="138">
        <f t="shared" si="51"/>
        <v>0</v>
      </c>
      <c r="AL121" s="138">
        <f t="shared" si="51"/>
        <v>0</v>
      </c>
      <c r="AM121" s="138">
        <f t="shared" si="51"/>
        <v>0</v>
      </c>
      <c r="AN121" s="138">
        <f t="shared" si="51"/>
        <v>0</v>
      </c>
      <c r="AO121" s="138">
        <f t="shared" si="51"/>
        <v>0</v>
      </c>
    </row>
    <row r="122" spans="21:41" x14ac:dyDescent="0.25">
      <c r="W122" s="137"/>
      <c r="X122" s="144"/>
      <c r="Y122" s="137"/>
      <c r="Z122" s="144"/>
      <c r="AA122" s="137"/>
      <c r="AB122" s="144"/>
      <c r="AC122" s="137"/>
      <c r="AD122" s="144"/>
      <c r="AE122" s="137"/>
      <c r="AF122" s="144"/>
      <c r="AG122" s="137"/>
      <c r="AH122" s="144"/>
      <c r="AI122" s="137"/>
      <c r="AJ122" s="144"/>
      <c r="AK122" s="137"/>
      <c r="AL122" s="144"/>
      <c r="AM122" s="137"/>
      <c r="AN122" s="144"/>
      <c r="AO122" s="137"/>
    </row>
    <row r="123" spans="21:41" x14ac:dyDescent="0.25">
      <c r="W123" s="137"/>
      <c r="X123" s="144"/>
      <c r="Y123" s="137"/>
      <c r="Z123" s="144"/>
      <c r="AA123" s="137"/>
      <c r="AB123" s="144"/>
      <c r="AC123" s="137"/>
      <c r="AD123" s="144"/>
      <c r="AE123" s="137"/>
      <c r="AF123" s="144"/>
      <c r="AG123" s="137"/>
      <c r="AH123" s="144"/>
      <c r="AI123" s="137"/>
      <c r="AJ123" s="144"/>
      <c r="AK123" s="137"/>
      <c r="AL123" s="144"/>
      <c r="AM123" s="137"/>
      <c r="AN123" s="144"/>
      <c r="AO123" s="137"/>
    </row>
    <row r="124" spans="21:41" ht="15.75" thickBot="1" x14ac:dyDescent="0.3">
      <c r="V124" s="144">
        <v>1</v>
      </c>
      <c r="W124" s="148">
        <v>2</v>
      </c>
      <c r="X124" s="144">
        <v>3</v>
      </c>
      <c r="Y124" s="148">
        <v>4</v>
      </c>
      <c r="Z124" s="144">
        <v>5</v>
      </c>
      <c r="AA124" s="148">
        <v>6</v>
      </c>
      <c r="AB124" s="144">
        <v>7</v>
      </c>
      <c r="AC124" s="148">
        <v>8</v>
      </c>
      <c r="AD124" s="144">
        <v>9</v>
      </c>
      <c r="AE124" s="148">
        <v>10</v>
      </c>
      <c r="AF124" s="144">
        <v>11</v>
      </c>
      <c r="AG124" s="148">
        <v>12</v>
      </c>
      <c r="AH124" s="144">
        <v>13</v>
      </c>
      <c r="AI124" s="148">
        <v>14</v>
      </c>
      <c r="AJ124" s="144">
        <v>15</v>
      </c>
      <c r="AK124" s="148">
        <v>16</v>
      </c>
      <c r="AL124" s="144">
        <v>17</v>
      </c>
      <c r="AM124" s="148">
        <v>18</v>
      </c>
      <c r="AN124" s="144">
        <v>19</v>
      </c>
      <c r="AO124" s="148">
        <v>20</v>
      </c>
    </row>
    <row r="125" spans="21:4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AO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</sheetData>
  <mergeCells count="3">
    <mergeCell ref="A13:B14"/>
    <mergeCell ref="C13:X13"/>
    <mergeCell ref="A15:A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sqref="A1:XFD1048576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x14ac:dyDescent="0.35">
      <c r="A1" s="165" t="s">
        <v>55</v>
      </c>
      <c r="B1" s="166"/>
      <c r="C1" s="163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spans="1:93" s="20" customFormat="1" ht="15" customHeight="1" thickBot="1" x14ac:dyDescent="0.25">
      <c r="A2" s="167"/>
      <c r="B2" s="168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ht="15.75" customHeight="1" thickBot="1" x14ac:dyDescent="0.3">
      <c r="A3" s="169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70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70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70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 s="148"/>
      <c r="AI6" s="148"/>
    </row>
    <row r="7" spans="1:93" thickBot="1" x14ac:dyDescent="0.3">
      <c r="A7" s="170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 s="148"/>
      <c r="AJ7" s="148"/>
    </row>
    <row r="8" spans="1:93" thickBot="1" x14ac:dyDescent="0.3">
      <c r="A8" s="170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 s="148"/>
      <c r="AK8" s="148"/>
    </row>
    <row r="9" spans="1:93" thickBot="1" x14ac:dyDescent="0.3">
      <c r="A9" s="170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 s="148"/>
      <c r="AL9" s="148"/>
    </row>
    <row r="10" spans="1:93" thickBot="1" x14ac:dyDescent="0.3">
      <c r="A10" s="170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</row>
    <row r="11" spans="1:93" thickBot="1" x14ac:dyDescent="0.3">
      <c r="A11" s="170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</row>
    <row r="12" spans="1:93" thickBot="1" x14ac:dyDescent="0.3">
      <c r="A12" s="170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148"/>
      <c r="AI12" s="148"/>
      <c r="AJ12" s="148"/>
      <c r="AK12" s="148"/>
      <c r="AL12" s="148"/>
      <c r="AM12" s="148"/>
      <c r="AN12" s="148"/>
      <c r="AO12" s="148"/>
    </row>
    <row r="13" spans="1:93" thickBot="1" x14ac:dyDescent="0.3">
      <c r="A13" s="170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148"/>
      <c r="AJ13" s="148"/>
      <c r="AK13" s="148"/>
      <c r="AL13" s="148"/>
      <c r="AM13" s="148"/>
      <c r="AN13" s="148"/>
      <c r="AO13" s="148"/>
      <c r="AP13" s="148"/>
    </row>
    <row r="14" spans="1:93" thickBot="1" x14ac:dyDescent="0.3">
      <c r="A14" s="170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148"/>
      <c r="AK14" s="148"/>
      <c r="AL14" s="148"/>
      <c r="AM14" s="148"/>
      <c r="AN14" s="148"/>
      <c r="AO14" s="148"/>
      <c r="AP14" s="148"/>
      <c r="AQ14" s="148"/>
    </row>
    <row r="15" spans="1:93" thickBot="1" x14ac:dyDescent="0.3">
      <c r="A15" s="170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148"/>
      <c r="AL15" s="148"/>
      <c r="AM15" s="148"/>
      <c r="AN15" s="148"/>
      <c r="AO15" s="148"/>
      <c r="AP15" s="148"/>
      <c r="AQ15" s="148"/>
      <c r="AR15" s="148"/>
    </row>
    <row r="16" spans="1:93" thickBot="1" x14ac:dyDescent="0.3">
      <c r="A16" s="170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48"/>
      <c r="AM16" s="148"/>
      <c r="AN16" s="148"/>
      <c r="AO16" s="148"/>
      <c r="AP16" s="148"/>
      <c r="AQ16" s="148"/>
      <c r="AR16" s="148"/>
      <c r="AS16" s="148"/>
    </row>
    <row r="17" spans="1:61" thickBot="1" x14ac:dyDescent="0.3">
      <c r="A17" s="170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148"/>
      <c r="AN17" s="148"/>
      <c r="AO17" s="148"/>
      <c r="AP17" s="148"/>
      <c r="AQ17" s="148"/>
      <c r="AR17" s="148"/>
      <c r="AS17" s="148"/>
      <c r="AT17" s="148"/>
    </row>
    <row r="18" spans="1:61" thickBot="1" x14ac:dyDescent="0.3">
      <c r="A18" s="170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148"/>
      <c r="AO18" s="148"/>
      <c r="AP18" s="148"/>
      <c r="AQ18" s="148"/>
      <c r="AR18" s="148"/>
      <c r="AS18" s="148"/>
      <c r="AT18" s="148"/>
      <c r="AU18" s="148"/>
    </row>
    <row r="19" spans="1:61" thickBot="1" x14ac:dyDescent="0.3">
      <c r="A19" s="170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148"/>
      <c r="AP19" s="148"/>
      <c r="AQ19" s="148"/>
      <c r="AR19" s="148"/>
      <c r="AS19" s="148"/>
      <c r="AT19" s="148"/>
      <c r="AU19" s="148"/>
      <c r="AV19" s="148"/>
    </row>
    <row r="20" spans="1:61" thickBot="1" x14ac:dyDescent="0.3">
      <c r="A20" s="170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148"/>
      <c r="AQ20" s="148"/>
      <c r="AR20" s="148"/>
      <c r="AS20" s="148"/>
      <c r="AT20" s="148"/>
      <c r="AU20" s="148"/>
      <c r="AV20" s="148"/>
      <c r="AW20" s="148"/>
    </row>
    <row r="21" spans="1:61" thickBot="1" x14ac:dyDescent="0.3">
      <c r="A21" s="170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148"/>
      <c r="AR21" s="148"/>
      <c r="AS21" s="148"/>
      <c r="AT21" s="148"/>
      <c r="AU21" s="148"/>
      <c r="AV21" s="148"/>
      <c r="AW21" s="148"/>
      <c r="AX21" s="148"/>
    </row>
    <row r="22" spans="1:61" thickBot="1" x14ac:dyDescent="0.3">
      <c r="A22" s="170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148"/>
      <c r="AS22" s="148"/>
      <c r="AT22" s="148"/>
      <c r="AU22" s="148"/>
      <c r="AV22" s="148"/>
      <c r="AW22" s="148"/>
      <c r="AX22" s="148"/>
      <c r="AY22" s="148"/>
    </row>
    <row r="23" spans="1:61" thickBot="1" x14ac:dyDescent="0.3">
      <c r="A23" s="170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148"/>
      <c r="AT23" s="148"/>
      <c r="AU23" s="148"/>
      <c r="AV23" s="148"/>
      <c r="AW23" s="148"/>
      <c r="AX23" s="148"/>
      <c r="AY23" s="148"/>
      <c r="AZ23" s="148"/>
    </row>
    <row r="24" spans="1:61" thickBot="1" x14ac:dyDescent="0.3">
      <c r="A24" s="170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148"/>
      <c r="AU24" s="148"/>
      <c r="AV24" s="148"/>
      <c r="AW24" s="148"/>
      <c r="AX24" s="148"/>
      <c r="AY24" s="148"/>
      <c r="AZ24" s="148"/>
      <c r="BA24" s="148"/>
    </row>
    <row r="25" spans="1:61" thickBot="1" x14ac:dyDescent="0.3">
      <c r="A25" s="170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148"/>
      <c r="AV25" s="148"/>
      <c r="AW25" s="148"/>
      <c r="AX25" s="148"/>
      <c r="AY25" s="148"/>
      <c r="AZ25" s="148"/>
      <c r="BA25" s="148"/>
      <c r="BB25" s="148"/>
    </row>
    <row r="26" spans="1:61" thickBot="1" x14ac:dyDescent="0.3">
      <c r="A26" s="170"/>
      <c r="B26" s="20" t="s">
        <v>26</v>
      </c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</row>
    <row r="27" spans="1:61" thickBot="1" x14ac:dyDescent="0.3">
      <c r="A27" s="170"/>
      <c r="B27" s="20" t="s">
        <v>27</v>
      </c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</row>
    <row r="28" spans="1:61" thickBot="1" x14ac:dyDescent="0.3">
      <c r="B28" s="20" t="s">
        <v>28</v>
      </c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</row>
    <row r="29" spans="1:61" ht="15" customHeight="1" thickBot="1" x14ac:dyDescent="0.3">
      <c r="B29" s="20" t="s">
        <v>29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</row>
    <row r="30" spans="1:61" ht="15" customHeight="1" thickBot="1" x14ac:dyDescent="0.3">
      <c r="B30" s="20" t="s">
        <v>30</v>
      </c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</row>
    <row r="31" spans="1:61" ht="15" customHeight="1" thickBot="1" x14ac:dyDescent="0.3">
      <c r="B31" s="20" t="s">
        <v>31</v>
      </c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</row>
    <row r="32" spans="1:61" ht="15" customHeight="1" thickBot="1" x14ac:dyDescent="0.3">
      <c r="B32" s="20" t="s">
        <v>32</v>
      </c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</row>
    <row r="33" spans="2:77" ht="15" customHeight="1" thickBot="1" x14ac:dyDescent="0.3">
      <c r="B33" s="20" t="s">
        <v>33</v>
      </c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</row>
    <row r="34" spans="2:77" ht="15" customHeight="1" thickBot="1" x14ac:dyDescent="0.3">
      <c r="B34" s="20" t="s">
        <v>34</v>
      </c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</row>
    <row r="35" spans="2:77" ht="15" customHeight="1" thickBot="1" x14ac:dyDescent="0.3">
      <c r="B35" s="20" t="s">
        <v>35</v>
      </c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</row>
    <row r="36" spans="2:77" ht="15" customHeight="1" thickBot="1" x14ac:dyDescent="0.3">
      <c r="B36" s="20" t="s">
        <v>36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</row>
    <row r="37" spans="2:77" ht="15" customHeight="1" thickBot="1" x14ac:dyDescent="0.3">
      <c r="B37" s="20" t="s">
        <v>37</v>
      </c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</row>
    <row r="38" spans="2:77" ht="15" customHeight="1" thickBot="1" x14ac:dyDescent="0.3">
      <c r="B38" s="20" t="s">
        <v>38</v>
      </c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</row>
    <row r="39" spans="2:77" ht="15" customHeight="1" thickBot="1" x14ac:dyDescent="0.3">
      <c r="B39" s="20" t="s">
        <v>39</v>
      </c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</row>
    <row r="40" spans="2:77" ht="15" customHeight="1" thickBot="1" x14ac:dyDescent="0.3">
      <c r="B40" s="20" t="s">
        <v>40</v>
      </c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</row>
    <row r="41" spans="2:77" ht="15" customHeight="1" thickBot="1" x14ac:dyDescent="0.3">
      <c r="B41" s="20" t="s">
        <v>41</v>
      </c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</row>
    <row r="42" spans="2:77" ht="15" customHeight="1" thickBot="1" x14ac:dyDescent="0.3">
      <c r="B42" s="20" t="s">
        <v>42</v>
      </c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</row>
    <row r="43" spans="2:77" ht="15" customHeight="1" thickBot="1" x14ac:dyDescent="0.3">
      <c r="B43" s="20" t="s">
        <v>43</v>
      </c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</row>
    <row r="44" spans="2:77" ht="15" customHeight="1" thickBot="1" x14ac:dyDescent="0.3">
      <c r="B44" s="20" t="s">
        <v>44</v>
      </c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</row>
    <row r="45" spans="2:77" ht="15" customHeight="1" thickBot="1" x14ac:dyDescent="0.3">
      <c r="B45" s="20" t="s">
        <v>45</v>
      </c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</row>
    <row r="46" spans="2:77" ht="15" customHeight="1" thickBot="1" x14ac:dyDescent="0.3">
      <c r="B46" s="20" t="s">
        <v>46</v>
      </c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</row>
    <row r="47" spans="2:77" ht="15" customHeight="1" thickBot="1" x14ac:dyDescent="0.3">
      <c r="B47" s="20" t="s">
        <v>47</v>
      </c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</row>
    <row r="48" spans="2:77" ht="15" customHeight="1" thickBot="1" x14ac:dyDescent="0.3">
      <c r="B48" s="20" t="s">
        <v>48</v>
      </c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</row>
    <row r="49" spans="2:93" ht="15" customHeight="1" thickBot="1" x14ac:dyDescent="0.3">
      <c r="B49" s="20" t="s">
        <v>49</v>
      </c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</row>
    <row r="50" spans="2:93" ht="15" customHeight="1" thickBot="1" x14ac:dyDescent="0.3">
      <c r="B50" s="20" t="s">
        <v>50</v>
      </c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</row>
    <row r="51" spans="2:93" ht="15" customHeight="1" thickBot="1" x14ac:dyDescent="0.3">
      <c r="B51" s="20" t="s">
        <v>51</v>
      </c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</row>
    <row r="52" spans="2:93" ht="15" customHeight="1" thickBot="1" x14ac:dyDescent="0.3">
      <c r="B52" s="20" t="s">
        <v>52</v>
      </c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O52" s="148"/>
      <c r="BP52" s="148"/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  <c r="CB52" s="148"/>
      <c r="CC52" s="148"/>
    </row>
    <row r="53" spans="2:93" ht="15" customHeight="1" thickBot="1" x14ac:dyDescent="0.3">
      <c r="B53" s="20" t="s">
        <v>53</v>
      </c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</row>
    <row r="54" spans="2:93" ht="15" customHeight="1" thickBot="1" x14ac:dyDescent="0.3">
      <c r="B54" s="20" t="s">
        <v>59</v>
      </c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  <c r="CB54" s="148"/>
      <c r="CC54" s="148"/>
      <c r="CD54" s="148"/>
      <c r="CE54" s="148"/>
    </row>
    <row r="55" spans="2:93" ht="15" customHeight="1" thickBot="1" x14ac:dyDescent="0.3">
      <c r="B55" s="20" t="s">
        <v>60</v>
      </c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</row>
    <row r="56" spans="2:93" ht="15" customHeight="1" thickBot="1" x14ac:dyDescent="0.3">
      <c r="B56" s="20" t="s">
        <v>61</v>
      </c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</row>
    <row r="57" spans="2:93" ht="15" customHeight="1" thickBot="1" x14ac:dyDescent="0.3">
      <c r="B57" s="20" t="s">
        <v>62</v>
      </c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</row>
    <row r="58" spans="2:93" ht="15" customHeight="1" thickBot="1" x14ac:dyDescent="0.3">
      <c r="B58" s="20" t="s">
        <v>63</v>
      </c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</row>
    <row r="59" spans="2:93" ht="15" customHeight="1" thickBot="1" x14ac:dyDescent="0.3">
      <c r="B59" s="20" t="s">
        <v>64</v>
      </c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</row>
    <row r="60" spans="2:93" ht="15" customHeight="1" thickBot="1" x14ac:dyDescent="0.3">
      <c r="B60" s="20" t="s">
        <v>65</v>
      </c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</row>
    <row r="61" spans="2:93" ht="15" customHeight="1" thickBot="1" x14ac:dyDescent="0.3">
      <c r="B61" s="20" t="s">
        <v>66</v>
      </c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</row>
    <row r="62" spans="2:93" ht="15" customHeight="1" thickBot="1" x14ac:dyDescent="0.3">
      <c r="B62" s="20" t="s">
        <v>67</v>
      </c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</row>
    <row r="63" spans="2:93" ht="15" customHeight="1" thickBot="1" x14ac:dyDescent="0.3">
      <c r="B63" s="20" t="s">
        <v>68</v>
      </c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</row>
    <row r="64" spans="2:93" ht="15" customHeight="1" thickBot="1" x14ac:dyDescent="0.3">
      <c r="B64" s="20" t="s">
        <v>69</v>
      </c>
      <c r="BL64" s="148"/>
      <c r="BM64" s="148"/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48"/>
      <c r="CF64" s="148"/>
      <c r="CG64" s="148"/>
      <c r="CH64" s="148"/>
      <c r="CI64" s="148"/>
      <c r="CJ64" s="148"/>
      <c r="CK64" s="148"/>
      <c r="CL64" s="148"/>
      <c r="CM64" s="148"/>
      <c r="CN64" s="148"/>
      <c r="CO64" s="148"/>
    </row>
    <row r="65" spans="2:109" ht="15" customHeight="1" thickBot="1" x14ac:dyDescent="0.3">
      <c r="B65" s="20" t="s">
        <v>70</v>
      </c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</row>
    <row r="66" spans="2:109" ht="15" customHeight="1" thickBot="1" x14ac:dyDescent="0.3">
      <c r="B66" s="20" t="s">
        <v>71</v>
      </c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48"/>
      <c r="CN66" s="148"/>
      <c r="CO66" s="148"/>
      <c r="CP66" s="148"/>
      <c r="CQ66" s="148"/>
    </row>
    <row r="67" spans="2:109" ht="15" customHeight="1" thickBot="1" x14ac:dyDescent="0.3">
      <c r="B67" s="20" t="s">
        <v>72</v>
      </c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48"/>
      <c r="CF67" s="148"/>
      <c r="CG67" s="148"/>
      <c r="CH67" s="148"/>
      <c r="CI67" s="148"/>
      <c r="CJ67" s="148"/>
      <c r="CK67" s="148"/>
      <c r="CL67" s="148"/>
      <c r="CM67" s="148"/>
      <c r="CN67" s="148"/>
      <c r="CO67" s="148"/>
      <c r="CP67" s="148"/>
      <c r="CQ67" s="148"/>
      <c r="CR67" s="148"/>
    </row>
    <row r="68" spans="2:109" ht="15" customHeight="1" thickBot="1" x14ac:dyDescent="0.3">
      <c r="B68" s="20" t="s">
        <v>73</v>
      </c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</row>
    <row r="69" spans="2:109" ht="15" customHeight="1" thickBot="1" x14ac:dyDescent="0.3">
      <c r="B69" s="20" t="s">
        <v>74</v>
      </c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48"/>
      <c r="CF69" s="148"/>
      <c r="CG69" s="148"/>
      <c r="CH69" s="148"/>
      <c r="CI69" s="148"/>
      <c r="CJ69" s="148"/>
      <c r="CK69" s="148"/>
      <c r="CL69" s="148"/>
      <c r="CM69" s="148"/>
      <c r="CN69" s="148"/>
      <c r="CO69" s="148"/>
      <c r="CP69" s="148"/>
      <c r="CQ69" s="148"/>
      <c r="CR69" s="148"/>
      <c r="CS69" s="148"/>
      <c r="CT69" s="148"/>
    </row>
    <row r="70" spans="2:109" ht="15" customHeight="1" thickBot="1" x14ac:dyDescent="0.3">
      <c r="B70" s="20" t="s">
        <v>75</v>
      </c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48"/>
      <c r="CF70" s="148"/>
      <c r="CG70" s="148"/>
      <c r="CH70" s="148"/>
      <c r="CI70" s="148"/>
      <c r="CJ70" s="148"/>
      <c r="CK70" s="148"/>
      <c r="CL70" s="148"/>
      <c r="CM70" s="148"/>
      <c r="CN70" s="148"/>
      <c r="CO70" s="148"/>
      <c r="CP70" s="148"/>
      <c r="CQ70" s="148"/>
      <c r="CR70" s="148"/>
      <c r="CS70" s="148"/>
      <c r="CT70" s="148"/>
      <c r="CU70" s="148"/>
    </row>
    <row r="71" spans="2:109" ht="15" customHeight="1" thickBot="1" x14ac:dyDescent="0.3">
      <c r="B71" s="20" t="s">
        <v>76</v>
      </c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48"/>
      <c r="CF71" s="148"/>
      <c r="CG71" s="148"/>
      <c r="CH71" s="148"/>
      <c r="CI71" s="148"/>
      <c r="CJ71" s="148"/>
      <c r="CK71" s="148"/>
      <c r="CL71" s="148"/>
      <c r="CM71" s="148"/>
      <c r="CN71" s="148"/>
      <c r="CO71" s="148"/>
      <c r="CP71" s="148"/>
      <c r="CQ71" s="148"/>
      <c r="CR71" s="148"/>
      <c r="CS71" s="148"/>
      <c r="CT71" s="148"/>
      <c r="CU71" s="148"/>
      <c r="CV71" s="148"/>
    </row>
    <row r="72" spans="2:109" ht="15" customHeight="1" thickBot="1" x14ac:dyDescent="0.3">
      <c r="B72" s="20" t="s">
        <v>77</v>
      </c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8"/>
      <c r="CI72" s="148"/>
      <c r="CJ72" s="148"/>
      <c r="CK72" s="148"/>
      <c r="CL72" s="148"/>
      <c r="CM72" s="148"/>
      <c r="CN72" s="148"/>
      <c r="CO72" s="148"/>
      <c r="CP72" s="148"/>
      <c r="CQ72" s="148"/>
      <c r="CR72" s="148"/>
      <c r="CS72" s="148"/>
      <c r="CT72" s="148"/>
      <c r="CU72" s="148"/>
      <c r="CV72" s="148"/>
      <c r="CW72" s="148"/>
    </row>
    <row r="73" spans="2:109" ht="15" customHeight="1" thickBot="1" x14ac:dyDescent="0.3">
      <c r="B73" s="20" t="s">
        <v>78</v>
      </c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48"/>
      <c r="CF73" s="148"/>
      <c r="CG73" s="148"/>
      <c r="CH73" s="148"/>
      <c r="CI73" s="148"/>
      <c r="CJ73" s="148"/>
      <c r="CK73" s="148"/>
      <c r="CL73" s="148"/>
      <c r="CM73" s="148"/>
      <c r="CN73" s="148"/>
      <c r="CO73" s="148"/>
      <c r="CP73" s="148"/>
      <c r="CQ73" s="148"/>
      <c r="CR73" s="148"/>
      <c r="CS73" s="148"/>
      <c r="CT73" s="148"/>
      <c r="CU73" s="148"/>
      <c r="CV73" s="148"/>
      <c r="CW73" s="148"/>
      <c r="CX73" s="148"/>
    </row>
    <row r="74" spans="2:109" ht="15" customHeight="1" thickBot="1" x14ac:dyDescent="0.3">
      <c r="B74" s="20" t="s">
        <v>79</v>
      </c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</row>
    <row r="75" spans="2:109" ht="15" customHeight="1" thickBot="1" x14ac:dyDescent="0.3">
      <c r="B75" s="20" t="s">
        <v>80</v>
      </c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48"/>
      <c r="CR75" s="148"/>
      <c r="CS75" s="148"/>
      <c r="CT75" s="148"/>
      <c r="CU75" s="148"/>
      <c r="CV75" s="148"/>
      <c r="CW75" s="148"/>
      <c r="CX75" s="148"/>
      <c r="CY75" s="148"/>
      <c r="CZ75" s="148"/>
    </row>
    <row r="76" spans="2:109" ht="15" customHeight="1" thickBot="1" x14ac:dyDescent="0.3">
      <c r="B76" s="20" t="s">
        <v>81</v>
      </c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  <c r="CT76" s="148"/>
      <c r="CU76" s="148"/>
      <c r="CV76" s="148"/>
      <c r="CW76" s="148"/>
      <c r="CX76" s="148"/>
      <c r="CY76" s="148"/>
      <c r="CZ76" s="148"/>
      <c r="DA76" s="148"/>
    </row>
    <row r="77" spans="2:109" ht="15" customHeight="1" thickBot="1" x14ac:dyDescent="0.3">
      <c r="B77" s="20" t="s">
        <v>82</v>
      </c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  <c r="CT77" s="148"/>
      <c r="CU77" s="148"/>
      <c r="CV77" s="148"/>
      <c r="CW77" s="148"/>
      <c r="CX77" s="148"/>
      <c r="CY77" s="148"/>
      <c r="CZ77" s="148"/>
      <c r="DA77" s="148"/>
      <c r="DB77" s="148"/>
    </row>
    <row r="78" spans="2:109" ht="15" customHeight="1" thickBot="1" x14ac:dyDescent="0.3">
      <c r="B78" s="20" t="s">
        <v>83</v>
      </c>
      <c r="BZ78" s="148"/>
      <c r="CA78" s="148"/>
      <c r="CB78" s="148"/>
      <c r="CC78" s="148"/>
      <c r="CD78" s="148"/>
      <c r="CE78" s="148"/>
      <c r="CF78" s="148"/>
      <c r="CG78" s="148"/>
      <c r="CH78" s="148"/>
      <c r="CI78" s="148"/>
      <c r="CJ78" s="148"/>
      <c r="CK78" s="148"/>
      <c r="CL78" s="148"/>
      <c r="CM78" s="148"/>
      <c r="CN78" s="148"/>
      <c r="CO78" s="148"/>
      <c r="CP78" s="148"/>
      <c r="CQ78" s="148"/>
      <c r="CR78" s="148"/>
      <c r="CS78" s="148"/>
      <c r="CT78" s="148"/>
      <c r="CU78" s="148"/>
      <c r="CV78" s="148"/>
      <c r="CW78" s="148"/>
      <c r="CX78" s="148"/>
      <c r="CY78" s="148"/>
      <c r="CZ78" s="148"/>
      <c r="DA78" s="148"/>
      <c r="DB78" s="148"/>
      <c r="DC78" s="148"/>
    </row>
    <row r="79" spans="2:109" ht="15" customHeight="1" thickBot="1" x14ac:dyDescent="0.3">
      <c r="B79" s="20" t="s">
        <v>84</v>
      </c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  <c r="CT79" s="148"/>
      <c r="CU79" s="148"/>
      <c r="CV79" s="148"/>
      <c r="CW79" s="148"/>
      <c r="CX79" s="148"/>
      <c r="CY79" s="148"/>
      <c r="CZ79" s="148"/>
      <c r="DA79" s="148"/>
      <c r="DB79" s="148"/>
      <c r="DC79" s="148"/>
      <c r="DD79" s="148"/>
    </row>
    <row r="80" spans="2:109" ht="15" customHeight="1" thickBot="1" x14ac:dyDescent="0.3">
      <c r="B80" s="20" t="s">
        <v>85</v>
      </c>
      <c r="CB80" s="148"/>
      <c r="CC80" s="148"/>
      <c r="CD80" s="148"/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  <c r="CT80" s="148"/>
      <c r="CU80" s="148"/>
      <c r="CV80" s="148"/>
      <c r="CW80" s="148"/>
      <c r="CX80" s="148"/>
      <c r="CY80" s="148"/>
      <c r="CZ80" s="148"/>
      <c r="DA80" s="148"/>
      <c r="DB80" s="148"/>
      <c r="DC80" s="148"/>
      <c r="DD80" s="148"/>
      <c r="DE80" s="148"/>
    </row>
    <row r="81" spans="2:119" ht="15" customHeight="1" thickBot="1" x14ac:dyDescent="0.3">
      <c r="B81" s="20" t="s">
        <v>86</v>
      </c>
      <c r="CC81" s="148"/>
      <c r="CD81" s="148"/>
      <c r="CE81" s="148"/>
      <c r="CF81" s="148"/>
      <c r="CG81" s="148"/>
      <c r="CH81" s="148"/>
      <c r="CI81" s="148"/>
      <c r="CJ81" s="148"/>
      <c r="CK81" s="148"/>
      <c r="CL81" s="148"/>
      <c r="CM81" s="148"/>
      <c r="CN81" s="148"/>
      <c r="CO81" s="148"/>
      <c r="CP81" s="148"/>
      <c r="CQ81" s="148"/>
      <c r="CR81" s="148"/>
      <c r="CS81" s="148"/>
      <c r="CT81" s="148"/>
      <c r="CU81" s="148"/>
      <c r="CV81" s="148"/>
      <c r="CW81" s="148"/>
      <c r="CX81" s="148"/>
      <c r="CY81" s="148"/>
      <c r="CZ81" s="148"/>
      <c r="DA81" s="148"/>
      <c r="DB81" s="148"/>
      <c r="DC81" s="148"/>
      <c r="DD81" s="148"/>
      <c r="DE81" s="148"/>
      <c r="DF81" s="148"/>
    </row>
    <row r="82" spans="2:119" ht="15" customHeight="1" thickBot="1" x14ac:dyDescent="0.3">
      <c r="B82" s="20" t="s">
        <v>87</v>
      </c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  <c r="CT82" s="148"/>
      <c r="CU82" s="148"/>
      <c r="CV82" s="148"/>
      <c r="CW82" s="148"/>
      <c r="CX82" s="148"/>
      <c r="CY82" s="148"/>
      <c r="CZ82" s="148"/>
      <c r="DA82" s="148"/>
      <c r="DB82" s="148"/>
      <c r="DC82" s="148"/>
      <c r="DD82" s="148"/>
      <c r="DE82" s="148"/>
      <c r="DF82" s="148"/>
      <c r="DG82" s="148"/>
    </row>
    <row r="83" spans="2:119" ht="15" customHeight="1" thickBot="1" x14ac:dyDescent="0.3">
      <c r="B83" s="20" t="s">
        <v>88</v>
      </c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32"/>
      <c r="CS83" s="148"/>
      <c r="CT83" s="148"/>
      <c r="CU83" s="148"/>
      <c r="CV83" s="148"/>
      <c r="CW83" s="148"/>
      <c r="CX83" s="148"/>
      <c r="CY83" s="148"/>
      <c r="CZ83" s="148"/>
      <c r="DA83" s="148"/>
      <c r="DB83" s="148"/>
      <c r="DC83" s="148"/>
      <c r="DD83" s="148"/>
      <c r="DE83" s="32"/>
      <c r="DF83" s="148"/>
      <c r="DG83" s="148"/>
      <c r="DH83" s="148"/>
    </row>
    <row r="84" spans="2:119" ht="15" customHeight="1" thickBot="1" x14ac:dyDescent="0.3">
      <c r="B84" s="20" t="s">
        <v>89</v>
      </c>
      <c r="CF84" s="148"/>
      <c r="CG84" s="148"/>
      <c r="CH84" s="148"/>
      <c r="CI84" s="148"/>
      <c r="CJ84" s="148"/>
      <c r="CK84" s="148"/>
      <c r="CL84" s="148"/>
      <c r="CM84" s="148"/>
      <c r="CN84" s="148"/>
      <c r="CO84" s="148"/>
      <c r="CP84" s="148"/>
      <c r="CQ84" s="148"/>
      <c r="CR84" s="148"/>
      <c r="CS84" s="32"/>
      <c r="CT84" s="148"/>
      <c r="CU84" s="148"/>
      <c r="CV84" s="148"/>
      <c r="CW84" s="148"/>
      <c r="CX84" s="148"/>
      <c r="CY84" s="148"/>
      <c r="CZ84" s="148"/>
      <c r="DA84" s="148"/>
      <c r="DB84" s="148"/>
      <c r="DC84" s="148"/>
      <c r="DD84" s="148"/>
      <c r="DE84" s="148"/>
      <c r="DF84" s="32"/>
      <c r="DG84" s="148"/>
      <c r="DH84" s="148"/>
      <c r="DI84" s="148"/>
    </row>
    <row r="85" spans="2:119" ht="15" customHeight="1" thickBot="1" x14ac:dyDescent="0.3">
      <c r="B85" s="20" t="s">
        <v>90</v>
      </c>
      <c r="CG85" s="148"/>
      <c r="CH85" s="148"/>
      <c r="CI85" s="148"/>
      <c r="CJ85" s="148"/>
      <c r="CK85" s="148"/>
      <c r="CL85" s="148"/>
      <c r="CM85" s="148"/>
      <c r="CN85" s="148"/>
      <c r="CO85" s="148"/>
      <c r="CP85" s="148"/>
      <c r="CQ85" s="148"/>
      <c r="CR85" s="148"/>
      <c r="CS85" s="148"/>
      <c r="CT85" s="32"/>
      <c r="CU85" s="148"/>
      <c r="CV85" s="148"/>
      <c r="CW85" s="148"/>
      <c r="CX85" s="148"/>
      <c r="CY85" s="148"/>
      <c r="CZ85" s="148"/>
      <c r="DA85" s="148"/>
      <c r="DB85" s="148"/>
      <c r="DC85" s="148"/>
      <c r="DD85" s="148"/>
      <c r="DE85" s="148"/>
      <c r="DF85" s="148"/>
      <c r="DG85" s="32"/>
      <c r="DH85" s="148"/>
      <c r="DI85" s="148"/>
      <c r="DJ85" s="148"/>
    </row>
    <row r="86" spans="2:119" ht="15" customHeight="1" thickBot="1" x14ac:dyDescent="0.3">
      <c r="B86" s="20" t="s">
        <v>91</v>
      </c>
      <c r="CH86" s="148"/>
      <c r="CI86" s="148"/>
      <c r="CJ86" s="148"/>
      <c r="CK86" s="148"/>
      <c r="CL86" s="148"/>
      <c r="CM86" s="148"/>
      <c r="CN86" s="148"/>
      <c r="CO86" s="148"/>
      <c r="CP86" s="148"/>
      <c r="CQ86" s="148"/>
      <c r="CR86" s="148"/>
      <c r="CS86" s="148"/>
      <c r="CT86" s="148"/>
      <c r="CU86" s="32"/>
      <c r="CV86" s="148"/>
      <c r="CW86" s="148"/>
      <c r="CX86" s="148"/>
      <c r="CY86" s="148"/>
      <c r="CZ86" s="148"/>
      <c r="DA86" s="148"/>
      <c r="DB86" s="148"/>
      <c r="DC86" s="148"/>
      <c r="DD86" s="148"/>
      <c r="DE86" s="148"/>
      <c r="DF86" s="148"/>
      <c r="DG86" s="148"/>
      <c r="DH86" s="148"/>
      <c r="DI86" s="148"/>
      <c r="DJ86" s="148"/>
      <c r="DK86" s="148"/>
    </row>
    <row r="87" spans="2:119" ht="15" customHeight="1" thickBot="1" x14ac:dyDescent="0.3">
      <c r="B87" s="20" t="s">
        <v>92</v>
      </c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  <c r="CT87" s="148"/>
      <c r="CU87" s="148"/>
      <c r="CV87" s="32"/>
      <c r="CW87" s="148"/>
      <c r="CX87" s="148"/>
      <c r="CY87" s="148"/>
      <c r="CZ87" s="148"/>
      <c r="DA87" s="148"/>
      <c r="DB87" s="148"/>
      <c r="DC87" s="148"/>
      <c r="DD87" s="148"/>
      <c r="DE87" s="148"/>
      <c r="DF87" s="148"/>
      <c r="DG87" s="148"/>
      <c r="DH87" s="148"/>
      <c r="DI87" s="148"/>
      <c r="DJ87" s="148"/>
      <c r="DK87" s="148"/>
      <c r="DL87" s="148"/>
    </row>
    <row r="88" spans="2:119" ht="15" customHeight="1" thickBot="1" x14ac:dyDescent="0.3">
      <c r="B88" s="20" t="s">
        <v>93</v>
      </c>
      <c r="CJ88" s="148"/>
      <c r="CK88" s="148"/>
      <c r="CL88" s="148"/>
      <c r="CM88" s="148"/>
      <c r="CN88" s="148"/>
      <c r="CO88" s="148"/>
      <c r="CP88" s="148"/>
      <c r="CQ88" s="148"/>
      <c r="CR88" s="148"/>
      <c r="CS88" s="148"/>
      <c r="CT88" s="148"/>
      <c r="CU88" s="148"/>
      <c r="CV88" s="148"/>
      <c r="CW88" s="32"/>
      <c r="CX88" s="148"/>
      <c r="CY88" s="148"/>
      <c r="CZ88" s="148"/>
      <c r="DA88" s="148"/>
      <c r="DB88" s="148"/>
      <c r="DC88" s="148"/>
      <c r="DD88" s="148"/>
      <c r="DE88" s="148"/>
      <c r="DF88" s="148"/>
      <c r="DG88" s="148"/>
      <c r="DH88" s="148"/>
      <c r="DI88" s="148"/>
      <c r="DJ88" s="148"/>
      <c r="DK88" s="148"/>
      <c r="DL88" s="148"/>
      <c r="DM88" s="148"/>
    </row>
    <row r="89" spans="2:119" ht="15" customHeight="1" thickBot="1" x14ac:dyDescent="0.3">
      <c r="B89" s="20" t="s">
        <v>94</v>
      </c>
      <c r="CK89" s="148"/>
      <c r="CL89" s="148"/>
      <c r="CM89" s="148"/>
      <c r="CN89" s="148"/>
      <c r="CO89" s="148"/>
      <c r="CP89" s="148"/>
      <c r="CQ89" s="148"/>
      <c r="CR89" s="148"/>
      <c r="CS89" s="148"/>
      <c r="CT89" s="148"/>
      <c r="CU89" s="148"/>
      <c r="CV89" s="148"/>
      <c r="CW89" s="148"/>
      <c r="CX89" s="32"/>
      <c r="CY89" s="148"/>
      <c r="CZ89" s="148"/>
      <c r="DA89" s="148"/>
      <c r="DB89" s="148"/>
      <c r="DC89" s="148"/>
      <c r="DD89" s="148"/>
      <c r="DE89" s="148"/>
      <c r="DF89" s="148"/>
      <c r="DG89" s="148"/>
      <c r="DH89" s="148"/>
      <c r="DI89" s="148"/>
      <c r="DJ89" s="148"/>
      <c r="DK89" s="148"/>
      <c r="DL89" s="148"/>
      <c r="DM89" s="148"/>
      <c r="DN89" s="148"/>
    </row>
    <row r="90" spans="2:119" ht="15" customHeight="1" thickBot="1" x14ac:dyDescent="0.3">
      <c r="B90" s="20" t="s">
        <v>95</v>
      </c>
      <c r="CL90" s="148"/>
      <c r="CM90" s="148"/>
      <c r="CN90" s="148"/>
      <c r="CO90" s="148"/>
      <c r="CP90" s="148"/>
      <c r="CQ90" s="148"/>
      <c r="CR90" s="148"/>
      <c r="CS90" s="148"/>
      <c r="CT90" s="148"/>
      <c r="CU90" s="148"/>
      <c r="CV90" s="148"/>
      <c r="CW90" s="148"/>
      <c r="CX90" s="148"/>
      <c r="CY90" s="32"/>
      <c r="CZ90" s="148"/>
      <c r="DA90" s="148"/>
      <c r="DB90" s="148"/>
      <c r="DC90" s="148"/>
      <c r="DD90" s="148"/>
      <c r="DE90" s="148"/>
      <c r="DF90" s="148"/>
      <c r="DG90" s="148"/>
      <c r="DH90" s="148"/>
      <c r="DI90" s="148"/>
      <c r="DJ90" s="148"/>
      <c r="DK90" s="148"/>
      <c r="DL90" s="148"/>
      <c r="DM90" s="148"/>
      <c r="DN90" s="148"/>
      <c r="DO90" s="148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 s="148"/>
    </row>
    <row r="121" spans="2:158" ht="15" customHeight="1" thickBot="1" x14ac:dyDescent="0.3">
      <c r="B121" s="20" t="s">
        <v>126</v>
      </c>
      <c r="ET121" s="148"/>
      <c r="EU121" s="148"/>
    </row>
    <row r="122" spans="2:158" ht="15" customHeight="1" thickBot="1" x14ac:dyDescent="0.3">
      <c r="B122" s="20" t="s">
        <v>127</v>
      </c>
      <c r="ET122" s="148"/>
      <c r="EU122" s="148"/>
      <c r="EV122" s="148"/>
    </row>
    <row r="123" spans="2:158" ht="15" customHeight="1" thickBot="1" x14ac:dyDescent="0.3">
      <c r="B123" s="20" t="s">
        <v>128</v>
      </c>
      <c r="ET123" s="148"/>
      <c r="EU123" s="148"/>
      <c r="EV123" s="148"/>
      <c r="EW123" s="148"/>
    </row>
    <row r="124" spans="2:158" ht="15" customHeight="1" thickBot="1" x14ac:dyDescent="0.3">
      <c r="B124" s="20" t="s">
        <v>129</v>
      </c>
      <c r="ET124" s="148"/>
      <c r="EU124" s="148"/>
      <c r="EV124" s="148"/>
      <c r="EW124" s="148"/>
      <c r="EX124" s="148"/>
    </row>
    <row r="125" spans="2:158" ht="15" customHeight="1" thickBot="1" x14ac:dyDescent="0.3">
      <c r="B125" s="20" t="s">
        <v>130</v>
      </c>
      <c r="ET125" s="148"/>
      <c r="EU125" s="148"/>
      <c r="EV125" s="148"/>
      <c r="EW125" s="148"/>
      <c r="EX125" s="148"/>
      <c r="EY125" s="148"/>
    </row>
    <row r="126" spans="2:158" ht="15" customHeight="1" thickBot="1" x14ac:dyDescent="0.3">
      <c r="B126" s="20" t="s">
        <v>131</v>
      </c>
      <c r="ET126" s="148"/>
      <c r="EU126" s="148"/>
      <c r="EV126" s="148"/>
      <c r="EW126" s="148"/>
      <c r="EX126" s="148"/>
      <c r="EY126" s="148"/>
      <c r="EZ126" s="148"/>
    </row>
    <row r="127" spans="2:158" ht="15" customHeight="1" thickBot="1" x14ac:dyDescent="0.3">
      <c r="B127" s="20" t="s">
        <v>132</v>
      </c>
      <c r="ET127" s="148"/>
      <c r="EU127" s="148"/>
      <c r="EV127" s="148"/>
      <c r="EW127" s="148"/>
      <c r="EX127" s="148"/>
      <c r="EY127" s="148"/>
      <c r="EZ127" s="148"/>
      <c r="FA127" s="148"/>
    </row>
    <row r="128" spans="2:158" ht="15" customHeight="1" thickBot="1" x14ac:dyDescent="0.3">
      <c r="B128" s="20" t="s">
        <v>133</v>
      </c>
      <c r="ET128" s="148"/>
      <c r="EU128" s="148"/>
      <c r="EV128" s="148"/>
      <c r="EW128" s="148"/>
      <c r="EX128" s="148"/>
      <c r="EY128" s="148"/>
      <c r="EZ128" s="148"/>
      <c r="FA128" s="148"/>
      <c r="FB128" s="148"/>
    </row>
    <row r="129" spans="2:174" ht="15" customHeight="1" thickBot="1" x14ac:dyDescent="0.3">
      <c r="B129" s="20" t="s">
        <v>134</v>
      </c>
      <c r="ET129" s="148"/>
      <c r="EU129" s="148"/>
      <c r="EV129" s="148"/>
      <c r="EW129" s="148"/>
      <c r="EX129" s="148"/>
      <c r="EY129" s="148"/>
      <c r="EZ129" s="148"/>
      <c r="FA129" s="148"/>
      <c r="FB129" s="148"/>
      <c r="FC129" s="148"/>
    </row>
    <row r="130" spans="2:174" ht="15" customHeight="1" thickBot="1" x14ac:dyDescent="0.3">
      <c r="B130" s="20" t="s">
        <v>135</v>
      </c>
      <c r="ET130" s="148"/>
      <c r="EU130" s="148"/>
      <c r="EV130" s="148"/>
      <c r="EW130" s="148"/>
      <c r="EX130" s="148"/>
      <c r="EY130" s="148"/>
      <c r="EZ130" s="148"/>
      <c r="FA130" s="148"/>
      <c r="FB130" s="148"/>
      <c r="FC130" s="148"/>
      <c r="FD130" s="148"/>
    </row>
    <row r="131" spans="2:174" ht="15" customHeight="1" thickBot="1" x14ac:dyDescent="0.3">
      <c r="B131" s="20" t="s">
        <v>136</v>
      </c>
      <c r="ET131" s="148"/>
      <c r="EU131" s="148"/>
      <c r="EV131" s="148"/>
      <c r="EW131" s="148"/>
      <c r="EX131" s="148"/>
      <c r="EY131" s="148"/>
      <c r="EZ131" s="148"/>
      <c r="FA131" s="148"/>
      <c r="FB131" s="148"/>
      <c r="FC131" s="148"/>
      <c r="FD131" s="148"/>
      <c r="FE131" s="148"/>
    </row>
    <row r="132" spans="2:174" ht="15" customHeight="1" thickBot="1" x14ac:dyDescent="0.3">
      <c r="B132" s="20" t="s">
        <v>137</v>
      </c>
      <c r="ET132" s="148"/>
      <c r="EU132" s="148"/>
      <c r="EV132" s="148"/>
      <c r="EW132" s="148"/>
      <c r="EX132" s="148"/>
      <c r="EY132" s="148"/>
      <c r="EZ132" s="148"/>
      <c r="FA132" s="148"/>
      <c r="FB132" s="148"/>
      <c r="FC132" s="148"/>
      <c r="FD132" s="148"/>
      <c r="FE132" s="148"/>
      <c r="FF132" s="148"/>
    </row>
    <row r="133" spans="2:174" ht="15" customHeight="1" thickBot="1" x14ac:dyDescent="0.3">
      <c r="B133" s="20" t="s">
        <v>138</v>
      </c>
      <c r="ET133" s="148"/>
      <c r="EU133" s="148"/>
      <c r="EV133" s="148"/>
      <c r="EW133" s="148"/>
      <c r="EX133" s="148"/>
      <c r="EY133" s="148"/>
      <c r="EZ133" s="148"/>
      <c r="FA133" s="148"/>
      <c r="FB133" s="148"/>
      <c r="FC133" s="148"/>
      <c r="FD133" s="148"/>
      <c r="FE133" s="148"/>
      <c r="FF133" s="148"/>
      <c r="FG133" s="148"/>
    </row>
    <row r="134" spans="2:174" ht="15" customHeight="1" thickBot="1" x14ac:dyDescent="0.3">
      <c r="B134" s="20" t="s">
        <v>139</v>
      </c>
      <c r="ET134" s="148"/>
      <c r="EU134" s="148"/>
      <c r="EV134" s="148"/>
      <c r="EW134" s="148"/>
      <c r="EX134" s="148"/>
      <c r="EY134" s="148"/>
      <c r="EZ134" s="148"/>
      <c r="FA134" s="148"/>
      <c r="FB134" s="148"/>
      <c r="FC134" s="148"/>
      <c r="FD134" s="148"/>
      <c r="FE134" s="148"/>
      <c r="FF134" s="148"/>
      <c r="FG134" s="148"/>
      <c r="FH134" s="148"/>
    </row>
    <row r="135" spans="2:174" ht="15" customHeight="1" thickBot="1" x14ac:dyDescent="0.3">
      <c r="B135" s="20" t="s">
        <v>140</v>
      </c>
      <c r="ET135" s="148"/>
      <c r="EU135" s="148"/>
      <c r="EV135" s="148"/>
      <c r="EW135" s="148"/>
      <c r="EX135" s="148"/>
      <c r="EY135" s="148"/>
      <c r="EZ135" s="148"/>
      <c r="FA135" s="148"/>
      <c r="FB135" s="148"/>
      <c r="FC135" s="148"/>
      <c r="FD135" s="148"/>
      <c r="FE135" s="148"/>
      <c r="FF135" s="148"/>
      <c r="FG135" s="148"/>
      <c r="FH135" s="148"/>
      <c r="FI135" s="148"/>
    </row>
    <row r="136" spans="2:174" ht="15" customHeight="1" thickBot="1" x14ac:dyDescent="0.3">
      <c r="B136" s="20" t="s">
        <v>141</v>
      </c>
      <c r="ET136" s="148"/>
      <c r="EU136" s="148"/>
      <c r="EV136" s="148"/>
      <c r="EW136" s="148"/>
      <c r="EX136" s="148"/>
      <c r="EY136" s="148"/>
      <c r="EZ136" s="148"/>
      <c r="FA136" s="148"/>
      <c r="FB136" s="148"/>
      <c r="FC136" s="148"/>
      <c r="FD136" s="148"/>
      <c r="FE136" s="148"/>
      <c r="FF136" s="148"/>
      <c r="FG136" s="148"/>
      <c r="FH136" s="148"/>
      <c r="FI136" s="148"/>
      <c r="FJ136" s="148"/>
    </row>
    <row r="137" spans="2:174" ht="15" customHeight="1" thickBot="1" x14ac:dyDescent="0.3">
      <c r="B137" s="20" t="s">
        <v>142</v>
      </c>
      <c r="ET137" s="148"/>
      <c r="EU137" s="148"/>
      <c r="EV137" s="148"/>
      <c r="EW137" s="148"/>
      <c r="EX137" s="148"/>
      <c r="EY137" s="148"/>
      <c r="EZ137" s="148"/>
      <c r="FA137" s="148"/>
      <c r="FB137" s="148"/>
      <c r="FC137" s="148"/>
      <c r="FD137" s="148"/>
      <c r="FE137" s="148"/>
      <c r="FF137" s="148"/>
      <c r="FG137" s="148"/>
      <c r="FH137" s="148"/>
      <c r="FI137" s="148"/>
      <c r="FJ137" s="148"/>
      <c r="FK137" s="148"/>
    </row>
    <row r="138" spans="2:174" ht="15" customHeight="1" thickBot="1" x14ac:dyDescent="0.3">
      <c r="B138" s="20" t="s">
        <v>143</v>
      </c>
      <c r="ET138" s="148"/>
      <c r="EU138" s="148"/>
      <c r="EV138" s="148"/>
      <c r="EW138" s="148"/>
      <c r="EX138" s="148"/>
      <c r="EY138" s="148"/>
      <c r="EZ138" s="148"/>
      <c r="FA138" s="148"/>
      <c r="FB138" s="148"/>
      <c r="FC138" s="148"/>
      <c r="FD138" s="148"/>
      <c r="FE138" s="148"/>
      <c r="FF138" s="148"/>
      <c r="FG138" s="148"/>
      <c r="FH138" s="148"/>
      <c r="FI138" s="148"/>
      <c r="FJ138" s="148"/>
      <c r="FK138" s="148"/>
      <c r="FL138" s="148"/>
    </row>
    <row r="139" spans="2:174" ht="15" customHeight="1" thickBot="1" x14ac:dyDescent="0.3">
      <c r="B139" s="20" t="s">
        <v>144</v>
      </c>
      <c r="ET139" s="148"/>
      <c r="EU139" s="148"/>
      <c r="EV139" s="148"/>
      <c r="EW139" s="148"/>
      <c r="EX139" s="148"/>
      <c r="EY139" s="148"/>
      <c r="EZ139" s="148"/>
      <c r="FA139" s="148"/>
      <c r="FB139" s="148"/>
      <c r="FC139" s="148"/>
      <c r="FD139" s="148"/>
      <c r="FE139" s="148"/>
      <c r="FF139" s="148"/>
      <c r="FG139" s="148"/>
      <c r="FH139" s="148"/>
      <c r="FI139" s="148"/>
      <c r="FJ139" s="148"/>
      <c r="FK139" s="148"/>
      <c r="FL139" s="148"/>
      <c r="FM139" s="148"/>
    </row>
    <row r="140" spans="2:174" ht="15" customHeight="1" thickBot="1" x14ac:dyDescent="0.3">
      <c r="B140" s="20" t="s">
        <v>145</v>
      </c>
      <c r="ET140" s="148"/>
      <c r="EU140" s="148"/>
      <c r="EV140" s="148"/>
      <c r="EW140" s="148"/>
      <c r="EX140" s="148"/>
      <c r="EY140" s="148"/>
      <c r="EZ140" s="148"/>
      <c r="FA140" s="148"/>
      <c r="FB140" s="148"/>
      <c r="FC140" s="148"/>
      <c r="FD140" s="148"/>
      <c r="FE140" s="148"/>
      <c r="FF140" s="148"/>
      <c r="FG140" s="148"/>
      <c r="FH140" s="148"/>
      <c r="FI140" s="148"/>
      <c r="FJ140" s="148"/>
      <c r="FK140" s="148"/>
      <c r="FL140" s="148"/>
      <c r="FM140" s="148"/>
      <c r="FN140" s="148"/>
    </row>
    <row r="141" spans="2:174" ht="15" customHeight="1" thickBot="1" x14ac:dyDescent="0.3">
      <c r="B141" s="20" t="s">
        <v>146</v>
      </c>
      <c r="EU141" s="148"/>
      <c r="EV141" s="148"/>
      <c r="EW141" s="148"/>
      <c r="EX141" s="148"/>
      <c r="EY141" s="148"/>
      <c r="EZ141" s="148"/>
      <c r="FA141" s="148"/>
      <c r="FB141" s="148"/>
      <c r="FC141" s="148"/>
      <c r="FD141" s="148"/>
      <c r="FE141" s="148"/>
      <c r="FF141" s="148"/>
      <c r="FG141" s="148"/>
      <c r="FH141" s="148"/>
      <c r="FI141" s="148"/>
      <c r="FJ141" s="148"/>
      <c r="FK141" s="148"/>
      <c r="FL141" s="148"/>
      <c r="FM141" s="148"/>
      <c r="FN141" s="148"/>
      <c r="FO141" s="148"/>
    </row>
    <row r="142" spans="2:174" ht="15" customHeight="1" thickBot="1" x14ac:dyDescent="0.3">
      <c r="B142" s="20" t="s">
        <v>147</v>
      </c>
      <c r="EV142" s="148"/>
      <c r="EW142" s="148"/>
      <c r="EX142" s="148"/>
      <c r="EY142" s="148"/>
      <c r="EZ142" s="148"/>
      <c r="FA142" s="148"/>
      <c r="FB142" s="148"/>
      <c r="FC142" s="148"/>
      <c r="FD142" s="148"/>
      <c r="FE142" s="148"/>
      <c r="FF142" s="148"/>
      <c r="FG142" s="148"/>
      <c r="FH142" s="148"/>
      <c r="FI142" s="148"/>
      <c r="FJ142" s="148"/>
      <c r="FK142" s="148"/>
      <c r="FL142" s="148"/>
      <c r="FM142" s="148"/>
      <c r="FN142" s="148"/>
      <c r="FO142" s="148"/>
      <c r="FP142" s="148"/>
    </row>
    <row r="143" spans="2:174" ht="15" customHeight="1" thickBot="1" x14ac:dyDescent="0.3">
      <c r="B143" s="20" t="s">
        <v>148</v>
      </c>
      <c r="EW143" s="148"/>
      <c r="EX143" s="148"/>
      <c r="EY143" s="148"/>
      <c r="EZ143" s="148"/>
      <c r="FA143" s="148"/>
      <c r="FB143" s="148"/>
      <c r="FC143" s="148"/>
      <c r="FD143" s="148"/>
      <c r="FE143" s="148"/>
      <c r="FF143" s="148"/>
      <c r="FG143" s="148"/>
      <c r="FH143" s="148"/>
      <c r="FI143" s="148"/>
      <c r="FJ143" s="148"/>
      <c r="FK143" s="148"/>
      <c r="FL143" s="148"/>
      <c r="FM143" s="148"/>
      <c r="FN143" s="148"/>
      <c r="FO143" s="148"/>
      <c r="FP143" s="148"/>
      <c r="FQ143" s="148"/>
    </row>
    <row r="144" spans="2:174" ht="15" customHeight="1" thickBot="1" x14ac:dyDescent="0.3">
      <c r="B144" s="20" t="s">
        <v>149</v>
      </c>
      <c r="EX144" s="148"/>
      <c r="EY144" s="148"/>
      <c r="EZ144" s="148"/>
      <c r="FA144" s="148"/>
      <c r="FB144" s="148"/>
      <c r="FC144" s="148"/>
      <c r="FD144" s="148"/>
      <c r="FE144" s="148"/>
      <c r="FF144" s="148"/>
      <c r="FG144" s="148"/>
      <c r="FH144" s="148"/>
      <c r="FI144" s="148"/>
      <c r="FJ144" s="148"/>
      <c r="FK144" s="148"/>
      <c r="FL144" s="148"/>
      <c r="FM144" s="148"/>
      <c r="FN144" s="148"/>
      <c r="FO144" s="148"/>
      <c r="FP144" s="148"/>
      <c r="FQ144" s="148"/>
      <c r="FR144" s="148"/>
    </row>
    <row r="145" spans="2:190" ht="15" customHeight="1" thickBot="1" x14ac:dyDescent="0.3">
      <c r="B145" s="20" t="s">
        <v>150</v>
      </c>
      <c r="EY145" s="148"/>
      <c r="EZ145" s="148"/>
      <c r="FA145" s="148"/>
      <c r="FB145" s="148"/>
      <c r="FC145" s="148"/>
      <c r="FD145" s="148"/>
      <c r="FE145" s="148"/>
      <c r="FF145" s="148"/>
      <c r="FG145" s="148"/>
      <c r="FH145" s="148"/>
      <c r="FI145" s="148"/>
      <c r="FJ145" s="148"/>
      <c r="FK145" s="148"/>
      <c r="FL145" s="148"/>
      <c r="FM145" s="148"/>
      <c r="FN145" s="148"/>
      <c r="FO145" s="148"/>
      <c r="FP145" s="148"/>
      <c r="FQ145" s="148"/>
      <c r="FR145" s="148"/>
      <c r="FS145" s="148"/>
    </row>
    <row r="146" spans="2:190" ht="15" customHeight="1" thickBot="1" x14ac:dyDescent="0.3">
      <c r="B146" s="20" t="s">
        <v>151</v>
      </c>
      <c r="EZ146" s="148"/>
      <c r="FA146" s="148"/>
      <c r="FB146" s="148"/>
      <c r="FC146" s="148"/>
      <c r="FD146" s="148"/>
      <c r="FE146" s="148"/>
      <c r="FF146" s="148"/>
      <c r="FG146" s="148"/>
      <c r="FH146" s="148"/>
      <c r="FI146" s="148"/>
      <c r="FJ146" s="148"/>
      <c r="FK146" s="148"/>
      <c r="FL146" s="148"/>
      <c r="FM146" s="148"/>
      <c r="FN146" s="148"/>
      <c r="FO146" s="148"/>
      <c r="FP146" s="148"/>
      <c r="FQ146" s="148"/>
      <c r="FR146" s="148"/>
      <c r="FS146" s="148"/>
      <c r="FT146" s="148"/>
    </row>
    <row r="147" spans="2:190" ht="15" customHeight="1" thickBot="1" x14ac:dyDescent="0.3">
      <c r="B147" s="20" t="s">
        <v>152</v>
      </c>
      <c r="FA147" s="148"/>
      <c r="FB147" s="148"/>
      <c r="FC147" s="148"/>
      <c r="FD147" s="148"/>
      <c r="FE147" s="148"/>
      <c r="FF147" s="148"/>
      <c r="FG147" s="148"/>
      <c r="FH147" s="148"/>
      <c r="FI147" s="148"/>
      <c r="FJ147" s="148"/>
      <c r="FK147" s="148"/>
      <c r="FL147" s="148"/>
      <c r="FM147" s="148"/>
      <c r="FN147" s="148"/>
      <c r="FO147" s="148"/>
      <c r="FP147" s="148"/>
      <c r="FQ147" s="148"/>
      <c r="FR147" s="148"/>
      <c r="FS147" s="148"/>
      <c r="FT147" s="148"/>
      <c r="FU147" s="148"/>
    </row>
    <row r="148" spans="2:190" ht="15" customHeight="1" thickBot="1" x14ac:dyDescent="0.3">
      <c r="B148" s="20" t="s">
        <v>153</v>
      </c>
      <c r="FB148" s="148"/>
      <c r="FC148" s="148"/>
      <c r="FD148" s="148"/>
      <c r="FE148" s="148"/>
      <c r="FF148" s="148"/>
      <c r="FG148" s="148"/>
      <c r="FH148" s="148"/>
      <c r="FI148" s="148"/>
      <c r="FJ148" s="148"/>
      <c r="FK148" s="148"/>
      <c r="FL148" s="148"/>
      <c r="FM148" s="148"/>
      <c r="FN148" s="148"/>
      <c r="FO148" s="148"/>
      <c r="FP148" s="148"/>
      <c r="FQ148" s="148"/>
      <c r="FR148" s="148"/>
      <c r="FS148" s="148"/>
      <c r="FT148" s="148"/>
      <c r="FU148" s="148"/>
      <c r="FV148" s="148"/>
    </row>
    <row r="149" spans="2:190" ht="15" customHeight="1" thickBot="1" x14ac:dyDescent="0.3">
      <c r="B149" s="20" t="s">
        <v>154</v>
      </c>
      <c r="FC149" s="148"/>
      <c r="FD149" s="148"/>
      <c r="FE149" s="148"/>
      <c r="FF149" s="148"/>
      <c r="FG149" s="148"/>
      <c r="FH149" s="148"/>
      <c r="FI149" s="148"/>
      <c r="FJ149" s="148"/>
      <c r="FK149" s="148"/>
      <c r="FL149" s="148"/>
      <c r="FM149" s="148"/>
      <c r="FN149" s="148"/>
      <c r="FO149" s="148"/>
      <c r="FP149" s="148"/>
      <c r="FQ149" s="148"/>
      <c r="FR149" s="148"/>
      <c r="FS149" s="148"/>
      <c r="FT149" s="148"/>
      <c r="FU149" s="148"/>
      <c r="FV149" s="148"/>
      <c r="FW149" s="148"/>
    </row>
    <row r="150" spans="2:190" ht="15" customHeight="1" thickBot="1" x14ac:dyDescent="0.3">
      <c r="B150" s="20" t="s">
        <v>155</v>
      </c>
      <c r="FD150" s="148"/>
      <c r="FE150" s="148"/>
      <c r="FF150" s="148"/>
      <c r="FG150" s="148"/>
      <c r="FH150" s="148"/>
      <c r="FI150" s="148"/>
      <c r="FJ150" s="148"/>
      <c r="FK150" s="148"/>
      <c r="FL150" s="148"/>
      <c r="FM150" s="148"/>
      <c r="FN150" s="148"/>
      <c r="FO150" s="148"/>
      <c r="FP150" s="148"/>
      <c r="FQ150" s="148"/>
      <c r="FR150" s="148"/>
      <c r="FS150" s="148"/>
      <c r="FT150" s="148"/>
      <c r="FU150" s="148"/>
      <c r="FV150" s="148"/>
      <c r="FW150" s="148"/>
      <c r="FX150" s="148"/>
    </row>
    <row r="151" spans="2:190" ht="15" customHeight="1" thickBot="1" x14ac:dyDescent="0.3">
      <c r="B151" s="20" t="s">
        <v>156</v>
      </c>
      <c r="FE151" s="148"/>
      <c r="FF151" s="148"/>
      <c r="FG151" s="148"/>
      <c r="FH151" s="148"/>
      <c r="FI151" s="148"/>
      <c r="FJ151" s="148"/>
      <c r="FK151" s="148"/>
      <c r="FL151" s="148"/>
      <c r="FM151" s="148"/>
      <c r="FN151" s="148"/>
      <c r="FO151" s="148"/>
      <c r="FP151" s="148"/>
      <c r="FQ151" s="148"/>
      <c r="FR151" s="148"/>
      <c r="FS151" s="148"/>
      <c r="FT151" s="148"/>
      <c r="FU151" s="148"/>
      <c r="FV151" s="148"/>
      <c r="FW151" s="148"/>
      <c r="FX151" s="148"/>
      <c r="FY151" s="148"/>
    </row>
    <row r="152" spans="2:190" ht="15" customHeight="1" thickBot="1" x14ac:dyDescent="0.3">
      <c r="B152" s="20" t="s">
        <v>157</v>
      </c>
      <c r="FF152" s="148"/>
      <c r="FG152" s="148"/>
      <c r="FH152" s="148"/>
      <c r="FI152" s="148"/>
      <c r="FJ152" s="148"/>
      <c r="FK152" s="148"/>
      <c r="FL152" s="148"/>
      <c r="FM152" s="148"/>
      <c r="FN152" s="148"/>
      <c r="FO152" s="148"/>
      <c r="FP152" s="148"/>
      <c r="FQ152" s="148"/>
      <c r="FR152" s="148"/>
      <c r="FS152" s="148"/>
      <c r="FT152" s="148"/>
      <c r="FU152" s="148"/>
      <c r="FV152" s="148"/>
      <c r="FW152" s="148"/>
      <c r="FX152" s="148"/>
      <c r="FY152" s="148"/>
      <c r="FZ152" s="148"/>
    </row>
    <row r="153" spans="2:190" ht="15" customHeight="1" thickBot="1" x14ac:dyDescent="0.3">
      <c r="B153" s="20" t="s">
        <v>158</v>
      </c>
      <c r="FG153" s="148"/>
      <c r="FH153" s="148"/>
      <c r="FI153" s="148"/>
      <c r="FJ153" s="148"/>
      <c r="FK153" s="148"/>
      <c r="FL153" s="148"/>
      <c r="FM153" s="148"/>
      <c r="FN153" s="148"/>
      <c r="FO153" s="148"/>
      <c r="FP153" s="148"/>
      <c r="FQ153" s="148"/>
      <c r="FR153" s="148"/>
      <c r="FS153" s="148"/>
      <c r="FT153" s="148"/>
      <c r="FU153" s="148"/>
      <c r="FV153" s="148"/>
      <c r="FW153" s="148"/>
      <c r="FX153" s="148"/>
      <c r="FY153" s="148"/>
      <c r="FZ153" s="148"/>
      <c r="GA153" s="148"/>
    </row>
    <row r="154" spans="2:190" ht="15" customHeight="1" thickBot="1" x14ac:dyDescent="0.3">
      <c r="B154" s="20" t="s">
        <v>159</v>
      </c>
      <c r="FH154" s="148"/>
      <c r="FI154" s="148"/>
      <c r="FJ154" s="148"/>
      <c r="FK154" s="148"/>
      <c r="FL154" s="148"/>
      <c r="FM154" s="148"/>
      <c r="FN154" s="148"/>
      <c r="FO154" s="148"/>
      <c r="FP154" s="148"/>
      <c r="FQ154" s="148"/>
      <c r="FR154" s="148"/>
      <c r="FS154" s="148"/>
      <c r="FT154" s="148"/>
      <c r="FU154" s="148"/>
      <c r="FV154" s="148"/>
      <c r="FW154" s="148"/>
      <c r="FX154" s="148"/>
      <c r="FY154" s="148"/>
      <c r="FZ154" s="148"/>
      <c r="GA154" s="148"/>
      <c r="GB154" s="148"/>
    </row>
    <row r="155" spans="2:190" ht="15" customHeight="1" thickBot="1" x14ac:dyDescent="0.3">
      <c r="B155" s="20" t="s">
        <v>160</v>
      </c>
      <c r="FI155" s="148"/>
      <c r="FJ155" s="148"/>
      <c r="FK155" s="148"/>
      <c r="FL155" s="148"/>
      <c r="FM155" s="148"/>
      <c r="FN155" s="148"/>
      <c r="FO155" s="148"/>
      <c r="FP155" s="148"/>
      <c r="FQ155" s="148"/>
      <c r="FR155" s="148"/>
      <c r="FS155" s="148"/>
      <c r="FT155" s="148"/>
      <c r="FU155" s="148"/>
      <c r="FV155" s="148"/>
      <c r="FW155" s="148"/>
      <c r="FX155" s="148"/>
      <c r="FY155" s="148"/>
      <c r="FZ155" s="148"/>
      <c r="GA155" s="148"/>
      <c r="GB155" s="148"/>
      <c r="GC155" s="148"/>
    </row>
    <row r="156" spans="2:190" ht="15" customHeight="1" thickBot="1" x14ac:dyDescent="0.3">
      <c r="B156" s="20" t="s">
        <v>161</v>
      </c>
      <c r="FJ156" s="148"/>
      <c r="FK156" s="148"/>
      <c r="FL156" s="148"/>
      <c r="FM156" s="148"/>
      <c r="FN156" s="148"/>
      <c r="FO156" s="148"/>
      <c r="FP156" s="148"/>
      <c r="FQ156" s="148"/>
      <c r="FR156" s="148"/>
      <c r="FS156" s="148"/>
      <c r="FT156" s="148"/>
      <c r="FU156" s="148"/>
      <c r="FV156" s="148"/>
      <c r="FW156" s="148"/>
      <c r="FX156" s="148"/>
      <c r="FY156" s="148"/>
      <c r="FZ156" s="148"/>
      <c r="GA156" s="148"/>
      <c r="GB156" s="148"/>
      <c r="GC156" s="148"/>
      <c r="GD156" s="148"/>
    </row>
    <row r="157" spans="2:190" ht="15" customHeight="1" thickBot="1" x14ac:dyDescent="0.3">
      <c r="B157" s="20" t="s">
        <v>162</v>
      </c>
      <c r="FK157" s="148"/>
      <c r="FL157" s="148"/>
      <c r="FM157" s="148"/>
      <c r="FN157" s="148"/>
      <c r="FO157" s="148"/>
      <c r="FP157" s="148"/>
      <c r="FQ157" s="148"/>
      <c r="FR157" s="148"/>
      <c r="FS157" s="148"/>
      <c r="FT157" s="148"/>
      <c r="FU157" s="148"/>
      <c r="FV157" s="148"/>
      <c r="FW157" s="148"/>
      <c r="FX157" s="148"/>
      <c r="FY157" s="148"/>
      <c r="FZ157" s="148"/>
      <c r="GA157" s="148"/>
      <c r="GB157" s="148"/>
      <c r="GC157" s="148"/>
      <c r="GD157" s="148"/>
      <c r="GE157" s="148"/>
    </row>
    <row r="158" spans="2:190" ht="15" customHeight="1" thickBot="1" x14ac:dyDescent="0.3">
      <c r="B158" s="20" t="s">
        <v>163</v>
      </c>
      <c r="FL158" s="148"/>
      <c r="FM158" s="148"/>
      <c r="FN158" s="148"/>
      <c r="FO158" s="148"/>
      <c r="FP158" s="148"/>
      <c r="FQ158" s="148"/>
      <c r="FR158" s="148"/>
      <c r="FS158" s="148"/>
      <c r="FT158" s="148"/>
      <c r="FU158" s="148"/>
      <c r="FV158" s="148"/>
      <c r="FW158" s="148"/>
      <c r="FX158" s="148"/>
      <c r="FY158" s="148"/>
      <c r="FZ158" s="148"/>
      <c r="GA158" s="148"/>
      <c r="GB158" s="148"/>
      <c r="GC158" s="148"/>
      <c r="GD158" s="148"/>
      <c r="GE158" s="148"/>
      <c r="GF158" s="148"/>
    </row>
    <row r="159" spans="2:190" ht="15" customHeight="1" thickBot="1" x14ac:dyDescent="0.3">
      <c r="B159" s="20" t="s">
        <v>164</v>
      </c>
      <c r="FM159" s="148"/>
      <c r="FN159" s="148"/>
      <c r="FO159" s="148"/>
      <c r="FP159" s="148"/>
      <c r="FQ159" s="148"/>
      <c r="FR159" s="148"/>
      <c r="FS159" s="148"/>
      <c r="FT159" s="148"/>
      <c r="FU159" s="148"/>
      <c r="FV159" s="148"/>
      <c r="FW159" s="148"/>
      <c r="FX159" s="148"/>
      <c r="FY159" s="148"/>
      <c r="FZ159" s="148"/>
      <c r="GA159" s="148"/>
      <c r="GB159" s="148"/>
      <c r="GC159" s="148"/>
      <c r="GD159" s="148"/>
      <c r="GE159" s="148"/>
      <c r="GF159" s="148"/>
      <c r="GG159" s="148"/>
    </row>
    <row r="160" spans="2:190" ht="15" customHeight="1" thickBot="1" x14ac:dyDescent="0.3">
      <c r="B160" s="20" t="s">
        <v>165</v>
      </c>
      <c r="FN160" s="148"/>
      <c r="FO160" s="148"/>
      <c r="FP160" s="148"/>
      <c r="FQ160" s="148"/>
      <c r="FR160" s="148"/>
      <c r="FS160" s="148"/>
      <c r="FT160" s="148"/>
      <c r="FU160" s="148"/>
      <c r="FV160" s="148"/>
      <c r="FW160" s="148"/>
      <c r="FX160" s="148"/>
      <c r="FY160" s="148"/>
      <c r="FZ160" s="148"/>
      <c r="GA160" s="148"/>
      <c r="GB160" s="148"/>
      <c r="GC160" s="148"/>
      <c r="GD160" s="148"/>
      <c r="GE160" s="148"/>
      <c r="GF160" s="148"/>
      <c r="GG160" s="148"/>
      <c r="GH160" s="148"/>
    </row>
    <row r="161" spans="2:206" ht="15" customHeight="1" thickBot="1" x14ac:dyDescent="0.3">
      <c r="B161" s="20" t="s">
        <v>166</v>
      </c>
      <c r="FO161" s="148"/>
      <c r="FP161" s="148"/>
      <c r="FQ161" s="148"/>
      <c r="FR161" s="148"/>
      <c r="FS161" s="148"/>
      <c r="FT161" s="148"/>
      <c r="FU161" s="148"/>
      <c r="FV161" s="148"/>
      <c r="FW161" s="148"/>
      <c r="FX161" s="148"/>
      <c r="FY161" s="148"/>
      <c r="FZ161" s="148"/>
      <c r="GA161" s="148"/>
      <c r="GB161" s="148"/>
      <c r="GC161" s="148"/>
      <c r="GD161" s="148"/>
      <c r="GE161" s="148"/>
      <c r="GF161" s="148"/>
      <c r="GG161" s="148"/>
      <c r="GH161" s="148"/>
      <c r="GI161" s="148"/>
    </row>
    <row r="162" spans="2:206" ht="15" customHeight="1" thickBot="1" x14ac:dyDescent="0.3">
      <c r="B162" s="20" t="s">
        <v>167</v>
      </c>
      <c r="FP162" s="148"/>
      <c r="FQ162" s="148"/>
      <c r="FR162" s="148"/>
      <c r="FS162" s="148"/>
      <c r="FT162" s="148"/>
      <c r="FU162" s="148"/>
      <c r="FV162" s="148"/>
      <c r="FW162" s="148"/>
      <c r="FX162" s="148"/>
      <c r="FY162" s="148"/>
      <c r="FZ162" s="148"/>
      <c r="GA162" s="148"/>
      <c r="GB162" s="148"/>
      <c r="GC162" s="148"/>
      <c r="GD162" s="148"/>
      <c r="GE162" s="148"/>
      <c r="GF162" s="148"/>
      <c r="GG162" s="148"/>
      <c r="GH162" s="148"/>
      <c r="GI162" s="148"/>
      <c r="GJ162" s="148"/>
    </row>
    <row r="163" spans="2:206" ht="15" customHeight="1" thickBot="1" x14ac:dyDescent="0.3">
      <c r="B163" s="20" t="s">
        <v>168</v>
      </c>
      <c r="FQ163" s="148"/>
      <c r="FR163" s="148"/>
      <c r="FS163" s="148"/>
      <c r="FT163" s="148"/>
      <c r="FU163" s="148"/>
      <c r="FV163" s="148"/>
      <c r="FW163" s="148"/>
      <c r="FX163" s="148"/>
      <c r="FY163" s="148"/>
      <c r="FZ163" s="148"/>
      <c r="GA163" s="148"/>
      <c r="GB163" s="148"/>
      <c r="GC163" s="148"/>
      <c r="GD163" s="148"/>
      <c r="GE163" s="148"/>
      <c r="GF163" s="148"/>
      <c r="GG163" s="148"/>
      <c r="GH163" s="148"/>
      <c r="GI163" s="148"/>
      <c r="GJ163" s="148"/>
      <c r="GK163" s="148"/>
    </row>
    <row r="164" spans="2:206" ht="15" customHeight="1" thickBot="1" x14ac:dyDescent="0.3">
      <c r="B164" s="20" t="s">
        <v>169</v>
      </c>
      <c r="FR164" s="148"/>
      <c r="FS164" s="148"/>
      <c r="FT164" s="148"/>
      <c r="FU164" s="148"/>
      <c r="FV164" s="148"/>
      <c r="FW164" s="148"/>
      <c r="FX164" s="148"/>
      <c r="FY164" s="148"/>
      <c r="FZ164" s="148"/>
      <c r="GA164" s="148"/>
      <c r="GB164" s="148"/>
      <c r="GC164" s="148"/>
      <c r="GD164" s="148"/>
      <c r="GE164" s="148"/>
      <c r="GF164" s="148"/>
      <c r="GG164" s="148"/>
      <c r="GH164" s="148"/>
      <c r="GI164" s="148"/>
      <c r="GJ164" s="148"/>
      <c r="GK164" s="148"/>
      <c r="GL164" s="148"/>
    </row>
    <row r="165" spans="2:206" ht="15" customHeight="1" thickBot="1" x14ac:dyDescent="0.3">
      <c r="B165" s="20" t="s">
        <v>170</v>
      </c>
      <c r="FS165" s="148"/>
      <c r="FT165" s="148"/>
      <c r="FU165" s="148"/>
      <c r="FV165" s="148"/>
      <c r="FW165" s="148"/>
      <c r="FX165" s="148"/>
      <c r="FY165" s="148"/>
      <c r="FZ165" s="148"/>
      <c r="GA165" s="148"/>
      <c r="GB165" s="148"/>
      <c r="GC165" s="148"/>
      <c r="GD165" s="148"/>
      <c r="GE165" s="148"/>
      <c r="GF165" s="148"/>
      <c r="GG165" s="148"/>
      <c r="GH165" s="148"/>
      <c r="GI165" s="148"/>
      <c r="GJ165" s="148"/>
      <c r="GK165" s="148"/>
      <c r="GL165" s="148"/>
      <c r="GM165" s="148"/>
    </row>
    <row r="166" spans="2:206" ht="15" customHeight="1" thickBot="1" x14ac:dyDescent="0.3">
      <c r="B166" s="20" t="s">
        <v>171</v>
      </c>
      <c r="FT166" s="148"/>
      <c r="FU166" s="148"/>
      <c r="FV166" s="148"/>
      <c r="FW166" s="148"/>
      <c r="FX166" s="148"/>
      <c r="FY166" s="148"/>
      <c r="FZ166" s="148"/>
      <c r="GA166" s="148"/>
      <c r="GB166" s="148"/>
      <c r="GC166" s="148"/>
      <c r="GD166" s="148"/>
      <c r="GE166" s="148"/>
      <c r="GF166" s="148"/>
      <c r="GG166" s="148"/>
      <c r="GH166" s="148"/>
      <c r="GI166" s="148"/>
      <c r="GJ166" s="148"/>
      <c r="GK166" s="148"/>
      <c r="GL166" s="148"/>
      <c r="GM166" s="148"/>
      <c r="GN166" s="148"/>
    </row>
    <row r="167" spans="2:206" ht="15" customHeight="1" thickBot="1" x14ac:dyDescent="0.3">
      <c r="B167" s="20" t="s">
        <v>172</v>
      </c>
      <c r="FU167" s="148"/>
      <c r="FV167" s="148"/>
      <c r="FW167" s="148"/>
      <c r="FX167" s="148"/>
      <c r="FY167" s="148"/>
      <c r="FZ167" s="148"/>
      <c r="GA167" s="148"/>
      <c r="GB167" s="148"/>
      <c r="GC167" s="148"/>
      <c r="GD167" s="148"/>
      <c r="GE167" s="148"/>
      <c r="GF167" s="148"/>
      <c r="GG167" s="148"/>
      <c r="GH167" s="148"/>
      <c r="GI167" s="148"/>
      <c r="GJ167" s="148"/>
      <c r="GK167" s="148"/>
      <c r="GL167" s="148"/>
      <c r="GM167" s="148"/>
      <c r="GN167" s="148"/>
      <c r="GO167" s="148"/>
    </row>
    <row r="168" spans="2:206" ht="15" customHeight="1" thickBot="1" x14ac:dyDescent="0.3">
      <c r="B168" s="20" t="s">
        <v>173</v>
      </c>
      <c r="FV168" s="148"/>
      <c r="FW168" s="148"/>
      <c r="FX168" s="148"/>
      <c r="FY168" s="148"/>
      <c r="FZ168" s="148"/>
      <c r="GA168" s="148"/>
      <c r="GB168" s="148"/>
      <c r="GC168" s="148"/>
      <c r="GD168" s="148"/>
      <c r="GE168" s="148"/>
      <c r="GF168" s="148"/>
      <c r="GG168" s="148"/>
      <c r="GH168" s="148"/>
      <c r="GI168" s="148"/>
      <c r="GJ168" s="148"/>
      <c r="GK168" s="148"/>
      <c r="GL168" s="148"/>
      <c r="GM168" s="148"/>
      <c r="GN168" s="148"/>
      <c r="GO168" s="148"/>
      <c r="GP168" s="148"/>
    </row>
    <row r="169" spans="2:206" ht="15" customHeight="1" thickBot="1" x14ac:dyDescent="0.3">
      <c r="B169" s="20" t="s">
        <v>174</v>
      </c>
      <c r="FW169" s="148"/>
      <c r="FX169" s="148"/>
      <c r="FY169" s="148"/>
      <c r="FZ169" s="148"/>
      <c r="GA169" s="148"/>
      <c r="GB169" s="148"/>
      <c r="GC169" s="148"/>
      <c r="GD169" s="148"/>
      <c r="GE169" s="148"/>
      <c r="GF169" s="148"/>
      <c r="GG169" s="148"/>
      <c r="GH169" s="148"/>
      <c r="GI169" s="148"/>
      <c r="GJ169" s="148"/>
      <c r="GK169" s="148"/>
      <c r="GL169" s="148"/>
      <c r="GM169" s="148"/>
      <c r="GN169" s="148"/>
      <c r="GO169" s="148"/>
      <c r="GP169" s="148"/>
      <c r="GQ169" s="148"/>
    </row>
    <row r="170" spans="2:206" ht="15" customHeight="1" thickBot="1" x14ac:dyDescent="0.3">
      <c r="B170" s="20" t="s">
        <v>175</v>
      </c>
      <c r="FX170" s="148"/>
      <c r="FY170" s="148"/>
      <c r="FZ170" s="148"/>
      <c r="GA170" s="148"/>
      <c r="GB170" s="148"/>
      <c r="GC170" s="148"/>
      <c r="GD170" s="148"/>
      <c r="GE170" s="148"/>
      <c r="GF170" s="148"/>
      <c r="GG170" s="148"/>
      <c r="GH170" s="148"/>
      <c r="GI170" s="148"/>
      <c r="GJ170" s="148"/>
      <c r="GK170" s="148"/>
      <c r="GL170" s="148"/>
      <c r="GM170" s="148"/>
      <c r="GN170" s="148"/>
      <c r="GO170" s="148"/>
      <c r="GP170" s="148"/>
      <c r="GQ170" s="148"/>
      <c r="GR170" s="148"/>
    </row>
    <row r="171" spans="2:206" ht="15" customHeight="1" thickBot="1" x14ac:dyDescent="0.3">
      <c r="B171" s="20" t="s">
        <v>176</v>
      </c>
      <c r="FY171" s="148"/>
      <c r="FZ171" s="148"/>
      <c r="GA171" s="148"/>
      <c r="GB171" s="148"/>
      <c r="GC171" s="148"/>
      <c r="GD171" s="148"/>
      <c r="GE171" s="148"/>
      <c r="GF171" s="148"/>
      <c r="GG171" s="148"/>
      <c r="GH171" s="148"/>
      <c r="GI171" s="148"/>
      <c r="GJ171" s="148"/>
      <c r="GK171" s="148"/>
      <c r="GL171" s="148"/>
      <c r="GM171" s="148"/>
      <c r="GN171" s="148"/>
      <c r="GO171" s="148"/>
      <c r="GP171" s="148"/>
      <c r="GQ171" s="148"/>
      <c r="GR171" s="148"/>
      <c r="GS171" s="148"/>
    </row>
    <row r="172" spans="2:206" ht="15" customHeight="1" thickBot="1" x14ac:dyDescent="0.3">
      <c r="B172" s="20" t="s">
        <v>177</v>
      </c>
      <c r="FZ172" s="148"/>
      <c r="GA172" s="148"/>
      <c r="GB172" s="148"/>
      <c r="GC172" s="148"/>
      <c r="GD172" s="148"/>
      <c r="GE172" s="148"/>
      <c r="GF172" s="148"/>
      <c r="GG172" s="148"/>
      <c r="GH172" s="148"/>
      <c r="GI172" s="148"/>
      <c r="GJ172" s="148"/>
      <c r="GK172" s="148"/>
      <c r="GL172" s="148"/>
      <c r="GM172" s="148"/>
      <c r="GN172" s="148"/>
      <c r="GO172" s="148"/>
      <c r="GP172" s="148"/>
      <c r="GQ172" s="148"/>
      <c r="GR172" s="148"/>
      <c r="GS172" s="148"/>
      <c r="GT172" s="148"/>
    </row>
    <row r="173" spans="2:206" ht="15" customHeight="1" thickBot="1" x14ac:dyDescent="0.3">
      <c r="B173" s="20" t="s">
        <v>178</v>
      </c>
      <c r="GA173" s="148"/>
      <c r="GB173" s="148"/>
      <c r="GC173" s="148"/>
      <c r="GD173" s="148"/>
      <c r="GE173" s="148"/>
      <c r="GF173" s="148"/>
      <c r="GG173" s="148"/>
      <c r="GH173" s="148"/>
      <c r="GI173" s="148"/>
      <c r="GJ173" s="148"/>
      <c r="GK173" s="148"/>
      <c r="GL173" s="148"/>
      <c r="GM173" s="148"/>
      <c r="GN173" s="148"/>
      <c r="GO173" s="148"/>
      <c r="GP173" s="148"/>
      <c r="GQ173" s="148"/>
      <c r="GR173" s="148"/>
      <c r="GS173" s="148"/>
      <c r="GT173" s="148"/>
      <c r="GU173" s="148"/>
    </row>
    <row r="174" spans="2:206" ht="15" customHeight="1" thickBot="1" x14ac:dyDescent="0.3">
      <c r="B174" s="20" t="s">
        <v>179</v>
      </c>
      <c r="GB174" s="148"/>
      <c r="GC174" s="148"/>
      <c r="GD174" s="148"/>
      <c r="GE174" s="148"/>
      <c r="GF174" s="148"/>
      <c r="GG174" s="148"/>
      <c r="GH174" s="148"/>
      <c r="GI174" s="148"/>
      <c r="GJ174" s="148"/>
      <c r="GK174" s="148"/>
      <c r="GL174" s="148"/>
      <c r="GM174" s="148"/>
      <c r="GN174" s="148"/>
      <c r="GO174" s="148"/>
      <c r="GP174" s="148"/>
      <c r="GQ174" s="148"/>
      <c r="GR174" s="148"/>
      <c r="GS174" s="148"/>
      <c r="GT174" s="148"/>
      <c r="GU174" s="148"/>
      <c r="GV174" s="148"/>
    </row>
    <row r="175" spans="2:206" ht="15" customHeight="1" thickBot="1" x14ac:dyDescent="0.3">
      <c r="B175" s="20" t="s">
        <v>180</v>
      </c>
      <c r="GC175" s="148"/>
      <c r="GD175" s="148"/>
      <c r="GE175" s="148"/>
      <c r="GF175" s="148"/>
      <c r="GG175" s="148"/>
      <c r="GH175" s="148"/>
      <c r="GI175" s="148"/>
      <c r="GJ175" s="148"/>
      <c r="GK175" s="148"/>
      <c r="GL175" s="148"/>
      <c r="GM175" s="148"/>
      <c r="GN175" s="148"/>
      <c r="GO175" s="148"/>
      <c r="GP175" s="148"/>
      <c r="GQ175" s="148"/>
      <c r="GR175" s="148"/>
      <c r="GS175" s="148"/>
      <c r="GT175" s="148"/>
      <c r="GU175" s="148"/>
      <c r="GV175" s="148"/>
      <c r="GW175" s="148"/>
    </row>
    <row r="176" spans="2:206" ht="15" customHeight="1" thickBot="1" x14ac:dyDescent="0.3">
      <c r="B176" s="20" t="s">
        <v>181</v>
      </c>
      <c r="GD176" s="148"/>
      <c r="GE176" s="148"/>
      <c r="GF176" s="148"/>
      <c r="GG176" s="148"/>
      <c r="GH176" s="148"/>
      <c r="GI176" s="148"/>
      <c r="GJ176" s="148"/>
      <c r="GK176" s="148"/>
      <c r="GL176" s="148"/>
      <c r="GM176" s="148"/>
      <c r="GN176" s="148"/>
      <c r="GO176" s="148"/>
      <c r="GP176" s="148"/>
      <c r="GQ176" s="148"/>
      <c r="GR176" s="148"/>
      <c r="GS176" s="148"/>
      <c r="GT176" s="148"/>
      <c r="GU176" s="148"/>
      <c r="GV176" s="148"/>
      <c r="GW176" s="148"/>
      <c r="GX176" s="148"/>
    </row>
    <row r="177" spans="2:222" ht="15" customHeight="1" thickBot="1" x14ac:dyDescent="0.3">
      <c r="B177" s="20" t="s">
        <v>182</v>
      </c>
      <c r="GE177" s="148"/>
      <c r="GF177" s="148"/>
      <c r="GG177" s="148"/>
      <c r="GH177" s="148"/>
      <c r="GI177" s="148"/>
      <c r="GJ177" s="148"/>
      <c r="GK177" s="148"/>
      <c r="GL177" s="148"/>
      <c r="GM177" s="148"/>
      <c r="GN177" s="148"/>
      <c r="GO177" s="148"/>
      <c r="GP177" s="148"/>
      <c r="GQ177" s="148"/>
      <c r="GR177" s="148"/>
      <c r="GS177" s="148"/>
      <c r="GT177" s="148"/>
      <c r="GU177" s="148"/>
      <c r="GV177" s="148"/>
      <c r="GW177" s="148"/>
      <c r="GX177" s="148"/>
      <c r="GY177" s="148"/>
    </row>
    <row r="178" spans="2:222" ht="15" customHeight="1" thickBot="1" x14ac:dyDescent="0.3">
      <c r="B178" s="20" t="s">
        <v>183</v>
      </c>
      <c r="GF178" s="148"/>
      <c r="GG178" s="148"/>
      <c r="GH178" s="148"/>
      <c r="GI178" s="148"/>
      <c r="GJ178" s="148"/>
      <c r="GK178" s="148"/>
      <c r="GL178" s="148"/>
      <c r="GM178" s="148"/>
      <c r="GN178" s="148"/>
      <c r="GO178" s="148"/>
      <c r="GP178" s="148"/>
      <c r="GQ178" s="148"/>
      <c r="GR178" s="148"/>
      <c r="GS178" s="148"/>
      <c r="GT178" s="148"/>
      <c r="GU178" s="148"/>
      <c r="GV178" s="148"/>
      <c r="GW178" s="148"/>
      <c r="GX178" s="148"/>
      <c r="GY178" s="148"/>
      <c r="GZ178" s="148"/>
    </row>
    <row r="179" spans="2:222" ht="15" customHeight="1" thickBot="1" x14ac:dyDescent="0.3">
      <c r="B179" s="20" t="s">
        <v>184</v>
      </c>
      <c r="GG179" s="148"/>
      <c r="GH179" s="148"/>
      <c r="GI179" s="148"/>
      <c r="GJ179" s="148"/>
      <c r="GK179" s="148"/>
      <c r="GL179" s="148"/>
      <c r="GM179" s="148"/>
      <c r="GN179" s="148"/>
      <c r="GO179" s="148"/>
      <c r="GP179" s="148"/>
      <c r="GQ179" s="148"/>
      <c r="GR179" s="148"/>
      <c r="GS179" s="148"/>
      <c r="GT179" s="148"/>
      <c r="GU179" s="148"/>
      <c r="GV179" s="148"/>
      <c r="GW179" s="148"/>
      <c r="GX179" s="148"/>
      <c r="GY179" s="148"/>
      <c r="GZ179" s="148"/>
      <c r="HA179" s="148"/>
    </row>
    <row r="180" spans="2:222" ht="15" customHeight="1" thickBot="1" x14ac:dyDescent="0.3">
      <c r="B180" s="20" t="s">
        <v>185</v>
      </c>
      <c r="GH180" s="148"/>
      <c r="GI180" s="148"/>
      <c r="GJ180" s="148"/>
      <c r="GK180" s="148"/>
      <c r="GL180" s="148"/>
      <c r="GM180" s="148"/>
      <c r="GN180" s="148"/>
      <c r="GO180" s="148"/>
      <c r="GP180" s="148"/>
      <c r="GQ180" s="148"/>
      <c r="GR180" s="148"/>
      <c r="GS180" s="148"/>
      <c r="GT180" s="148"/>
      <c r="GU180" s="148"/>
      <c r="GV180" s="148"/>
      <c r="GW180" s="148"/>
      <c r="GX180" s="148"/>
      <c r="GY180" s="148"/>
      <c r="GZ180" s="148"/>
      <c r="HA180" s="148"/>
      <c r="HB180" s="148"/>
    </row>
    <row r="181" spans="2:222" ht="15" customHeight="1" thickBot="1" x14ac:dyDescent="0.3">
      <c r="B181" s="20" t="s">
        <v>186</v>
      </c>
      <c r="GI181" s="148"/>
      <c r="GJ181" s="148"/>
      <c r="GK181" s="148"/>
      <c r="GL181" s="148"/>
      <c r="GM181" s="148"/>
      <c r="GN181" s="148"/>
      <c r="GO181" s="148"/>
      <c r="GP181" s="148"/>
      <c r="GQ181" s="148"/>
      <c r="GR181" s="148"/>
      <c r="GS181" s="148"/>
      <c r="GT181" s="148"/>
      <c r="GU181" s="148"/>
      <c r="GV181" s="148"/>
      <c r="GW181" s="148"/>
      <c r="GX181" s="148"/>
      <c r="GY181" s="148"/>
      <c r="GZ181" s="148"/>
      <c r="HA181" s="148"/>
      <c r="HB181" s="148"/>
      <c r="HC181" s="148"/>
    </row>
    <row r="182" spans="2:222" ht="15" customHeight="1" thickBot="1" x14ac:dyDescent="0.3">
      <c r="B182" s="20" t="s">
        <v>187</v>
      </c>
      <c r="GJ182" s="148"/>
      <c r="GK182" s="148"/>
      <c r="GL182" s="148"/>
      <c r="GM182" s="148"/>
      <c r="GN182" s="148"/>
      <c r="GO182" s="148"/>
      <c r="GP182" s="148"/>
      <c r="GQ182" s="148"/>
      <c r="GR182" s="148"/>
      <c r="GS182" s="148"/>
      <c r="GT182" s="148"/>
      <c r="GU182" s="148"/>
      <c r="GV182" s="148"/>
      <c r="GW182" s="148"/>
      <c r="GX182" s="148"/>
      <c r="GY182" s="148"/>
      <c r="GZ182" s="148"/>
      <c r="HA182" s="148"/>
      <c r="HB182" s="148"/>
      <c r="HC182" s="148"/>
      <c r="HD182" s="148"/>
    </row>
    <row r="183" spans="2:222" ht="15" customHeight="1" thickBot="1" x14ac:dyDescent="0.3">
      <c r="B183" s="20" t="s">
        <v>188</v>
      </c>
      <c r="GK183" s="148"/>
      <c r="GL183" s="148"/>
      <c r="GM183" s="148"/>
      <c r="GN183" s="148"/>
      <c r="GO183" s="148"/>
      <c r="GP183" s="148"/>
      <c r="GQ183" s="148"/>
      <c r="GR183" s="148"/>
      <c r="GS183" s="148"/>
      <c r="GT183" s="148"/>
      <c r="GU183" s="148"/>
      <c r="GV183" s="148"/>
      <c r="GW183" s="148"/>
      <c r="GX183" s="148"/>
      <c r="GY183" s="148"/>
      <c r="GZ183" s="148"/>
      <c r="HA183" s="148"/>
      <c r="HB183" s="148"/>
      <c r="HC183" s="148"/>
      <c r="HD183" s="148"/>
      <c r="HE183" s="148"/>
    </row>
    <row r="184" spans="2:222" ht="15" customHeight="1" thickBot="1" x14ac:dyDescent="0.3">
      <c r="B184" s="20" t="s">
        <v>189</v>
      </c>
      <c r="GL184" s="148"/>
      <c r="GM184" s="148"/>
      <c r="GN184" s="148"/>
      <c r="GO184" s="148"/>
      <c r="GP184" s="148"/>
      <c r="GQ184" s="148"/>
      <c r="GR184" s="148"/>
      <c r="GS184" s="148"/>
      <c r="GT184" s="148"/>
      <c r="GU184" s="148"/>
      <c r="GV184" s="148"/>
      <c r="GW184" s="148"/>
      <c r="GX184" s="148"/>
      <c r="GY184" s="148"/>
      <c r="GZ184" s="148"/>
      <c r="HA184" s="148"/>
      <c r="HB184" s="148"/>
      <c r="HC184" s="148"/>
      <c r="HD184" s="148"/>
      <c r="HE184" s="148"/>
      <c r="HF184" s="148"/>
    </row>
    <row r="185" spans="2:222" ht="15" customHeight="1" thickBot="1" x14ac:dyDescent="0.3">
      <c r="B185" s="20" t="s">
        <v>190</v>
      </c>
      <c r="GM185" s="148"/>
      <c r="GN185" s="148"/>
      <c r="GO185" s="148"/>
      <c r="GP185" s="148"/>
      <c r="GQ185" s="148"/>
      <c r="GR185" s="148"/>
      <c r="GS185" s="148"/>
      <c r="GT185" s="148"/>
      <c r="GU185" s="148"/>
      <c r="GV185" s="148"/>
      <c r="GW185" s="148"/>
      <c r="GX185" s="148"/>
      <c r="GY185" s="148"/>
      <c r="GZ185" s="148"/>
      <c r="HA185" s="148"/>
      <c r="HB185" s="148"/>
      <c r="HC185" s="148"/>
      <c r="HD185" s="148"/>
      <c r="HE185" s="148"/>
      <c r="HF185" s="148"/>
      <c r="HG185" s="148"/>
    </row>
    <row r="186" spans="2:222" ht="15" customHeight="1" thickBot="1" x14ac:dyDescent="0.3">
      <c r="B186" s="20" t="s">
        <v>191</v>
      </c>
      <c r="GN186" s="148"/>
      <c r="GO186" s="148"/>
      <c r="GP186" s="148"/>
      <c r="GQ186" s="148"/>
      <c r="GR186" s="148"/>
      <c r="GS186" s="148"/>
      <c r="GT186" s="148"/>
      <c r="GU186" s="148"/>
      <c r="GV186" s="148"/>
      <c r="GW186" s="148"/>
      <c r="GX186" s="148"/>
      <c r="GY186" s="148"/>
      <c r="GZ186" s="148"/>
      <c r="HA186" s="148"/>
      <c r="HB186" s="148"/>
      <c r="HC186" s="148"/>
      <c r="HD186" s="148"/>
      <c r="HE186" s="148"/>
      <c r="HF186" s="148"/>
      <c r="HG186" s="148"/>
      <c r="HH186" s="148"/>
    </row>
    <row r="187" spans="2:222" ht="15" customHeight="1" thickBot="1" x14ac:dyDescent="0.3">
      <c r="B187" s="20" t="s">
        <v>192</v>
      </c>
      <c r="GO187" s="148"/>
      <c r="GP187" s="148"/>
      <c r="GQ187" s="148"/>
      <c r="GR187" s="148"/>
      <c r="GS187" s="148"/>
      <c r="GT187" s="148"/>
      <c r="GU187" s="148"/>
      <c r="GV187" s="148"/>
      <c r="GW187" s="148"/>
      <c r="GX187" s="148"/>
      <c r="GY187" s="148"/>
      <c r="GZ187" s="148"/>
      <c r="HA187" s="148"/>
      <c r="HB187" s="148"/>
      <c r="HC187" s="148"/>
      <c r="HD187" s="148"/>
      <c r="HE187" s="148"/>
      <c r="HF187" s="148"/>
      <c r="HG187" s="148"/>
      <c r="HH187" s="148"/>
      <c r="HI187" s="148"/>
    </row>
    <row r="188" spans="2:222" ht="15" customHeight="1" thickBot="1" x14ac:dyDescent="0.3">
      <c r="B188" s="20" t="s">
        <v>193</v>
      </c>
      <c r="GP188" s="148"/>
      <c r="GQ188" s="148"/>
      <c r="GR188" s="148"/>
      <c r="GS188" s="148"/>
      <c r="GT188" s="148"/>
      <c r="GU188" s="148"/>
      <c r="GV188" s="148"/>
      <c r="GW188" s="148"/>
      <c r="GX188" s="148"/>
      <c r="GY188" s="148"/>
      <c r="GZ188" s="148"/>
      <c r="HA188" s="148"/>
      <c r="HB188" s="148"/>
      <c r="HC188" s="148"/>
      <c r="HD188" s="148"/>
      <c r="HE188" s="148"/>
      <c r="HF188" s="148"/>
      <c r="HG188" s="148"/>
      <c r="HH188" s="148"/>
      <c r="HI188" s="148"/>
      <c r="HJ188" s="148"/>
    </row>
    <row r="189" spans="2:222" ht="15" customHeight="1" thickBot="1" x14ac:dyDescent="0.3">
      <c r="B189" s="20" t="s">
        <v>194</v>
      </c>
      <c r="GQ189" s="148"/>
      <c r="GR189" s="148"/>
      <c r="GS189" s="148"/>
      <c r="GT189" s="148"/>
      <c r="GU189" s="148"/>
      <c r="GV189" s="148"/>
      <c r="GW189" s="148"/>
      <c r="GX189" s="148"/>
      <c r="GY189" s="148"/>
      <c r="GZ189" s="148"/>
      <c r="HA189" s="148"/>
      <c r="HB189" s="148"/>
      <c r="HC189" s="148"/>
      <c r="HD189" s="148"/>
      <c r="HE189" s="148"/>
      <c r="HF189" s="148"/>
      <c r="HG189" s="148"/>
      <c r="HH189" s="148"/>
      <c r="HI189" s="148"/>
      <c r="HJ189" s="148"/>
      <c r="HK189" s="148"/>
    </row>
    <row r="190" spans="2:222" ht="15" customHeight="1" thickBot="1" x14ac:dyDescent="0.3">
      <c r="B190" s="20" t="s">
        <v>195</v>
      </c>
      <c r="GR190" s="148"/>
      <c r="GS190" s="148"/>
      <c r="GT190" s="148"/>
      <c r="GU190" s="148"/>
      <c r="GV190" s="148"/>
      <c r="GW190" s="148"/>
      <c r="GX190" s="148"/>
      <c r="GY190" s="148"/>
      <c r="GZ190" s="148"/>
      <c r="HA190" s="148"/>
      <c r="HB190" s="148"/>
      <c r="HC190" s="148"/>
      <c r="HD190" s="148"/>
      <c r="HE190" s="148"/>
      <c r="HF190" s="148"/>
      <c r="HG190" s="148"/>
      <c r="HH190" s="148"/>
      <c r="HI190" s="148"/>
      <c r="HJ190" s="148"/>
      <c r="HK190" s="148"/>
      <c r="HL190" s="148"/>
    </row>
    <row r="191" spans="2:222" ht="15" customHeight="1" thickBot="1" x14ac:dyDescent="0.3">
      <c r="B191" s="20" t="s">
        <v>196</v>
      </c>
      <c r="GS191" s="148"/>
      <c r="GT191" s="148"/>
      <c r="GU191" s="148"/>
      <c r="GV191" s="148"/>
      <c r="GW191" s="148"/>
      <c r="GX191" s="148"/>
      <c r="GY191" s="148"/>
      <c r="GZ191" s="148"/>
      <c r="HA191" s="148"/>
      <c r="HB191" s="148"/>
      <c r="HC191" s="148"/>
      <c r="HD191" s="148"/>
      <c r="HE191" s="148"/>
      <c r="HF191" s="148"/>
      <c r="HG191" s="148"/>
      <c r="HH191" s="148"/>
      <c r="HI191" s="148"/>
      <c r="HJ191" s="148"/>
      <c r="HK191" s="148"/>
      <c r="HL191" s="148"/>
      <c r="HM191" s="148"/>
    </row>
    <row r="192" spans="2:222" ht="15" customHeight="1" thickBot="1" x14ac:dyDescent="0.3">
      <c r="B192" s="20" t="s">
        <v>197</v>
      </c>
      <c r="GT192" s="148"/>
      <c r="GU192" s="148"/>
      <c r="GV192" s="148"/>
      <c r="GW192" s="148"/>
      <c r="GX192" s="148"/>
      <c r="GY192" s="148"/>
      <c r="GZ192" s="148"/>
      <c r="HA192" s="148"/>
      <c r="HB192" s="148"/>
      <c r="HC192" s="148"/>
      <c r="HD192" s="148"/>
      <c r="HE192" s="148"/>
      <c r="HF192" s="148"/>
      <c r="HG192" s="148"/>
      <c r="HH192" s="148"/>
      <c r="HI192" s="148"/>
      <c r="HJ192" s="148"/>
      <c r="HK192" s="148"/>
      <c r="HL192" s="148"/>
      <c r="HM192" s="148"/>
      <c r="HN192" s="148">
        <v>91</v>
      </c>
    </row>
    <row r="193" spans="2:231" ht="15" customHeight="1" thickBot="1" x14ac:dyDescent="0.3">
      <c r="B193" s="20" t="s">
        <v>198</v>
      </c>
      <c r="GU193" s="148"/>
      <c r="GV193" s="148"/>
      <c r="GW193" s="148"/>
      <c r="GX193" s="148"/>
      <c r="GY193" s="148"/>
      <c r="GZ193" s="148"/>
      <c r="HA193" s="148"/>
      <c r="HB193" s="148"/>
      <c r="HC193" s="148"/>
      <c r="HD193" s="148"/>
      <c r="HE193" s="148"/>
      <c r="HF193" s="148"/>
      <c r="HG193" s="148"/>
      <c r="HH193" s="148"/>
      <c r="HI193" s="148"/>
      <c r="HJ193" s="148"/>
      <c r="HK193" s="148"/>
      <c r="HL193" s="148"/>
      <c r="HM193" s="148"/>
      <c r="HN193" s="148">
        <v>88</v>
      </c>
      <c r="HO193" s="148">
        <v>80</v>
      </c>
    </row>
    <row r="194" spans="2:231" ht="15" customHeight="1" thickBot="1" x14ac:dyDescent="0.3">
      <c r="B194" s="20" t="s">
        <v>199</v>
      </c>
      <c r="GV194" s="148"/>
      <c r="GW194" s="148"/>
      <c r="GX194" s="148"/>
      <c r="GY194" s="148"/>
      <c r="GZ194" s="148"/>
      <c r="HA194" s="148"/>
      <c r="HB194" s="148"/>
      <c r="HC194" s="148"/>
      <c r="HD194" s="148"/>
      <c r="HE194" s="148"/>
      <c r="HF194" s="148"/>
      <c r="HG194" s="148"/>
      <c r="HH194" s="148"/>
      <c r="HI194" s="148"/>
      <c r="HJ194" s="148"/>
      <c r="HK194" s="148"/>
      <c r="HL194" s="148"/>
      <c r="HM194" s="148"/>
      <c r="HN194" s="148">
        <v>88</v>
      </c>
      <c r="HO194" s="148">
        <v>168</v>
      </c>
      <c r="HP194" s="148">
        <v>97</v>
      </c>
    </row>
    <row r="195" spans="2:231" ht="15" customHeight="1" thickBot="1" x14ac:dyDescent="0.3">
      <c r="B195" s="20" t="s">
        <v>200</v>
      </c>
      <c r="GW195" s="148"/>
      <c r="GX195" s="148"/>
      <c r="GY195" s="148"/>
      <c r="GZ195" s="148"/>
      <c r="HA195" s="148"/>
      <c r="HB195" s="148"/>
      <c r="HC195" s="148"/>
      <c r="HD195" s="148"/>
      <c r="HE195" s="148"/>
      <c r="HF195" s="148"/>
      <c r="HG195" s="148"/>
      <c r="HH195" s="148"/>
      <c r="HI195" s="148"/>
      <c r="HJ195" s="148"/>
      <c r="HK195" s="148"/>
      <c r="HL195" s="148"/>
      <c r="HM195" s="148"/>
      <c r="HN195" s="148">
        <v>88</v>
      </c>
      <c r="HO195" s="148">
        <v>110</v>
      </c>
      <c r="HP195" s="148">
        <v>90</v>
      </c>
      <c r="HQ195" s="148">
        <v>86</v>
      </c>
    </row>
    <row r="196" spans="2:231" ht="15" customHeight="1" thickBot="1" x14ac:dyDescent="0.3">
      <c r="B196" s="20" t="s">
        <v>201</v>
      </c>
      <c r="GX196" s="148"/>
      <c r="GY196" s="148"/>
      <c r="GZ196" s="148"/>
      <c r="HA196" s="148"/>
      <c r="HB196" s="148"/>
      <c r="HC196" s="148"/>
      <c r="HD196" s="148"/>
      <c r="HE196" s="148"/>
      <c r="HF196" s="148"/>
      <c r="HG196" s="148"/>
      <c r="HH196" s="148"/>
      <c r="HI196" s="148"/>
      <c r="HJ196" s="148"/>
      <c r="HK196" s="148"/>
      <c r="HL196" s="148"/>
      <c r="HM196" s="148"/>
      <c r="HN196" s="148">
        <v>88</v>
      </c>
      <c r="HO196" s="148">
        <v>154</v>
      </c>
      <c r="HP196" s="148">
        <v>90</v>
      </c>
      <c r="HQ196" s="148">
        <v>148</v>
      </c>
      <c r="HR196" s="148">
        <v>82</v>
      </c>
    </row>
    <row r="197" spans="2:231" ht="15" customHeight="1" thickBot="1" x14ac:dyDescent="0.3">
      <c r="B197" s="20" t="s">
        <v>202</v>
      </c>
      <c r="GY197" s="148"/>
      <c r="GZ197" s="148"/>
      <c r="HA197" s="148"/>
      <c r="HB197" s="148"/>
      <c r="HC197" s="148"/>
      <c r="HD197" s="148"/>
      <c r="HE197" s="148"/>
      <c r="HF197" s="148"/>
      <c r="HG197" s="148"/>
      <c r="HH197" s="148"/>
      <c r="HI197" s="148"/>
      <c r="HJ197" s="148"/>
      <c r="HK197" s="148"/>
      <c r="HL197" s="148"/>
      <c r="HM197" s="148"/>
      <c r="HN197" s="148">
        <v>88</v>
      </c>
      <c r="HO197" s="148">
        <v>154</v>
      </c>
      <c r="HP197" s="148">
        <v>90</v>
      </c>
      <c r="HQ197" s="148">
        <v>131</v>
      </c>
      <c r="HR197" s="148">
        <v>81</v>
      </c>
      <c r="HS197" s="148">
        <v>95</v>
      </c>
    </row>
    <row r="198" spans="2:231" ht="15" customHeight="1" thickBot="1" x14ac:dyDescent="0.3">
      <c r="B198" s="20" t="s">
        <v>203</v>
      </c>
      <c r="GZ198" s="148"/>
      <c r="HA198" s="148"/>
      <c r="HB198" s="148"/>
      <c r="HC198" s="148"/>
      <c r="HD198" s="148"/>
      <c r="HE198" s="148"/>
      <c r="HF198" s="148"/>
      <c r="HG198" s="148"/>
      <c r="HH198" s="148"/>
      <c r="HI198" s="148"/>
      <c r="HJ198" s="148"/>
      <c r="HK198" s="148"/>
      <c r="HL198" s="148"/>
      <c r="HM198" s="148"/>
      <c r="HN198" s="148">
        <v>205</v>
      </c>
      <c r="HO198" s="148">
        <v>154</v>
      </c>
      <c r="HP198" s="148">
        <v>105</v>
      </c>
      <c r="HQ198" s="148">
        <v>156</v>
      </c>
      <c r="HR198" s="148">
        <v>81</v>
      </c>
      <c r="HS198" s="148">
        <v>159</v>
      </c>
      <c r="HT198" s="148">
        <v>87</v>
      </c>
    </row>
    <row r="199" spans="2:231" ht="15" customHeight="1" thickBot="1" x14ac:dyDescent="0.3">
      <c r="B199" s="20" t="s">
        <v>204</v>
      </c>
      <c r="HA199" s="148"/>
      <c r="HB199" s="148"/>
      <c r="HC199" s="148"/>
      <c r="HD199" s="148"/>
      <c r="HE199" s="148"/>
      <c r="HF199" s="148"/>
      <c r="HG199" s="148"/>
      <c r="HH199" s="148"/>
      <c r="HI199" s="148"/>
      <c r="HJ199" s="148"/>
      <c r="HK199" s="148"/>
      <c r="HL199" s="148"/>
      <c r="HM199" s="148"/>
      <c r="HN199" s="148">
        <v>205</v>
      </c>
      <c r="HO199" s="148">
        <v>236</v>
      </c>
      <c r="HP199" s="148">
        <v>105</v>
      </c>
      <c r="HQ199" s="148">
        <v>156</v>
      </c>
      <c r="HR199" s="148">
        <v>81</v>
      </c>
      <c r="HS199" s="148">
        <v>119</v>
      </c>
      <c r="HT199" s="148">
        <v>96</v>
      </c>
      <c r="HU199" s="148">
        <v>92</v>
      </c>
    </row>
    <row r="200" spans="2:231" ht="15" customHeight="1" thickBot="1" x14ac:dyDescent="0.3">
      <c r="B200" s="20" t="s">
        <v>205</v>
      </c>
      <c r="HB200" s="148"/>
      <c r="HC200" s="148"/>
      <c r="HD200" s="148"/>
      <c r="HE200" s="148"/>
      <c r="HF200" s="148"/>
      <c r="HG200" s="148"/>
      <c r="HH200" s="148"/>
      <c r="HI200" s="148"/>
      <c r="HJ200" s="148"/>
      <c r="HK200" s="148"/>
      <c r="HL200" s="148"/>
      <c r="HM200" s="148"/>
      <c r="HN200" s="148">
        <v>90</v>
      </c>
      <c r="HO200" s="148">
        <v>86</v>
      </c>
      <c r="HP200" s="148">
        <v>92</v>
      </c>
      <c r="HQ200" s="148">
        <v>82</v>
      </c>
      <c r="HR200" s="148">
        <v>90</v>
      </c>
      <c r="HS200" s="148">
        <v>96</v>
      </c>
      <c r="HT200" s="148">
        <v>90</v>
      </c>
      <c r="HU200" s="148">
        <v>96</v>
      </c>
    </row>
    <row r="201" spans="2:231" ht="15" customHeight="1" thickBot="1" x14ac:dyDescent="0.3">
      <c r="B201" s="20" t="s">
        <v>206</v>
      </c>
      <c r="HC201" s="148"/>
      <c r="HD201" s="148"/>
      <c r="HE201" s="148"/>
      <c r="HF201" s="148"/>
      <c r="HG201" s="148"/>
      <c r="HH201" s="148"/>
      <c r="HI201" s="148"/>
      <c r="HJ201" s="148"/>
      <c r="HK201" s="148"/>
      <c r="HL201" s="148"/>
      <c r="HM201" s="148"/>
      <c r="HN201" s="148">
        <v>90</v>
      </c>
      <c r="HO201" s="148">
        <v>86</v>
      </c>
      <c r="HP201" s="148">
        <v>92</v>
      </c>
      <c r="HQ201" s="148">
        <v>82</v>
      </c>
      <c r="HR201" s="148">
        <v>90</v>
      </c>
      <c r="HS201" s="148">
        <v>96</v>
      </c>
      <c r="HT201" s="148">
        <v>97</v>
      </c>
      <c r="HU201" s="148">
        <v>96</v>
      </c>
      <c r="HV201" s="148">
        <v>97</v>
      </c>
    </row>
    <row r="202" spans="2:231" ht="15" customHeight="1" thickBot="1" x14ac:dyDescent="0.3">
      <c r="B202" s="20" t="s">
        <v>207</v>
      </c>
      <c r="HD202" s="148"/>
      <c r="HE202" s="148"/>
      <c r="HF202" s="148"/>
      <c r="HG202" s="148"/>
      <c r="HH202" s="148"/>
      <c r="HI202" s="148"/>
      <c r="HJ202" s="148"/>
      <c r="HK202" s="148"/>
      <c r="HL202" s="148"/>
      <c r="HM202" s="148"/>
      <c r="HN202" s="148">
        <v>90</v>
      </c>
      <c r="HO202" s="148">
        <v>86</v>
      </c>
      <c r="HP202" s="148">
        <v>92</v>
      </c>
      <c r="HQ202" s="148">
        <v>82</v>
      </c>
      <c r="HR202" s="148">
        <v>90</v>
      </c>
      <c r="HS202" s="148">
        <v>96</v>
      </c>
      <c r="HT202" s="148">
        <v>97</v>
      </c>
      <c r="HU202" s="148">
        <v>85</v>
      </c>
      <c r="HV202" s="148">
        <v>97</v>
      </c>
      <c r="HW202" s="148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60D3-F6E6-4CF2-B608-AD2DCA8D1A58}">
  <dimension ref="A1:DO145"/>
  <sheetViews>
    <sheetView topLeftCell="C1" workbookViewId="0">
      <selection sqref="A1:U2"/>
    </sheetView>
  </sheetViews>
  <sheetFormatPr baseColWidth="10" defaultRowHeight="15" x14ac:dyDescent="0.25"/>
  <cols>
    <col min="1" max="20" width="9.140625" style="148" customWidth="1"/>
    <col min="21" max="21" width="9.140625" style="112" customWidth="1"/>
    <col min="22" max="22" width="7.5703125" style="144" customWidth="1"/>
    <col min="23" max="23" width="8.140625" style="148" customWidth="1"/>
    <col min="24" max="31" width="10" style="148" bestFit="1" customWidth="1"/>
    <col min="32" max="32" width="11.140625" style="148" bestFit="1" customWidth="1"/>
    <col min="33" max="33" width="10" style="148" bestFit="1" customWidth="1"/>
    <col min="34" max="35" width="11.140625" style="148" bestFit="1" customWidth="1"/>
    <col min="36" max="36" width="12.42578125" style="148" bestFit="1" customWidth="1"/>
    <col min="37" max="40" width="11.140625" style="148" bestFit="1" customWidth="1"/>
    <col min="41" max="41" width="11.140625" style="147" bestFit="1" customWidth="1"/>
    <col min="42" max="44" width="8" style="148" bestFit="1" customWidth="1"/>
    <col min="45" max="61" width="4.5703125" style="148" customWidth="1"/>
    <col min="62" max="16384" width="11.42578125" style="148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48"/>
    </row>
    <row r="2" spans="1:119" x14ac:dyDescent="0.25">
      <c r="A2" s="86" t="s">
        <v>535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48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48"/>
    </row>
    <row r="4" spans="1:119" x14ac:dyDescent="0.25">
      <c r="A4" s="86" t="s">
        <v>533</v>
      </c>
      <c r="B4" s="140">
        <f>V75</f>
        <v>0</v>
      </c>
      <c r="C4" s="140">
        <f t="shared" ref="C4:U4" si="1">W75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 t="shared" si="1"/>
        <v>0</v>
      </c>
      <c r="H4" s="140">
        <f t="shared" si="1"/>
        <v>0</v>
      </c>
      <c r="I4" s="140">
        <f t="shared" si="1"/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0">
        <f t="shared" si="1"/>
        <v>0</v>
      </c>
      <c r="O4" s="140">
        <f t="shared" si="1"/>
        <v>0</v>
      </c>
      <c r="P4" s="140">
        <f t="shared" si="1"/>
        <v>0</v>
      </c>
      <c r="Q4" s="140">
        <f t="shared" si="1"/>
        <v>0</v>
      </c>
      <c r="R4" s="140">
        <f t="shared" si="1"/>
        <v>0</v>
      </c>
      <c r="S4" s="140">
        <f t="shared" si="1"/>
        <v>0</v>
      </c>
      <c r="T4" s="140">
        <f t="shared" si="1"/>
        <v>0</v>
      </c>
      <c r="U4" s="140">
        <f t="shared" si="1"/>
        <v>0</v>
      </c>
      <c r="V4" s="148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48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48"/>
    </row>
    <row r="7" spans="1:119" x14ac:dyDescent="0.25">
      <c r="A7" s="141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48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48"/>
    </row>
    <row r="10" spans="1:119" x14ac:dyDescent="0.25">
      <c r="A10" s="86" t="s">
        <v>534</v>
      </c>
      <c r="B10" s="140">
        <f>V121</f>
        <v>0</v>
      </c>
      <c r="C10" s="140">
        <f t="shared" ref="C10:U10" si="4">W121</f>
        <v>0</v>
      </c>
      <c r="D10" s="140">
        <f t="shared" si="4"/>
        <v>0</v>
      </c>
      <c r="E10" s="140">
        <f t="shared" si="4"/>
        <v>0</v>
      </c>
      <c r="F10" s="140">
        <f t="shared" si="4"/>
        <v>0</v>
      </c>
      <c r="G10" s="140">
        <f t="shared" si="4"/>
        <v>0</v>
      </c>
      <c r="H10" s="140">
        <f t="shared" si="4"/>
        <v>0</v>
      </c>
      <c r="I10" s="140">
        <f t="shared" si="4"/>
        <v>0</v>
      </c>
      <c r="J10" s="140">
        <f t="shared" si="4"/>
        <v>0</v>
      </c>
      <c r="K10" s="140">
        <f t="shared" si="4"/>
        <v>0</v>
      </c>
      <c r="L10" s="140">
        <f t="shared" si="4"/>
        <v>0</v>
      </c>
      <c r="M10" s="140">
        <f t="shared" si="4"/>
        <v>0</v>
      </c>
      <c r="N10" s="140">
        <f t="shared" si="4"/>
        <v>0</v>
      </c>
      <c r="O10" s="140">
        <f t="shared" si="4"/>
        <v>0</v>
      </c>
      <c r="P10" s="140">
        <f t="shared" si="4"/>
        <v>0</v>
      </c>
      <c r="Q10" s="140">
        <f t="shared" si="4"/>
        <v>0</v>
      </c>
      <c r="R10" s="140">
        <f t="shared" si="4"/>
        <v>0</v>
      </c>
      <c r="S10" s="140">
        <f t="shared" si="4"/>
        <v>0</v>
      </c>
      <c r="T10" s="140">
        <f t="shared" si="4"/>
        <v>0</v>
      </c>
      <c r="U10" s="140">
        <f t="shared" si="4"/>
        <v>0</v>
      </c>
      <c r="V10" s="148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148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48"/>
    </row>
    <row r="13" spans="1:119" s="5" customFormat="1" ht="20.25" customHeight="1" thickBot="1" x14ac:dyDescent="0.4">
      <c r="A13" s="159" t="s">
        <v>55</v>
      </c>
      <c r="B13" s="160"/>
      <c r="C13" s="161" t="s">
        <v>1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51"/>
      <c r="W13" s="151"/>
      <c r="X13" s="151"/>
      <c r="AO13" s="90"/>
    </row>
    <row r="14" spans="1:119" s="4" customFormat="1" ht="15" customHeight="1" thickBot="1" x14ac:dyDescent="0.25">
      <c r="A14" s="156"/>
      <c r="B14" s="157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52" t="s">
        <v>54</v>
      </c>
      <c r="B15" s="4" t="s">
        <v>3</v>
      </c>
      <c r="C15" s="37">
        <f>BA!C3</f>
        <v>0</v>
      </c>
      <c r="D15" s="37">
        <f>BA!D3</f>
        <v>0</v>
      </c>
      <c r="E15" s="37">
        <f>BA!E3</f>
        <v>0</v>
      </c>
      <c r="F15" s="37">
        <f>BA!F3</f>
        <v>0</v>
      </c>
      <c r="G15" s="37">
        <f>BA!G3</f>
        <v>0</v>
      </c>
      <c r="H15" s="37">
        <f>BA!H3</f>
        <v>0</v>
      </c>
      <c r="I15" s="37">
        <f>BA!I3</f>
        <v>0</v>
      </c>
      <c r="J15" s="37">
        <f>BA!J3</f>
        <v>0</v>
      </c>
      <c r="K15" s="37">
        <f>BA!K3</f>
        <v>0</v>
      </c>
      <c r="L15" s="37">
        <f>BA!L3</f>
        <v>0</v>
      </c>
      <c r="M15" s="37">
        <f>BA!M3</f>
        <v>0</v>
      </c>
      <c r="N15" s="37">
        <f>BA!N3</f>
        <v>0</v>
      </c>
      <c r="O15" s="37">
        <f>BA!O3</f>
        <v>0</v>
      </c>
      <c r="P15" s="37">
        <f>BA!P3</f>
        <v>0</v>
      </c>
      <c r="Q15" s="37">
        <f>BA!Q3</f>
        <v>0</v>
      </c>
      <c r="R15" s="37">
        <f>BA!R3</f>
        <v>0</v>
      </c>
      <c r="S15" s="37">
        <f>BA!S3</f>
        <v>0</v>
      </c>
      <c r="T15" s="37">
        <f>BA!T3</f>
        <v>0</v>
      </c>
      <c r="U15" s="37">
        <f>BA!U3</f>
        <v>0</v>
      </c>
      <c r="V15" s="37">
        <f>BA!V3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43"/>
      <c r="AH15" s="143"/>
      <c r="AI15" s="143"/>
      <c r="AJ15" s="143"/>
      <c r="AK15" s="143"/>
      <c r="AL15" s="143"/>
      <c r="AM15" s="143"/>
      <c r="AN15" s="143"/>
      <c r="AO15" s="145"/>
    </row>
    <row r="16" spans="1:119" ht="15.75" thickBot="1" x14ac:dyDescent="0.3">
      <c r="A16" s="153"/>
      <c r="B16" s="4" t="s">
        <v>4</v>
      </c>
      <c r="D16" s="37">
        <f>BA!D4</f>
        <v>0</v>
      </c>
      <c r="E16" s="37">
        <f>BA!E4</f>
        <v>0</v>
      </c>
      <c r="F16" s="37">
        <f>BA!F4</f>
        <v>0</v>
      </c>
      <c r="G16" s="37">
        <f>BA!G4</f>
        <v>0</v>
      </c>
      <c r="H16" s="37">
        <f>BA!H4</f>
        <v>0</v>
      </c>
      <c r="I16" s="37">
        <f>BA!I4</f>
        <v>0</v>
      </c>
      <c r="J16" s="37">
        <f>BA!J4</f>
        <v>0</v>
      </c>
      <c r="K16" s="37">
        <f>BA!K4</f>
        <v>0</v>
      </c>
      <c r="L16" s="37">
        <f>BA!L4</f>
        <v>0</v>
      </c>
      <c r="M16" s="37">
        <f>BA!M4</f>
        <v>0</v>
      </c>
      <c r="N16" s="37">
        <f>BA!N4</f>
        <v>0</v>
      </c>
      <c r="O16" s="37">
        <f>BA!O4</f>
        <v>0</v>
      </c>
      <c r="P16" s="37">
        <f>BA!P4</f>
        <v>0</v>
      </c>
      <c r="Q16" s="37">
        <f>BA!Q4</f>
        <v>0</v>
      </c>
      <c r="R16" s="37">
        <f>BA!R4</f>
        <v>0</v>
      </c>
      <c r="S16" s="37">
        <f>BA!S4</f>
        <v>0</v>
      </c>
      <c r="T16" s="37">
        <f>BA!T4</f>
        <v>0</v>
      </c>
      <c r="U16" s="37">
        <f>BA!U4</f>
        <v>0</v>
      </c>
      <c r="V16" s="37">
        <f>BA!V4</f>
        <v>0</v>
      </c>
      <c r="W16" s="37">
        <f>BA!W4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53"/>
      <c r="B17" s="4" t="s">
        <v>5</v>
      </c>
      <c r="E17" s="37">
        <f>BA!E5</f>
        <v>0</v>
      </c>
      <c r="F17" s="37">
        <f>BA!F5</f>
        <v>0</v>
      </c>
      <c r="G17" s="37">
        <f>BA!G5</f>
        <v>0</v>
      </c>
      <c r="H17" s="37">
        <f>BA!H5</f>
        <v>0</v>
      </c>
      <c r="I17" s="37">
        <f>BA!I5</f>
        <v>0</v>
      </c>
      <c r="J17" s="37">
        <f>BA!J5</f>
        <v>0</v>
      </c>
      <c r="K17" s="37">
        <f>BA!K5</f>
        <v>0</v>
      </c>
      <c r="L17" s="37">
        <f>BA!L5</f>
        <v>0</v>
      </c>
      <c r="M17" s="37">
        <f>BA!M5</f>
        <v>0</v>
      </c>
      <c r="N17" s="37">
        <f>BA!N5</f>
        <v>0</v>
      </c>
      <c r="O17" s="37">
        <f>BA!O5</f>
        <v>0</v>
      </c>
      <c r="P17" s="37">
        <f>BA!P5</f>
        <v>0</v>
      </c>
      <c r="Q17" s="37">
        <f>BA!Q5</f>
        <v>0</v>
      </c>
      <c r="R17" s="37">
        <f>BA!R5</f>
        <v>0</v>
      </c>
      <c r="S17" s="37">
        <f>BA!S5</f>
        <v>0</v>
      </c>
      <c r="T17" s="37">
        <f>BA!T5</f>
        <v>0</v>
      </c>
      <c r="U17" s="37">
        <f>BA!U5</f>
        <v>0</v>
      </c>
      <c r="V17" s="37">
        <f>BA!V5</f>
        <v>0</v>
      </c>
      <c r="W17" s="37">
        <f>BA!W5</f>
        <v>0</v>
      </c>
      <c r="X17" s="37">
        <f>BA!X5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53"/>
      <c r="B18" s="4" t="s">
        <v>6</v>
      </c>
      <c r="F18" s="37">
        <f>BA!F6</f>
        <v>0</v>
      </c>
      <c r="G18" s="37">
        <f>BA!G6</f>
        <v>0</v>
      </c>
      <c r="H18" s="37">
        <f>BA!H6</f>
        <v>0</v>
      </c>
      <c r="I18" s="37">
        <f>BA!I6</f>
        <v>0</v>
      </c>
      <c r="J18" s="37">
        <f>BA!J6</f>
        <v>0</v>
      </c>
      <c r="K18" s="37">
        <f>BA!K6</f>
        <v>0</v>
      </c>
      <c r="L18" s="37">
        <f>BA!L6</f>
        <v>0</v>
      </c>
      <c r="M18" s="37">
        <f>BA!M6</f>
        <v>0</v>
      </c>
      <c r="N18" s="37">
        <f>BA!N6</f>
        <v>0</v>
      </c>
      <c r="O18" s="37">
        <f>BA!O6</f>
        <v>0</v>
      </c>
      <c r="P18" s="37">
        <f>BA!P6</f>
        <v>0</v>
      </c>
      <c r="Q18" s="37">
        <f>BA!Q6</f>
        <v>0</v>
      </c>
      <c r="R18" s="37">
        <f>BA!R6</f>
        <v>0</v>
      </c>
      <c r="S18" s="37">
        <f>BA!S6</f>
        <v>0</v>
      </c>
      <c r="T18" s="37">
        <f>BA!T6</f>
        <v>0</v>
      </c>
      <c r="U18" s="37">
        <f>BA!U6</f>
        <v>0</v>
      </c>
      <c r="V18" s="37">
        <f>BA!V6</f>
        <v>0</v>
      </c>
      <c r="W18" s="37">
        <f>BA!W6</f>
        <v>0</v>
      </c>
      <c r="X18" s="37">
        <f>BA!X6</f>
        <v>0</v>
      </c>
      <c r="Y18" s="37">
        <f>BA!Y6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53"/>
      <c r="B19" s="4" t="s">
        <v>7</v>
      </c>
      <c r="G19" s="37">
        <f>BA!G7</f>
        <v>0</v>
      </c>
      <c r="H19" s="37">
        <f>BA!H7</f>
        <v>0</v>
      </c>
      <c r="I19" s="37">
        <f>BA!I7</f>
        <v>0</v>
      </c>
      <c r="J19" s="37">
        <f>BA!J7</f>
        <v>0</v>
      </c>
      <c r="K19" s="37">
        <f>BA!K7</f>
        <v>0</v>
      </c>
      <c r="L19" s="37">
        <f>BA!L7</f>
        <v>0</v>
      </c>
      <c r="M19" s="37">
        <f>BA!M7</f>
        <v>0</v>
      </c>
      <c r="N19" s="37">
        <f>BA!N7</f>
        <v>0</v>
      </c>
      <c r="O19" s="37">
        <f>BA!O7</f>
        <v>0</v>
      </c>
      <c r="P19" s="37">
        <f>BA!P7</f>
        <v>0</v>
      </c>
      <c r="Q19" s="37">
        <f>BA!Q7</f>
        <v>0</v>
      </c>
      <c r="R19" s="37">
        <f>BA!R7</f>
        <v>0</v>
      </c>
      <c r="S19" s="37">
        <f>BA!S7</f>
        <v>0</v>
      </c>
      <c r="T19" s="37">
        <f>BA!T7</f>
        <v>0</v>
      </c>
      <c r="U19" s="37">
        <f>BA!U7</f>
        <v>0</v>
      </c>
      <c r="V19" s="37">
        <f>BA!V7</f>
        <v>0</v>
      </c>
      <c r="W19" s="37">
        <f>BA!W7</f>
        <v>0</v>
      </c>
      <c r="X19" s="37">
        <f>BA!X7</f>
        <v>0</v>
      </c>
      <c r="Y19" s="37">
        <f>BA!Y7</f>
        <v>0</v>
      </c>
      <c r="Z19" s="37">
        <f>BA!Z7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53"/>
      <c r="B20" s="4" t="s">
        <v>8</v>
      </c>
      <c r="H20" s="37">
        <f>BA!H8</f>
        <v>0</v>
      </c>
      <c r="I20" s="37">
        <f>BA!I8</f>
        <v>0</v>
      </c>
      <c r="J20" s="37">
        <f>BA!J8</f>
        <v>0</v>
      </c>
      <c r="K20" s="37">
        <f>BA!K8</f>
        <v>0</v>
      </c>
      <c r="L20" s="37">
        <f>BA!L8</f>
        <v>0</v>
      </c>
      <c r="M20" s="37">
        <f>BA!M8</f>
        <v>0</v>
      </c>
      <c r="N20" s="37">
        <f>BA!N8</f>
        <v>0</v>
      </c>
      <c r="O20" s="37">
        <f>BA!O8</f>
        <v>0</v>
      </c>
      <c r="P20" s="37">
        <f>BA!P8</f>
        <v>0</v>
      </c>
      <c r="Q20" s="37">
        <f>BA!Q8</f>
        <v>0</v>
      </c>
      <c r="R20" s="37">
        <f>BA!R8</f>
        <v>0</v>
      </c>
      <c r="S20" s="37">
        <f>BA!S8</f>
        <v>0</v>
      </c>
      <c r="T20" s="37">
        <f>BA!T8</f>
        <v>0</v>
      </c>
      <c r="U20" s="37">
        <f>BA!U8</f>
        <v>0</v>
      </c>
      <c r="V20" s="37">
        <f>BA!V8</f>
        <v>0</v>
      </c>
      <c r="W20" s="37">
        <f>BA!W8</f>
        <v>0</v>
      </c>
      <c r="X20" s="37">
        <f>BA!X8</f>
        <v>0</v>
      </c>
      <c r="Y20" s="37">
        <f>BA!Y8</f>
        <v>0</v>
      </c>
      <c r="Z20" s="37">
        <f>BA!Z8</f>
        <v>0</v>
      </c>
      <c r="AA20" s="37">
        <f>BA!AA8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53"/>
      <c r="B21" s="4" t="s">
        <v>9</v>
      </c>
      <c r="I21" s="37">
        <f>BA!I9</f>
        <v>0</v>
      </c>
      <c r="J21" s="37">
        <f>BA!J9</f>
        <v>0</v>
      </c>
      <c r="K21" s="37">
        <f>BA!K9</f>
        <v>0</v>
      </c>
      <c r="L21" s="37">
        <f>BA!L9</f>
        <v>0</v>
      </c>
      <c r="M21" s="37">
        <f>BA!M9</f>
        <v>0</v>
      </c>
      <c r="N21" s="37">
        <f>BA!N9</f>
        <v>0</v>
      </c>
      <c r="O21" s="37">
        <f>BA!O9</f>
        <v>0</v>
      </c>
      <c r="P21" s="37">
        <f>BA!P9</f>
        <v>0</v>
      </c>
      <c r="Q21" s="37">
        <f>BA!Q9</f>
        <v>0</v>
      </c>
      <c r="R21" s="37">
        <f>BA!R9</f>
        <v>0</v>
      </c>
      <c r="S21" s="37">
        <f>BA!S9</f>
        <v>0</v>
      </c>
      <c r="T21" s="37">
        <f>BA!T9</f>
        <v>0</v>
      </c>
      <c r="U21" s="37">
        <f>BA!U9</f>
        <v>0</v>
      </c>
      <c r="V21" s="37">
        <f>BA!V9</f>
        <v>0</v>
      </c>
      <c r="W21" s="37">
        <f>BA!W9</f>
        <v>0</v>
      </c>
      <c r="X21" s="37">
        <f>BA!X9</f>
        <v>0</v>
      </c>
      <c r="Y21" s="37">
        <f>BA!Y9</f>
        <v>0</v>
      </c>
      <c r="Z21" s="37">
        <f>BA!Z9</f>
        <v>0</v>
      </c>
      <c r="AA21" s="37">
        <f>BA!AA9</f>
        <v>0</v>
      </c>
      <c r="AB21" s="37">
        <f>BA!AB9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53"/>
      <c r="B22" s="4" t="s">
        <v>10</v>
      </c>
      <c r="J22" s="37">
        <f>BA!J10</f>
        <v>0</v>
      </c>
      <c r="K22" s="37">
        <f>BA!K10</f>
        <v>0</v>
      </c>
      <c r="L22" s="37">
        <f>BA!L10</f>
        <v>0</v>
      </c>
      <c r="M22" s="37">
        <f>BA!M10</f>
        <v>0</v>
      </c>
      <c r="N22" s="37">
        <f>BA!N10</f>
        <v>0</v>
      </c>
      <c r="O22" s="37">
        <f>BA!O10</f>
        <v>0</v>
      </c>
      <c r="P22" s="37">
        <f>BA!P10</f>
        <v>0</v>
      </c>
      <c r="Q22" s="37">
        <f>BA!Q10</f>
        <v>0</v>
      </c>
      <c r="R22" s="37">
        <f>BA!R10</f>
        <v>0</v>
      </c>
      <c r="S22" s="37">
        <f>BA!S10</f>
        <v>0</v>
      </c>
      <c r="T22" s="37">
        <f>BA!T10</f>
        <v>0</v>
      </c>
      <c r="U22" s="37">
        <f>BA!U10</f>
        <v>0</v>
      </c>
      <c r="V22" s="37">
        <f>BA!V10</f>
        <v>0</v>
      </c>
      <c r="W22" s="37">
        <f>BA!W10</f>
        <v>0</v>
      </c>
      <c r="X22" s="37">
        <f>BA!X10</f>
        <v>0</v>
      </c>
      <c r="Y22" s="37">
        <f>BA!Y10</f>
        <v>0</v>
      </c>
      <c r="Z22" s="37">
        <f>BA!Z10</f>
        <v>0</v>
      </c>
      <c r="AA22" s="37">
        <f>BA!AA10</f>
        <v>0</v>
      </c>
      <c r="AB22" s="37">
        <f>BA!AB10</f>
        <v>0</v>
      </c>
      <c r="AC22" s="37">
        <f>BA!AC10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53"/>
      <c r="B23" s="4" t="s">
        <v>11</v>
      </c>
      <c r="K23" s="37">
        <f>BA!K11</f>
        <v>0</v>
      </c>
      <c r="L23" s="37">
        <f>BA!L11</f>
        <v>0</v>
      </c>
      <c r="M23" s="37">
        <f>BA!M11</f>
        <v>0</v>
      </c>
      <c r="N23" s="37">
        <f>BA!N11</f>
        <v>0</v>
      </c>
      <c r="O23" s="37">
        <f>BA!O11</f>
        <v>0</v>
      </c>
      <c r="P23" s="37">
        <f>BA!P11</f>
        <v>0</v>
      </c>
      <c r="Q23" s="37">
        <f>BA!Q11</f>
        <v>0</v>
      </c>
      <c r="R23" s="37">
        <f>BA!R11</f>
        <v>0</v>
      </c>
      <c r="S23" s="37">
        <f>BA!S11</f>
        <v>0</v>
      </c>
      <c r="T23" s="37">
        <f>BA!T11</f>
        <v>0</v>
      </c>
      <c r="U23" s="37">
        <f>BA!U11</f>
        <v>0</v>
      </c>
      <c r="V23" s="37">
        <f>BA!V11</f>
        <v>0</v>
      </c>
      <c r="W23" s="37">
        <f>BA!W11</f>
        <v>0</v>
      </c>
      <c r="X23" s="37">
        <f>BA!X11</f>
        <v>0</v>
      </c>
      <c r="Y23" s="37">
        <f>BA!Y11</f>
        <v>0</v>
      </c>
      <c r="Z23" s="37">
        <f>BA!Z11</f>
        <v>0</v>
      </c>
      <c r="AA23" s="37">
        <f>BA!AA11</f>
        <v>0</v>
      </c>
      <c r="AB23" s="37">
        <f>BA!AB11</f>
        <v>0</v>
      </c>
      <c r="AC23" s="37">
        <f>BA!AC11</f>
        <v>0</v>
      </c>
      <c r="AD23" s="37">
        <f>BA!AD11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53"/>
      <c r="B24" s="4" t="s">
        <v>12</v>
      </c>
      <c r="L24" s="37">
        <f>BA!L12</f>
        <v>0</v>
      </c>
      <c r="M24" s="37">
        <f>BA!M12</f>
        <v>0</v>
      </c>
      <c r="N24" s="37">
        <f>BA!N12</f>
        <v>0</v>
      </c>
      <c r="O24" s="37">
        <f>BA!O12</f>
        <v>0</v>
      </c>
      <c r="P24" s="37">
        <f>BA!P12</f>
        <v>0</v>
      </c>
      <c r="Q24" s="37">
        <f>BA!Q12</f>
        <v>0</v>
      </c>
      <c r="R24" s="37">
        <f>BA!R12</f>
        <v>0</v>
      </c>
      <c r="S24" s="37">
        <f>BA!S12</f>
        <v>0</v>
      </c>
      <c r="T24" s="37">
        <f>BA!T12</f>
        <v>0</v>
      </c>
      <c r="U24" s="37">
        <f>BA!U12</f>
        <v>0</v>
      </c>
      <c r="V24" s="37">
        <f>BA!V12</f>
        <v>0</v>
      </c>
      <c r="W24" s="37">
        <f>BA!W12</f>
        <v>0</v>
      </c>
      <c r="X24" s="37">
        <f>BA!X12</f>
        <v>0</v>
      </c>
      <c r="Y24" s="37">
        <f>BA!Y12</f>
        <v>0</v>
      </c>
      <c r="Z24" s="37">
        <f>BA!Z12</f>
        <v>0</v>
      </c>
      <c r="AA24" s="37">
        <f>BA!AA12</f>
        <v>0</v>
      </c>
      <c r="AB24" s="37">
        <f>BA!AB12</f>
        <v>0</v>
      </c>
      <c r="AC24" s="37">
        <f>BA!AC12</f>
        <v>0</v>
      </c>
      <c r="AD24" s="37">
        <f>BA!AD12</f>
        <v>0</v>
      </c>
      <c r="AE24" s="37">
        <f>BA!AE12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53"/>
      <c r="B25" s="4" t="s">
        <v>13</v>
      </c>
      <c r="M25" s="37">
        <f>BA!M13</f>
        <v>0</v>
      </c>
      <c r="N25" s="37">
        <f>BA!N13</f>
        <v>0</v>
      </c>
      <c r="O25" s="37">
        <f>BA!O13</f>
        <v>0</v>
      </c>
      <c r="P25" s="37">
        <f>BA!P13</f>
        <v>0</v>
      </c>
      <c r="Q25" s="37">
        <f>BA!Q13</f>
        <v>0</v>
      </c>
      <c r="R25" s="37">
        <f>BA!R13</f>
        <v>0</v>
      </c>
      <c r="S25" s="37">
        <f>BA!S13</f>
        <v>0</v>
      </c>
      <c r="T25" s="37">
        <f>BA!T13</f>
        <v>0</v>
      </c>
      <c r="U25" s="37">
        <f>BA!U13</f>
        <v>0</v>
      </c>
      <c r="V25" s="37">
        <f>BA!V13</f>
        <v>0</v>
      </c>
      <c r="W25" s="37">
        <f>BA!W13</f>
        <v>0</v>
      </c>
      <c r="X25" s="37">
        <f>BA!X13</f>
        <v>0</v>
      </c>
      <c r="Y25" s="37">
        <f>BA!Y13</f>
        <v>0</v>
      </c>
      <c r="Z25" s="37">
        <f>BA!Z13</f>
        <v>0</v>
      </c>
      <c r="AA25" s="37">
        <f>BA!AA13</f>
        <v>0</v>
      </c>
      <c r="AB25" s="37">
        <f>BA!AB13</f>
        <v>0</v>
      </c>
      <c r="AC25" s="37">
        <f>BA!AC13</f>
        <v>0</v>
      </c>
      <c r="AD25" s="37">
        <f>BA!AD13</f>
        <v>0</v>
      </c>
      <c r="AE25" s="37">
        <f>BA!AE13</f>
        <v>0</v>
      </c>
      <c r="AF25" s="37">
        <f>BA!AF13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53"/>
      <c r="B26" s="4" t="s">
        <v>14</v>
      </c>
      <c r="N26" s="37">
        <f>BA!N14</f>
        <v>0</v>
      </c>
      <c r="O26" s="37">
        <f>BA!O14</f>
        <v>0</v>
      </c>
      <c r="P26" s="37">
        <f>BA!P14</f>
        <v>0</v>
      </c>
      <c r="Q26" s="37">
        <f>BA!Q14</f>
        <v>0</v>
      </c>
      <c r="R26" s="37">
        <f>BA!R14</f>
        <v>0</v>
      </c>
      <c r="S26" s="37">
        <f>BA!S14</f>
        <v>0</v>
      </c>
      <c r="T26" s="37">
        <f>BA!T14</f>
        <v>0</v>
      </c>
      <c r="U26" s="37">
        <f>BA!U14</f>
        <v>0</v>
      </c>
      <c r="V26" s="37">
        <f>BA!V14</f>
        <v>0</v>
      </c>
      <c r="W26" s="37">
        <f>BA!W14</f>
        <v>0</v>
      </c>
      <c r="X26" s="37">
        <f>BA!X14</f>
        <v>0</v>
      </c>
      <c r="Y26" s="37">
        <f>BA!Y14</f>
        <v>0</v>
      </c>
      <c r="Z26" s="37">
        <f>BA!Z14</f>
        <v>0</v>
      </c>
      <c r="AA26" s="37">
        <f>BA!AA14</f>
        <v>0</v>
      </c>
      <c r="AB26" s="37">
        <f>BA!AB14</f>
        <v>0</v>
      </c>
      <c r="AC26" s="37">
        <f>BA!AC14</f>
        <v>0</v>
      </c>
      <c r="AD26" s="37">
        <f>BA!AD14</f>
        <v>0</v>
      </c>
      <c r="AE26" s="37">
        <f>BA!AE14</f>
        <v>0</v>
      </c>
      <c r="AF26" s="37">
        <f>BA!AF14</f>
        <v>0</v>
      </c>
      <c r="AG26" s="37">
        <f>BA!AG14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53"/>
      <c r="B27" s="4" t="s">
        <v>15</v>
      </c>
      <c r="O27" s="37">
        <f>BA!O15</f>
        <v>0</v>
      </c>
      <c r="P27" s="37">
        <f>BA!P15</f>
        <v>0</v>
      </c>
      <c r="Q27" s="37">
        <f>BA!Q15</f>
        <v>0</v>
      </c>
      <c r="R27" s="37">
        <f>BA!R15</f>
        <v>0</v>
      </c>
      <c r="S27" s="37">
        <f>BA!S15</f>
        <v>0</v>
      </c>
      <c r="T27" s="37">
        <f>BA!T15</f>
        <v>0</v>
      </c>
      <c r="U27" s="37">
        <f>BA!U15</f>
        <v>0</v>
      </c>
      <c r="V27" s="37">
        <f>BA!V15</f>
        <v>0</v>
      </c>
      <c r="W27" s="37">
        <f>BA!W15</f>
        <v>0</v>
      </c>
      <c r="X27" s="37">
        <f>BA!X15</f>
        <v>0</v>
      </c>
      <c r="Y27" s="37">
        <f>BA!Y15</f>
        <v>0</v>
      </c>
      <c r="Z27" s="37">
        <f>BA!Z15</f>
        <v>0</v>
      </c>
      <c r="AA27" s="37">
        <f>BA!AA15</f>
        <v>0</v>
      </c>
      <c r="AB27" s="37">
        <f>BA!AB15</f>
        <v>0</v>
      </c>
      <c r="AC27" s="37">
        <f>BA!AC15</f>
        <v>0</v>
      </c>
      <c r="AD27" s="37">
        <f>BA!AD15</f>
        <v>0</v>
      </c>
      <c r="AE27" s="37">
        <f>BA!AE15</f>
        <v>0</v>
      </c>
      <c r="AF27" s="37">
        <f>BA!AF15</f>
        <v>0</v>
      </c>
      <c r="AG27" s="37">
        <f>BA!AG15</f>
        <v>0</v>
      </c>
      <c r="AH27" s="37">
        <f>BA!AH15</f>
        <v>0</v>
      </c>
      <c r="AI27" s="27"/>
      <c r="AJ27" s="27"/>
      <c r="AK27" s="27"/>
      <c r="AL27" s="102"/>
    </row>
    <row r="28" spans="1:43" ht="15.75" thickBot="1" x14ac:dyDescent="0.3">
      <c r="A28" s="153"/>
      <c r="B28" s="4" t="s">
        <v>16</v>
      </c>
      <c r="P28" s="37">
        <f>BA!P16</f>
        <v>0</v>
      </c>
      <c r="Q28" s="37">
        <f>BA!Q16</f>
        <v>0</v>
      </c>
      <c r="R28" s="37">
        <f>BA!R16</f>
        <v>0</v>
      </c>
      <c r="S28" s="37">
        <f>BA!S16</f>
        <v>0</v>
      </c>
      <c r="T28" s="37">
        <f>BA!T16</f>
        <v>0</v>
      </c>
      <c r="U28" s="37">
        <f>BA!U16</f>
        <v>0</v>
      </c>
      <c r="V28" s="37">
        <f>BA!V16</f>
        <v>0</v>
      </c>
      <c r="W28" s="37">
        <f>BA!W16</f>
        <v>0</v>
      </c>
      <c r="X28" s="37">
        <f>BA!X16</f>
        <v>0</v>
      </c>
      <c r="Y28" s="37">
        <f>BA!Y16</f>
        <v>0</v>
      </c>
      <c r="Z28" s="37">
        <f>BA!Z16</f>
        <v>0</v>
      </c>
      <c r="AA28" s="37">
        <f>BA!AA16</f>
        <v>0</v>
      </c>
      <c r="AB28" s="37">
        <f>BA!AB16</f>
        <v>0</v>
      </c>
      <c r="AC28" s="37">
        <f>BA!AC16</f>
        <v>0</v>
      </c>
      <c r="AD28" s="37">
        <f>BA!AD16</f>
        <v>0</v>
      </c>
      <c r="AE28" s="37">
        <f>BA!AE16</f>
        <v>0</v>
      </c>
      <c r="AF28" s="37">
        <f>BA!AF16</f>
        <v>0</v>
      </c>
      <c r="AG28" s="37">
        <f>BA!AG16</f>
        <v>0</v>
      </c>
      <c r="AH28" s="37">
        <f>BA!AH16</f>
        <v>0</v>
      </c>
      <c r="AI28" s="37">
        <f>BA!AI16</f>
        <v>0</v>
      </c>
      <c r="AJ28" s="27"/>
      <c r="AK28" s="27"/>
      <c r="AL28" s="27"/>
      <c r="AM28" s="102"/>
    </row>
    <row r="29" spans="1:43" ht="15.75" thickBot="1" x14ac:dyDescent="0.3">
      <c r="A29" s="153"/>
      <c r="B29" s="4" t="s">
        <v>17</v>
      </c>
      <c r="Q29" s="37">
        <f>BA!Q17</f>
        <v>0</v>
      </c>
      <c r="R29" s="37">
        <f>BA!R17</f>
        <v>0</v>
      </c>
      <c r="S29" s="37">
        <f>BA!S17</f>
        <v>0</v>
      </c>
      <c r="T29" s="37">
        <f>BA!T17</f>
        <v>0</v>
      </c>
      <c r="U29" s="37">
        <f>BA!U17</f>
        <v>0</v>
      </c>
      <c r="V29" s="37">
        <f>BA!V17</f>
        <v>0</v>
      </c>
      <c r="W29" s="37">
        <f>BA!W17</f>
        <v>0</v>
      </c>
      <c r="X29" s="37">
        <f>BA!X17</f>
        <v>0</v>
      </c>
      <c r="Y29" s="37">
        <f>BA!Y17</f>
        <v>0</v>
      </c>
      <c r="Z29" s="37">
        <f>BA!Z17</f>
        <v>0</v>
      </c>
      <c r="AA29" s="37">
        <f>BA!AA17</f>
        <v>0</v>
      </c>
      <c r="AB29" s="37">
        <f>BA!AB17</f>
        <v>0</v>
      </c>
      <c r="AC29" s="37">
        <f>BA!AC17</f>
        <v>0</v>
      </c>
      <c r="AD29" s="37">
        <f>BA!AD17</f>
        <v>0</v>
      </c>
      <c r="AE29" s="37">
        <f>BA!AE17</f>
        <v>0</v>
      </c>
      <c r="AF29" s="37">
        <f>BA!AF17</f>
        <v>0</v>
      </c>
      <c r="AG29" s="37">
        <f>BA!AG17</f>
        <v>0</v>
      </c>
      <c r="AH29" s="37">
        <f>BA!AH17</f>
        <v>0</v>
      </c>
      <c r="AI29" s="37">
        <f>BA!AI17</f>
        <v>0</v>
      </c>
      <c r="AJ29" s="37">
        <f>BA!AJ17</f>
        <v>0</v>
      </c>
      <c r="AK29" s="27"/>
      <c r="AL29" s="27"/>
      <c r="AM29" s="27"/>
      <c r="AN29" s="102"/>
    </row>
    <row r="30" spans="1:43" ht="15.75" thickBot="1" x14ac:dyDescent="0.3">
      <c r="A30" s="153"/>
      <c r="B30" s="4" t="s">
        <v>18</v>
      </c>
      <c r="R30" s="37">
        <f>BA!R18</f>
        <v>0</v>
      </c>
      <c r="S30" s="37">
        <f>BA!S18</f>
        <v>0</v>
      </c>
      <c r="T30" s="37">
        <f>BA!T18</f>
        <v>0</v>
      </c>
      <c r="U30" s="37">
        <f>BA!U18</f>
        <v>0</v>
      </c>
      <c r="V30" s="37">
        <f>BA!V18</f>
        <v>0</v>
      </c>
      <c r="W30" s="37">
        <f>BA!W18</f>
        <v>0</v>
      </c>
      <c r="X30" s="37">
        <f>BA!X18</f>
        <v>0</v>
      </c>
      <c r="Y30" s="37">
        <f>BA!Y18</f>
        <v>0</v>
      </c>
      <c r="Z30" s="37">
        <f>BA!Z18</f>
        <v>0</v>
      </c>
      <c r="AA30" s="37">
        <f>BA!AA18</f>
        <v>0</v>
      </c>
      <c r="AB30" s="37">
        <f>BA!AB18</f>
        <v>0</v>
      </c>
      <c r="AC30" s="37">
        <f>BA!AC18</f>
        <v>0</v>
      </c>
      <c r="AD30" s="37">
        <f>BA!AD18</f>
        <v>0</v>
      </c>
      <c r="AE30" s="37">
        <f>BA!AE18</f>
        <v>0</v>
      </c>
      <c r="AF30" s="37">
        <f>BA!AF18</f>
        <v>0</v>
      </c>
      <c r="AG30" s="37">
        <f>BA!AG18</f>
        <v>0</v>
      </c>
      <c r="AH30" s="37">
        <f>BA!AH18</f>
        <v>0</v>
      </c>
      <c r="AI30" s="37">
        <f>BA!AI18</f>
        <v>0</v>
      </c>
      <c r="AJ30" s="37">
        <f>BA!AJ18</f>
        <v>0</v>
      </c>
      <c r="AK30" s="37">
        <f>BA!AK18</f>
        <v>0</v>
      </c>
      <c r="AL30" s="27"/>
      <c r="AM30" s="27"/>
      <c r="AN30" s="27"/>
      <c r="AO30" s="103"/>
    </row>
    <row r="31" spans="1:43" ht="15.75" thickBot="1" x14ac:dyDescent="0.3">
      <c r="A31" s="153"/>
      <c r="B31" s="4" t="s">
        <v>19</v>
      </c>
      <c r="S31" s="37">
        <f>BA!S19</f>
        <v>0</v>
      </c>
      <c r="T31" s="37">
        <f>BA!T19</f>
        <v>0</v>
      </c>
      <c r="U31" s="37">
        <f>BA!U19</f>
        <v>0</v>
      </c>
      <c r="V31" s="37">
        <f>BA!V19</f>
        <v>0</v>
      </c>
      <c r="W31" s="37">
        <f>BA!W19</f>
        <v>0</v>
      </c>
      <c r="X31" s="37">
        <f>BA!X19</f>
        <v>0</v>
      </c>
      <c r="Y31" s="37">
        <f>BA!Y19</f>
        <v>0</v>
      </c>
      <c r="Z31" s="37">
        <f>BA!Z19</f>
        <v>0</v>
      </c>
      <c r="AA31" s="37">
        <f>BA!AA19</f>
        <v>0</v>
      </c>
      <c r="AB31" s="37">
        <f>BA!AB19</f>
        <v>0</v>
      </c>
      <c r="AC31" s="37">
        <f>BA!AC19</f>
        <v>0</v>
      </c>
      <c r="AD31" s="37">
        <f>BA!AD19</f>
        <v>0</v>
      </c>
      <c r="AE31" s="37">
        <f>BA!AE19</f>
        <v>0</v>
      </c>
      <c r="AF31" s="37">
        <f>BA!AF19</f>
        <v>0</v>
      </c>
      <c r="AG31" s="37">
        <f>BA!AG19</f>
        <v>0</v>
      </c>
      <c r="AH31" s="37">
        <f>BA!AH19</f>
        <v>0</v>
      </c>
      <c r="AI31" s="37">
        <f>BA!AI19</f>
        <v>0</v>
      </c>
      <c r="AJ31" s="37">
        <f>BA!AJ19</f>
        <v>0</v>
      </c>
      <c r="AK31" s="37">
        <f>BA!AK19</f>
        <v>0</v>
      </c>
      <c r="AL31" s="37">
        <f>BA!AL19</f>
        <v>0</v>
      </c>
      <c r="AM31" s="27"/>
      <c r="AN31" s="27"/>
      <c r="AO31" s="104"/>
      <c r="AP31" s="102"/>
    </row>
    <row r="32" spans="1:43" ht="15.75" thickBot="1" x14ac:dyDescent="0.3">
      <c r="A32" s="153"/>
      <c r="B32" s="4" t="s">
        <v>20</v>
      </c>
      <c r="T32" s="37">
        <f>BA!T20</f>
        <v>0</v>
      </c>
      <c r="U32" s="37">
        <f>BA!U20</f>
        <v>0</v>
      </c>
      <c r="V32" s="37">
        <f>BA!V20</f>
        <v>0</v>
      </c>
      <c r="W32" s="37">
        <f>BA!W20</f>
        <v>0</v>
      </c>
      <c r="X32" s="37">
        <f>BA!X20</f>
        <v>0</v>
      </c>
      <c r="Y32" s="37">
        <f>BA!Y20</f>
        <v>0</v>
      </c>
      <c r="Z32" s="37">
        <f>BA!Z20</f>
        <v>0</v>
      </c>
      <c r="AA32" s="37">
        <f>BA!AA20</f>
        <v>0</v>
      </c>
      <c r="AB32" s="37">
        <f>BA!AB20</f>
        <v>0</v>
      </c>
      <c r="AC32" s="37">
        <f>BA!AC20</f>
        <v>0</v>
      </c>
      <c r="AD32" s="37">
        <f>BA!AD20</f>
        <v>0</v>
      </c>
      <c r="AE32" s="37">
        <f>BA!AE20</f>
        <v>0</v>
      </c>
      <c r="AF32" s="37">
        <f>BA!AF20</f>
        <v>0</v>
      </c>
      <c r="AG32" s="37">
        <f>BA!AG20</f>
        <v>0</v>
      </c>
      <c r="AH32" s="37">
        <f>BA!AH20</f>
        <v>0</v>
      </c>
      <c r="AI32" s="37">
        <f>BA!AI20</f>
        <v>0</v>
      </c>
      <c r="AJ32" s="37">
        <f>BA!AJ20</f>
        <v>0</v>
      </c>
      <c r="AK32" s="37">
        <f>BA!AK20</f>
        <v>0</v>
      </c>
      <c r="AL32" s="37">
        <f>BA!AL20</f>
        <v>0</v>
      </c>
      <c r="AM32" s="37">
        <f>BA!AM20</f>
        <v>0</v>
      </c>
      <c r="AN32" s="7"/>
      <c r="AO32" s="105"/>
      <c r="AP32" s="106"/>
      <c r="AQ32" s="7"/>
    </row>
    <row r="33" spans="1:59" ht="15.75" thickBot="1" x14ac:dyDescent="0.3">
      <c r="A33" s="153"/>
      <c r="B33" s="4" t="s">
        <v>21</v>
      </c>
      <c r="U33" s="37">
        <f>BA!U21</f>
        <v>0</v>
      </c>
      <c r="V33" s="37">
        <f>BA!V21</f>
        <v>0</v>
      </c>
      <c r="W33" s="37">
        <f>BA!W21</f>
        <v>0</v>
      </c>
      <c r="X33" s="37">
        <f>BA!X21</f>
        <v>0</v>
      </c>
      <c r="Y33" s="37">
        <f>BA!Y21</f>
        <v>0</v>
      </c>
      <c r="Z33" s="37">
        <f>BA!Z21</f>
        <v>0</v>
      </c>
      <c r="AA33" s="37">
        <f>BA!AA21</f>
        <v>0</v>
      </c>
      <c r="AB33" s="37">
        <f>BA!AB21</f>
        <v>0</v>
      </c>
      <c r="AC33" s="37">
        <f>BA!AC21</f>
        <v>0</v>
      </c>
      <c r="AD33" s="37">
        <f>BA!AD21</f>
        <v>0</v>
      </c>
      <c r="AE33" s="37">
        <f>BA!AE21</f>
        <v>0</v>
      </c>
      <c r="AF33" s="37">
        <f>BA!AF21</f>
        <v>0</v>
      </c>
      <c r="AG33" s="37">
        <f>BA!AG21</f>
        <v>0</v>
      </c>
      <c r="AH33" s="37">
        <f>BA!AH21</f>
        <v>0</v>
      </c>
      <c r="AI33" s="37">
        <f>BA!AI21</f>
        <v>0</v>
      </c>
      <c r="AJ33" s="37">
        <f>BA!AJ21</f>
        <v>0</v>
      </c>
      <c r="AK33" s="37">
        <f>BA!AK21</f>
        <v>0</v>
      </c>
      <c r="AL33" s="37">
        <f>BA!AL21</f>
        <v>0</v>
      </c>
      <c r="AM33" s="37">
        <f>BA!AM21</f>
        <v>0</v>
      </c>
      <c r="AN33" s="37">
        <f>BA!AN21</f>
        <v>0</v>
      </c>
      <c r="AO33" s="105"/>
      <c r="AP33" s="106"/>
      <c r="AQ33" s="7"/>
      <c r="AR33" s="7"/>
    </row>
    <row r="34" spans="1:59" ht="15.75" thickBot="1" x14ac:dyDescent="0.3">
      <c r="A34" s="153"/>
      <c r="B34" s="4" t="s">
        <v>22</v>
      </c>
      <c r="U34" s="107"/>
      <c r="V34" s="37">
        <f>BA!V22</f>
        <v>0</v>
      </c>
      <c r="W34" s="37">
        <f>BA!W22</f>
        <v>0</v>
      </c>
      <c r="X34" s="37">
        <f>BA!X22</f>
        <v>0</v>
      </c>
      <c r="Y34" s="37">
        <f>BA!Y22</f>
        <v>0</v>
      </c>
      <c r="Z34" s="37">
        <f>BA!Z22</f>
        <v>0</v>
      </c>
      <c r="AA34" s="37">
        <f>BA!AA22</f>
        <v>0</v>
      </c>
      <c r="AB34" s="37">
        <f>BA!AB22</f>
        <v>0</v>
      </c>
      <c r="AC34" s="37">
        <f>BA!AC22</f>
        <v>0</v>
      </c>
      <c r="AD34" s="37">
        <f>BA!AD22</f>
        <v>0</v>
      </c>
      <c r="AE34" s="37">
        <f>BA!AE22</f>
        <v>0</v>
      </c>
      <c r="AF34" s="37">
        <f>BA!AF22</f>
        <v>0</v>
      </c>
      <c r="AG34" s="37">
        <f>BA!AG22</f>
        <v>0</v>
      </c>
      <c r="AH34" s="37">
        <f>BA!AH22</f>
        <v>0</v>
      </c>
      <c r="AI34" s="37">
        <f>BA!AI22</f>
        <v>0</v>
      </c>
      <c r="AJ34" s="37">
        <f>BA!AJ22</f>
        <v>0</v>
      </c>
      <c r="AK34" s="37">
        <f>BA!AK22</f>
        <v>0</v>
      </c>
      <c r="AL34" s="37">
        <f>BA!AL22</f>
        <v>0</v>
      </c>
      <c r="AM34" s="37">
        <f>BA!AM22</f>
        <v>0</v>
      </c>
      <c r="AN34" s="37">
        <f>BA!AN22</f>
        <v>0</v>
      </c>
      <c r="AO34" s="37">
        <f>BA!AO22</f>
        <v>0</v>
      </c>
      <c r="AP34" s="106"/>
      <c r="AQ34" s="7"/>
      <c r="AR34" s="7"/>
      <c r="AS34" s="7"/>
    </row>
    <row r="35" spans="1:59" ht="15.75" thickBot="1" x14ac:dyDescent="0.3">
      <c r="A35" s="153"/>
      <c r="B35" s="4" t="s">
        <v>23</v>
      </c>
      <c r="U35" s="107"/>
      <c r="W35" s="37">
        <f>BA!W23</f>
        <v>0</v>
      </c>
      <c r="X35" s="37">
        <f>BA!X23</f>
        <v>0</v>
      </c>
      <c r="Y35" s="37">
        <f>BA!Y23</f>
        <v>0</v>
      </c>
      <c r="Z35" s="37">
        <f>BA!Z23</f>
        <v>0</v>
      </c>
      <c r="AA35" s="37">
        <f>BA!AA23</f>
        <v>0</v>
      </c>
      <c r="AB35" s="37">
        <f>BA!AB23</f>
        <v>0</v>
      </c>
      <c r="AC35" s="37">
        <f>BA!AC23</f>
        <v>0</v>
      </c>
      <c r="AD35" s="37">
        <f>BA!AD23</f>
        <v>0</v>
      </c>
      <c r="AE35" s="37">
        <f>BA!AE23</f>
        <v>0</v>
      </c>
      <c r="AF35" s="37">
        <f>BA!AF23</f>
        <v>0</v>
      </c>
      <c r="AG35" s="37">
        <f>BA!AG23</f>
        <v>0</v>
      </c>
      <c r="AH35" s="37">
        <f>BA!AH23</f>
        <v>0</v>
      </c>
      <c r="AI35" s="37">
        <f>BA!AI23</f>
        <v>0</v>
      </c>
      <c r="AJ35" s="37">
        <f>BA!AJ23</f>
        <v>0</v>
      </c>
      <c r="AK35" s="37">
        <f>BA!AK23</f>
        <v>0</v>
      </c>
      <c r="AL35" s="37">
        <f>BA!AL23</f>
        <v>0</v>
      </c>
      <c r="AM35" s="37">
        <f>BA!AM23</f>
        <v>0</v>
      </c>
      <c r="AN35" s="37">
        <f>BA!AN23</f>
        <v>0</v>
      </c>
      <c r="AO35" s="37">
        <f>BA!AO23</f>
        <v>0</v>
      </c>
      <c r="AP35" s="37">
        <f>BA!AP23</f>
        <v>0</v>
      </c>
      <c r="AQ35" s="7"/>
      <c r="AR35" s="7"/>
      <c r="AS35" s="7"/>
      <c r="AT35" s="7"/>
    </row>
    <row r="36" spans="1:59" ht="15.75" thickBot="1" x14ac:dyDescent="0.3">
      <c r="A36" s="153"/>
      <c r="B36" s="4" t="s">
        <v>24</v>
      </c>
      <c r="U36" s="107"/>
      <c r="X36" s="37">
        <f>BA!X24</f>
        <v>0</v>
      </c>
      <c r="Y36" s="37">
        <f>BA!Y24</f>
        <v>0</v>
      </c>
      <c r="Z36" s="37">
        <f>BA!Z24</f>
        <v>0</v>
      </c>
      <c r="AA36" s="37">
        <f>BA!AA24</f>
        <v>0</v>
      </c>
      <c r="AB36" s="37">
        <f>BA!AB24</f>
        <v>0</v>
      </c>
      <c r="AC36" s="37">
        <f>BA!AC24</f>
        <v>0</v>
      </c>
      <c r="AD36" s="37">
        <f>BA!AD24</f>
        <v>0</v>
      </c>
      <c r="AE36" s="37">
        <f>BA!AE24</f>
        <v>0</v>
      </c>
      <c r="AF36" s="37">
        <f>BA!AF24</f>
        <v>0</v>
      </c>
      <c r="AG36" s="37">
        <f>BA!AG24</f>
        <v>0</v>
      </c>
      <c r="AH36" s="37">
        <f>BA!AH24</f>
        <v>0</v>
      </c>
      <c r="AI36" s="37">
        <f>BA!AI24</f>
        <v>0</v>
      </c>
      <c r="AJ36" s="37">
        <f>BA!AJ24</f>
        <v>0</v>
      </c>
      <c r="AK36" s="37">
        <f>BA!AK24</f>
        <v>0</v>
      </c>
      <c r="AL36" s="37">
        <f>BA!AL24</f>
        <v>0</v>
      </c>
      <c r="AM36" s="37">
        <f>BA!AM24</f>
        <v>0</v>
      </c>
      <c r="AN36" s="37">
        <f>BA!AN24</f>
        <v>0</v>
      </c>
      <c r="AO36" s="37">
        <f>BA!AO24</f>
        <v>0</v>
      </c>
      <c r="AP36" s="37">
        <f>BA!AP24</f>
        <v>0</v>
      </c>
      <c r="AQ36" s="37">
        <f>BA!AQ24</f>
        <v>0</v>
      </c>
      <c r="AR36" s="7"/>
      <c r="AS36" s="7"/>
      <c r="AT36" s="7"/>
      <c r="AU36" s="7"/>
    </row>
    <row r="37" spans="1:59" ht="15.75" thickBot="1" x14ac:dyDescent="0.3">
      <c r="A37" s="153"/>
      <c r="B37" s="4" t="s">
        <v>25</v>
      </c>
      <c r="U37" s="107"/>
      <c r="Y37" s="37">
        <f>BA!Y25</f>
        <v>0</v>
      </c>
      <c r="Z37" s="37">
        <f>BA!Z25</f>
        <v>0</v>
      </c>
      <c r="AA37" s="37">
        <f>BA!AA25</f>
        <v>0</v>
      </c>
      <c r="AB37" s="37">
        <f>BA!AB25</f>
        <v>0</v>
      </c>
      <c r="AC37" s="37">
        <f>BA!AC25</f>
        <v>0</v>
      </c>
      <c r="AD37" s="37">
        <f>BA!AD25</f>
        <v>0</v>
      </c>
      <c r="AE37" s="37">
        <f>BA!AE25</f>
        <v>0</v>
      </c>
      <c r="AF37" s="37">
        <f>BA!AF25</f>
        <v>0</v>
      </c>
      <c r="AG37" s="37">
        <f>BA!AG25</f>
        <v>0</v>
      </c>
      <c r="AH37" s="37">
        <f>BA!AH25</f>
        <v>0</v>
      </c>
      <c r="AI37" s="37">
        <f>BA!AI25</f>
        <v>0</v>
      </c>
      <c r="AJ37" s="37">
        <f>BA!AJ25</f>
        <v>0</v>
      </c>
      <c r="AK37" s="37">
        <f>BA!AK25</f>
        <v>0</v>
      </c>
      <c r="AL37" s="37">
        <f>BA!AL25</f>
        <v>0</v>
      </c>
      <c r="AM37" s="37">
        <f>BA!AM25</f>
        <v>0</v>
      </c>
      <c r="AN37" s="37">
        <f>BA!AN25</f>
        <v>0</v>
      </c>
      <c r="AO37" s="37">
        <f>BA!AO25</f>
        <v>0</v>
      </c>
      <c r="AP37" s="37">
        <f>BA!AP25</f>
        <v>0</v>
      </c>
      <c r="AQ37" s="37">
        <f>BA!AQ25</f>
        <v>0</v>
      </c>
      <c r="AR37" s="37">
        <f>BA!AR25</f>
        <v>0</v>
      </c>
      <c r="AS37" s="7"/>
      <c r="AT37" s="7"/>
      <c r="AU37" s="7"/>
      <c r="AV37" s="7"/>
    </row>
    <row r="38" spans="1:59" ht="15.75" thickBot="1" x14ac:dyDescent="0.3">
      <c r="A38" s="153"/>
      <c r="B38" s="4" t="s">
        <v>26</v>
      </c>
      <c r="U38" s="107"/>
      <c r="Z38" s="37">
        <f>BA!Z26</f>
        <v>0</v>
      </c>
      <c r="AA38" s="37">
        <f>BA!AA26</f>
        <v>0</v>
      </c>
      <c r="AB38" s="37">
        <f>BA!AB26</f>
        <v>0</v>
      </c>
      <c r="AC38" s="37">
        <f>BA!AC26</f>
        <v>0</v>
      </c>
      <c r="AD38" s="37">
        <f>BA!AD26</f>
        <v>0</v>
      </c>
      <c r="AE38" s="37">
        <f>BA!AE26</f>
        <v>0</v>
      </c>
      <c r="AF38" s="37">
        <f>BA!AF26</f>
        <v>0</v>
      </c>
      <c r="AG38" s="37">
        <f>BA!AG26</f>
        <v>0</v>
      </c>
      <c r="AH38" s="37">
        <f>BA!AH26</f>
        <v>0</v>
      </c>
      <c r="AI38" s="37">
        <f>BA!AI26</f>
        <v>0</v>
      </c>
      <c r="AJ38" s="37">
        <f>BA!AJ26</f>
        <v>0</v>
      </c>
      <c r="AK38" s="37">
        <f>BA!AK26</f>
        <v>0</v>
      </c>
      <c r="AL38" s="37">
        <f>BA!AL26</f>
        <v>0</v>
      </c>
      <c r="AM38" s="37">
        <f>BA!AM26</f>
        <v>0</v>
      </c>
      <c r="AN38" s="37">
        <f>BA!AN26</f>
        <v>0</v>
      </c>
      <c r="AO38" s="37">
        <f>BA!AO26</f>
        <v>0</v>
      </c>
      <c r="AP38" s="37">
        <f>BA!AP26</f>
        <v>0</v>
      </c>
      <c r="AQ38" s="37">
        <f>BA!AQ26</f>
        <v>0</v>
      </c>
      <c r="AR38" s="37">
        <f>BA!AR26</f>
        <v>0</v>
      </c>
      <c r="AS38" s="37">
        <f>BA!AS26</f>
        <v>0</v>
      </c>
      <c r="AT38" s="7"/>
      <c r="AU38" s="7"/>
      <c r="AV38" s="7"/>
      <c r="AW38" s="7"/>
    </row>
    <row r="39" spans="1:59" ht="15.75" customHeight="1" thickBot="1" x14ac:dyDescent="0.3">
      <c r="A39" s="153"/>
      <c r="B39" s="4" t="s">
        <v>27</v>
      </c>
      <c r="U39" s="107"/>
      <c r="AA39" s="37">
        <f>BA!AA27</f>
        <v>0</v>
      </c>
      <c r="AB39" s="37">
        <f>BA!AB27</f>
        <v>0</v>
      </c>
      <c r="AC39" s="37">
        <f>BA!AC27</f>
        <v>0</v>
      </c>
      <c r="AD39" s="37">
        <f>BA!AD27</f>
        <v>0</v>
      </c>
      <c r="AE39" s="37">
        <f>BA!AE27</f>
        <v>0</v>
      </c>
      <c r="AF39" s="37">
        <f>BA!AF27</f>
        <v>0</v>
      </c>
      <c r="AG39" s="37">
        <f>BA!AG27</f>
        <v>0</v>
      </c>
      <c r="AH39" s="37">
        <f>BA!AH27</f>
        <v>0</v>
      </c>
      <c r="AI39" s="37">
        <f>BA!AI27</f>
        <v>0</v>
      </c>
      <c r="AJ39" s="37">
        <f>BA!AJ27</f>
        <v>0</v>
      </c>
      <c r="AK39" s="37">
        <f>BA!AK27</f>
        <v>0</v>
      </c>
      <c r="AL39" s="37">
        <f>BA!AL27</f>
        <v>0</v>
      </c>
      <c r="AM39" s="37">
        <f>BA!AM27</f>
        <v>0</v>
      </c>
      <c r="AN39" s="37">
        <f>BA!AN27</f>
        <v>0</v>
      </c>
      <c r="AO39" s="37">
        <f>BA!AO27</f>
        <v>0</v>
      </c>
      <c r="AP39" s="37">
        <f>BA!AP27</f>
        <v>0</v>
      </c>
      <c r="AQ39" s="37">
        <f>BA!AQ27</f>
        <v>0</v>
      </c>
      <c r="AR39" s="37">
        <f>BA!AR27</f>
        <v>0</v>
      </c>
      <c r="AS39" s="37">
        <f>BA!AS27</f>
        <v>0</v>
      </c>
      <c r="AT39" s="37">
        <f>BA!AT27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BA!AB28</f>
        <v>0</v>
      </c>
      <c r="AC40" s="37">
        <f>BA!AC28</f>
        <v>0</v>
      </c>
      <c r="AD40" s="37">
        <f>BA!AD28</f>
        <v>0</v>
      </c>
      <c r="AE40" s="37">
        <f>BA!AE28</f>
        <v>0</v>
      </c>
      <c r="AF40" s="37">
        <f>BA!AF28</f>
        <v>0</v>
      </c>
      <c r="AG40" s="37">
        <f>BA!AG28</f>
        <v>0</v>
      </c>
      <c r="AH40" s="37">
        <f>BA!AH28</f>
        <v>0</v>
      </c>
      <c r="AI40" s="37">
        <f>BA!AI28</f>
        <v>0</v>
      </c>
      <c r="AJ40" s="37">
        <f>BA!AJ28</f>
        <v>0</v>
      </c>
      <c r="AK40" s="37">
        <f>BA!AK28</f>
        <v>0</v>
      </c>
      <c r="AL40" s="37">
        <f>BA!AL28</f>
        <v>0</v>
      </c>
      <c r="AM40" s="37">
        <f>BA!AM28</f>
        <v>0</v>
      </c>
      <c r="AN40" s="37">
        <f>BA!AN28</f>
        <v>0</v>
      </c>
      <c r="AO40" s="37">
        <f>BA!AO28</f>
        <v>0</v>
      </c>
      <c r="AP40" s="37">
        <f>BA!AP28</f>
        <v>0</v>
      </c>
      <c r="AQ40" s="37">
        <f>BA!AQ28</f>
        <v>0</v>
      </c>
      <c r="AR40" s="37">
        <f>BA!AR28</f>
        <v>0</v>
      </c>
      <c r="AS40" s="37">
        <f>BA!AS28</f>
        <v>0</v>
      </c>
      <c r="AT40" s="37">
        <f>BA!AT28</f>
        <v>0</v>
      </c>
      <c r="AU40" s="37">
        <f>BA!AU28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BA!AC29</f>
        <v>0</v>
      </c>
      <c r="AD41" s="37">
        <f>BA!AD29</f>
        <v>0</v>
      </c>
      <c r="AE41" s="37">
        <f>BA!AE29</f>
        <v>0</v>
      </c>
      <c r="AF41" s="37">
        <f>BA!AF29</f>
        <v>0</v>
      </c>
      <c r="AG41" s="37">
        <f>BA!AG29</f>
        <v>0</v>
      </c>
      <c r="AH41" s="37">
        <f>BA!AH29</f>
        <v>0</v>
      </c>
      <c r="AI41" s="37">
        <f>BA!AI29</f>
        <v>0</v>
      </c>
      <c r="AJ41" s="37">
        <f>BA!AJ29</f>
        <v>0</v>
      </c>
      <c r="AK41" s="37">
        <f>BA!AK29</f>
        <v>0</v>
      </c>
      <c r="AL41" s="37">
        <f>BA!AL29</f>
        <v>0</v>
      </c>
      <c r="AM41" s="37">
        <f>BA!AM29</f>
        <v>0</v>
      </c>
      <c r="AN41" s="37">
        <f>BA!AN29</f>
        <v>0</v>
      </c>
      <c r="AO41" s="37">
        <f>BA!AO29</f>
        <v>0</v>
      </c>
      <c r="AP41" s="37">
        <f>BA!AP29</f>
        <v>0</v>
      </c>
      <c r="AQ41" s="37">
        <f>BA!AQ29</f>
        <v>0</v>
      </c>
      <c r="AR41" s="37">
        <f>BA!AR29</f>
        <v>0</v>
      </c>
      <c r="AS41" s="37">
        <f>BA!AS29</f>
        <v>0</v>
      </c>
      <c r="AT41" s="37">
        <f>BA!AT29</f>
        <v>0</v>
      </c>
      <c r="AU41" s="37">
        <f>BA!AU29</f>
        <v>0</v>
      </c>
      <c r="AV41" s="37">
        <f>BA!AV29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BA!AD30</f>
        <v>0</v>
      </c>
      <c r="AE42" s="37">
        <f>BA!AE30</f>
        <v>0</v>
      </c>
      <c r="AF42" s="37">
        <f>BA!AF30</f>
        <v>0</v>
      </c>
      <c r="AG42" s="37">
        <f>BA!AG30</f>
        <v>0</v>
      </c>
      <c r="AH42" s="37">
        <f>BA!AH30</f>
        <v>0</v>
      </c>
      <c r="AI42" s="37">
        <f>BA!AI30</f>
        <v>0</v>
      </c>
      <c r="AJ42" s="37">
        <f>BA!AJ30</f>
        <v>0</v>
      </c>
      <c r="AK42" s="37">
        <f>BA!AK30</f>
        <v>0</v>
      </c>
      <c r="AL42" s="37">
        <f>BA!AL30</f>
        <v>0</v>
      </c>
      <c r="AM42" s="37">
        <f>BA!AM30</f>
        <v>0</v>
      </c>
      <c r="AN42" s="37">
        <f>BA!AN30</f>
        <v>0</v>
      </c>
      <c r="AO42" s="37">
        <f>BA!AO30</f>
        <v>0</v>
      </c>
      <c r="AP42" s="37">
        <f>BA!AP30</f>
        <v>0</v>
      </c>
      <c r="AQ42" s="37">
        <f>BA!AQ30</f>
        <v>0</v>
      </c>
      <c r="AR42" s="37">
        <f>BA!AR30</f>
        <v>0</v>
      </c>
      <c r="AS42" s="37">
        <f>BA!AS30</f>
        <v>0</v>
      </c>
      <c r="AT42" s="37">
        <f>BA!AT30</f>
        <v>0</v>
      </c>
      <c r="AU42" s="37">
        <f>BA!AU30</f>
        <v>0</v>
      </c>
      <c r="AV42" s="37">
        <f>BA!AV30</f>
        <v>0</v>
      </c>
      <c r="AW42" s="37">
        <f>BA!AW30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BA!AE31</f>
        <v>0</v>
      </c>
      <c r="AF43" s="37">
        <f>BA!AF31</f>
        <v>0</v>
      </c>
      <c r="AG43" s="37">
        <f>BA!AG31</f>
        <v>0</v>
      </c>
      <c r="AH43" s="37">
        <f>BA!AH31</f>
        <v>0</v>
      </c>
      <c r="AI43" s="37">
        <f>BA!AI31</f>
        <v>0</v>
      </c>
      <c r="AJ43" s="37">
        <f>BA!AJ31</f>
        <v>0</v>
      </c>
      <c r="AK43" s="37">
        <f>BA!AK31</f>
        <v>0</v>
      </c>
      <c r="AL43" s="37">
        <f>BA!AL31</f>
        <v>0</v>
      </c>
      <c r="AM43" s="37">
        <f>BA!AM31</f>
        <v>0</v>
      </c>
      <c r="AN43" s="37">
        <f>BA!AN31</f>
        <v>0</v>
      </c>
      <c r="AO43" s="37">
        <f>BA!AO31</f>
        <v>0</v>
      </c>
      <c r="AP43" s="37">
        <f>BA!AP31</f>
        <v>0</v>
      </c>
      <c r="AQ43" s="37">
        <f>BA!AQ31</f>
        <v>0</v>
      </c>
      <c r="AR43" s="37">
        <f>BA!AR31</f>
        <v>0</v>
      </c>
      <c r="AS43" s="37">
        <f>BA!AS31</f>
        <v>0</v>
      </c>
      <c r="AT43" s="37">
        <f>BA!AT31</f>
        <v>0</v>
      </c>
      <c r="AU43" s="37">
        <f>BA!AU31</f>
        <v>0</v>
      </c>
      <c r="AV43" s="37">
        <f>BA!AV31</f>
        <v>0</v>
      </c>
      <c r="AW43" s="37">
        <f>BA!AW31</f>
        <v>0</v>
      </c>
      <c r="AX43" s="37">
        <f>BA!AX31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BA!AF32</f>
        <v>0</v>
      </c>
      <c r="AG44" s="37">
        <f>BA!AG32</f>
        <v>0</v>
      </c>
      <c r="AH44" s="37">
        <f>BA!AH32</f>
        <v>0</v>
      </c>
      <c r="AI44" s="37">
        <f>BA!AI32</f>
        <v>0</v>
      </c>
      <c r="AJ44" s="37">
        <f>BA!AJ32</f>
        <v>0</v>
      </c>
      <c r="AK44" s="37">
        <f>BA!AK32</f>
        <v>0</v>
      </c>
      <c r="AL44" s="37">
        <f>BA!AL32</f>
        <v>0</v>
      </c>
      <c r="AM44" s="37">
        <f>BA!AM32</f>
        <v>0</v>
      </c>
      <c r="AN44" s="37">
        <f>BA!AN32</f>
        <v>0</v>
      </c>
      <c r="AO44" s="37">
        <f>BA!AO32</f>
        <v>0</v>
      </c>
      <c r="AP44" s="37">
        <f>BA!AP32</f>
        <v>0</v>
      </c>
      <c r="AQ44" s="37">
        <f>BA!AQ32</f>
        <v>0</v>
      </c>
      <c r="AR44" s="37">
        <f>BA!AR32</f>
        <v>0</v>
      </c>
      <c r="AS44" s="37">
        <f>BA!AS32</f>
        <v>0</v>
      </c>
      <c r="AT44" s="37">
        <f>BA!AT32</f>
        <v>0</v>
      </c>
      <c r="AU44" s="37">
        <f>BA!AU32</f>
        <v>0</v>
      </c>
      <c r="AV44" s="37">
        <f>BA!AV32</f>
        <v>0</v>
      </c>
      <c r="AW44" s="37">
        <f>BA!AW32</f>
        <v>0</v>
      </c>
      <c r="AX44" s="37">
        <f>BA!AX32</f>
        <v>0</v>
      </c>
      <c r="AY44" s="37">
        <f>BA!AY32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BA!AG33</f>
        <v>0</v>
      </c>
      <c r="AH45" s="37">
        <f>BA!AH33</f>
        <v>0</v>
      </c>
      <c r="AI45" s="37">
        <f>BA!AI33</f>
        <v>0</v>
      </c>
      <c r="AJ45" s="37">
        <f>BA!AJ33</f>
        <v>0</v>
      </c>
      <c r="AK45" s="37">
        <f>BA!AK33</f>
        <v>0</v>
      </c>
      <c r="AL45" s="37">
        <f>BA!AL33</f>
        <v>0</v>
      </c>
      <c r="AM45" s="37">
        <f>BA!AM33</f>
        <v>0</v>
      </c>
      <c r="AN45" s="37">
        <f>BA!AN33</f>
        <v>0</v>
      </c>
      <c r="AO45" s="37">
        <f>BA!AO33</f>
        <v>0</v>
      </c>
      <c r="AP45" s="37">
        <f>BA!AP33</f>
        <v>0</v>
      </c>
      <c r="AQ45" s="37">
        <f>BA!AQ33</f>
        <v>0</v>
      </c>
      <c r="AR45" s="37">
        <f>BA!AR33</f>
        <v>0</v>
      </c>
      <c r="AS45" s="37">
        <f>BA!AS33</f>
        <v>0</v>
      </c>
      <c r="AT45" s="37">
        <f>BA!AT33</f>
        <v>0</v>
      </c>
      <c r="AU45" s="37">
        <f>BA!AU33</f>
        <v>0</v>
      </c>
      <c r="AV45" s="37">
        <f>BA!AV33</f>
        <v>0</v>
      </c>
      <c r="AW45" s="37">
        <f>BA!AW33</f>
        <v>0</v>
      </c>
      <c r="AX45" s="37">
        <f>BA!AX33</f>
        <v>0</v>
      </c>
      <c r="AY45" s="37">
        <f>BA!AY33</f>
        <v>0</v>
      </c>
      <c r="AZ45" s="37">
        <f>BA!AZ33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BA!AH34</f>
        <v>0</v>
      </c>
      <c r="AI46" s="37">
        <f>BA!AI34</f>
        <v>0</v>
      </c>
      <c r="AJ46" s="37">
        <f>BA!AJ34</f>
        <v>0</v>
      </c>
      <c r="AK46" s="37">
        <f>BA!AK34</f>
        <v>0</v>
      </c>
      <c r="AL46" s="37">
        <f>BA!AL34</f>
        <v>0</v>
      </c>
      <c r="AM46" s="37">
        <f>BA!AM34</f>
        <v>0</v>
      </c>
      <c r="AN46" s="37">
        <f>BA!AN34</f>
        <v>0</v>
      </c>
      <c r="AO46" s="37">
        <f>BA!AO34</f>
        <v>0</v>
      </c>
      <c r="AP46" s="37">
        <f>BA!AP34</f>
        <v>0</v>
      </c>
      <c r="AQ46" s="37">
        <f>BA!AQ34</f>
        <v>0</v>
      </c>
      <c r="AR46" s="37">
        <f>BA!AR34</f>
        <v>0</v>
      </c>
      <c r="AS46" s="37">
        <f>BA!AS34</f>
        <v>0</v>
      </c>
      <c r="AT46" s="37">
        <f>BA!AT34</f>
        <v>0</v>
      </c>
      <c r="AU46" s="37">
        <f>BA!AU34</f>
        <v>0</v>
      </c>
      <c r="AV46" s="37">
        <f>BA!AV34</f>
        <v>0</v>
      </c>
      <c r="AW46" s="37">
        <f>BA!AW34</f>
        <v>0</v>
      </c>
      <c r="AX46" s="37">
        <f>BA!AX34</f>
        <v>0</v>
      </c>
      <c r="AY46" s="37">
        <f>BA!AY34</f>
        <v>0</v>
      </c>
      <c r="AZ46" s="37">
        <f>BA!AZ34</f>
        <v>0</v>
      </c>
      <c r="BA46" s="37">
        <f>BA!BA34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BA!AI35</f>
        <v>0</v>
      </c>
      <c r="AJ47" s="37">
        <f>BA!AJ35</f>
        <v>0</v>
      </c>
      <c r="AK47" s="37">
        <f>BA!AK35</f>
        <v>0</v>
      </c>
      <c r="AL47" s="37">
        <f>BA!AL35</f>
        <v>0</v>
      </c>
      <c r="AM47" s="37">
        <f>BA!AM35</f>
        <v>0</v>
      </c>
      <c r="AN47" s="37">
        <f>BA!AN35</f>
        <v>0</v>
      </c>
      <c r="AO47" s="37">
        <f>BA!AO35</f>
        <v>0</v>
      </c>
      <c r="AP47" s="37">
        <f>BA!AP35</f>
        <v>0</v>
      </c>
      <c r="AQ47" s="37">
        <f>BA!AQ35</f>
        <v>0</v>
      </c>
      <c r="AR47" s="37">
        <f>BA!AR35</f>
        <v>0</v>
      </c>
      <c r="AS47" s="37">
        <f>BA!AS35</f>
        <v>0</v>
      </c>
      <c r="AT47" s="37">
        <f>BA!AT35</f>
        <v>0</v>
      </c>
      <c r="AU47" s="37">
        <f>BA!AU35</f>
        <v>0</v>
      </c>
      <c r="AV47" s="37">
        <f>BA!AV35</f>
        <v>0</v>
      </c>
      <c r="AW47" s="37">
        <f>BA!AW35</f>
        <v>0</v>
      </c>
      <c r="AX47" s="37">
        <f>BA!AX35</f>
        <v>0</v>
      </c>
      <c r="AY47" s="37">
        <f>BA!AY35</f>
        <v>0</v>
      </c>
      <c r="AZ47" s="37">
        <f>BA!AZ35</f>
        <v>0</v>
      </c>
      <c r="BA47" s="37">
        <f>BA!BA35</f>
        <v>0</v>
      </c>
      <c r="BB47" s="37">
        <f>BA!BB35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BA!AJ36</f>
        <v>0</v>
      </c>
      <c r="AK48" s="37">
        <f>BA!AK36</f>
        <v>0</v>
      </c>
      <c r="AL48" s="37">
        <f>BA!AL36</f>
        <v>0</v>
      </c>
      <c r="AM48" s="37">
        <f>BA!AM36</f>
        <v>0</v>
      </c>
      <c r="AN48" s="37">
        <f>BA!AN36</f>
        <v>0</v>
      </c>
      <c r="AO48" s="37">
        <f>BA!AO36</f>
        <v>0</v>
      </c>
      <c r="AP48" s="37">
        <f>BA!AP36</f>
        <v>0</v>
      </c>
      <c r="AQ48" s="37">
        <f>BA!AQ36</f>
        <v>0</v>
      </c>
      <c r="AR48" s="37">
        <f>BA!AR36</f>
        <v>0</v>
      </c>
      <c r="AS48" s="37">
        <f>BA!AS36</f>
        <v>0</v>
      </c>
      <c r="AT48" s="37">
        <f>BA!AT36</f>
        <v>0</v>
      </c>
      <c r="AU48" s="37">
        <f>BA!AU36</f>
        <v>0</v>
      </c>
      <c r="AV48" s="37">
        <f>BA!AV36</f>
        <v>0</v>
      </c>
      <c r="AW48" s="37">
        <f>BA!AW36</f>
        <v>0</v>
      </c>
      <c r="AX48" s="37">
        <f>BA!AX36</f>
        <v>0</v>
      </c>
      <c r="AY48" s="37">
        <f>BA!AY36</f>
        <v>0</v>
      </c>
      <c r="AZ48" s="37">
        <f>BA!AZ36</f>
        <v>0</v>
      </c>
      <c r="BA48" s="37">
        <f>BA!BA36</f>
        <v>0</v>
      </c>
      <c r="BB48" s="37">
        <f>BA!BB36</f>
        <v>0</v>
      </c>
      <c r="BC48" s="37">
        <f>BA!BC36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BA!AK37</f>
        <v>0</v>
      </c>
      <c r="AL49" s="37">
        <f>BA!AL37</f>
        <v>0</v>
      </c>
      <c r="AM49" s="37">
        <f>BA!AM37</f>
        <v>0</v>
      </c>
      <c r="AN49" s="37">
        <f>BA!AN37</f>
        <v>0</v>
      </c>
      <c r="AO49" s="37">
        <f>BA!AO37</f>
        <v>0</v>
      </c>
      <c r="AP49" s="37">
        <f>BA!AP37</f>
        <v>0</v>
      </c>
      <c r="AQ49" s="37">
        <f>BA!AQ37</f>
        <v>0</v>
      </c>
      <c r="AR49" s="37">
        <f>BA!AR37</f>
        <v>0</v>
      </c>
      <c r="AS49" s="37">
        <f>BA!AS37</f>
        <v>0</v>
      </c>
      <c r="AT49" s="37">
        <f>BA!AT37</f>
        <v>0</v>
      </c>
      <c r="AU49" s="37">
        <f>BA!AU37</f>
        <v>0</v>
      </c>
      <c r="AV49" s="37">
        <f>BA!AV37</f>
        <v>0</v>
      </c>
      <c r="AW49" s="37">
        <f>BA!AW37</f>
        <v>0</v>
      </c>
      <c r="AX49" s="37">
        <f>BA!AX37</f>
        <v>0</v>
      </c>
      <c r="AY49" s="37">
        <f>BA!AY37</f>
        <v>0</v>
      </c>
      <c r="AZ49" s="37">
        <f>BA!AZ37</f>
        <v>0</v>
      </c>
      <c r="BA49" s="37">
        <f>BA!BA37</f>
        <v>0</v>
      </c>
      <c r="BB49" s="37">
        <f>BA!BB37</f>
        <v>0</v>
      </c>
      <c r="BC49" s="37">
        <f>BA!BC37</f>
        <v>0</v>
      </c>
      <c r="BD49" s="37">
        <f>BA!BD37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BA!AL38</f>
        <v>0</v>
      </c>
      <c r="AM50" s="37">
        <f>BA!AM38</f>
        <v>0</v>
      </c>
      <c r="AN50" s="37">
        <f>BA!AN38</f>
        <v>0</v>
      </c>
      <c r="AO50" s="37">
        <f>BA!AO38</f>
        <v>0</v>
      </c>
      <c r="AP50" s="37">
        <f>BA!AP38</f>
        <v>0</v>
      </c>
      <c r="AQ50" s="37">
        <f>BA!AQ38</f>
        <v>0</v>
      </c>
      <c r="AR50" s="37">
        <f>BA!AR38</f>
        <v>0</v>
      </c>
      <c r="AS50" s="37">
        <f>BA!AS38</f>
        <v>0</v>
      </c>
      <c r="AT50" s="37">
        <f>BA!AT38</f>
        <v>0</v>
      </c>
      <c r="AU50" s="37">
        <f>BA!AU38</f>
        <v>0</v>
      </c>
      <c r="AV50" s="37">
        <f>BA!AV38</f>
        <v>0</v>
      </c>
      <c r="AW50" s="37">
        <f>BA!AW38</f>
        <v>0</v>
      </c>
      <c r="AX50" s="37">
        <f>BA!AX38</f>
        <v>0</v>
      </c>
      <c r="AY50" s="37">
        <f>BA!AY38</f>
        <v>0</v>
      </c>
      <c r="AZ50" s="37">
        <f>BA!AZ38</f>
        <v>0</v>
      </c>
      <c r="BA50" s="37">
        <f>BA!BA38</f>
        <v>0</v>
      </c>
      <c r="BB50" s="37">
        <f>BA!BB38</f>
        <v>0</v>
      </c>
      <c r="BC50" s="37">
        <f>BA!BC38</f>
        <v>0</v>
      </c>
      <c r="BD50" s="37">
        <f>BA!BD38</f>
        <v>0</v>
      </c>
      <c r="BE50" s="37">
        <f>BA!BE38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BA!AM39</f>
        <v>0</v>
      </c>
      <c r="AN51" s="37">
        <f>BA!AN39</f>
        <v>0</v>
      </c>
      <c r="AO51" s="37">
        <f>BA!AO39</f>
        <v>0</v>
      </c>
      <c r="AP51" s="37">
        <f>BA!AP39</f>
        <v>0</v>
      </c>
      <c r="AQ51" s="37">
        <f>BA!AQ39</f>
        <v>0</v>
      </c>
      <c r="AR51" s="37">
        <f>BA!AR39</f>
        <v>0</v>
      </c>
      <c r="AS51" s="37">
        <f>BA!AS39</f>
        <v>0</v>
      </c>
      <c r="AT51" s="37">
        <f>BA!AT39</f>
        <v>0</v>
      </c>
      <c r="AU51" s="37">
        <f>BA!AU39</f>
        <v>0</v>
      </c>
      <c r="AV51" s="37">
        <f>BA!AV39</f>
        <v>0</v>
      </c>
      <c r="AW51" s="37">
        <f>BA!AW39</f>
        <v>0</v>
      </c>
      <c r="AX51" s="37">
        <f>BA!AX39</f>
        <v>0</v>
      </c>
      <c r="AY51" s="37">
        <f>BA!AY39</f>
        <v>0</v>
      </c>
      <c r="AZ51" s="37">
        <f>BA!AZ39</f>
        <v>0</v>
      </c>
      <c r="BA51" s="37">
        <f>BA!BA39</f>
        <v>0</v>
      </c>
      <c r="BB51" s="37">
        <f>BA!BB39</f>
        <v>0</v>
      </c>
      <c r="BC51" s="37">
        <f>BA!BC39</f>
        <v>0</v>
      </c>
      <c r="BD51" s="37">
        <f>BA!BD39</f>
        <v>0</v>
      </c>
      <c r="BE51" s="37">
        <f>BA!BE39</f>
        <v>0</v>
      </c>
      <c r="BF51" s="37">
        <f>BA!BF39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BA!AN40</f>
        <v>0</v>
      </c>
      <c r="AO52" s="37">
        <f>BA!AO40</f>
        <v>0</v>
      </c>
      <c r="AP52" s="37">
        <f>BA!AP40</f>
        <v>0</v>
      </c>
      <c r="AQ52" s="37">
        <f>BA!AQ40</f>
        <v>0</v>
      </c>
      <c r="AR52" s="37">
        <f>BA!AR40</f>
        <v>0</v>
      </c>
      <c r="AS52" s="37">
        <f>BA!AS40</f>
        <v>0</v>
      </c>
      <c r="AT52" s="37">
        <f>BA!AT40</f>
        <v>0</v>
      </c>
      <c r="AU52" s="37">
        <f>BA!AU40</f>
        <v>0</v>
      </c>
      <c r="AV52" s="37">
        <f>BA!AV40</f>
        <v>0</v>
      </c>
      <c r="AW52" s="37">
        <f>BA!AW40</f>
        <v>0</v>
      </c>
      <c r="AX52" s="37">
        <f>BA!AX40</f>
        <v>0</v>
      </c>
      <c r="AY52" s="37">
        <f>BA!AY40</f>
        <v>0</v>
      </c>
      <c r="AZ52" s="37">
        <f>BA!AZ40</f>
        <v>0</v>
      </c>
      <c r="BA52" s="37">
        <f>BA!BA40</f>
        <v>0</v>
      </c>
      <c r="BB52" s="37">
        <f>BA!BB40</f>
        <v>0</v>
      </c>
      <c r="BC52" s="37">
        <f>BA!BC40</f>
        <v>0</v>
      </c>
      <c r="BD52" s="37">
        <f>BA!BD40</f>
        <v>0</v>
      </c>
      <c r="BE52" s="37">
        <f>BA!BE40</f>
        <v>0</v>
      </c>
      <c r="BF52" s="37">
        <f>BA!BF40</f>
        <v>0</v>
      </c>
      <c r="BG52" s="37">
        <f>BA!BG40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46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BA!AO41</f>
        <v>0</v>
      </c>
      <c r="AP53" s="37">
        <f>BA!AP41</f>
        <v>0</v>
      </c>
      <c r="AQ53" s="37">
        <f>BA!AQ41</f>
        <v>0</v>
      </c>
      <c r="AR53" s="37">
        <f>BA!AR41</f>
        <v>0</v>
      </c>
      <c r="AS53" s="37">
        <f>BA!AS41</f>
        <v>0</v>
      </c>
      <c r="AT53" s="37">
        <f>BA!AT41</f>
        <v>0</v>
      </c>
      <c r="AU53" s="37">
        <f>BA!AU41</f>
        <v>0</v>
      </c>
      <c r="AV53" s="37">
        <f>BA!AV41</f>
        <v>0</v>
      </c>
      <c r="AW53" s="37">
        <f>BA!AW41</f>
        <v>0</v>
      </c>
      <c r="AX53" s="37">
        <f>BA!AX41</f>
        <v>0</v>
      </c>
      <c r="AY53" s="37">
        <f>BA!AY41</f>
        <v>0</v>
      </c>
      <c r="AZ53" s="37">
        <f>BA!AZ41</f>
        <v>0</v>
      </c>
      <c r="BA53" s="37">
        <f>BA!BA41</f>
        <v>0</v>
      </c>
      <c r="BB53" s="37">
        <f>BA!BB41</f>
        <v>0</v>
      </c>
      <c r="BC53" s="37">
        <f>BA!BC41</f>
        <v>0</v>
      </c>
      <c r="BD53" s="37">
        <f>BA!BD41</f>
        <v>0</v>
      </c>
      <c r="BE53" s="37">
        <f>BA!BE41</f>
        <v>0</v>
      </c>
      <c r="BF53" s="37">
        <f>BA!BF41</f>
        <v>0</v>
      </c>
      <c r="BG53" s="37">
        <f>BA!BG41</f>
        <v>0</v>
      </c>
      <c r="BH53" s="37">
        <f>BA!BH41</f>
        <v>0</v>
      </c>
      <c r="BI53" s="148">
        <v>300</v>
      </c>
      <c r="BJ53" s="148">
        <v>770</v>
      </c>
      <c r="BK53" s="148">
        <v>2110</v>
      </c>
      <c r="BL53" s="148">
        <v>540</v>
      </c>
    </row>
    <row r="55" spans="1:64" ht="15.75" thickBot="1" x14ac:dyDescent="0.3">
      <c r="V55" s="144">
        <v>1</v>
      </c>
      <c r="W55" s="148">
        <v>2</v>
      </c>
      <c r="X55" s="144">
        <v>3</v>
      </c>
      <c r="Y55" s="148">
        <v>4</v>
      </c>
      <c r="Z55" s="144">
        <v>5</v>
      </c>
      <c r="AA55" s="148">
        <v>6</v>
      </c>
      <c r="AB55" s="144">
        <v>7</v>
      </c>
      <c r="AC55" s="148">
        <v>8</v>
      </c>
      <c r="AD55" s="144">
        <v>9</v>
      </c>
      <c r="AE55" s="148">
        <v>10</v>
      </c>
      <c r="AF55" s="144">
        <v>11</v>
      </c>
      <c r="AG55" s="148">
        <v>12</v>
      </c>
      <c r="AH55" s="144">
        <v>13</v>
      </c>
      <c r="AI55" s="148">
        <v>14</v>
      </c>
      <c r="AJ55" s="144">
        <v>15</v>
      </c>
      <c r="AK55" s="148">
        <v>16</v>
      </c>
      <c r="AL55" s="144">
        <v>17</v>
      </c>
      <c r="AM55" s="148">
        <v>18</v>
      </c>
      <c r="AN55" s="144">
        <v>19</v>
      </c>
      <c r="AO55" s="148">
        <v>20</v>
      </c>
    </row>
    <row r="56" spans="1:64" x14ac:dyDescent="0.25">
      <c r="R56" s="148" t="s">
        <v>530</v>
      </c>
      <c r="U56" s="112">
        <v>1</v>
      </c>
      <c r="V56" s="129">
        <f>ABS(V16-V15)</f>
        <v>0</v>
      </c>
      <c r="W56" s="129">
        <f t="shared" ref="W56:W74" si="6">ABS(W17-W16)</f>
        <v>0</v>
      </c>
      <c r="X56" s="129">
        <f t="shared" ref="X56:X74" si="7">ABS(X18-X17)</f>
        <v>0</v>
      </c>
      <c r="Y56" s="129">
        <f t="shared" ref="Y56:Y74" si="8">ABS(Y19-Y18)</f>
        <v>0</v>
      </c>
      <c r="Z56" s="129">
        <f>ABS(Z20-Z19)</f>
        <v>0</v>
      </c>
      <c r="AA56" s="129">
        <f t="shared" ref="AA56:AA74" si="9">ABS(AA21-AA20)</f>
        <v>0</v>
      </c>
      <c r="AB56" s="129">
        <f t="shared" ref="AB56:AB74" si="10">ABS(AB22-AB21)</f>
        <v>0</v>
      </c>
      <c r="AC56" s="129">
        <f t="shared" ref="AC56:AC74" si="11">ABS(AC23-AC22)</f>
        <v>0</v>
      </c>
      <c r="AD56" s="129">
        <f t="shared" ref="AD56:AD74" si="12">ABS(AD24-AD23)</f>
        <v>0</v>
      </c>
      <c r="AE56" s="129">
        <f t="shared" ref="AE56:AE74" si="13">ABS(AE25-AE24)</f>
        <v>0</v>
      </c>
      <c r="AF56" s="129">
        <f t="shared" ref="AF56:AF74" si="14">ABS(AF26-AF25)</f>
        <v>0</v>
      </c>
      <c r="AG56" s="129">
        <f t="shared" ref="AG56:AG74" si="15">ABS(AG27-AG26)</f>
        <v>0</v>
      </c>
      <c r="AH56" s="129">
        <f t="shared" ref="AH56:AH74" si="16">ABS(AH28-AH27)</f>
        <v>0</v>
      </c>
      <c r="AI56" s="129">
        <f t="shared" ref="AI56:AI74" si="17">ABS(AI29-AI28)</f>
        <v>0</v>
      </c>
      <c r="AJ56" s="129">
        <f t="shared" ref="AJ56:AJ74" si="18">ABS(AJ30-AJ29)</f>
        <v>0</v>
      </c>
      <c r="AK56" s="129">
        <f t="shared" ref="AK56:AK74" si="19">ABS(AK31-AK30)</f>
        <v>0</v>
      </c>
      <c r="AL56" s="129">
        <f t="shared" ref="AL56:AL74" si="20">ABS(AL32-AL31)</f>
        <v>0</v>
      </c>
      <c r="AM56" s="129">
        <f t="shared" ref="AM56:AM74" si="21">ABS(AM33-AM32)</f>
        <v>0</v>
      </c>
      <c r="AN56" s="129">
        <f t="shared" ref="AN56:AN74" si="22">ABS(AN34-AN33)</f>
        <v>0</v>
      </c>
      <c r="AO56" s="129">
        <f t="shared" ref="AO56:AO73" si="23">ABS(AO35-AO34)</f>
        <v>0</v>
      </c>
    </row>
    <row r="57" spans="1:64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0">
        <f>ABS(V33-V32)</f>
        <v>0</v>
      </c>
      <c r="W73" s="130">
        <f t="shared" si="6"/>
        <v>0</v>
      </c>
      <c r="X73" s="130">
        <f t="shared" si="7"/>
        <v>0</v>
      </c>
      <c r="Y73" s="130">
        <f t="shared" si="8"/>
        <v>0</v>
      </c>
      <c r="Z73" s="130">
        <f t="shared" si="24"/>
        <v>0</v>
      </c>
      <c r="AA73" s="130">
        <f t="shared" si="9"/>
        <v>0</v>
      </c>
      <c r="AB73" s="130">
        <f t="shared" si="10"/>
        <v>0</v>
      </c>
      <c r="AC73" s="130">
        <f t="shared" si="11"/>
        <v>0</v>
      </c>
      <c r="AD73" s="130">
        <f t="shared" si="12"/>
        <v>0</v>
      </c>
      <c r="AE73" s="130">
        <f t="shared" si="13"/>
        <v>0</v>
      </c>
      <c r="AF73" s="130">
        <f t="shared" si="14"/>
        <v>0</v>
      </c>
      <c r="AG73" s="130">
        <f t="shared" si="15"/>
        <v>0</v>
      </c>
      <c r="AH73" s="130">
        <f t="shared" si="16"/>
        <v>0</v>
      </c>
      <c r="AI73" s="130">
        <f t="shared" si="17"/>
        <v>0</v>
      </c>
      <c r="AJ73" s="130">
        <f t="shared" si="18"/>
        <v>0</v>
      </c>
      <c r="AK73" s="130">
        <f t="shared" si="19"/>
        <v>0</v>
      </c>
      <c r="AL73" s="130">
        <f t="shared" si="20"/>
        <v>0</v>
      </c>
      <c r="AM73" s="130">
        <f t="shared" si="21"/>
        <v>0</v>
      </c>
      <c r="AN73" s="130">
        <f t="shared" si="22"/>
        <v>0</v>
      </c>
      <c r="AO73" s="130">
        <f t="shared" si="23"/>
        <v>0</v>
      </c>
    </row>
    <row r="74" spans="21:41" ht="15.75" thickBot="1" x14ac:dyDescent="0.3">
      <c r="U74" s="112">
        <v>19</v>
      </c>
      <c r="V74" s="131">
        <f>ABS(V34-V33)</f>
        <v>0</v>
      </c>
      <c r="W74" s="131">
        <f t="shared" si="6"/>
        <v>0</v>
      </c>
      <c r="X74" s="131">
        <f t="shared" si="7"/>
        <v>0</v>
      </c>
      <c r="Y74" s="131">
        <f t="shared" si="8"/>
        <v>0</v>
      </c>
      <c r="Z74" s="131">
        <f t="shared" si="24"/>
        <v>0</v>
      </c>
      <c r="AA74" s="131">
        <f t="shared" si="9"/>
        <v>0</v>
      </c>
      <c r="AB74" s="131">
        <f t="shared" si="10"/>
        <v>0</v>
      </c>
      <c r="AC74" s="131">
        <f t="shared" si="11"/>
        <v>0</v>
      </c>
      <c r="AD74" s="131">
        <f t="shared" si="12"/>
        <v>0</v>
      </c>
      <c r="AE74" s="131">
        <f t="shared" si="13"/>
        <v>0</v>
      </c>
      <c r="AF74" s="131">
        <f t="shared" si="14"/>
        <v>0</v>
      </c>
      <c r="AG74" s="131">
        <f t="shared" si="15"/>
        <v>0</v>
      </c>
      <c r="AH74" s="131">
        <f t="shared" si="16"/>
        <v>0</v>
      </c>
      <c r="AI74" s="131">
        <f t="shared" si="17"/>
        <v>0</v>
      </c>
      <c r="AJ74" s="131">
        <f t="shared" si="18"/>
        <v>0</v>
      </c>
      <c r="AK74" s="131">
        <f t="shared" si="19"/>
        <v>0</v>
      </c>
      <c r="AL74" s="131">
        <f t="shared" si="20"/>
        <v>0</v>
      </c>
      <c r="AM74" s="131">
        <f t="shared" si="21"/>
        <v>0</v>
      </c>
      <c r="AN74" s="131">
        <f t="shared" si="22"/>
        <v>0</v>
      </c>
      <c r="AO74" s="132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>IF(AVERAGE(W57:W72)&gt;0, SQRT(VAR(W57:W72))/AVERAGE(W57:W72), 0)</f>
        <v>0</v>
      </c>
      <c r="X75" s="29">
        <f t="shared" ref="X75:AO75" si="26">IF(AVERAGE(X57:X72)&gt;0, SQRT(VAR(X57:X72))/AVERAGE(X57:X72), 0)</f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148"/>
      <c r="V76" s="148"/>
      <c r="AO76" s="148"/>
    </row>
    <row r="78" spans="21:41" x14ac:dyDescent="0.25">
      <c r="V78" s="148"/>
    </row>
    <row r="79" spans="21:41" ht="15.75" thickBot="1" x14ac:dyDescent="0.3">
      <c r="V79" s="144">
        <v>1</v>
      </c>
      <c r="W79" s="148">
        <v>2</v>
      </c>
      <c r="X79" s="144">
        <v>3</v>
      </c>
      <c r="Y79" s="148">
        <v>4</v>
      </c>
      <c r="Z79" s="144">
        <v>5</v>
      </c>
      <c r="AA79" s="148">
        <v>6</v>
      </c>
      <c r="AB79" s="144">
        <v>7</v>
      </c>
      <c r="AC79" s="148">
        <v>8</v>
      </c>
      <c r="AD79" s="144">
        <v>9</v>
      </c>
      <c r="AE79" s="148">
        <v>10</v>
      </c>
      <c r="AF79" s="144">
        <v>11</v>
      </c>
      <c r="AG79" s="148">
        <v>12</v>
      </c>
      <c r="AH79" s="144">
        <v>13</v>
      </c>
      <c r="AI79" s="148">
        <v>14</v>
      </c>
      <c r="AJ79" s="144">
        <v>15</v>
      </c>
      <c r="AK79" s="148">
        <v>16</v>
      </c>
      <c r="AL79" s="144">
        <v>17</v>
      </c>
      <c r="AM79" s="148">
        <v>18</v>
      </c>
      <c r="AN79" s="144">
        <v>19</v>
      </c>
      <c r="AO79" s="148">
        <v>20</v>
      </c>
    </row>
    <row r="80" spans="21:41" x14ac:dyDescent="0.25">
      <c r="U80" s="112">
        <v>1</v>
      </c>
      <c r="V80" s="129">
        <f t="shared" ref="V80:AO92" si="27">IF(V56&gt;0, 1,0)</f>
        <v>0</v>
      </c>
      <c r="W80" s="129">
        <f t="shared" si="27"/>
        <v>0</v>
      </c>
      <c r="X80" s="129">
        <f t="shared" si="27"/>
        <v>0</v>
      </c>
      <c r="Y80" s="129">
        <f t="shared" si="27"/>
        <v>0</v>
      </c>
      <c r="Z80" s="129">
        <f t="shared" si="27"/>
        <v>0</v>
      </c>
      <c r="AA80" s="129">
        <f t="shared" si="27"/>
        <v>0</v>
      </c>
      <c r="AB80" s="129">
        <f t="shared" si="27"/>
        <v>0</v>
      </c>
      <c r="AC80" s="129">
        <f t="shared" si="27"/>
        <v>0</v>
      </c>
      <c r="AD80" s="129">
        <f t="shared" si="27"/>
        <v>0</v>
      </c>
      <c r="AE80" s="129">
        <f t="shared" si="27"/>
        <v>0</v>
      </c>
      <c r="AF80" s="129">
        <f t="shared" si="27"/>
        <v>0</v>
      </c>
      <c r="AG80" s="129">
        <f t="shared" si="27"/>
        <v>0</v>
      </c>
      <c r="AH80" s="129">
        <f t="shared" si="27"/>
        <v>0</v>
      </c>
      <c r="AI80" s="129">
        <f t="shared" si="27"/>
        <v>0</v>
      </c>
      <c r="AJ80" s="129">
        <f t="shared" si="27"/>
        <v>0</v>
      </c>
      <c r="AK80" s="129">
        <f t="shared" si="27"/>
        <v>0</v>
      </c>
      <c r="AL80" s="129">
        <f t="shared" si="27"/>
        <v>0</v>
      </c>
      <c r="AM80" s="129">
        <f t="shared" si="27"/>
        <v>0</v>
      </c>
      <c r="AN80" s="129">
        <f t="shared" si="27"/>
        <v>0</v>
      </c>
      <c r="AO80" s="129">
        <f t="shared" si="27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AO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x14ac:dyDescent="0.25">
      <c r="U97" s="112">
        <v>18</v>
      </c>
      <c r="V97" s="130">
        <f t="shared" si="29"/>
        <v>0</v>
      </c>
      <c r="W97" s="130">
        <f t="shared" si="29"/>
        <v>0</v>
      </c>
      <c r="X97" s="130">
        <f t="shared" si="29"/>
        <v>0</v>
      </c>
      <c r="Y97" s="130">
        <f t="shared" si="29"/>
        <v>0</v>
      </c>
      <c r="Z97" s="130">
        <f t="shared" si="29"/>
        <v>0</v>
      </c>
      <c r="AA97" s="130">
        <f t="shared" si="29"/>
        <v>0</v>
      </c>
      <c r="AB97" s="130">
        <f t="shared" si="29"/>
        <v>0</v>
      </c>
      <c r="AC97" s="130">
        <f t="shared" si="29"/>
        <v>0</v>
      </c>
      <c r="AD97" s="130">
        <f t="shared" si="29"/>
        <v>0</v>
      </c>
      <c r="AE97" s="130">
        <f t="shared" si="29"/>
        <v>0</v>
      </c>
      <c r="AF97" s="130">
        <f t="shared" si="29"/>
        <v>0</v>
      </c>
      <c r="AG97" s="130">
        <f t="shared" si="29"/>
        <v>0</v>
      </c>
      <c r="AH97" s="130">
        <f t="shared" si="29"/>
        <v>0</v>
      </c>
      <c r="AI97" s="130">
        <f t="shared" si="29"/>
        <v>0</v>
      </c>
      <c r="AJ97" s="130">
        <f t="shared" si="29"/>
        <v>0</v>
      </c>
      <c r="AK97" s="130">
        <f t="shared" si="29"/>
        <v>0</v>
      </c>
      <c r="AL97" s="130">
        <f t="shared" si="29"/>
        <v>0</v>
      </c>
      <c r="AM97" s="130">
        <f t="shared" si="29"/>
        <v>0</v>
      </c>
      <c r="AN97" s="130">
        <f t="shared" si="29"/>
        <v>0</v>
      </c>
      <c r="AO97" s="130">
        <f t="shared" si="29"/>
        <v>0</v>
      </c>
    </row>
    <row r="98" spans="18:41" ht="15.75" thickBot="1" x14ac:dyDescent="0.3">
      <c r="U98" s="112">
        <v>19</v>
      </c>
      <c r="V98" s="131">
        <f t="shared" si="29"/>
        <v>0</v>
      </c>
      <c r="W98" s="131">
        <f t="shared" si="29"/>
        <v>0</v>
      </c>
      <c r="X98" s="131">
        <f t="shared" si="29"/>
        <v>0</v>
      </c>
      <c r="Y98" s="131">
        <f t="shared" si="29"/>
        <v>0</v>
      </c>
      <c r="Z98" s="131">
        <f t="shared" si="29"/>
        <v>0</v>
      </c>
      <c r="AA98" s="131">
        <f t="shared" si="29"/>
        <v>0</v>
      </c>
      <c r="AB98" s="131">
        <f t="shared" si="29"/>
        <v>0</v>
      </c>
      <c r="AC98" s="131">
        <f t="shared" si="29"/>
        <v>0</v>
      </c>
      <c r="AD98" s="131">
        <f t="shared" si="29"/>
        <v>0</v>
      </c>
      <c r="AE98" s="131">
        <f t="shared" si="29"/>
        <v>0</v>
      </c>
      <c r="AF98" s="131">
        <f t="shared" si="29"/>
        <v>0</v>
      </c>
      <c r="AG98" s="131">
        <f t="shared" si="29"/>
        <v>0</v>
      </c>
      <c r="AH98" s="131">
        <f t="shared" si="29"/>
        <v>0</v>
      </c>
      <c r="AI98" s="131">
        <f t="shared" si="29"/>
        <v>0</v>
      </c>
      <c r="AJ98" s="131">
        <f t="shared" si="29"/>
        <v>0</v>
      </c>
      <c r="AK98" s="131">
        <f t="shared" si="29"/>
        <v>0</v>
      </c>
      <c r="AL98" s="131">
        <f t="shared" si="29"/>
        <v>0</v>
      </c>
      <c r="AM98" s="131">
        <f t="shared" si="29"/>
        <v>0</v>
      </c>
      <c r="AN98" s="131">
        <f t="shared" si="29"/>
        <v>0</v>
      </c>
      <c r="AO98" s="132">
        <f t="shared" si="29"/>
        <v>0</v>
      </c>
    </row>
    <row r="99" spans="18:41" s="54" customFormat="1" x14ac:dyDescent="0.25">
      <c r="U99" s="112" t="s">
        <v>532</v>
      </c>
      <c r="V99" s="138">
        <f>IF(AVERAGE(V81:V96)&gt;0, SQRT(VAR(V81:V96))/AVERAGE(V81:V96), 0)</f>
        <v>0</v>
      </c>
      <c r="W99" s="138">
        <f t="shared" ref="W99:AO99" si="30">IF(AVERAGE(W81:W96)&gt;0, SQRT(VAR(W81:W96))/AVERAGE(W81:W96), 0)</f>
        <v>0</v>
      </c>
      <c r="X99" s="138">
        <f t="shared" si="30"/>
        <v>0</v>
      </c>
      <c r="Y99" s="138">
        <f t="shared" si="30"/>
        <v>0</v>
      </c>
      <c r="Z99" s="138">
        <f t="shared" si="30"/>
        <v>0</v>
      </c>
      <c r="AA99" s="138">
        <f t="shared" si="30"/>
        <v>0</v>
      </c>
      <c r="AB99" s="138">
        <f t="shared" si="30"/>
        <v>0</v>
      </c>
      <c r="AC99" s="138">
        <f t="shared" si="30"/>
        <v>0</v>
      </c>
      <c r="AD99" s="138">
        <f t="shared" si="30"/>
        <v>0</v>
      </c>
      <c r="AE99" s="138">
        <f t="shared" si="30"/>
        <v>0</v>
      </c>
      <c r="AF99" s="138">
        <f t="shared" si="30"/>
        <v>0</v>
      </c>
      <c r="AG99" s="138">
        <f t="shared" si="30"/>
        <v>0</v>
      </c>
      <c r="AH99" s="138">
        <f t="shared" si="30"/>
        <v>0</v>
      </c>
      <c r="AI99" s="138">
        <f t="shared" si="30"/>
        <v>0</v>
      </c>
      <c r="AJ99" s="138">
        <f t="shared" si="30"/>
        <v>0</v>
      </c>
      <c r="AK99" s="138">
        <f t="shared" si="30"/>
        <v>0</v>
      </c>
      <c r="AL99" s="138">
        <f t="shared" si="30"/>
        <v>0</v>
      </c>
      <c r="AM99" s="138">
        <f t="shared" si="30"/>
        <v>0</v>
      </c>
      <c r="AN99" s="138">
        <f t="shared" si="30"/>
        <v>0</v>
      </c>
      <c r="AO99" s="138">
        <f t="shared" si="30"/>
        <v>0</v>
      </c>
    </row>
    <row r="100" spans="18:41" s="136" customFormat="1" x14ac:dyDescent="0.25">
      <c r="U100" s="139"/>
    </row>
    <row r="101" spans="18:41" ht="15.75" thickBot="1" x14ac:dyDescent="0.3">
      <c r="V101" s="144">
        <v>1</v>
      </c>
      <c r="W101" s="148">
        <v>2</v>
      </c>
      <c r="X101" s="144">
        <v>3</v>
      </c>
      <c r="Y101" s="148">
        <v>4</v>
      </c>
      <c r="Z101" s="144">
        <v>5</v>
      </c>
      <c r="AA101" s="148">
        <v>6</v>
      </c>
      <c r="AB101" s="144">
        <v>7</v>
      </c>
      <c r="AC101" s="148">
        <v>8</v>
      </c>
      <c r="AD101" s="144">
        <v>9</v>
      </c>
      <c r="AE101" s="148">
        <v>10</v>
      </c>
      <c r="AF101" s="144">
        <v>11</v>
      </c>
      <c r="AG101" s="148">
        <v>12</v>
      </c>
      <c r="AH101" s="144">
        <v>13</v>
      </c>
      <c r="AI101" s="148">
        <v>14</v>
      </c>
      <c r="AJ101" s="144">
        <v>15</v>
      </c>
      <c r="AK101" s="148">
        <v>16</v>
      </c>
      <c r="AL101" s="144">
        <v>17</v>
      </c>
      <c r="AM101" s="148">
        <v>18</v>
      </c>
      <c r="AN101" s="144">
        <v>19</v>
      </c>
      <c r="AO101" s="148">
        <v>20</v>
      </c>
    </row>
    <row r="102" spans="18:41" ht="15.75" thickBot="1" x14ac:dyDescent="0.3">
      <c r="R102" s="148" t="s">
        <v>531</v>
      </c>
      <c r="U102" s="112">
        <v>1</v>
      </c>
      <c r="V102" s="129">
        <f t="shared" ref="V102:V120" si="31">ABS(V15-$V$34)</f>
        <v>0</v>
      </c>
      <c r="W102" s="129">
        <f t="shared" ref="W102:W120" si="32">ABS(W16-$W$35)</f>
        <v>0</v>
      </c>
      <c r="X102" s="129">
        <f t="shared" ref="X102:X120" si="33">ABS(X17-$X$36)</f>
        <v>0</v>
      </c>
      <c r="Y102" s="129">
        <f t="shared" ref="Y102:Y120" si="34">ABS(Y18-$Y$37)</f>
        <v>0</v>
      </c>
      <c r="Z102" s="129">
        <f t="shared" ref="Z102:Z120" si="35">ABS(Z19-$Z$38)</f>
        <v>0</v>
      </c>
      <c r="AA102" s="129">
        <f t="shared" ref="AA102:AA120" si="36">ABS(AA20-$AA$39)</f>
        <v>0</v>
      </c>
      <c r="AB102" s="129">
        <f t="shared" ref="AB102:AB120" si="37">ABS(AB21-$AB$40)</f>
        <v>0</v>
      </c>
      <c r="AC102" s="129">
        <f t="shared" ref="AC102:AC120" si="38">ABS(AC22-$AC$41)</f>
        <v>0</v>
      </c>
      <c r="AD102" s="129">
        <f t="shared" ref="AD102:AD120" si="39">ABS(AD23-$AD$42)</f>
        <v>0</v>
      </c>
      <c r="AE102" s="129">
        <f t="shared" ref="AE102:AE120" si="40">ABS(AE24-$AE$43)</f>
        <v>0</v>
      </c>
      <c r="AF102" s="129">
        <f t="shared" ref="AF102:AF120" si="41">ABS(AF25-$AF$44)</f>
        <v>0</v>
      </c>
      <c r="AG102" s="129">
        <f t="shared" ref="AG102:AG120" si="42">ABS(AG26-$AG$45)</f>
        <v>0</v>
      </c>
      <c r="AH102" s="129">
        <f t="shared" ref="AH102:AH120" si="43">ABS(AH27-$AH$46)</f>
        <v>0</v>
      </c>
      <c r="AI102" s="129">
        <f t="shared" ref="AI102:AI120" si="44">ABS(AI28-$AI$47)</f>
        <v>0</v>
      </c>
      <c r="AJ102" s="129">
        <f t="shared" ref="AJ102:AJ120" si="45">ABS(AJ29-$AJ$48)</f>
        <v>0</v>
      </c>
      <c r="AK102" s="129">
        <f t="shared" ref="AK102:AK120" si="46">ABS(AK30-$AK$49)</f>
        <v>0</v>
      </c>
      <c r="AL102" s="129">
        <f t="shared" ref="AL102:AL120" si="47">ABS(AL31-$AL$50)</f>
        <v>0</v>
      </c>
      <c r="AM102" s="129">
        <f t="shared" ref="AM102:AM120" si="48">ABS(AM32-$AM$51)</f>
        <v>0</v>
      </c>
      <c r="AN102" s="129">
        <f t="shared" ref="AN102:AN120" si="49">ABS(AN33-$AN$52)</f>
        <v>0</v>
      </c>
      <c r="AO102" s="129">
        <f t="shared" ref="AO102:AO120" si="50">ABS(AO34-$AO$53)</f>
        <v>0</v>
      </c>
    </row>
    <row r="103" spans="18:41" ht="15.75" thickBot="1" x14ac:dyDescent="0.3">
      <c r="U103" s="112">
        <v>2</v>
      </c>
      <c r="V103" s="113">
        <f t="shared" si="31"/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ht="15.75" thickBot="1" x14ac:dyDescent="0.3">
      <c r="U104" s="112">
        <v>3</v>
      </c>
      <c r="V104" s="113">
        <f t="shared" si="31"/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x14ac:dyDescent="0.25">
      <c r="U121" s="112" t="s">
        <v>532</v>
      </c>
      <c r="V121" s="138">
        <f>IF(AVERAGE(V103:V118)&gt;0, SQRT(VAR(V103:V118))/AVERAGE(V103:V118), 0)</f>
        <v>0</v>
      </c>
      <c r="W121" s="138">
        <f t="shared" ref="W121:AO121" si="51">IF(AVERAGE(W103:W118)&gt;0, SQRT(VAR(W103:W118))/AVERAGE(W103:W118), 0)</f>
        <v>0</v>
      </c>
      <c r="X121" s="138">
        <f t="shared" si="51"/>
        <v>0</v>
      </c>
      <c r="Y121" s="138">
        <f t="shared" si="51"/>
        <v>0</v>
      </c>
      <c r="Z121" s="138">
        <f t="shared" si="51"/>
        <v>0</v>
      </c>
      <c r="AA121" s="138">
        <f t="shared" si="51"/>
        <v>0</v>
      </c>
      <c r="AB121" s="138">
        <f t="shared" si="51"/>
        <v>0</v>
      </c>
      <c r="AC121" s="138">
        <f t="shared" si="51"/>
        <v>0</v>
      </c>
      <c r="AD121" s="138">
        <f t="shared" si="51"/>
        <v>0</v>
      </c>
      <c r="AE121" s="138">
        <f t="shared" si="51"/>
        <v>0</v>
      </c>
      <c r="AF121" s="138">
        <f t="shared" si="51"/>
        <v>0</v>
      </c>
      <c r="AG121" s="138">
        <f t="shared" si="51"/>
        <v>0</v>
      </c>
      <c r="AH121" s="138">
        <f t="shared" si="51"/>
        <v>0</v>
      </c>
      <c r="AI121" s="138">
        <f t="shared" si="51"/>
        <v>0</v>
      </c>
      <c r="AJ121" s="138">
        <f t="shared" si="51"/>
        <v>0</v>
      </c>
      <c r="AK121" s="138">
        <f t="shared" si="51"/>
        <v>0</v>
      </c>
      <c r="AL121" s="138">
        <f t="shared" si="51"/>
        <v>0</v>
      </c>
      <c r="AM121" s="138">
        <f t="shared" si="51"/>
        <v>0</v>
      </c>
      <c r="AN121" s="138">
        <f t="shared" si="51"/>
        <v>0</v>
      </c>
      <c r="AO121" s="138">
        <f t="shared" si="51"/>
        <v>0</v>
      </c>
    </row>
    <row r="122" spans="21:41" x14ac:dyDescent="0.25">
      <c r="W122" s="137"/>
      <c r="X122" s="144"/>
      <c r="Y122" s="137"/>
      <c r="Z122" s="144"/>
      <c r="AA122" s="137"/>
      <c r="AB122" s="144"/>
      <c r="AC122" s="137"/>
      <c r="AD122" s="144"/>
      <c r="AE122" s="137"/>
      <c r="AF122" s="144"/>
      <c r="AG122" s="137"/>
      <c r="AH122" s="144"/>
      <c r="AI122" s="137"/>
      <c r="AJ122" s="144"/>
      <c r="AK122" s="137"/>
      <c r="AL122" s="144"/>
      <c r="AM122" s="137"/>
      <c r="AN122" s="144"/>
      <c r="AO122" s="137"/>
    </row>
    <row r="123" spans="21:41" x14ac:dyDescent="0.25">
      <c r="W123" s="137"/>
      <c r="X123" s="144"/>
      <c r="Y123" s="137"/>
      <c r="Z123" s="144"/>
      <c r="AA123" s="137"/>
      <c r="AB123" s="144"/>
      <c r="AC123" s="137"/>
      <c r="AD123" s="144"/>
      <c r="AE123" s="137"/>
      <c r="AF123" s="144"/>
      <c r="AG123" s="137"/>
      <c r="AH123" s="144"/>
      <c r="AI123" s="137"/>
      <c r="AJ123" s="144"/>
      <c r="AK123" s="137"/>
      <c r="AL123" s="144"/>
      <c r="AM123" s="137"/>
      <c r="AN123" s="144"/>
      <c r="AO123" s="137"/>
    </row>
    <row r="124" spans="21:41" ht="15.75" thickBot="1" x14ac:dyDescent="0.3">
      <c r="V124" s="144">
        <v>1</v>
      </c>
      <c r="W124" s="148">
        <v>2</v>
      </c>
      <c r="X124" s="144">
        <v>3</v>
      </c>
      <c r="Y124" s="148">
        <v>4</v>
      </c>
      <c r="Z124" s="144">
        <v>5</v>
      </c>
      <c r="AA124" s="148">
        <v>6</v>
      </c>
      <c r="AB124" s="144">
        <v>7</v>
      </c>
      <c r="AC124" s="148">
        <v>8</v>
      </c>
      <c r="AD124" s="144">
        <v>9</v>
      </c>
      <c r="AE124" s="148">
        <v>10</v>
      </c>
      <c r="AF124" s="144">
        <v>11</v>
      </c>
      <c r="AG124" s="148">
        <v>12</v>
      </c>
      <c r="AH124" s="144">
        <v>13</v>
      </c>
      <c r="AI124" s="148">
        <v>14</v>
      </c>
      <c r="AJ124" s="144">
        <v>15</v>
      </c>
      <c r="AK124" s="148">
        <v>16</v>
      </c>
      <c r="AL124" s="144">
        <v>17</v>
      </c>
      <c r="AM124" s="148">
        <v>18</v>
      </c>
      <c r="AN124" s="144">
        <v>19</v>
      </c>
      <c r="AO124" s="148">
        <v>20</v>
      </c>
    </row>
    <row r="125" spans="21:4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AO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</sheetData>
  <mergeCells count="3">
    <mergeCell ref="A13:B14"/>
    <mergeCell ref="C13:X13"/>
    <mergeCell ref="A15:A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54" t="s">
        <v>56</v>
      </c>
      <c r="B1" s="15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77" s="20" customFormat="1" ht="15" customHeight="1" thickBot="1" x14ac:dyDescent="0.25">
      <c r="A2" s="156"/>
      <c r="B2" s="157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52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53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53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53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53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53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53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53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53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53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53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53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53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53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53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53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53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53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53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53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53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53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53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53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53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54" t="s">
        <v>57</v>
      </c>
      <c r="B1" s="15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111" s="20" customFormat="1" ht="15" customHeight="1" thickBot="1" x14ac:dyDescent="0.25">
      <c r="A2" s="156"/>
      <c r="B2" s="157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52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53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53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53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53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53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53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53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53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53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53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53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53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53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53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53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53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53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53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53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53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53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53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53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53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6229-E16C-403B-BF58-540E616A9E10}">
  <dimension ref="A1:DO145"/>
  <sheetViews>
    <sheetView topLeftCell="C1" workbookViewId="0">
      <selection activeCell="C13" sqref="C13:X13"/>
    </sheetView>
  </sheetViews>
  <sheetFormatPr baseColWidth="10" defaultRowHeight="15" x14ac:dyDescent="0.25"/>
  <cols>
    <col min="1" max="20" width="9.140625" style="148" customWidth="1"/>
    <col min="21" max="21" width="9.140625" style="112" customWidth="1"/>
    <col min="22" max="22" width="7.5703125" style="144" customWidth="1"/>
    <col min="23" max="23" width="8.140625" style="148" customWidth="1"/>
    <col min="24" max="31" width="10" style="148" bestFit="1" customWidth="1"/>
    <col min="32" max="32" width="11.140625" style="148" bestFit="1" customWidth="1"/>
    <col min="33" max="33" width="10" style="148" bestFit="1" customWidth="1"/>
    <col min="34" max="35" width="11.140625" style="148" bestFit="1" customWidth="1"/>
    <col min="36" max="36" width="12.42578125" style="148" bestFit="1" customWidth="1"/>
    <col min="37" max="40" width="11.140625" style="148" bestFit="1" customWidth="1"/>
    <col min="41" max="41" width="11.140625" style="147" bestFit="1" customWidth="1"/>
    <col min="42" max="44" width="8" style="148" bestFit="1" customWidth="1"/>
    <col min="45" max="61" width="4.5703125" style="148" customWidth="1"/>
    <col min="62" max="16384" width="11.42578125" style="148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48"/>
    </row>
    <row r="2" spans="1:119" x14ac:dyDescent="0.25">
      <c r="A2" s="86" t="s">
        <v>536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48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48"/>
    </row>
    <row r="4" spans="1:119" x14ac:dyDescent="0.25">
      <c r="A4" s="86" t="s">
        <v>533</v>
      </c>
      <c r="B4" s="140">
        <f>V75</f>
        <v>0</v>
      </c>
      <c r="C4" s="140">
        <f t="shared" ref="C4:U4" si="1">W75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 t="shared" si="1"/>
        <v>0</v>
      </c>
      <c r="H4" s="140">
        <f t="shared" si="1"/>
        <v>0</v>
      </c>
      <c r="I4" s="140">
        <f t="shared" si="1"/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0">
        <f t="shared" si="1"/>
        <v>0</v>
      </c>
      <c r="O4" s="140">
        <f t="shared" si="1"/>
        <v>0</v>
      </c>
      <c r="P4" s="140">
        <f t="shared" si="1"/>
        <v>0</v>
      </c>
      <c r="Q4" s="140">
        <f t="shared" si="1"/>
        <v>0</v>
      </c>
      <c r="R4" s="140">
        <f t="shared" si="1"/>
        <v>0</v>
      </c>
      <c r="S4" s="140">
        <f t="shared" si="1"/>
        <v>0</v>
      </c>
      <c r="T4" s="140">
        <f t="shared" si="1"/>
        <v>0</v>
      </c>
      <c r="U4" s="140">
        <f t="shared" si="1"/>
        <v>0</v>
      </c>
      <c r="V4" s="148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48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48"/>
    </row>
    <row r="7" spans="1:119" x14ac:dyDescent="0.25">
      <c r="A7" s="141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48"/>
    </row>
    <row r="9" spans="1:119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48"/>
    </row>
    <row r="10" spans="1:119" x14ac:dyDescent="0.25">
      <c r="A10" s="86" t="s">
        <v>534</v>
      </c>
      <c r="B10" s="140">
        <f>V121</f>
        <v>0</v>
      </c>
      <c r="C10" s="140">
        <f t="shared" ref="C10:U10" si="4">W121</f>
        <v>0</v>
      </c>
      <c r="D10" s="140">
        <f t="shared" si="4"/>
        <v>0</v>
      </c>
      <c r="E10" s="140">
        <f t="shared" si="4"/>
        <v>0</v>
      </c>
      <c r="F10" s="140">
        <f t="shared" si="4"/>
        <v>0</v>
      </c>
      <c r="G10" s="140">
        <f t="shared" si="4"/>
        <v>0</v>
      </c>
      <c r="H10" s="140">
        <f t="shared" si="4"/>
        <v>0</v>
      </c>
      <c r="I10" s="140">
        <f t="shared" si="4"/>
        <v>0</v>
      </c>
      <c r="J10" s="140">
        <f t="shared" si="4"/>
        <v>0</v>
      </c>
      <c r="K10" s="140">
        <f t="shared" si="4"/>
        <v>0</v>
      </c>
      <c r="L10" s="140">
        <f t="shared" si="4"/>
        <v>0</v>
      </c>
      <c r="M10" s="140">
        <f t="shared" si="4"/>
        <v>0</v>
      </c>
      <c r="N10" s="140">
        <f t="shared" si="4"/>
        <v>0</v>
      </c>
      <c r="O10" s="140">
        <f t="shared" si="4"/>
        <v>0</v>
      </c>
      <c r="P10" s="140">
        <f t="shared" si="4"/>
        <v>0</v>
      </c>
      <c r="Q10" s="140">
        <f t="shared" si="4"/>
        <v>0</v>
      </c>
      <c r="R10" s="140">
        <f t="shared" si="4"/>
        <v>0</v>
      </c>
      <c r="S10" s="140">
        <f t="shared" si="4"/>
        <v>0</v>
      </c>
      <c r="T10" s="140">
        <f t="shared" si="4"/>
        <v>0</v>
      </c>
      <c r="U10" s="140">
        <f t="shared" si="4"/>
        <v>0</v>
      </c>
      <c r="V10" s="148"/>
    </row>
    <row r="11" spans="1:119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V11" s="148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48"/>
    </row>
    <row r="13" spans="1:119" s="5" customFormat="1" ht="20.25" customHeight="1" thickBot="1" x14ac:dyDescent="0.4">
      <c r="A13" s="159" t="s">
        <v>57</v>
      </c>
      <c r="B13" s="160"/>
      <c r="C13" s="161" t="s">
        <v>1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51"/>
      <c r="W13" s="151"/>
      <c r="X13" s="151"/>
      <c r="AO13" s="90"/>
    </row>
    <row r="14" spans="1:119" s="4" customFormat="1" ht="15" customHeight="1" thickBot="1" x14ac:dyDescent="0.25">
      <c r="A14" s="156"/>
      <c r="B14" s="157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52" t="s">
        <v>54</v>
      </c>
      <c r="B15" s="4" t="s">
        <v>3</v>
      </c>
      <c r="C15" s="37">
        <f>PDP!C3</f>
        <v>0</v>
      </c>
      <c r="D15" s="37">
        <f>PDP!D3</f>
        <v>0</v>
      </c>
      <c r="E15" s="37">
        <f>PDP!E3</f>
        <v>0</v>
      </c>
      <c r="F15" s="37">
        <f>PDP!F3</f>
        <v>0</v>
      </c>
      <c r="G15" s="37">
        <f>PDP!G3</f>
        <v>0</v>
      </c>
      <c r="H15" s="37">
        <f>PDP!H3</f>
        <v>0</v>
      </c>
      <c r="I15" s="37">
        <f>PDP!I3</f>
        <v>0</v>
      </c>
      <c r="J15" s="37">
        <f>PDP!J3</f>
        <v>0</v>
      </c>
      <c r="K15" s="37">
        <f>PDP!K3</f>
        <v>0</v>
      </c>
      <c r="L15" s="37">
        <f>PDP!L3</f>
        <v>0</v>
      </c>
      <c r="M15" s="37">
        <f>PDP!M3</f>
        <v>0</v>
      </c>
      <c r="N15" s="37">
        <f>PDP!N3</f>
        <v>0</v>
      </c>
      <c r="O15" s="37">
        <f>PDP!O3</f>
        <v>0</v>
      </c>
      <c r="P15" s="37">
        <f>PDP!P3</f>
        <v>0</v>
      </c>
      <c r="Q15" s="37">
        <f>PDP!Q3</f>
        <v>0</v>
      </c>
      <c r="R15" s="37">
        <f>PDP!R3</f>
        <v>0</v>
      </c>
      <c r="S15" s="37">
        <f>PDP!S3</f>
        <v>0</v>
      </c>
      <c r="T15" s="37">
        <f>PDP!T3</f>
        <v>0</v>
      </c>
      <c r="U15" s="37">
        <f>PDP!U3</f>
        <v>0</v>
      </c>
      <c r="V15" s="37">
        <f>PDP!V3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43"/>
      <c r="AH15" s="143"/>
      <c r="AI15" s="143"/>
      <c r="AJ15" s="143"/>
      <c r="AK15" s="143"/>
      <c r="AL15" s="143"/>
      <c r="AM15" s="143"/>
      <c r="AN15" s="143"/>
      <c r="AO15" s="145"/>
    </row>
    <row r="16" spans="1:119" ht="15.75" thickBot="1" x14ac:dyDescent="0.3">
      <c r="A16" s="153"/>
      <c r="B16" s="4" t="s">
        <v>4</v>
      </c>
      <c r="D16" s="37">
        <f>PDP!D4</f>
        <v>0</v>
      </c>
      <c r="E16" s="37">
        <f>PDP!E4</f>
        <v>0</v>
      </c>
      <c r="F16" s="37">
        <f>PDP!F4</f>
        <v>0</v>
      </c>
      <c r="G16" s="37">
        <f>PDP!G4</f>
        <v>0</v>
      </c>
      <c r="H16" s="37">
        <f>PDP!H4</f>
        <v>0</v>
      </c>
      <c r="I16" s="37">
        <f>PDP!I4</f>
        <v>0</v>
      </c>
      <c r="J16" s="37">
        <f>PDP!J4</f>
        <v>0</v>
      </c>
      <c r="K16" s="37">
        <f>PDP!K4</f>
        <v>0</v>
      </c>
      <c r="L16" s="37">
        <f>PDP!L4</f>
        <v>0</v>
      </c>
      <c r="M16" s="37">
        <f>PDP!M4</f>
        <v>0</v>
      </c>
      <c r="N16" s="37">
        <f>PDP!N4</f>
        <v>0</v>
      </c>
      <c r="O16" s="37">
        <f>PDP!O4</f>
        <v>0</v>
      </c>
      <c r="P16" s="37">
        <f>PDP!P4</f>
        <v>0</v>
      </c>
      <c r="Q16" s="37">
        <f>PDP!Q4</f>
        <v>0</v>
      </c>
      <c r="R16" s="37">
        <f>PDP!R4</f>
        <v>0</v>
      </c>
      <c r="S16" s="37">
        <f>PDP!S4</f>
        <v>0</v>
      </c>
      <c r="T16" s="37">
        <f>PDP!T4</f>
        <v>0</v>
      </c>
      <c r="U16" s="37">
        <f>PDP!U4</f>
        <v>0</v>
      </c>
      <c r="V16" s="37">
        <f>PDP!V4</f>
        <v>0</v>
      </c>
      <c r="W16" s="37">
        <f>PDP!W4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53"/>
      <c r="B17" s="4" t="s">
        <v>5</v>
      </c>
      <c r="E17" s="37">
        <f>PDP!E5</f>
        <v>0</v>
      </c>
      <c r="F17" s="37">
        <f>PDP!F5</f>
        <v>0</v>
      </c>
      <c r="G17" s="37">
        <f>PDP!G5</f>
        <v>0</v>
      </c>
      <c r="H17" s="37">
        <f>PDP!H5</f>
        <v>0</v>
      </c>
      <c r="I17" s="37">
        <f>PDP!I5</f>
        <v>0</v>
      </c>
      <c r="J17" s="37">
        <f>PDP!J5</f>
        <v>0</v>
      </c>
      <c r="K17" s="37">
        <f>PDP!K5</f>
        <v>0</v>
      </c>
      <c r="L17" s="37">
        <f>PDP!L5</f>
        <v>0</v>
      </c>
      <c r="M17" s="37">
        <f>PDP!M5</f>
        <v>0</v>
      </c>
      <c r="N17" s="37">
        <f>PDP!N5</f>
        <v>0</v>
      </c>
      <c r="O17" s="37">
        <f>PDP!O5</f>
        <v>0</v>
      </c>
      <c r="P17" s="37">
        <f>PDP!P5</f>
        <v>0</v>
      </c>
      <c r="Q17" s="37">
        <f>PDP!Q5</f>
        <v>0</v>
      </c>
      <c r="R17" s="37">
        <f>PDP!R5</f>
        <v>0</v>
      </c>
      <c r="S17" s="37">
        <f>PDP!S5</f>
        <v>0</v>
      </c>
      <c r="T17" s="37">
        <f>PDP!T5</f>
        <v>0</v>
      </c>
      <c r="U17" s="37">
        <f>PDP!U5</f>
        <v>0</v>
      </c>
      <c r="V17" s="37">
        <f>PDP!V5</f>
        <v>0</v>
      </c>
      <c r="W17" s="37">
        <f>PDP!W5</f>
        <v>0</v>
      </c>
      <c r="X17" s="37">
        <f>PDP!X5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53"/>
      <c r="B18" s="4" t="s">
        <v>6</v>
      </c>
      <c r="F18" s="37">
        <f>PDP!F6</f>
        <v>0</v>
      </c>
      <c r="G18" s="37">
        <f>PDP!G6</f>
        <v>0</v>
      </c>
      <c r="H18" s="37">
        <f>PDP!H6</f>
        <v>0</v>
      </c>
      <c r="I18" s="37">
        <f>PDP!I6</f>
        <v>0</v>
      </c>
      <c r="J18" s="37">
        <f>PDP!J6</f>
        <v>0</v>
      </c>
      <c r="K18" s="37">
        <f>PDP!K6</f>
        <v>0</v>
      </c>
      <c r="L18" s="37">
        <f>PDP!L6</f>
        <v>0</v>
      </c>
      <c r="M18" s="37">
        <f>PDP!M6</f>
        <v>0</v>
      </c>
      <c r="N18" s="37">
        <f>PDP!N6</f>
        <v>0</v>
      </c>
      <c r="O18" s="37">
        <f>PDP!O6</f>
        <v>0</v>
      </c>
      <c r="P18" s="37">
        <f>PDP!P6</f>
        <v>0</v>
      </c>
      <c r="Q18" s="37">
        <f>PDP!Q6</f>
        <v>0</v>
      </c>
      <c r="R18" s="37">
        <f>PDP!R6</f>
        <v>0</v>
      </c>
      <c r="S18" s="37">
        <f>PDP!S6</f>
        <v>0</v>
      </c>
      <c r="T18" s="37">
        <f>PDP!T6</f>
        <v>0</v>
      </c>
      <c r="U18" s="37">
        <f>PDP!U6</f>
        <v>0</v>
      </c>
      <c r="V18" s="37">
        <f>PDP!V6</f>
        <v>0</v>
      </c>
      <c r="W18" s="37">
        <f>PDP!W6</f>
        <v>0</v>
      </c>
      <c r="X18" s="37">
        <f>PDP!X6</f>
        <v>0</v>
      </c>
      <c r="Y18" s="37">
        <f>PDP!Y6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53"/>
      <c r="B19" s="4" t="s">
        <v>7</v>
      </c>
      <c r="G19" s="37">
        <f>PDP!G7</f>
        <v>0</v>
      </c>
      <c r="H19" s="37">
        <f>PDP!H7</f>
        <v>0</v>
      </c>
      <c r="I19" s="37">
        <f>PDP!I7</f>
        <v>0</v>
      </c>
      <c r="J19" s="37">
        <f>PDP!J7</f>
        <v>0</v>
      </c>
      <c r="K19" s="37">
        <f>PDP!K7</f>
        <v>0</v>
      </c>
      <c r="L19" s="37">
        <f>PDP!L7</f>
        <v>0</v>
      </c>
      <c r="M19" s="37">
        <f>PDP!M7</f>
        <v>0</v>
      </c>
      <c r="N19" s="37">
        <f>PDP!N7</f>
        <v>0</v>
      </c>
      <c r="O19" s="37">
        <f>PDP!O7</f>
        <v>0</v>
      </c>
      <c r="P19" s="37">
        <f>PDP!P7</f>
        <v>0</v>
      </c>
      <c r="Q19" s="37">
        <f>PDP!Q7</f>
        <v>0</v>
      </c>
      <c r="R19" s="37">
        <f>PDP!R7</f>
        <v>0</v>
      </c>
      <c r="S19" s="37">
        <f>PDP!S7</f>
        <v>0</v>
      </c>
      <c r="T19" s="37">
        <f>PDP!T7</f>
        <v>0</v>
      </c>
      <c r="U19" s="37">
        <f>PDP!U7</f>
        <v>0</v>
      </c>
      <c r="V19" s="37">
        <f>PDP!V7</f>
        <v>0</v>
      </c>
      <c r="W19" s="37">
        <f>PDP!W7</f>
        <v>0</v>
      </c>
      <c r="X19" s="37">
        <f>PDP!X7</f>
        <v>0</v>
      </c>
      <c r="Y19" s="37">
        <f>PDP!Y7</f>
        <v>0</v>
      </c>
      <c r="Z19" s="37">
        <f>PDP!Z7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53"/>
      <c r="B20" s="4" t="s">
        <v>8</v>
      </c>
      <c r="H20" s="37">
        <f>PDP!H8</f>
        <v>0</v>
      </c>
      <c r="I20" s="37">
        <f>PDP!I8</f>
        <v>0</v>
      </c>
      <c r="J20" s="37">
        <f>PDP!J8</f>
        <v>0</v>
      </c>
      <c r="K20" s="37">
        <f>PDP!K8</f>
        <v>0</v>
      </c>
      <c r="L20" s="37">
        <f>PDP!L8</f>
        <v>0</v>
      </c>
      <c r="M20" s="37">
        <f>PDP!M8</f>
        <v>0</v>
      </c>
      <c r="N20" s="37">
        <f>PDP!N8</f>
        <v>0</v>
      </c>
      <c r="O20" s="37">
        <f>PDP!O8</f>
        <v>0</v>
      </c>
      <c r="P20" s="37">
        <f>PDP!P8</f>
        <v>0</v>
      </c>
      <c r="Q20" s="37">
        <f>PDP!Q8</f>
        <v>0</v>
      </c>
      <c r="R20" s="37">
        <f>PDP!R8</f>
        <v>0</v>
      </c>
      <c r="S20" s="37">
        <f>PDP!S8</f>
        <v>0</v>
      </c>
      <c r="T20" s="37">
        <f>PDP!T8</f>
        <v>0</v>
      </c>
      <c r="U20" s="37">
        <f>PDP!U8</f>
        <v>0</v>
      </c>
      <c r="V20" s="37">
        <f>PDP!V8</f>
        <v>0</v>
      </c>
      <c r="W20" s="37">
        <f>PDP!W8</f>
        <v>0</v>
      </c>
      <c r="X20" s="37">
        <f>PDP!X8</f>
        <v>0</v>
      </c>
      <c r="Y20" s="37">
        <f>PDP!Y8</f>
        <v>0</v>
      </c>
      <c r="Z20" s="37">
        <f>PDP!Z8</f>
        <v>0</v>
      </c>
      <c r="AA20" s="37">
        <f>PDP!AA8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53"/>
      <c r="B21" s="4" t="s">
        <v>9</v>
      </c>
      <c r="I21" s="37">
        <f>PDP!I9</f>
        <v>0</v>
      </c>
      <c r="J21" s="37">
        <f>PDP!J9</f>
        <v>0</v>
      </c>
      <c r="K21" s="37">
        <f>PDP!K9</f>
        <v>0</v>
      </c>
      <c r="L21" s="37">
        <f>PDP!L9</f>
        <v>0</v>
      </c>
      <c r="M21" s="37">
        <f>PDP!M9</f>
        <v>0</v>
      </c>
      <c r="N21" s="37">
        <f>PDP!N9</f>
        <v>0</v>
      </c>
      <c r="O21" s="37">
        <f>PDP!O9</f>
        <v>0</v>
      </c>
      <c r="P21" s="37">
        <f>PDP!P9</f>
        <v>0</v>
      </c>
      <c r="Q21" s="37">
        <f>PDP!Q9</f>
        <v>0</v>
      </c>
      <c r="R21" s="37">
        <f>PDP!R9</f>
        <v>0</v>
      </c>
      <c r="S21" s="37">
        <f>PDP!S9</f>
        <v>0</v>
      </c>
      <c r="T21" s="37">
        <f>PDP!T9</f>
        <v>0</v>
      </c>
      <c r="U21" s="37">
        <f>PDP!U9</f>
        <v>0</v>
      </c>
      <c r="V21" s="37">
        <f>PDP!V9</f>
        <v>0</v>
      </c>
      <c r="W21" s="37">
        <f>PDP!W9</f>
        <v>0</v>
      </c>
      <c r="X21" s="37">
        <f>PDP!X9</f>
        <v>0</v>
      </c>
      <c r="Y21" s="37">
        <f>PDP!Y9</f>
        <v>0</v>
      </c>
      <c r="Z21" s="37">
        <f>PDP!Z9</f>
        <v>0</v>
      </c>
      <c r="AA21" s="37">
        <f>PDP!AA9</f>
        <v>0</v>
      </c>
      <c r="AB21" s="37">
        <f>PDP!AB9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53"/>
      <c r="B22" s="4" t="s">
        <v>10</v>
      </c>
      <c r="J22" s="37">
        <f>PDP!J10</f>
        <v>0</v>
      </c>
      <c r="K22" s="37">
        <f>PDP!K10</f>
        <v>0</v>
      </c>
      <c r="L22" s="37">
        <f>PDP!L10</f>
        <v>0</v>
      </c>
      <c r="M22" s="37">
        <f>PDP!M10</f>
        <v>0</v>
      </c>
      <c r="N22" s="37">
        <f>PDP!N10</f>
        <v>0</v>
      </c>
      <c r="O22" s="37">
        <f>PDP!O10</f>
        <v>0</v>
      </c>
      <c r="P22" s="37">
        <f>PDP!P10</f>
        <v>0</v>
      </c>
      <c r="Q22" s="37">
        <f>PDP!Q10</f>
        <v>0</v>
      </c>
      <c r="R22" s="37">
        <f>PDP!R10</f>
        <v>0</v>
      </c>
      <c r="S22" s="37">
        <f>PDP!S10</f>
        <v>0</v>
      </c>
      <c r="T22" s="37">
        <f>PDP!T10</f>
        <v>0</v>
      </c>
      <c r="U22" s="37">
        <f>PDP!U10</f>
        <v>0</v>
      </c>
      <c r="V22" s="37">
        <f>PDP!V10</f>
        <v>0</v>
      </c>
      <c r="W22" s="37">
        <f>PDP!W10</f>
        <v>0</v>
      </c>
      <c r="X22" s="37">
        <f>PDP!X10</f>
        <v>0</v>
      </c>
      <c r="Y22" s="37">
        <f>PDP!Y10</f>
        <v>0</v>
      </c>
      <c r="Z22" s="37">
        <f>PDP!Z10</f>
        <v>0</v>
      </c>
      <c r="AA22" s="37">
        <f>PDP!AA10</f>
        <v>0</v>
      </c>
      <c r="AB22" s="37">
        <f>PDP!AB10</f>
        <v>0</v>
      </c>
      <c r="AC22" s="37">
        <f>PDP!AC10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53"/>
      <c r="B23" s="4" t="s">
        <v>11</v>
      </c>
      <c r="K23" s="37">
        <f>PDP!K11</f>
        <v>0</v>
      </c>
      <c r="L23" s="37">
        <f>PDP!L11</f>
        <v>0</v>
      </c>
      <c r="M23" s="37">
        <f>PDP!M11</f>
        <v>0</v>
      </c>
      <c r="N23" s="37">
        <f>PDP!N11</f>
        <v>0</v>
      </c>
      <c r="O23" s="37">
        <f>PDP!O11</f>
        <v>0</v>
      </c>
      <c r="P23" s="37">
        <f>PDP!P11</f>
        <v>0</v>
      </c>
      <c r="Q23" s="37">
        <f>PDP!Q11</f>
        <v>0</v>
      </c>
      <c r="R23" s="37">
        <f>PDP!R11</f>
        <v>0</v>
      </c>
      <c r="S23" s="37">
        <f>PDP!S11</f>
        <v>0</v>
      </c>
      <c r="T23" s="37">
        <f>PDP!T11</f>
        <v>0</v>
      </c>
      <c r="U23" s="37">
        <f>PDP!U11</f>
        <v>0</v>
      </c>
      <c r="V23" s="37">
        <f>PDP!V11</f>
        <v>0</v>
      </c>
      <c r="W23" s="37">
        <f>PDP!W11</f>
        <v>0</v>
      </c>
      <c r="X23" s="37">
        <f>PDP!X11</f>
        <v>0</v>
      </c>
      <c r="Y23" s="37">
        <f>PDP!Y11</f>
        <v>0</v>
      </c>
      <c r="Z23" s="37">
        <f>PDP!Z11</f>
        <v>0</v>
      </c>
      <c r="AA23" s="37">
        <f>PDP!AA11</f>
        <v>0</v>
      </c>
      <c r="AB23" s="37">
        <f>PDP!AB11</f>
        <v>0</v>
      </c>
      <c r="AC23" s="37">
        <f>PDP!AC11</f>
        <v>0</v>
      </c>
      <c r="AD23" s="37">
        <f>PDP!AD11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53"/>
      <c r="B24" s="4" t="s">
        <v>12</v>
      </c>
      <c r="L24" s="37">
        <f>PDP!L12</f>
        <v>0</v>
      </c>
      <c r="M24" s="37">
        <f>PDP!M12</f>
        <v>0</v>
      </c>
      <c r="N24" s="37">
        <f>PDP!N12</f>
        <v>0</v>
      </c>
      <c r="O24" s="37">
        <f>PDP!O12</f>
        <v>0</v>
      </c>
      <c r="P24" s="37">
        <f>PDP!P12</f>
        <v>0</v>
      </c>
      <c r="Q24" s="37">
        <f>PDP!Q12</f>
        <v>0</v>
      </c>
      <c r="R24" s="37">
        <f>PDP!R12</f>
        <v>0</v>
      </c>
      <c r="S24" s="37">
        <f>PDP!S12</f>
        <v>0</v>
      </c>
      <c r="T24" s="37">
        <f>PDP!T12</f>
        <v>0</v>
      </c>
      <c r="U24" s="37">
        <f>PDP!U12</f>
        <v>0</v>
      </c>
      <c r="V24" s="37">
        <f>PDP!V12</f>
        <v>0</v>
      </c>
      <c r="W24" s="37">
        <f>PDP!W12</f>
        <v>0</v>
      </c>
      <c r="X24" s="37">
        <f>PDP!X12</f>
        <v>0</v>
      </c>
      <c r="Y24" s="37">
        <f>PDP!Y12</f>
        <v>0</v>
      </c>
      <c r="Z24" s="37">
        <f>PDP!Z12</f>
        <v>0</v>
      </c>
      <c r="AA24" s="37">
        <f>PDP!AA12</f>
        <v>0</v>
      </c>
      <c r="AB24" s="37">
        <f>PDP!AB12</f>
        <v>0</v>
      </c>
      <c r="AC24" s="37">
        <f>PDP!AC12</f>
        <v>0</v>
      </c>
      <c r="AD24" s="37">
        <f>PDP!AD12</f>
        <v>0</v>
      </c>
      <c r="AE24" s="37">
        <f>PDP!AE12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53"/>
      <c r="B25" s="4" t="s">
        <v>13</v>
      </c>
      <c r="M25" s="37">
        <f>PDP!M13</f>
        <v>0</v>
      </c>
      <c r="N25" s="37">
        <f>PDP!N13</f>
        <v>0</v>
      </c>
      <c r="O25" s="37">
        <f>PDP!O13</f>
        <v>0</v>
      </c>
      <c r="P25" s="37">
        <f>PDP!P13</f>
        <v>0</v>
      </c>
      <c r="Q25" s="37">
        <f>PDP!Q13</f>
        <v>0</v>
      </c>
      <c r="R25" s="37">
        <f>PDP!R13</f>
        <v>0</v>
      </c>
      <c r="S25" s="37">
        <f>PDP!S13</f>
        <v>0</v>
      </c>
      <c r="T25" s="37">
        <f>PDP!T13</f>
        <v>0</v>
      </c>
      <c r="U25" s="37">
        <f>PDP!U13</f>
        <v>0</v>
      </c>
      <c r="V25" s="37">
        <f>PDP!V13</f>
        <v>0</v>
      </c>
      <c r="W25" s="37">
        <f>PDP!W13</f>
        <v>0</v>
      </c>
      <c r="X25" s="37">
        <f>PDP!X13</f>
        <v>0</v>
      </c>
      <c r="Y25" s="37">
        <f>PDP!Y13</f>
        <v>0</v>
      </c>
      <c r="Z25" s="37">
        <f>PDP!Z13</f>
        <v>0</v>
      </c>
      <c r="AA25" s="37">
        <f>PDP!AA13</f>
        <v>0</v>
      </c>
      <c r="AB25" s="37">
        <f>PDP!AB13</f>
        <v>0</v>
      </c>
      <c r="AC25" s="37">
        <f>PDP!AC13</f>
        <v>0</v>
      </c>
      <c r="AD25" s="37">
        <f>PDP!AD13</f>
        <v>0</v>
      </c>
      <c r="AE25" s="37">
        <f>PDP!AE13</f>
        <v>0</v>
      </c>
      <c r="AF25" s="37">
        <f>PDP!AF13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53"/>
      <c r="B26" s="4" t="s">
        <v>14</v>
      </c>
      <c r="N26" s="37">
        <f>PDP!N14</f>
        <v>0</v>
      </c>
      <c r="O26" s="37">
        <f>PDP!O14</f>
        <v>0</v>
      </c>
      <c r="P26" s="37">
        <f>PDP!P14</f>
        <v>0</v>
      </c>
      <c r="Q26" s="37">
        <f>PDP!Q14</f>
        <v>0</v>
      </c>
      <c r="R26" s="37">
        <f>PDP!R14</f>
        <v>0</v>
      </c>
      <c r="S26" s="37">
        <f>PDP!S14</f>
        <v>0</v>
      </c>
      <c r="T26" s="37">
        <f>PDP!T14</f>
        <v>0</v>
      </c>
      <c r="U26" s="37">
        <f>PDP!U14</f>
        <v>0</v>
      </c>
      <c r="V26" s="37">
        <f>PDP!V14</f>
        <v>0</v>
      </c>
      <c r="W26" s="37">
        <f>PDP!W14</f>
        <v>0</v>
      </c>
      <c r="X26" s="37">
        <f>PDP!X14</f>
        <v>0</v>
      </c>
      <c r="Y26" s="37">
        <f>PDP!Y14</f>
        <v>0</v>
      </c>
      <c r="Z26" s="37">
        <f>PDP!Z14</f>
        <v>0</v>
      </c>
      <c r="AA26" s="37">
        <f>PDP!AA14</f>
        <v>0</v>
      </c>
      <c r="AB26" s="37">
        <f>PDP!AB14</f>
        <v>0</v>
      </c>
      <c r="AC26" s="37">
        <f>PDP!AC14</f>
        <v>0</v>
      </c>
      <c r="AD26" s="37">
        <f>PDP!AD14</f>
        <v>0</v>
      </c>
      <c r="AE26" s="37">
        <f>PDP!AE14</f>
        <v>0</v>
      </c>
      <c r="AF26" s="37">
        <f>PDP!AF14</f>
        <v>0</v>
      </c>
      <c r="AG26" s="37">
        <f>PDP!AG14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53"/>
      <c r="B27" s="4" t="s">
        <v>15</v>
      </c>
      <c r="O27" s="37">
        <f>PDP!O15</f>
        <v>0</v>
      </c>
      <c r="P27" s="37">
        <f>PDP!P15</f>
        <v>0</v>
      </c>
      <c r="Q27" s="37">
        <f>PDP!Q15</f>
        <v>0</v>
      </c>
      <c r="R27" s="37">
        <f>PDP!R15</f>
        <v>0</v>
      </c>
      <c r="S27" s="37">
        <f>PDP!S15</f>
        <v>0</v>
      </c>
      <c r="T27" s="37">
        <f>PDP!T15</f>
        <v>0</v>
      </c>
      <c r="U27" s="37">
        <f>PDP!U15</f>
        <v>0</v>
      </c>
      <c r="V27" s="37">
        <f>PDP!V15</f>
        <v>0</v>
      </c>
      <c r="W27" s="37">
        <f>PDP!W15</f>
        <v>0</v>
      </c>
      <c r="X27" s="37">
        <f>PDP!X15</f>
        <v>0</v>
      </c>
      <c r="Y27" s="37">
        <f>PDP!Y15</f>
        <v>0</v>
      </c>
      <c r="Z27" s="37">
        <f>PDP!Z15</f>
        <v>0</v>
      </c>
      <c r="AA27" s="37">
        <f>PDP!AA15</f>
        <v>0</v>
      </c>
      <c r="AB27" s="37">
        <f>PDP!AB15</f>
        <v>0</v>
      </c>
      <c r="AC27" s="37">
        <f>PDP!AC15</f>
        <v>0</v>
      </c>
      <c r="AD27" s="37">
        <f>PDP!AD15</f>
        <v>0</v>
      </c>
      <c r="AE27" s="37">
        <f>PDP!AE15</f>
        <v>0</v>
      </c>
      <c r="AF27" s="37">
        <f>PDP!AF15</f>
        <v>0</v>
      </c>
      <c r="AG27" s="37">
        <f>PDP!AG15</f>
        <v>0</v>
      </c>
      <c r="AH27" s="37">
        <f>PDP!AH15</f>
        <v>0</v>
      </c>
      <c r="AI27" s="27"/>
      <c r="AJ27" s="27"/>
      <c r="AK27" s="27"/>
      <c r="AL27" s="102"/>
    </row>
    <row r="28" spans="1:43" ht="15.75" thickBot="1" x14ac:dyDescent="0.3">
      <c r="A28" s="153"/>
      <c r="B28" s="4" t="s">
        <v>16</v>
      </c>
      <c r="P28" s="37">
        <f>PDP!P16</f>
        <v>0</v>
      </c>
      <c r="Q28" s="37">
        <f>PDP!Q16</f>
        <v>0</v>
      </c>
      <c r="R28" s="37">
        <f>PDP!R16</f>
        <v>0</v>
      </c>
      <c r="S28" s="37">
        <f>PDP!S16</f>
        <v>0</v>
      </c>
      <c r="T28" s="37">
        <f>PDP!T16</f>
        <v>0</v>
      </c>
      <c r="U28" s="37">
        <f>PDP!U16</f>
        <v>0</v>
      </c>
      <c r="V28" s="37">
        <f>PDP!V16</f>
        <v>0</v>
      </c>
      <c r="W28" s="37">
        <f>PDP!W16</f>
        <v>0</v>
      </c>
      <c r="X28" s="37">
        <f>PDP!X16</f>
        <v>0</v>
      </c>
      <c r="Y28" s="37">
        <f>PDP!Y16</f>
        <v>0</v>
      </c>
      <c r="Z28" s="37">
        <f>PDP!Z16</f>
        <v>0</v>
      </c>
      <c r="AA28" s="37">
        <f>PDP!AA16</f>
        <v>0</v>
      </c>
      <c r="AB28" s="37">
        <f>PDP!AB16</f>
        <v>0</v>
      </c>
      <c r="AC28" s="37">
        <f>PDP!AC16</f>
        <v>0</v>
      </c>
      <c r="AD28" s="37">
        <f>PDP!AD16</f>
        <v>0</v>
      </c>
      <c r="AE28" s="37">
        <f>PDP!AE16</f>
        <v>0</v>
      </c>
      <c r="AF28" s="37">
        <f>PDP!AF16</f>
        <v>0</v>
      </c>
      <c r="AG28" s="37">
        <f>PDP!AG16</f>
        <v>0</v>
      </c>
      <c r="AH28" s="37">
        <f>PDP!AH16</f>
        <v>0</v>
      </c>
      <c r="AI28" s="37">
        <f>PDP!AI16</f>
        <v>0</v>
      </c>
      <c r="AJ28" s="27"/>
      <c r="AK28" s="27"/>
      <c r="AL28" s="27"/>
      <c r="AM28" s="102"/>
    </row>
    <row r="29" spans="1:43" ht="15.75" thickBot="1" x14ac:dyDescent="0.3">
      <c r="A29" s="153"/>
      <c r="B29" s="4" t="s">
        <v>17</v>
      </c>
      <c r="Q29" s="37">
        <f>PDP!Q17</f>
        <v>0</v>
      </c>
      <c r="R29" s="37">
        <f>PDP!R17</f>
        <v>0</v>
      </c>
      <c r="S29" s="37">
        <f>PDP!S17</f>
        <v>0</v>
      </c>
      <c r="T29" s="37">
        <f>PDP!T17</f>
        <v>0</v>
      </c>
      <c r="U29" s="37">
        <f>PDP!U17</f>
        <v>0</v>
      </c>
      <c r="V29" s="37">
        <f>PDP!V17</f>
        <v>0</v>
      </c>
      <c r="W29" s="37">
        <f>PDP!W17</f>
        <v>0</v>
      </c>
      <c r="X29" s="37">
        <f>PDP!X17</f>
        <v>0</v>
      </c>
      <c r="Y29" s="37">
        <f>PDP!Y17</f>
        <v>0</v>
      </c>
      <c r="Z29" s="37">
        <f>PDP!Z17</f>
        <v>0</v>
      </c>
      <c r="AA29" s="37">
        <f>PDP!AA17</f>
        <v>0</v>
      </c>
      <c r="AB29" s="37">
        <f>PDP!AB17</f>
        <v>0</v>
      </c>
      <c r="AC29" s="37">
        <f>PDP!AC17</f>
        <v>0</v>
      </c>
      <c r="AD29" s="37">
        <f>PDP!AD17</f>
        <v>0</v>
      </c>
      <c r="AE29" s="37">
        <f>PDP!AE17</f>
        <v>0</v>
      </c>
      <c r="AF29" s="37">
        <f>PDP!AF17</f>
        <v>0</v>
      </c>
      <c r="AG29" s="37">
        <f>PDP!AG17</f>
        <v>0</v>
      </c>
      <c r="AH29" s="37">
        <f>PDP!AH17</f>
        <v>0</v>
      </c>
      <c r="AI29" s="37">
        <f>PDP!AI17</f>
        <v>0</v>
      </c>
      <c r="AJ29" s="37">
        <f>PDP!AJ17</f>
        <v>0</v>
      </c>
      <c r="AK29" s="27"/>
      <c r="AL29" s="27"/>
      <c r="AM29" s="27"/>
      <c r="AN29" s="102"/>
    </row>
    <row r="30" spans="1:43" ht="15.75" thickBot="1" x14ac:dyDescent="0.3">
      <c r="A30" s="153"/>
      <c r="B30" s="4" t="s">
        <v>18</v>
      </c>
      <c r="R30" s="37">
        <f>PDP!R18</f>
        <v>0</v>
      </c>
      <c r="S30" s="37">
        <f>PDP!S18</f>
        <v>0</v>
      </c>
      <c r="T30" s="37">
        <f>PDP!T18</f>
        <v>0</v>
      </c>
      <c r="U30" s="37">
        <f>PDP!U18</f>
        <v>0</v>
      </c>
      <c r="V30" s="37">
        <f>PDP!V18</f>
        <v>0</v>
      </c>
      <c r="W30" s="37">
        <f>PDP!W18</f>
        <v>0</v>
      </c>
      <c r="X30" s="37">
        <f>PDP!X18</f>
        <v>0</v>
      </c>
      <c r="Y30" s="37">
        <f>PDP!Y18</f>
        <v>0</v>
      </c>
      <c r="Z30" s="37">
        <f>PDP!Z18</f>
        <v>0</v>
      </c>
      <c r="AA30" s="37">
        <f>PDP!AA18</f>
        <v>0</v>
      </c>
      <c r="AB30" s="37">
        <f>PDP!AB18</f>
        <v>0</v>
      </c>
      <c r="AC30" s="37">
        <f>PDP!AC18</f>
        <v>0</v>
      </c>
      <c r="AD30" s="37">
        <f>PDP!AD18</f>
        <v>0</v>
      </c>
      <c r="AE30" s="37">
        <f>PDP!AE18</f>
        <v>0</v>
      </c>
      <c r="AF30" s="37">
        <f>PDP!AF18</f>
        <v>0</v>
      </c>
      <c r="AG30" s="37">
        <f>PDP!AG18</f>
        <v>0</v>
      </c>
      <c r="AH30" s="37">
        <f>PDP!AH18</f>
        <v>0</v>
      </c>
      <c r="AI30" s="37">
        <f>PDP!AI18</f>
        <v>0</v>
      </c>
      <c r="AJ30" s="37">
        <f>PDP!AJ18</f>
        <v>0</v>
      </c>
      <c r="AK30" s="37">
        <f>PDP!AK18</f>
        <v>0</v>
      </c>
      <c r="AL30" s="27"/>
      <c r="AM30" s="27"/>
      <c r="AN30" s="27"/>
      <c r="AO30" s="103"/>
    </row>
    <row r="31" spans="1:43" ht="15.75" thickBot="1" x14ac:dyDescent="0.3">
      <c r="A31" s="153"/>
      <c r="B31" s="4" t="s">
        <v>19</v>
      </c>
      <c r="S31" s="37">
        <f>PDP!S19</f>
        <v>0</v>
      </c>
      <c r="T31" s="37">
        <f>PDP!T19</f>
        <v>0</v>
      </c>
      <c r="U31" s="37">
        <f>PDP!U19</f>
        <v>0</v>
      </c>
      <c r="V31" s="37">
        <f>PDP!V19</f>
        <v>0</v>
      </c>
      <c r="W31" s="37">
        <f>PDP!W19</f>
        <v>0</v>
      </c>
      <c r="X31" s="37">
        <f>PDP!X19</f>
        <v>0</v>
      </c>
      <c r="Y31" s="37">
        <f>PDP!Y19</f>
        <v>0</v>
      </c>
      <c r="Z31" s="37">
        <f>PDP!Z19</f>
        <v>0</v>
      </c>
      <c r="AA31" s="37">
        <f>PDP!AA19</f>
        <v>0</v>
      </c>
      <c r="AB31" s="37">
        <f>PDP!AB19</f>
        <v>0</v>
      </c>
      <c r="AC31" s="37">
        <f>PDP!AC19</f>
        <v>0</v>
      </c>
      <c r="AD31" s="37">
        <f>PDP!AD19</f>
        <v>0</v>
      </c>
      <c r="AE31" s="37">
        <f>PDP!AE19</f>
        <v>0</v>
      </c>
      <c r="AF31" s="37">
        <f>PDP!AF19</f>
        <v>0</v>
      </c>
      <c r="AG31" s="37">
        <f>PDP!AG19</f>
        <v>0</v>
      </c>
      <c r="AH31" s="37">
        <f>PDP!AH19</f>
        <v>0</v>
      </c>
      <c r="AI31" s="37">
        <f>PDP!AI19</f>
        <v>0</v>
      </c>
      <c r="AJ31" s="37">
        <f>PDP!AJ19</f>
        <v>0</v>
      </c>
      <c r="AK31" s="37">
        <f>PDP!AK19</f>
        <v>0</v>
      </c>
      <c r="AL31" s="37">
        <f>PDP!AL19</f>
        <v>0</v>
      </c>
      <c r="AM31" s="27"/>
      <c r="AN31" s="27"/>
      <c r="AO31" s="104"/>
      <c r="AP31" s="102"/>
    </row>
    <row r="32" spans="1:43" ht="15.75" thickBot="1" x14ac:dyDescent="0.3">
      <c r="A32" s="153"/>
      <c r="B32" s="4" t="s">
        <v>20</v>
      </c>
      <c r="T32" s="37">
        <f>PDP!T20</f>
        <v>0</v>
      </c>
      <c r="U32" s="37">
        <f>PDP!U20</f>
        <v>0</v>
      </c>
      <c r="V32" s="37">
        <f>PDP!V20</f>
        <v>0</v>
      </c>
      <c r="W32" s="37">
        <f>PDP!W20</f>
        <v>0</v>
      </c>
      <c r="X32" s="37">
        <f>PDP!X20</f>
        <v>0</v>
      </c>
      <c r="Y32" s="37">
        <f>PDP!Y20</f>
        <v>0</v>
      </c>
      <c r="Z32" s="37">
        <f>PDP!Z20</f>
        <v>0</v>
      </c>
      <c r="AA32" s="37">
        <f>PDP!AA20</f>
        <v>0</v>
      </c>
      <c r="AB32" s="37">
        <f>PDP!AB20</f>
        <v>0</v>
      </c>
      <c r="AC32" s="37">
        <f>PDP!AC20</f>
        <v>0</v>
      </c>
      <c r="AD32" s="37">
        <f>PDP!AD20</f>
        <v>0</v>
      </c>
      <c r="AE32" s="37">
        <f>PDP!AE20</f>
        <v>0</v>
      </c>
      <c r="AF32" s="37">
        <f>PDP!AF20</f>
        <v>0</v>
      </c>
      <c r="AG32" s="37">
        <f>PDP!AG20</f>
        <v>0</v>
      </c>
      <c r="AH32" s="37">
        <f>PDP!AH20</f>
        <v>0</v>
      </c>
      <c r="AI32" s="37">
        <f>PDP!AI20</f>
        <v>0</v>
      </c>
      <c r="AJ32" s="37">
        <f>PDP!AJ20</f>
        <v>0</v>
      </c>
      <c r="AK32" s="37">
        <f>PDP!AK20</f>
        <v>0</v>
      </c>
      <c r="AL32" s="37">
        <f>PDP!AL20</f>
        <v>0</v>
      </c>
      <c r="AM32" s="37">
        <f>PDP!AM20</f>
        <v>0</v>
      </c>
      <c r="AN32" s="7"/>
      <c r="AO32" s="105"/>
      <c r="AP32" s="106"/>
      <c r="AQ32" s="7"/>
    </row>
    <row r="33" spans="1:59" ht="15.75" thickBot="1" x14ac:dyDescent="0.3">
      <c r="A33" s="153"/>
      <c r="B33" s="4" t="s">
        <v>21</v>
      </c>
      <c r="U33" s="37">
        <f>PDP!U21</f>
        <v>0</v>
      </c>
      <c r="V33" s="37">
        <f>PDP!V21</f>
        <v>0</v>
      </c>
      <c r="W33" s="37">
        <f>PDP!W21</f>
        <v>0</v>
      </c>
      <c r="X33" s="37">
        <f>PDP!X21</f>
        <v>0</v>
      </c>
      <c r="Y33" s="37">
        <f>PDP!Y21</f>
        <v>0</v>
      </c>
      <c r="Z33" s="37">
        <f>PDP!Z21</f>
        <v>0</v>
      </c>
      <c r="AA33" s="37">
        <f>PDP!AA21</f>
        <v>0</v>
      </c>
      <c r="AB33" s="37">
        <f>PDP!AB21</f>
        <v>0</v>
      </c>
      <c r="AC33" s="37">
        <f>PDP!AC21</f>
        <v>0</v>
      </c>
      <c r="AD33" s="37">
        <f>PDP!AD21</f>
        <v>0</v>
      </c>
      <c r="AE33" s="37">
        <f>PDP!AE21</f>
        <v>0</v>
      </c>
      <c r="AF33" s="37">
        <f>PDP!AF21</f>
        <v>0</v>
      </c>
      <c r="AG33" s="37">
        <f>PDP!AG21</f>
        <v>0</v>
      </c>
      <c r="AH33" s="37">
        <f>PDP!AH21</f>
        <v>0</v>
      </c>
      <c r="AI33" s="37">
        <f>PDP!AI21</f>
        <v>0</v>
      </c>
      <c r="AJ33" s="37">
        <f>PDP!AJ21</f>
        <v>0</v>
      </c>
      <c r="AK33" s="37">
        <f>PDP!AK21</f>
        <v>0</v>
      </c>
      <c r="AL33" s="37">
        <f>PDP!AL21</f>
        <v>0</v>
      </c>
      <c r="AM33" s="37">
        <f>PDP!AM21</f>
        <v>0</v>
      </c>
      <c r="AN33" s="37">
        <f>PDP!AN21</f>
        <v>0</v>
      </c>
      <c r="AO33" s="105"/>
      <c r="AP33" s="106"/>
      <c r="AQ33" s="7"/>
      <c r="AR33" s="7"/>
    </row>
    <row r="34" spans="1:59" ht="15.75" thickBot="1" x14ac:dyDescent="0.3">
      <c r="A34" s="153"/>
      <c r="B34" s="4" t="s">
        <v>22</v>
      </c>
      <c r="U34" s="107"/>
      <c r="V34" s="37">
        <f>PDP!V22</f>
        <v>0</v>
      </c>
      <c r="W34" s="37">
        <f>PDP!W22</f>
        <v>0</v>
      </c>
      <c r="X34" s="37">
        <f>PDP!X22</f>
        <v>0</v>
      </c>
      <c r="Y34" s="37">
        <f>PDP!Y22</f>
        <v>0</v>
      </c>
      <c r="Z34" s="37">
        <f>PDP!Z22</f>
        <v>0</v>
      </c>
      <c r="AA34" s="37">
        <f>PDP!AA22</f>
        <v>0</v>
      </c>
      <c r="AB34" s="37">
        <f>PDP!AB22</f>
        <v>0</v>
      </c>
      <c r="AC34" s="37">
        <f>PDP!AC22</f>
        <v>0</v>
      </c>
      <c r="AD34" s="37">
        <f>PDP!AD22</f>
        <v>0</v>
      </c>
      <c r="AE34" s="37">
        <f>PDP!AE22</f>
        <v>0</v>
      </c>
      <c r="AF34" s="37">
        <f>PDP!AF22</f>
        <v>0</v>
      </c>
      <c r="AG34" s="37">
        <f>PDP!AG22</f>
        <v>0</v>
      </c>
      <c r="AH34" s="37">
        <f>PDP!AH22</f>
        <v>0</v>
      </c>
      <c r="AI34" s="37">
        <f>PDP!AI22</f>
        <v>0</v>
      </c>
      <c r="AJ34" s="37">
        <f>PDP!AJ22</f>
        <v>0</v>
      </c>
      <c r="AK34" s="37">
        <f>PDP!AK22</f>
        <v>0</v>
      </c>
      <c r="AL34" s="37">
        <f>PDP!AL22</f>
        <v>0</v>
      </c>
      <c r="AM34" s="37">
        <f>PDP!AM22</f>
        <v>0</v>
      </c>
      <c r="AN34" s="37">
        <f>PDP!AN22</f>
        <v>0</v>
      </c>
      <c r="AO34" s="37">
        <f>PDP!AO22</f>
        <v>0</v>
      </c>
      <c r="AP34" s="106"/>
      <c r="AQ34" s="7"/>
      <c r="AR34" s="7"/>
      <c r="AS34" s="7"/>
    </row>
    <row r="35" spans="1:59" ht="15.75" thickBot="1" x14ac:dyDescent="0.3">
      <c r="A35" s="153"/>
      <c r="B35" s="4" t="s">
        <v>23</v>
      </c>
      <c r="U35" s="107"/>
      <c r="W35" s="37">
        <f>PDP!W23</f>
        <v>0</v>
      </c>
      <c r="X35" s="37">
        <f>PDP!X23</f>
        <v>0</v>
      </c>
      <c r="Y35" s="37">
        <f>PDP!Y23</f>
        <v>0</v>
      </c>
      <c r="Z35" s="37">
        <f>PDP!Z23</f>
        <v>0</v>
      </c>
      <c r="AA35" s="37">
        <f>PDP!AA23</f>
        <v>0</v>
      </c>
      <c r="AB35" s="37">
        <f>PDP!AB23</f>
        <v>0</v>
      </c>
      <c r="AC35" s="37">
        <f>PDP!AC23</f>
        <v>0</v>
      </c>
      <c r="AD35" s="37">
        <f>PDP!AD23</f>
        <v>0</v>
      </c>
      <c r="AE35" s="37">
        <f>PDP!AE23</f>
        <v>0</v>
      </c>
      <c r="AF35" s="37">
        <f>PDP!AF23</f>
        <v>0</v>
      </c>
      <c r="AG35" s="37">
        <f>PDP!AG23</f>
        <v>0</v>
      </c>
      <c r="AH35" s="37">
        <f>PDP!AH23</f>
        <v>0</v>
      </c>
      <c r="AI35" s="37">
        <f>PDP!AI23</f>
        <v>0</v>
      </c>
      <c r="AJ35" s="37">
        <f>PDP!AJ23</f>
        <v>0</v>
      </c>
      <c r="AK35" s="37">
        <f>PDP!AK23</f>
        <v>0</v>
      </c>
      <c r="AL35" s="37">
        <f>PDP!AL23</f>
        <v>0</v>
      </c>
      <c r="AM35" s="37">
        <f>PDP!AM23</f>
        <v>0</v>
      </c>
      <c r="AN35" s="37">
        <f>PDP!AN23</f>
        <v>0</v>
      </c>
      <c r="AO35" s="37">
        <f>PDP!AO23</f>
        <v>0</v>
      </c>
      <c r="AP35" s="37">
        <f>PDP!AP23</f>
        <v>0</v>
      </c>
      <c r="AQ35" s="7"/>
      <c r="AR35" s="7"/>
      <c r="AS35" s="7"/>
      <c r="AT35" s="7"/>
    </row>
    <row r="36" spans="1:59" ht="15.75" thickBot="1" x14ac:dyDescent="0.3">
      <c r="A36" s="153"/>
      <c r="B36" s="4" t="s">
        <v>24</v>
      </c>
      <c r="U36" s="107"/>
      <c r="X36" s="37">
        <f>PDP!X24</f>
        <v>0</v>
      </c>
      <c r="Y36" s="37">
        <f>PDP!Y24</f>
        <v>0</v>
      </c>
      <c r="Z36" s="37">
        <f>PDP!Z24</f>
        <v>0</v>
      </c>
      <c r="AA36" s="37">
        <f>PDP!AA24</f>
        <v>0</v>
      </c>
      <c r="AB36" s="37">
        <f>PDP!AB24</f>
        <v>0</v>
      </c>
      <c r="AC36" s="37">
        <f>PDP!AC24</f>
        <v>0</v>
      </c>
      <c r="AD36" s="37">
        <f>PDP!AD24</f>
        <v>0</v>
      </c>
      <c r="AE36" s="37">
        <f>PDP!AE24</f>
        <v>0</v>
      </c>
      <c r="AF36" s="37">
        <f>PDP!AF24</f>
        <v>0</v>
      </c>
      <c r="AG36" s="37">
        <f>PDP!AG24</f>
        <v>0</v>
      </c>
      <c r="AH36" s="37">
        <f>PDP!AH24</f>
        <v>0</v>
      </c>
      <c r="AI36" s="37">
        <f>PDP!AI24</f>
        <v>0</v>
      </c>
      <c r="AJ36" s="37">
        <f>PDP!AJ24</f>
        <v>0</v>
      </c>
      <c r="AK36" s="37">
        <f>PDP!AK24</f>
        <v>0</v>
      </c>
      <c r="AL36" s="37">
        <f>PDP!AL24</f>
        <v>0</v>
      </c>
      <c r="AM36" s="37">
        <f>PDP!AM24</f>
        <v>0</v>
      </c>
      <c r="AN36" s="37">
        <f>PDP!AN24</f>
        <v>0</v>
      </c>
      <c r="AO36" s="37">
        <f>PDP!AO24</f>
        <v>0</v>
      </c>
      <c r="AP36" s="37">
        <f>PDP!AP24</f>
        <v>0</v>
      </c>
      <c r="AQ36" s="37">
        <f>PDP!AQ24</f>
        <v>0</v>
      </c>
      <c r="AR36" s="7"/>
      <c r="AS36" s="7"/>
      <c r="AT36" s="7"/>
      <c r="AU36" s="7"/>
    </row>
    <row r="37" spans="1:59" ht="15.75" thickBot="1" x14ac:dyDescent="0.3">
      <c r="A37" s="153"/>
      <c r="B37" s="4" t="s">
        <v>25</v>
      </c>
      <c r="U37" s="107"/>
      <c r="Y37" s="37">
        <f>PDP!Y25</f>
        <v>0</v>
      </c>
      <c r="Z37" s="37">
        <f>PDP!Z25</f>
        <v>0</v>
      </c>
      <c r="AA37" s="37">
        <f>PDP!AA25</f>
        <v>0</v>
      </c>
      <c r="AB37" s="37">
        <f>PDP!AB25</f>
        <v>0</v>
      </c>
      <c r="AC37" s="37">
        <f>PDP!AC25</f>
        <v>0</v>
      </c>
      <c r="AD37" s="37">
        <f>PDP!AD25</f>
        <v>0</v>
      </c>
      <c r="AE37" s="37">
        <f>PDP!AE25</f>
        <v>0</v>
      </c>
      <c r="AF37" s="37">
        <f>PDP!AF25</f>
        <v>0</v>
      </c>
      <c r="AG37" s="37">
        <f>PDP!AG25</f>
        <v>0</v>
      </c>
      <c r="AH37" s="37">
        <f>PDP!AH25</f>
        <v>0</v>
      </c>
      <c r="AI37" s="37">
        <f>PDP!AI25</f>
        <v>0</v>
      </c>
      <c r="AJ37" s="37">
        <f>PDP!AJ25</f>
        <v>0</v>
      </c>
      <c r="AK37" s="37">
        <f>PDP!AK25</f>
        <v>0</v>
      </c>
      <c r="AL37" s="37">
        <f>PDP!AL25</f>
        <v>0</v>
      </c>
      <c r="AM37" s="37">
        <f>PDP!AM25</f>
        <v>0</v>
      </c>
      <c r="AN37" s="37">
        <f>PDP!AN25</f>
        <v>0</v>
      </c>
      <c r="AO37" s="37">
        <f>PDP!AO25</f>
        <v>0</v>
      </c>
      <c r="AP37" s="37">
        <f>PDP!AP25</f>
        <v>0</v>
      </c>
      <c r="AQ37" s="37">
        <f>PDP!AQ25</f>
        <v>0</v>
      </c>
      <c r="AR37" s="37">
        <f>PDP!AR25</f>
        <v>0</v>
      </c>
      <c r="AS37" s="7"/>
      <c r="AT37" s="7"/>
      <c r="AU37" s="7"/>
      <c r="AV37" s="7"/>
    </row>
    <row r="38" spans="1:59" ht="15.75" thickBot="1" x14ac:dyDescent="0.3">
      <c r="A38" s="153"/>
      <c r="B38" s="4" t="s">
        <v>26</v>
      </c>
      <c r="U38" s="107"/>
      <c r="Z38" s="37">
        <f>PDP!Z26</f>
        <v>0</v>
      </c>
      <c r="AA38" s="37">
        <f>PDP!AA26</f>
        <v>0</v>
      </c>
      <c r="AB38" s="37">
        <f>PDP!AB26</f>
        <v>0</v>
      </c>
      <c r="AC38" s="37">
        <f>PDP!AC26</f>
        <v>0</v>
      </c>
      <c r="AD38" s="37">
        <f>PDP!AD26</f>
        <v>0</v>
      </c>
      <c r="AE38" s="37">
        <f>PDP!AE26</f>
        <v>0</v>
      </c>
      <c r="AF38" s="37">
        <f>PDP!AF26</f>
        <v>0</v>
      </c>
      <c r="AG38" s="37">
        <f>PDP!AG26</f>
        <v>0</v>
      </c>
      <c r="AH38" s="37">
        <f>PDP!AH26</f>
        <v>0</v>
      </c>
      <c r="AI38" s="37">
        <f>PDP!AI26</f>
        <v>0</v>
      </c>
      <c r="AJ38" s="37">
        <f>PDP!AJ26</f>
        <v>0</v>
      </c>
      <c r="AK38" s="37">
        <f>PDP!AK26</f>
        <v>0</v>
      </c>
      <c r="AL38" s="37">
        <f>PDP!AL26</f>
        <v>0</v>
      </c>
      <c r="AM38" s="37">
        <f>PDP!AM26</f>
        <v>0</v>
      </c>
      <c r="AN38" s="37">
        <f>PDP!AN26</f>
        <v>0</v>
      </c>
      <c r="AO38" s="37">
        <f>PDP!AO26</f>
        <v>0</v>
      </c>
      <c r="AP38" s="37">
        <f>PDP!AP26</f>
        <v>0</v>
      </c>
      <c r="AQ38" s="37">
        <f>PDP!AQ26</f>
        <v>0</v>
      </c>
      <c r="AR38" s="37">
        <f>PDP!AR26</f>
        <v>0</v>
      </c>
      <c r="AS38" s="37">
        <f>PDP!AS26</f>
        <v>0</v>
      </c>
      <c r="AT38" s="7"/>
      <c r="AU38" s="7"/>
      <c r="AV38" s="7"/>
      <c r="AW38" s="7"/>
    </row>
    <row r="39" spans="1:59" ht="15.75" customHeight="1" thickBot="1" x14ac:dyDescent="0.3">
      <c r="A39" s="153"/>
      <c r="B39" s="4" t="s">
        <v>27</v>
      </c>
      <c r="U39" s="107"/>
      <c r="AA39" s="37">
        <f>PDP!AA27</f>
        <v>0</v>
      </c>
      <c r="AB39" s="37">
        <f>PDP!AB27</f>
        <v>0</v>
      </c>
      <c r="AC39" s="37">
        <f>PDP!AC27</f>
        <v>0</v>
      </c>
      <c r="AD39" s="37">
        <f>PDP!AD27</f>
        <v>0</v>
      </c>
      <c r="AE39" s="37">
        <f>PDP!AE27</f>
        <v>0</v>
      </c>
      <c r="AF39" s="37">
        <f>PDP!AF27</f>
        <v>0</v>
      </c>
      <c r="AG39" s="37">
        <f>PDP!AG27</f>
        <v>0</v>
      </c>
      <c r="AH39" s="37">
        <f>PDP!AH27</f>
        <v>0</v>
      </c>
      <c r="AI39" s="37">
        <f>PDP!AI27</f>
        <v>0</v>
      </c>
      <c r="AJ39" s="37">
        <f>PDP!AJ27</f>
        <v>0</v>
      </c>
      <c r="AK39" s="37">
        <f>PDP!AK27</f>
        <v>0</v>
      </c>
      <c r="AL39" s="37">
        <f>PDP!AL27</f>
        <v>0</v>
      </c>
      <c r="AM39" s="37">
        <f>PDP!AM27</f>
        <v>0</v>
      </c>
      <c r="AN39" s="37">
        <f>PDP!AN27</f>
        <v>0</v>
      </c>
      <c r="AO39" s="37">
        <f>PDP!AO27</f>
        <v>0</v>
      </c>
      <c r="AP39" s="37">
        <f>PDP!AP27</f>
        <v>0</v>
      </c>
      <c r="AQ39" s="37">
        <f>PDP!AQ27</f>
        <v>0</v>
      </c>
      <c r="AR39" s="37">
        <f>PDP!AR27</f>
        <v>0</v>
      </c>
      <c r="AS39" s="37">
        <f>PDP!AS27</f>
        <v>0</v>
      </c>
      <c r="AT39" s="37">
        <f>PDP!AT27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PDP!AB28</f>
        <v>0</v>
      </c>
      <c r="AC40" s="37">
        <f>PDP!AC28</f>
        <v>0</v>
      </c>
      <c r="AD40" s="37">
        <f>PDP!AD28</f>
        <v>0</v>
      </c>
      <c r="AE40" s="37">
        <f>PDP!AE28</f>
        <v>0</v>
      </c>
      <c r="AF40" s="37">
        <f>PDP!AF28</f>
        <v>0</v>
      </c>
      <c r="AG40" s="37">
        <f>PDP!AG28</f>
        <v>0</v>
      </c>
      <c r="AH40" s="37">
        <f>PDP!AH28</f>
        <v>0</v>
      </c>
      <c r="AI40" s="37">
        <f>PDP!AI28</f>
        <v>0</v>
      </c>
      <c r="AJ40" s="37">
        <f>PDP!AJ28</f>
        <v>0</v>
      </c>
      <c r="AK40" s="37">
        <f>PDP!AK28</f>
        <v>0</v>
      </c>
      <c r="AL40" s="37">
        <f>PDP!AL28</f>
        <v>0</v>
      </c>
      <c r="AM40" s="37">
        <f>PDP!AM28</f>
        <v>0</v>
      </c>
      <c r="AN40" s="37">
        <f>PDP!AN28</f>
        <v>0</v>
      </c>
      <c r="AO40" s="37">
        <f>PDP!AO28</f>
        <v>0</v>
      </c>
      <c r="AP40" s="37">
        <f>PDP!AP28</f>
        <v>0</v>
      </c>
      <c r="AQ40" s="37">
        <f>PDP!AQ28</f>
        <v>0</v>
      </c>
      <c r="AR40" s="37">
        <f>PDP!AR28</f>
        <v>0</v>
      </c>
      <c r="AS40" s="37">
        <f>PDP!AS28</f>
        <v>0</v>
      </c>
      <c r="AT40" s="37">
        <f>PDP!AT28</f>
        <v>0</v>
      </c>
      <c r="AU40" s="37">
        <f>PDP!AU28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PDP!AC29</f>
        <v>0</v>
      </c>
      <c r="AD41" s="37">
        <f>PDP!AD29</f>
        <v>0</v>
      </c>
      <c r="AE41" s="37">
        <f>PDP!AE29</f>
        <v>0</v>
      </c>
      <c r="AF41" s="37">
        <f>PDP!AF29</f>
        <v>0</v>
      </c>
      <c r="AG41" s="37">
        <f>PDP!AG29</f>
        <v>0</v>
      </c>
      <c r="AH41" s="37">
        <f>PDP!AH29</f>
        <v>0</v>
      </c>
      <c r="AI41" s="37">
        <f>PDP!AI29</f>
        <v>0</v>
      </c>
      <c r="AJ41" s="37">
        <f>PDP!AJ29</f>
        <v>0</v>
      </c>
      <c r="AK41" s="37">
        <f>PDP!AK29</f>
        <v>0</v>
      </c>
      <c r="AL41" s="37">
        <f>PDP!AL29</f>
        <v>0</v>
      </c>
      <c r="AM41" s="37">
        <f>PDP!AM29</f>
        <v>0</v>
      </c>
      <c r="AN41" s="37">
        <f>PDP!AN29</f>
        <v>0</v>
      </c>
      <c r="AO41" s="37">
        <f>PDP!AO29</f>
        <v>0</v>
      </c>
      <c r="AP41" s="37">
        <f>PDP!AP29</f>
        <v>0</v>
      </c>
      <c r="AQ41" s="37">
        <f>PDP!AQ29</f>
        <v>0</v>
      </c>
      <c r="AR41" s="37">
        <f>PDP!AR29</f>
        <v>0</v>
      </c>
      <c r="AS41" s="37">
        <f>PDP!AS29</f>
        <v>0</v>
      </c>
      <c r="AT41" s="37">
        <f>PDP!AT29</f>
        <v>0</v>
      </c>
      <c r="AU41" s="37">
        <f>PDP!AU29</f>
        <v>0</v>
      </c>
      <c r="AV41" s="37">
        <f>PDP!AV29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PDP!AD30</f>
        <v>0</v>
      </c>
      <c r="AE42" s="37">
        <f>PDP!AE30</f>
        <v>0</v>
      </c>
      <c r="AF42" s="37">
        <f>PDP!AF30</f>
        <v>0</v>
      </c>
      <c r="AG42" s="37">
        <f>PDP!AG30</f>
        <v>0</v>
      </c>
      <c r="AH42" s="37">
        <f>PDP!AH30</f>
        <v>0</v>
      </c>
      <c r="AI42" s="37">
        <f>PDP!AI30</f>
        <v>0</v>
      </c>
      <c r="AJ42" s="37">
        <f>PDP!AJ30</f>
        <v>0</v>
      </c>
      <c r="AK42" s="37">
        <f>PDP!AK30</f>
        <v>0</v>
      </c>
      <c r="AL42" s="37">
        <f>PDP!AL30</f>
        <v>0</v>
      </c>
      <c r="AM42" s="37">
        <f>PDP!AM30</f>
        <v>0</v>
      </c>
      <c r="AN42" s="37">
        <f>PDP!AN30</f>
        <v>0</v>
      </c>
      <c r="AO42" s="37">
        <f>PDP!AO30</f>
        <v>0</v>
      </c>
      <c r="AP42" s="37">
        <f>PDP!AP30</f>
        <v>0</v>
      </c>
      <c r="AQ42" s="37">
        <f>PDP!AQ30</f>
        <v>0</v>
      </c>
      <c r="AR42" s="37">
        <f>PDP!AR30</f>
        <v>0</v>
      </c>
      <c r="AS42" s="37">
        <f>PDP!AS30</f>
        <v>0</v>
      </c>
      <c r="AT42" s="37">
        <f>PDP!AT30</f>
        <v>0</v>
      </c>
      <c r="AU42" s="37">
        <f>PDP!AU30</f>
        <v>0</v>
      </c>
      <c r="AV42" s="37">
        <f>PDP!AV30</f>
        <v>0</v>
      </c>
      <c r="AW42" s="37">
        <f>PDP!AW30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PDP!AE31</f>
        <v>0</v>
      </c>
      <c r="AF43" s="37">
        <f>PDP!AF31</f>
        <v>0</v>
      </c>
      <c r="AG43" s="37">
        <f>PDP!AG31</f>
        <v>0</v>
      </c>
      <c r="AH43" s="37">
        <f>PDP!AH31</f>
        <v>0</v>
      </c>
      <c r="AI43" s="37">
        <f>PDP!AI31</f>
        <v>0</v>
      </c>
      <c r="AJ43" s="37">
        <f>PDP!AJ31</f>
        <v>0</v>
      </c>
      <c r="AK43" s="37">
        <f>PDP!AK31</f>
        <v>0</v>
      </c>
      <c r="AL43" s="37">
        <f>PDP!AL31</f>
        <v>0</v>
      </c>
      <c r="AM43" s="37">
        <f>PDP!AM31</f>
        <v>0</v>
      </c>
      <c r="AN43" s="37">
        <f>PDP!AN31</f>
        <v>0</v>
      </c>
      <c r="AO43" s="37">
        <f>PDP!AO31</f>
        <v>0</v>
      </c>
      <c r="AP43" s="37">
        <f>PDP!AP31</f>
        <v>0</v>
      </c>
      <c r="AQ43" s="37">
        <f>PDP!AQ31</f>
        <v>0</v>
      </c>
      <c r="AR43" s="37">
        <f>PDP!AR31</f>
        <v>0</v>
      </c>
      <c r="AS43" s="37">
        <f>PDP!AS31</f>
        <v>0</v>
      </c>
      <c r="AT43" s="37">
        <f>PDP!AT31</f>
        <v>0</v>
      </c>
      <c r="AU43" s="37">
        <f>PDP!AU31</f>
        <v>0</v>
      </c>
      <c r="AV43" s="37">
        <f>PDP!AV31</f>
        <v>0</v>
      </c>
      <c r="AW43" s="37">
        <f>PDP!AW31</f>
        <v>0</v>
      </c>
      <c r="AX43" s="37">
        <f>PDP!AX31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PDP!AF32</f>
        <v>0</v>
      </c>
      <c r="AG44" s="37">
        <f>PDP!AG32</f>
        <v>0</v>
      </c>
      <c r="AH44" s="37">
        <f>PDP!AH32</f>
        <v>0</v>
      </c>
      <c r="AI44" s="37">
        <f>PDP!AI32</f>
        <v>0</v>
      </c>
      <c r="AJ44" s="37">
        <f>PDP!AJ32</f>
        <v>0</v>
      </c>
      <c r="AK44" s="37">
        <f>PDP!AK32</f>
        <v>0</v>
      </c>
      <c r="AL44" s="37">
        <f>PDP!AL32</f>
        <v>0</v>
      </c>
      <c r="AM44" s="37">
        <f>PDP!AM32</f>
        <v>0</v>
      </c>
      <c r="AN44" s="37">
        <f>PDP!AN32</f>
        <v>0</v>
      </c>
      <c r="AO44" s="37">
        <f>PDP!AO32</f>
        <v>0</v>
      </c>
      <c r="AP44" s="37">
        <f>PDP!AP32</f>
        <v>0</v>
      </c>
      <c r="AQ44" s="37">
        <f>PDP!AQ32</f>
        <v>0</v>
      </c>
      <c r="AR44" s="37">
        <f>PDP!AR32</f>
        <v>0</v>
      </c>
      <c r="AS44" s="37">
        <f>PDP!AS32</f>
        <v>0</v>
      </c>
      <c r="AT44" s="37">
        <f>PDP!AT32</f>
        <v>0</v>
      </c>
      <c r="AU44" s="37">
        <f>PDP!AU32</f>
        <v>0</v>
      </c>
      <c r="AV44" s="37">
        <f>PDP!AV32</f>
        <v>0</v>
      </c>
      <c r="AW44" s="37">
        <f>PDP!AW32</f>
        <v>0</v>
      </c>
      <c r="AX44" s="37">
        <f>PDP!AX32</f>
        <v>0</v>
      </c>
      <c r="AY44" s="37">
        <f>PDP!AY32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PDP!AG33</f>
        <v>0</v>
      </c>
      <c r="AH45" s="37">
        <f>PDP!AH33</f>
        <v>0</v>
      </c>
      <c r="AI45" s="37">
        <f>PDP!AI33</f>
        <v>0</v>
      </c>
      <c r="AJ45" s="37">
        <f>PDP!AJ33</f>
        <v>0</v>
      </c>
      <c r="AK45" s="37">
        <f>PDP!AK33</f>
        <v>0</v>
      </c>
      <c r="AL45" s="37">
        <f>PDP!AL33</f>
        <v>0</v>
      </c>
      <c r="AM45" s="37">
        <f>PDP!AM33</f>
        <v>0</v>
      </c>
      <c r="AN45" s="37">
        <f>PDP!AN33</f>
        <v>0</v>
      </c>
      <c r="AO45" s="37">
        <f>PDP!AO33</f>
        <v>0</v>
      </c>
      <c r="AP45" s="37">
        <f>PDP!AP33</f>
        <v>0</v>
      </c>
      <c r="AQ45" s="37">
        <f>PDP!AQ33</f>
        <v>0</v>
      </c>
      <c r="AR45" s="37">
        <f>PDP!AR33</f>
        <v>0</v>
      </c>
      <c r="AS45" s="37">
        <f>PDP!AS33</f>
        <v>0</v>
      </c>
      <c r="AT45" s="37">
        <f>PDP!AT33</f>
        <v>0</v>
      </c>
      <c r="AU45" s="37">
        <f>PDP!AU33</f>
        <v>0</v>
      </c>
      <c r="AV45" s="37">
        <f>PDP!AV33</f>
        <v>0</v>
      </c>
      <c r="AW45" s="37">
        <f>PDP!AW33</f>
        <v>0</v>
      </c>
      <c r="AX45" s="37">
        <f>PDP!AX33</f>
        <v>0</v>
      </c>
      <c r="AY45" s="37">
        <f>PDP!AY33</f>
        <v>0</v>
      </c>
      <c r="AZ45" s="37">
        <f>PDP!AZ33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PDP!AH34</f>
        <v>0</v>
      </c>
      <c r="AI46" s="37">
        <f>PDP!AI34</f>
        <v>0</v>
      </c>
      <c r="AJ46" s="37">
        <f>PDP!AJ34</f>
        <v>0</v>
      </c>
      <c r="AK46" s="37">
        <f>PDP!AK34</f>
        <v>0</v>
      </c>
      <c r="AL46" s="37">
        <f>PDP!AL34</f>
        <v>0</v>
      </c>
      <c r="AM46" s="37">
        <f>PDP!AM34</f>
        <v>0</v>
      </c>
      <c r="AN46" s="37">
        <f>PDP!AN34</f>
        <v>0</v>
      </c>
      <c r="AO46" s="37">
        <f>PDP!AO34</f>
        <v>0</v>
      </c>
      <c r="AP46" s="37">
        <f>PDP!AP34</f>
        <v>0</v>
      </c>
      <c r="AQ46" s="37">
        <f>PDP!AQ34</f>
        <v>0</v>
      </c>
      <c r="AR46" s="37">
        <f>PDP!AR34</f>
        <v>0</v>
      </c>
      <c r="AS46" s="37">
        <f>PDP!AS34</f>
        <v>0</v>
      </c>
      <c r="AT46" s="37">
        <f>PDP!AT34</f>
        <v>0</v>
      </c>
      <c r="AU46" s="37">
        <f>PDP!AU34</f>
        <v>0</v>
      </c>
      <c r="AV46" s="37">
        <f>PDP!AV34</f>
        <v>0</v>
      </c>
      <c r="AW46" s="37">
        <f>PDP!AW34</f>
        <v>0</v>
      </c>
      <c r="AX46" s="37">
        <f>PDP!AX34</f>
        <v>0</v>
      </c>
      <c r="AY46" s="37">
        <f>PDP!AY34</f>
        <v>0</v>
      </c>
      <c r="AZ46" s="37">
        <f>PDP!AZ34</f>
        <v>0</v>
      </c>
      <c r="BA46" s="37">
        <f>PDP!BA34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PDP!AI35</f>
        <v>0</v>
      </c>
      <c r="AJ47" s="37">
        <f>PDP!AJ35</f>
        <v>0</v>
      </c>
      <c r="AK47" s="37">
        <f>PDP!AK35</f>
        <v>0</v>
      </c>
      <c r="AL47" s="37">
        <f>PDP!AL35</f>
        <v>0</v>
      </c>
      <c r="AM47" s="37">
        <f>PDP!AM35</f>
        <v>0</v>
      </c>
      <c r="AN47" s="37">
        <f>PDP!AN35</f>
        <v>0</v>
      </c>
      <c r="AO47" s="37">
        <f>PDP!AO35</f>
        <v>0</v>
      </c>
      <c r="AP47" s="37">
        <f>PDP!AP35</f>
        <v>0</v>
      </c>
      <c r="AQ47" s="37">
        <f>PDP!AQ35</f>
        <v>0</v>
      </c>
      <c r="AR47" s="37">
        <f>PDP!AR35</f>
        <v>0</v>
      </c>
      <c r="AS47" s="37">
        <f>PDP!AS35</f>
        <v>0</v>
      </c>
      <c r="AT47" s="37">
        <f>PDP!AT35</f>
        <v>0</v>
      </c>
      <c r="AU47" s="37">
        <f>PDP!AU35</f>
        <v>0</v>
      </c>
      <c r="AV47" s="37">
        <f>PDP!AV35</f>
        <v>0</v>
      </c>
      <c r="AW47" s="37">
        <f>PDP!AW35</f>
        <v>0</v>
      </c>
      <c r="AX47" s="37">
        <f>PDP!AX35</f>
        <v>0</v>
      </c>
      <c r="AY47" s="37">
        <f>PDP!AY35</f>
        <v>0</v>
      </c>
      <c r="AZ47" s="37">
        <f>PDP!AZ35</f>
        <v>0</v>
      </c>
      <c r="BA47" s="37">
        <f>PDP!BA35</f>
        <v>0</v>
      </c>
      <c r="BB47" s="37">
        <f>PDP!BB35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PDP!AJ36</f>
        <v>0</v>
      </c>
      <c r="AK48" s="37">
        <f>PDP!AK36</f>
        <v>0</v>
      </c>
      <c r="AL48" s="37">
        <f>PDP!AL36</f>
        <v>0</v>
      </c>
      <c r="AM48" s="37">
        <f>PDP!AM36</f>
        <v>0</v>
      </c>
      <c r="AN48" s="37">
        <f>PDP!AN36</f>
        <v>0</v>
      </c>
      <c r="AO48" s="37">
        <f>PDP!AO36</f>
        <v>0</v>
      </c>
      <c r="AP48" s="37">
        <f>PDP!AP36</f>
        <v>0</v>
      </c>
      <c r="AQ48" s="37">
        <f>PDP!AQ36</f>
        <v>0</v>
      </c>
      <c r="AR48" s="37">
        <f>PDP!AR36</f>
        <v>0</v>
      </c>
      <c r="AS48" s="37">
        <f>PDP!AS36</f>
        <v>0</v>
      </c>
      <c r="AT48" s="37">
        <f>PDP!AT36</f>
        <v>0</v>
      </c>
      <c r="AU48" s="37">
        <f>PDP!AU36</f>
        <v>0</v>
      </c>
      <c r="AV48" s="37">
        <f>PDP!AV36</f>
        <v>0</v>
      </c>
      <c r="AW48" s="37">
        <f>PDP!AW36</f>
        <v>0</v>
      </c>
      <c r="AX48" s="37">
        <f>PDP!AX36</f>
        <v>0</v>
      </c>
      <c r="AY48" s="37">
        <f>PDP!AY36</f>
        <v>0</v>
      </c>
      <c r="AZ48" s="37">
        <f>PDP!AZ36</f>
        <v>0</v>
      </c>
      <c r="BA48" s="37">
        <f>PDP!BA36</f>
        <v>0</v>
      </c>
      <c r="BB48" s="37">
        <f>PDP!BB36</f>
        <v>0</v>
      </c>
      <c r="BC48" s="37">
        <f>PDP!BC36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PDP!AK37</f>
        <v>0</v>
      </c>
      <c r="AL49" s="37">
        <f>PDP!AL37</f>
        <v>0</v>
      </c>
      <c r="AM49" s="37">
        <f>PDP!AM37</f>
        <v>0</v>
      </c>
      <c r="AN49" s="37">
        <f>PDP!AN37</f>
        <v>0</v>
      </c>
      <c r="AO49" s="37">
        <f>PDP!AO37</f>
        <v>0</v>
      </c>
      <c r="AP49" s="37">
        <f>PDP!AP37</f>
        <v>0</v>
      </c>
      <c r="AQ49" s="37">
        <f>PDP!AQ37</f>
        <v>0</v>
      </c>
      <c r="AR49" s="37">
        <f>PDP!AR37</f>
        <v>0</v>
      </c>
      <c r="AS49" s="37">
        <f>PDP!AS37</f>
        <v>0</v>
      </c>
      <c r="AT49" s="37">
        <f>PDP!AT37</f>
        <v>0</v>
      </c>
      <c r="AU49" s="37">
        <f>PDP!AU37</f>
        <v>0</v>
      </c>
      <c r="AV49" s="37">
        <f>PDP!AV37</f>
        <v>0</v>
      </c>
      <c r="AW49" s="37">
        <f>PDP!AW37</f>
        <v>0</v>
      </c>
      <c r="AX49" s="37">
        <f>PDP!AX37</f>
        <v>0</v>
      </c>
      <c r="AY49" s="37">
        <f>PDP!AY37</f>
        <v>0</v>
      </c>
      <c r="AZ49" s="37">
        <f>PDP!AZ37</f>
        <v>0</v>
      </c>
      <c r="BA49" s="37">
        <f>PDP!BA37</f>
        <v>0</v>
      </c>
      <c r="BB49" s="37">
        <f>PDP!BB37</f>
        <v>0</v>
      </c>
      <c r="BC49" s="37">
        <f>PDP!BC37</f>
        <v>0</v>
      </c>
      <c r="BD49" s="37">
        <f>PDP!BD37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PDP!AL38</f>
        <v>0</v>
      </c>
      <c r="AM50" s="37">
        <f>PDP!AM38</f>
        <v>0</v>
      </c>
      <c r="AN50" s="37">
        <f>PDP!AN38</f>
        <v>0</v>
      </c>
      <c r="AO50" s="37">
        <f>PDP!AO38</f>
        <v>0</v>
      </c>
      <c r="AP50" s="37">
        <f>PDP!AP38</f>
        <v>0</v>
      </c>
      <c r="AQ50" s="37">
        <f>PDP!AQ38</f>
        <v>0</v>
      </c>
      <c r="AR50" s="37">
        <f>PDP!AR38</f>
        <v>0</v>
      </c>
      <c r="AS50" s="37">
        <f>PDP!AS38</f>
        <v>0</v>
      </c>
      <c r="AT50" s="37">
        <f>PDP!AT38</f>
        <v>0</v>
      </c>
      <c r="AU50" s="37">
        <f>PDP!AU38</f>
        <v>0</v>
      </c>
      <c r="AV50" s="37">
        <f>PDP!AV38</f>
        <v>0</v>
      </c>
      <c r="AW50" s="37">
        <f>PDP!AW38</f>
        <v>0</v>
      </c>
      <c r="AX50" s="37">
        <f>PDP!AX38</f>
        <v>0</v>
      </c>
      <c r="AY50" s="37">
        <f>PDP!AY38</f>
        <v>0</v>
      </c>
      <c r="AZ50" s="37">
        <f>PDP!AZ38</f>
        <v>0</v>
      </c>
      <c r="BA50" s="37">
        <f>PDP!BA38</f>
        <v>0</v>
      </c>
      <c r="BB50" s="37">
        <f>PDP!BB38</f>
        <v>0</v>
      </c>
      <c r="BC50" s="37">
        <f>PDP!BC38</f>
        <v>0</v>
      </c>
      <c r="BD50" s="37">
        <f>PDP!BD38</f>
        <v>0</v>
      </c>
      <c r="BE50" s="37">
        <f>PDP!BE38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PDP!AM39</f>
        <v>0</v>
      </c>
      <c r="AN51" s="37">
        <f>PDP!AN39</f>
        <v>0</v>
      </c>
      <c r="AO51" s="37">
        <f>PDP!AO39</f>
        <v>0</v>
      </c>
      <c r="AP51" s="37">
        <f>PDP!AP39</f>
        <v>0</v>
      </c>
      <c r="AQ51" s="37">
        <f>PDP!AQ39</f>
        <v>0</v>
      </c>
      <c r="AR51" s="37">
        <f>PDP!AR39</f>
        <v>0</v>
      </c>
      <c r="AS51" s="37">
        <f>PDP!AS39</f>
        <v>0</v>
      </c>
      <c r="AT51" s="37">
        <f>PDP!AT39</f>
        <v>0</v>
      </c>
      <c r="AU51" s="37">
        <f>PDP!AU39</f>
        <v>0</v>
      </c>
      <c r="AV51" s="37">
        <f>PDP!AV39</f>
        <v>0</v>
      </c>
      <c r="AW51" s="37">
        <f>PDP!AW39</f>
        <v>0</v>
      </c>
      <c r="AX51" s="37">
        <f>PDP!AX39</f>
        <v>0</v>
      </c>
      <c r="AY51" s="37">
        <f>PDP!AY39</f>
        <v>0</v>
      </c>
      <c r="AZ51" s="37">
        <f>PDP!AZ39</f>
        <v>0</v>
      </c>
      <c r="BA51" s="37">
        <f>PDP!BA39</f>
        <v>0</v>
      </c>
      <c r="BB51" s="37">
        <f>PDP!BB39</f>
        <v>0</v>
      </c>
      <c r="BC51" s="37">
        <f>PDP!BC39</f>
        <v>0</v>
      </c>
      <c r="BD51" s="37">
        <f>PDP!BD39</f>
        <v>0</v>
      </c>
      <c r="BE51" s="37">
        <f>PDP!BE39</f>
        <v>0</v>
      </c>
      <c r="BF51" s="37">
        <f>PDP!BF39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PDP!AN40</f>
        <v>0</v>
      </c>
      <c r="AO52" s="37">
        <f>PDP!AO40</f>
        <v>0</v>
      </c>
      <c r="AP52" s="37">
        <f>PDP!AP40</f>
        <v>0</v>
      </c>
      <c r="AQ52" s="37">
        <f>PDP!AQ40</f>
        <v>0</v>
      </c>
      <c r="AR52" s="37">
        <f>PDP!AR40</f>
        <v>0</v>
      </c>
      <c r="AS52" s="37">
        <f>PDP!AS40</f>
        <v>0</v>
      </c>
      <c r="AT52" s="37">
        <f>PDP!AT40</f>
        <v>0</v>
      </c>
      <c r="AU52" s="37">
        <f>PDP!AU40</f>
        <v>0</v>
      </c>
      <c r="AV52" s="37">
        <f>PDP!AV40</f>
        <v>0</v>
      </c>
      <c r="AW52" s="37">
        <f>PDP!AW40</f>
        <v>0</v>
      </c>
      <c r="AX52" s="37">
        <f>PDP!AX40</f>
        <v>0</v>
      </c>
      <c r="AY52" s="37">
        <f>PDP!AY40</f>
        <v>0</v>
      </c>
      <c r="AZ52" s="37">
        <f>PDP!AZ40</f>
        <v>0</v>
      </c>
      <c r="BA52" s="37">
        <f>PDP!BA40</f>
        <v>0</v>
      </c>
      <c r="BB52" s="37">
        <f>PDP!BB40</f>
        <v>0</v>
      </c>
      <c r="BC52" s="37">
        <f>PDP!BC40</f>
        <v>0</v>
      </c>
      <c r="BD52" s="37">
        <f>PDP!BD40</f>
        <v>0</v>
      </c>
      <c r="BE52" s="37">
        <f>PDP!BE40</f>
        <v>0</v>
      </c>
      <c r="BF52" s="37">
        <f>PDP!BF40</f>
        <v>0</v>
      </c>
      <c r="BG52" s="37">
        <f>PDP!BG40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46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PDP!AO41</f>
        <v>0</v>
      </c>
      <c r="AP53" s="37">
        <f>PDP!AP41</f>
        <v>0</v>
      </c>
      <c r="AQ53" s="37">
        <f>PDP!AQ41</f>
        <v>0</v>
      </c>
      <c r="AR53" s="37">
        <f>PDP!AR41</f>
        <v>0</v>
      </c>
      <c r="AS53" s="37">
        <f>PDP!AS41</f>
        <v>0</v>
      </c>
      <c r="AT53" s="37">
        <f>PDP!AT41</f>
        <v>0</v>
      </c>
      <c r="AU53" s="37">
        <f>PDP!AU41</f>
        <v>0</v>
      </c>
      <c r="AV53" s="37">
        <f>PDP!AV41</f>
        <v>0</v>
      </c>
      <c r="AW53" s="37">
        <f>PDP!AW41</f>
        <v>0</v>
      </c>
      <c r="AX53" s="37">
        <f>PDP!AX41</f>
        <v>0</v>
      </c>
      <c r="AY53" s="37">
        <f>PDP!AY41</f>
        <v>0</v>
      </c>
      <c r="AZ53" s="37">
        <f>PDP!AZ41</f>
        <v>0</v>
      </c>
      <c r="BA53" s="37">
        <f>PDP!BA41</f>
        <v>0</v>
      </c>
      <c r="BB53" s="37">
        <f>PDP!BB41</f>
        <v>0</v>
      </c>
      <c r="BC53" s="37">
        <f>PDP!BC41</f>
        <v>0</v>
      </c>
      <c r="BD53" s="37">
        <f>PDP!BD41</f>
        <v>0</v>
      </c>
      <c r="BE53" s="37">
        <f>PDP!BE41</f>
        <v>0</v>
      </c>
      <c r="BF53" s="37">
        <f>PDP!BF41</f>
        <v>0</v>
      </c>
      <c r="BG53" s="37">
        <f>PDP!BG41</f>
        <v>0</v>
      </c>
      <c r="BH53" s="37">
        <f>PDP!BH41</f>
        <v>0</v>
      </c>
      <c r="BI53" s="148">
        <v>300</v>
      </c>
      <c r="BJ53" s="148">
        <v>770</v>
      </c>
      <c r="BK53" s="148">
        <v>2110</v>
      </c>
      <c r="BL53" s="148">
        <v>540</v>
      </c>
    </row>
    <row r="55" spans="1:64" ht="15.75" thickBot="1" x14ac:dyDescent="0.3">
      <c r="V55" s="144">
        <v>1</v>
      </c>
      <c r="W55" s="148">
        <v>2</v>
      </c>
      <c r="X55" s="144">
        <v>3</v>
      </c>
      <c r="Y55" s="148">
        <v>4</v>
      </c>
      <c r="Z55" s="144">
        <v>5</v>
      </c>
      <c r="AA55" s="148">
        <v>6</v>
      </c>
      <c r="AB55" s="144">
        <v>7</v>
      </c>
      <c r="AC55" s="148">
        <v>8</v>
      </c>
      <c r="AD55" s="144">
        <v>9</v>
      </c>
      <c r="AE55" s="148">
        <v>10</v>
      </c>
      <c r="AF55" s="144">
        <v>11</v>
      </c>
      <c r="AG55" s="148">
        <v>12</v>
      </c>
      <c r="AH55" s="144">
        <v>13</v>
      </c>
      <c r="AI55" s="148">
        <v>14</v>
      </c>
      <c r="AJ55" s="144">
        <v>15</v>
      </c>
      <c r="AK55" s="148">
        <v>16</v>
      </c>
      <c r="AL55" s="144">
        <v>17</v>
      </c>
      <c r="AM55" s="148">
        <v>18</v>
      </c>
      <c r="AN55" s="144">
        <v>19</v>
      </c>
      <c r="AO55" s="148">
        <v>20</v>
      </c>
    </row>
    <row r="56" spans="1:64" x14ac:dyDescent="0.25">
      <c r="R56" s="148" t="s">
        <v>530</v>
      </c>
      <c r="U56" s="112">
        <v>1</v>
      </c>
      <c r="V56" s="129">
        <f>ABS(V16-V15)</f>
        <v>0</v>
      </c>
      <c r="W56" s="129">
        <f t="shared" ref="W56:W74" si="6">ABS(W17-W16)</f>
        <v>0</v>
      </c>
      <c r="X56" s="129">
        <f t="shared" ref="X56:X74" si="7">ABS(X18-X17)</f>
        <v>0</v>
      </c>
      <c r="Y56" s="129">
        <f t="shared" ref="Y56:Y74" si="8">ABS(Y19-Y18)</f>
        <v>0</v>
      </c>
      <c r="Z56" s="129">
        <f>ABS(Z20-Z19)</f>
        <v>0</v>
      </c>
      <c r="AA56" s="129">
        <f t="shared" ref="AA56:AA74" si="9">ABS(AA21-AA20)</f>
        <v>0</v>
      </c>
      <c r="AB56" s="129">
        <f t="shared" ref="AB56:AB74" si="10">ABS(AB22-AB21)</f>
        <v>0</v>
      </c>
      <c r="AC56" s="129">
        <f t="shared" ref="AC56:AC74" si="11">ABS(AC23-AC22)</f>
        <v>0</v>
      </c>
      <c r="AD56" s="129">
        <f t="shared" ref="AD56:AD74" si="12">ABS(AD24-AD23)</f>
        <v>0</v>
      </c>
      <c r="AE56" s="129">
        <f t="shared" ref="AE56:AE74" si="13">ABS(AE25-AE24)</f>
        <v>0</v>
      </c>
      <c r="AF56" s="129">
        <f t="shared" ref="AF56:AF74" si="14">ABS(AF26-AF25)</f>
        <v>0</v>
      </c>
      <c r="AG56" s="129">
        <f t="shared" ref="AG56:AG74" si="15">ABS(AG27-AG26)</f>
        <v>0</v>
      </c>
      <c r="AH56" s="129">
        <f t="shared" ref="AH56:AH74" si="16">ABS(AH28-AH27)</f>
        <v>0</v>
      </c>
      <c r="AI56" s="129">
        <f t="shared" ref="AI56:AI74" si="17">ABS(AI29-AI28)</f>
        <v>0</v>
      </c>
      <c r="AJ56" s="129">
        <f t="shared" ref="AJ56:AJ74" si="18">ABS(AJ30-AJ29)</f>
        <v>0</v>
      </c>
      <c r="AK56" s="129">
        <f t="shared" ref="AK56:AK74" si="19">ABS(AK31-AK30)</f>
        <v>0</v>
      </c>
      <c r="AL56" s="129">
        <f t="shared" ref="AL56:AL74" si="20">ABS(AL32-AL31)</f>
        <v>0</v>
      </c>
      <c r="AM56" s="129">
        <f t="shared" ref="AM56:AM74" si="21">ABS(AM33-AM32)</f>
        <v>0</v>
      </c>
      <c r="AN56" s="129">
        <f t="shared" ref="AN56:AN74" si="22">ABS(AN34-AN33)</f>
        <v>0</v>
      </c>
      <c r="AO56" s="129">
        <f t="shared" ref="AO56:AO73" si="23">ABS(AO35-AO34)</f>
        <v>0</v>
      </c>
    </row>
    <row r="57" spans="1:64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x14ac:dyDescent="0.25">
      <c r="U73" s="112">
        <v>18</v>
      </c>
      <c r="V73" s="130">
        <f>ABS(V33-V32)</f>
        <v>0</v>
      </c>
      <c r="W73" s="130">
        <f t="shared" si="6"/>
        <v>0</v>
      </c>
      <c r="X73" s="130">
        <f t="shared" si="7"/>
        <v>0</v>
      </c>
      <c r="Y73" s="130">
        <f t="shared" si="8"/>
        <v>0</v>
      </c>
      <c r="Z73" s="130">
        <f t="shared" si="24"/>
        <v>0</v>
      </c>
      <c r="AA73" s="130">
        <f t="shared" si="9"/>
        <v>0</v>
      </c>
      <c r="AB73" s="130">
        <f t="shared" si="10"/>
        <v>0</v>
      </c>
      <c r="AC73" s="130">
        <f t="shared" si="11"/>
        <v>0</v>
      </c>
      <c r="AD73" s="130">
        <f t="shared" si="12"/>
        <v>0</v>
      </c>
      <c r="AE73" s="130">
        <f t="shared" si="13"/>
        <v>0</v>
      </c>
      <c r="AF73" s="130">
        <f t="shared" si="14"/>
        <v>0</v>
      </c>
      <c r="AG73" s="130">
        <f t="shared" si="15"/>
        <v>0</v>
      </c>
      <c r="AH73" s="130">
        <f t="shared" si="16"/>
        <v>0</v>
      </c>
      <c r="AI73" s="130">
        <f t="shared" si="17"/>
        <v>0</v>
      </c>
      <c r="AJ73" s="130">
        <f t="shared" si="18"/>
        <v>0</v>
      </c>
      <c r="AK73" s="130">
        <f t="shared" si="19"/>
        <v>0</v>
      </c>
      <c r="AL73" s="130">
        <f t="shared" si="20"/>
        <v>0</v>
      </c>
      <c r="AM73" s="130">
        <f t="shared" si="21"/>
        <v>0</v>
      </c>
      <c r="AN73" s="130">
        <f t="shared" si="22"/>
        <v>0</v>
      </c>
      <c r="AO73" s="130">
        <f t="shared" si="23"/>
        <v>0</v>
      </c>
    </row>
    <row r="74" spans="21:41" ht="15.75" thickBot="1" x14ac:dyDescent="0.3">
      <c r="U74" s="112">
        <v>19</v>
      </c>
      <c r="V74" s="131">
        <f>ABS(V34-V33)</f>
        <v>0</v>
      </c>
      <c r="W74" s="131">
        <f t="shared" si="6"/>
        <v>0</v>
      </c>
      <c r="X74" s="131">
        <f t="shared" si="7"/>
        <v>0</v>
      </c>
      <c r="Y74" s="131">
        <f t="shared" si="8"/>
        <v>0</v>
      </c>
      <c r="Z74" s="131">
        <f t="shared" si="24"/>
        <v>0</v>
      </c>
      <c r="AA74" s="131">
        <f t="shared" si="9"/>
        <v>0</v>
      </c>
      <c r="AB74" s="131">
        <f t="shared" si="10"/>
        <v>0</v>
      </c>
      <c r="AC74" s="131">
        <f t="shared" si="11"/>
        <v>0</v>
      </c>
      <c r="AD74" s="131">
        <f t="shared" si="12"/>
        <v>0</v>
      </c>
      <c r="AE74" s="131">
        <f t="shared" si="13"/>
        <v>0</v>
      </c>
      <c r="AF74" s="131">
        <f t="shared" si="14"/>
        <v>0</v>
      </c>
      <c r="AG74" s="131">
        <f t="shared" si="15"/>
        <v>0</v>
      </c>
      <c r="AH74" s="131">
        <f t="shared" si="16"/>
        <v>0</v>
      </c>
      <c r="AI74" s="131">
        <f t="shared" si="17"/>
        <v>0</v>
      </c>
      <c r="AJ74" s="131">
        <f t="shared" si="18"/>
        <v>0</v>
      </c>
      <c r="AK74" s="131">
        <f t="shared" si="19"/>
        <v>0</v>
      </c>
      <c r="AL74" s="131">
        <f t="shared" si="20"/>
        <v>0</v>
      </c>
      <c r="AM74" s="131">
        <f t="shared" si="21"/>
        <v>0</v>
      </c>
      <c r="AN74" s="131">
        <f t="shared" si="22"/>
        <v>0</v>
      </c>
      <c r="AO74" s="132"/>
    </row>
    <row r="75" spans="21:4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>IF(AVERAGE(W57:W72)&gt;0, SQRT(VAR(W57:W72))/AVERAGE(W57:W72), 0)</f>
        <v>0</v>
      </c>
      <c r="X75" s="29">
        <f t="shared" ref="X75:AO75" si="26">IF(AVERAGE(X57:X72)&gt;0, SQRT(VAR(X57:X72))/AVERAGE(X57:X72), 0)</f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x14ac:dyDescent="0.25">
      <c r="U76" s="148"/>
      <c r="V76" s="148"/>
      <c r="AO76" s="148"/>
    </row>
    <row r="78" spans="21:41" x14ac:dyDescent="0.25">
      <c r="V78" s="148"/>
    </row>
    <row r="79" spans="21:41" ht="15.75" thickBot="1" x14ac:dyDescent="0.3">
      <c r="V79" s="144">
        <v>1</v>
      </c>
      <c r="W79" s="148">
        <v>2</v>
      </c>
      <c r="X79" s="144">
        <v>3</v>
      </c>
      <c r="Y79" s="148">
        <v>4</v>
      </c>
      <c r="Z79" s="144">
        <v>5</v>
      </c>
      <c r="AA79" s="148">
        <v>6</v>
      </c>
      <c r="AB79" s="144">
        <v>7</v>
      </c>
      <c r="AC79" s="148">
        <v>8</v>
      </c>
      <c r="AD79" s="144">
        <v>9</v>
      </c>
      <c r="AE79" s="148">
        <v>10</v>
      </c>
      <c r="AF79" s="144">
        <v>11</v>
      </c>
      <c r="AG79" s="148">
        <v>12</v>
      </c>
      <c r="AH79" s="144">
        <v>13</v>
      </c>
      <c r="AI79" s="148">
        <v>14</v>
      </c>
      <c r="AJ79" s="144">
        <v>15</v>
      </c>
      <c r="AK79" s="148">
        <v>16</v>
      </c>
      <c r="AL79" s="144">
        <v>17</v>
      </c>
      <c r="AM79" s="148">
        <v>18</v>
      </c>
      <c r="AN79" s="144">
        <v>19</v>
      </c>
      <c r="AO79" s="148">
        <v>20</v>
      </c>
    </row>
    <row r="80" spans="21:41" x14ac:dyDescent="0.25">
      <c r="U80" s="112">
        <v>1</v>
      </c>
      <c r="V80" s="129">
        <f t="shared" ref="V80:AO92" si="27">IF(V56&gt;0, 1,0)</f>
        <v>0</v>
      </c>
      <c r="W80" s="129">
        <f t="shared" si="27"/>
        <v>0</v>
      </c>
      <c r="X80" s="129">
        <f t="shared" si="27"/>
        <v>0</v>
      </c>
      <c r="Y80" s="129">
        <f t="shared" si="27"/>
        <v>0</v>
      </c>
      <c r="Z80" s="129">
        <f t="shared" si="27"/>
        <v>0</v>
      </c>
      <c r="AA80" s="129">
        <f t="shared" si="27"/>
        <v>0</v>
      </c>
      <c r="AB80" s="129">
        <f t="shared" si="27"/>
        <v>0</v>
      </c>
      <c r="AC80" s="129">
        <f t="shared" si="27"/>
        <v>0</v>
      </c>
      <c r="AD80" s="129">
        <f t="shared" si="27"/>
        <v>0</v>
      </c>
      <c r="AE80" s="129">
        <f t="shared" si="27"/>
        <v>0</v>
      </c>
      <c r="AF80" s="129">
        <f t="shared" si="27"/>
        <v>0</v>
      </c>
      <c r="AG80" s="129">
        <f t="shared" si="27"/>
        <v>0</v>
      </c>
      <c r="AH80" s="129">
        <f t="shared" si="27"/>
        <v>0</v>
      </c>
      <c r="AI80" s="129">
        <f t="shared" si="27"/>
        <v>0</v>
      </c>
      <c r="AJ80" s="129">
        <f t="shared" si="27"/>
        <v>0</v>
      </c>
      <c r="AK80" s="129">
        <f t="shared" si="27"/>
        <v>0</v>
      </c>
      <c r="AL80" s="129">
        <f t="shared" si="27"/>
        <v>0</v>
      </c>
      <c r="AM80" s="129">
        <f t="shared" si="27"/>
        <v>0</v>
      </c>
      <c r="AN80" s="129">
        <f t="shared" si="27"/>
        <v>0</v>
      </c>
      <c r="AO80" s="129">
        <f t="shared" si="27"/>
        <v>0</v>
      </c>
    </row>
    <row r="81" spans="21:4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AO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x14ac:dyDescent="0.25">
      <c r="U97" s="112">
        <v>18</v>
      </c>
      <c r="V97" s="130">
        <f t="shared" si="29"/>
        <v>0</v>
      </c>
      <c r="W97" s="130">
        <f t="shared" si="29"/>
        <v>0</v>
      </c>
      <c r="X97" s="130">
        <f t="shared" si="29"/>
        <v>0</v>
      </c>
      <c r="Y97" s="130">
        <f t="shared" si="29"/>
        <v>0</v>
      </c>
      <c r="Z97" s="130">
        <f t="shared" si="29"/>
        <v>0</v>
      </c>
      <c r="AA97" s="130">
        <f t="shared" si="29"/>
        <v>0</v>
      </c>
      <c r="AB97" s="130">
        <f t="shared" si="29"/>
        <v>0</v>
      </c>
      <c r="AC97" s="130">
        <f t="shared" si="29"/>
        <v>0</v>
      </c>
      <c r="AD97" s="130">
        <f t="shared" si="29"/>
        <v>0</v>
      </c>
      <c r="AE97" s="130">
        <f t="shared" si="29"/>
        <v>0</v>
      </c>
      <c r="AF97" s="130">
        <f t="shared" si="29"/>
        <v>0</v>
      </c>
      <c r="AG97" s="130">
        <f t="shared" si="29"/>
        <v>0</v>
      </c>
      <c r="AH97" s="130">
        <f t="shared" si="29"/>
        <v>0</v>
      </c>
      <c r="AI97" s="130">
        <f t="shared" si="29"/>
        <v>0</v>
      </c>
      <c r="AJ97" s="130">
        <f t="shared" si="29"/>
        <v>0</v>
      </c>
      <c r="AK97" s="130">
        <f t="shared" si="29"/>
        <v>0</v>
      </c>
      <c r="AL97" s="130">
        <f t="shared" si="29"/>
        <v>0</v>
      </c>
      <c r="AM97" s="130">
        <f t="shared" si="29"/>
        <v>0</v>
      </c>
      <c r="AN97" s="130">
        <f t="shared" si="29"/>
        <v>0</v>
      </c>
      <c r="AO97" s="130">
        <f t="shared" si="29"/>
        <v>0</v>
      </c>
    </row>
    <row r="98" spans="18:41" ht="15.75" thickBot="1" x14ac:dyDescent="0.3">
      <c r="U98" s="112">
        <v>19</v>
      </c>
      <c r="V98" s="131">
        <f t="shared" si="29"/>
        <v>0</v>
      </c>
      <c r="W98" s="131">
        <f t="shared" si="29"/>
        <v>0</v>
      </c>
      <c r="X98" s="131">
        <f t="shared" si="29"/>
        <v>0</v>
      </c>
      <c r="Y98" s="131">
        <f t="shared" si="29"/>
        <v>0</v>
      </c>
      <c r="Z98" s="131">
        <f t="shared" si="29"/>
        <v>0</v>
      </c>
      <c r="AA98" s="131">
        <f t="shared" si="29"/>
        <v>0</v>
      </c>
      <c r="AB98" s="131">
        <f t="shared" si="29"/>
        <v>0</v>
      </c>
      <c r="AC98" s="131">
        <f t="shared" si="29"/>
        <v>0</v>
      </c>
      <c r="AD98" s="131">
        <f t="shared" si="29"/>
        <v>0</v>
      </c>
      <c r="AE98" s="131">
        <f t="shared" si="29"/>
        <v>0</v>
      </c>
      <c r="AF98" s="131">
        <f t="shared" si="29"/>
        <v>0</v>
      </c>
      <c r="AG98" s="131">
        <f t="shared" si="29"/>
        <v>0</v>
      </c>
      <c r="AH98" s="131">
        <f t="shared" si="29"/>
        <v>0</v>
      </c>
      <c r="AI98" s="131">
        <f t="shared" si="29"/>
        <v>0</v>
      </c>
      <c r="AJ98" s="131">
        <f t="shared" si="29"/>
        <v>0</v>
      </c>
      <c r="AK98" s="131">
        <f t="shared" si="29"/>
        <v>0</v>
      </c>
      <c r="AL98" s="131">
        <f t="shared" si="29"/>
        <v>0</v>
      </c>
      <c r="AM98" s="131">
        <f t="shared" si="29"/>
        <v>0</v>
      </c>
      <c r="AN98" s="131">
        <f t="shared" si="29"/>
        <v>0</v>
      </c>
      <c r="AO98" s="132">
        <f t="shared" si="29"/>
        <v>0</v>
      </c>
    </row>
    <row r="99" spans="18:41" s="54" customFormat="1" x14ac:dyDescent="0.25">
      <c r="U99" s="112" t="s">
        <v>532</v>
      </c>
      <c r="V99" s="138">
        <f>IF(AVERAGE(V81:V96)&gt;0, SQRT(VAR(V81:V96))/AVERAGE(V81:V96), 0)</f>
        <v>0</v>
      </c>
      <c r="W99" s="138">
        <f t="shared" ref="W99:AO99" si="30">IF(AVERAGE(W81:W96)&gt;0, SQRT(VAR(W81:W96))/AVERAGE(W81:W96), 0)</f>
        <v>0</v>
      </c>
      <c r="X99" s="138">
        <f t="shared" si="30"/>
        <v>0</v>
      </c>
      <c r="Y99" s="138">
        <f t="shared" si="30"/>
        <v>0</v>
      </c>
      <c r="Z99" s="138">
        <f t="shared" si="30"/>
        <v>0</v>
      </c>
      <c r="AA99" s="138">
        <f t="shared" si="30"/>
        <v>0</v>
      </c>
      <c r="AB99" s="138">
        <f t="shared" si="30"/>
        <v>0</v>
      </c>
      <c r="AC99" s="138">
        <f t="shared" si="30"/>
        <v>0</v>
      </c>
      <c r="AD99" s="138">
        <f t="shared" si="30"/>
        <v>0</v>
      </c>
      <c r="AE99" s="138">
        <f t="shared" si="30"/>
        <v>0</v>
      </c>
      <c r="AF99" s="138">
        <f t="shared" si="30"/>
        <v>0</v>
      </c>
      <c r="AG99" s="138">
        <f t="shared" si="30"/>
        <v>0</v>
      </c>
      <c r="AH99" s="138">
        <f t="shared" si="30"/>
        <v>0</v>
      </c>
      <c r="AI99" s="138">
        <f t="shared" si="30"/>
        <v>0</v>
      </c>
      <c r="AJ99" s="138">
        <f t="shared" si="30"/>
        <v>0</v>
      </c>
      <c r="AK99" s="138">
        <f t="shared" si="30"/>
        <v>0</v>
      </c>
      <c r="AL99" s="138">
        <f t="shared" si="30"/>
        <v>0</v>
      </c>
      <c r="AM99" s="138">
        <f t="shared" si="30"/>
        <v>0</v>
      </c>
      <c r="AN99" s="138">
        <f t="shared" si="30"/>
        <v>0</v>
      </c>
      <c r="AO99" s="138">
        <f t="shared" si="30"/>
        <v>0</v>
      </c>
    </row>
    <row r="100" spans="18:41" s="136" customFormat="1" x14ac:dyDescent="0.25">
      <c r="U100" s="139"/>
    </row>
    <row r="101" spans="18:41" ht="15.75" thickBot="1" x14ac:dyDescent="0.3">
      <c r="V101" s="144">
        <v>1</v>
      </c>
      <c r="W101" s="148">
        <v>2</v>
      </c>
      <c r="X101" s="144">
        <v>3</v>
      </c>
      <c r="Y101" s="148">
        <v>4</v>
      </c>
      <c r="Z101" s="144">
        <v>5</v>
      </c>
      <c r="AA101" s="148">
        <v>6</v>
      </c>
      <c r="AB101" s="144">
        <v>7</v>
      </c>
      <c r="AC101" s="148">
        <v>8</v>
      </c>
      <c r="AD101" s="144">
        <v>9</v>
      </c>
      <c r="AE101" s="148">
        <v>10</v>
      </c>
      <c r="AF101" s="144">
        <v>11</v>
      </c>
      <c r="AG101" s="148">
        <v>12</v>
      </c>
      <c r="AH101" s="144">
        <v>13</v>
      </c>
      <c r="AI101" s="148">
        <v>14</v>
      </c>
      <c r="AJ101" s="144">
        <v>15</v>
      </c>
      <c r="AK101" s="148">
        <v>16</v>
      </c>
      <c r="AL101" s="144">
        <v>17</v>
      </c>
      <c r="AM101" s="148">
        <v>18</v>
      </c>
      <c r="AN101" s="144">
        <v>19</v>
      </c>
      <c r="AO101" s="148">
        <v>20</v>
      </c>
    </row>
    <row r="102" spans="18:41" ht="15.75" thickBot="1" x14ac:dyDescent="0.3">
      <c r="R102" s="148" t="s">
        <v>531</v>
      </c>
      <c r="U102" s="112">
        <v>1</v>
      </c>
      <c r="V102" s="129">
        <f t="shared" ref="V102:V120" si="31">ABS(V15-$V$34)</f>
        <v>0</v>
      </c>
      <c r="W102" s="129">
        <f t="shared" ref="W102:W120" si="32">ABS(W16-$W$35)</f>
        <v>0</v>
      </c>
      <c r="X102" s="129">
        <f t="shared" ref="X102:X120" si="33">ABS(X17-$X$36)</f>
        <v>0</v>
      </c>
      <c r="Y102" s="129">
        <f t="shared" ref="Y102:Y120" si="34">ABS(Y18-$Y$37)</f>
        <v>0</v>
      </c>
      <c r="Z102" s="129">
        <f t="shared" ref="Z102:Z120" si="35">ABS(Z19-$Z$38)</f>
        <v>0</v>
      </c>
      <c r="AA102" s="129">
        <f t="shared" ref="AA102:AA120" si="36">ABS(AA20-$AA$39)</f>
        <v>0</v>
      </c>
      <c r="AB102" s="129">
        <f t="shared" ref="AB102:AB120" si="37">ABS(AB21-$AB$40)</f>
        <v>0</v>
      </c>
      <c r="AC102" s="129">
        <f t="shared" ref="AC102:AC120" si="38">ABS(AC22-$AC$41)</f>
        <v>0</v>
      </c>
      <c r="AD102" s="129">
        <f t="shared" ref="AD102:AD120" si="39">ABS(AD23-$AD$42)</f>
        <v>0</v>
      </c>
      <c r="AE102" s="129">
        <f t="shared" ref="AE102:AE120" si="40">ABS(AE24-$AE$43)</f>
        <v>0</v>
      </c>
      <c r="AF102" s="129">
        <f t="shared" ref="AF102:AF120" si="41">ABS(AF25-$AF$44)</f>
        <v>0</v>
      </c>
      <c r="AG102" s="129">
        <f t="shared" ref="AG102:AG120" si="42">ABS(AG26-$AG$45)</f>
        <v>0</v>
      </c>
      <c r="AH102" s="129">
        <f t="shared" ref="AH102:AH120" si="43">ABS(AH27-$AH$46)</f>
        <v>0</v>
      </c>
      <c r="AI102" s="129">
        <f t="shared" ref="AI102:AI120" si="44">ABS(AI28-$AI$47)</f>
        <v>0</v>
      </c>
      <c r="AJ102" s="129">
        <f t="shared" ref="AJ102:AJ120" si="45">ABS(AJ29-$AJ$48)</f>
        <v>0</v>
      </c>
      <c r="AK102" s="129">
        <f t="shared" ref="AK102:AK120" si="46">ABS(AK30-$AK$49)</f>
        <v>0</v>
      </c>
      <c r="AL102" s="129">
        <f t="shared" ref="AL102:AL120" si="47">ABS(AL31-$AL$50)</f>
        <v>0</v>
      </c>
      <c r="AM102" s="129">
        <f t="shared" ref="AM102:AM120" si="48">ABS(AM32-$AM$51)</f>
        <v>0</v>
      </c>
      <c r="AN102" s="129">
        <f t="shared" ref="AN102:AN120" si="49">ABS(AN33-$AN$52)</f>
        <v>0</v>
      </c>
      <c r="AO102" s="129">
        <f t="shared" ref="AO102:AO120" si="50">ABS(AO34-$AO$53)</f>
        <v>0</v>
      </c>
    </row>
    <row r="103" spans="18:41" ht="15.75" thickBot="1" x14ac:dyDescent="0.3">
      <c r="U103" s="112">
        <v>2</v>
      </c>
      <c r="V103" s="113">
        <f t="shared" si="31"/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ht="15.75" thickBot="1" x14ac:dyDescent="0.3">
      <c r="U104" s="112">
        <v>3</v>
      </c>
      <c r="V104" s="113">
        <f t="shared" si="31"/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x14ac:dyDescent="0.25">
      <c r="U121" s="112" t="s">
        <v>532</v>
      </c>
      <c r="V121" s="138">
        <f>IF(AVERAGE(V103:V118)&gt;0, SQRT(VAR(V103:V118))/AVERAGE(V103:V118), 0)</f>
        <v>0</v>
      </c>
      <c r="W121" s="138">
        <f t="shared" ref="W121:AO121" si="51">IF(AVERAGE(W103:W118)&gt;0, SQRT(VAR(W103:W118))/AVERAGE(W103:W118), 0)</f>
        <v>0</v>
      </c>
      <c r="X121" s="138">
        <f t="shared" si="51"/>
        <v>0</v>
      </c>
      <c r="Y121" s="138">
        <f t="shared" si="51"/>
        <v>0</v>
      </c>
      <c r="Z121" s="138">
        <f t="shared" si="51"/>
        <v>0</v>
      </c>
      <c r="AA121" s="138">
        <f t="shared" si="51"/>
        <v>0</v>
      </c>
      <c r="AB121" s="138">
        <f t="shared" si="51"/>
        <v>0</v>
      </c>
      <c r="AC121" s="138">
        <f t="shared" si="51"/>
        <v>0</v>
      </c>
      <c r="AD121" s="138">
        <f t="shared" si="51"/>
        <v>0</v>
      </c>
      <c r="AE121" s="138">
        <f t="shared" si="51"/>
        <v>0</v>
      </c>
      <c r="AF121" s="138">
        <f t="shared" si="51"/>
        <v>0</v>
      </c>
      <c r="AG121" s="138">
        <f t="shared" si="51"/>
        <v>0</v>
      </c>
      <c r="AH121" s="138">
        <f t="shared" si="51"/>
        <v>0</v>
      </c>
      <c r="AI121" s="138">
        <f t="shared" si="51"/>
        <v>0</v>
      </c>
      <c r="AJ121" s="138">
        <f t="shared" si="51"/>
        <v>0</v>
      </c>
      <c r="AK121" s="138">
        <f t="shared" si="51"/>
        <v>0</v>
      </c>
      <c r="AL121" s="138">
        <f t="shared" si="51"/>
        <v>0</v>
      </c>
      <c r="AM121" s="138">
        <f t="shared" si="51"/>
        <v>0</v>
      </c>
      <c r="AN121" s="138">
        <f t="shared" si="51"/>
        <v>0</v>
      </c>
      <c r="AO121" s="138">
        <f t="shared" si="51"/>
        <v>0</v>
      </c>
    </row>
    <row r="122" spans="21:41" x14ac:dyDescent="0.25">
      <c r="W122" s="137"/>
      <c r="X122" s="144"/>
      <c r="Y122" s="137"/>
      <c r="Z122" s="144"/>
      <c r="AA122" s="137"/>
      <c r="AB122" s="144"/>
      <c r="AC122" s="137"/>
      <c r="AD122" s="144"/>
      <c r="AE122" s="137"/>
      <c r="AF122" s="144"/>
      <c r="AG122" s="137"/>
      <c r="AH122" s="144"/>
      <c r="AI122" s="137"/>
      <c r="AJ122" s="144"/>
      <c r="AK122" s="137"/>
      <c r="AL122" s="144"/>
      <c r="AM122" s="137"/>
      <c r="AN122" s="144"/>
      <c r="AO122" s="137"/>
    </row>
    <row r="123" spans="21:41" x14ac:dyDescent="0.25">
      <c r="W123" s="137"/>
      <c r="X123" s="144"/>
      <c r="Y123" s="137"/>
      <c r="Z123" s="144"/>
      <c r="AA123" s="137"/>
      <c r="AB123" s="144"/>
      <c r="AC123" s="137"/>
      <c r="AD123" s="144"/>
      <c r="AE123" s="137"/>
      <c r="AF123" s="144"/>
      <c r="AG123" s="137"/>
      <c r="AH123" s="144"/>
      <c r="AI123" s="137"/>
      <c r="AJ123" s="144"/>
      <c r="AK123" s="137"/>
      <c r="AL123" s="144"/>
      <c r="AM123" s="137"/>
      <c r="AN123" s="144"/>
      <c r="AO123" s="137"/>
    </row>
    <row r="124" spans="21:41" ht="15.75" thickBot="1" x14ac:dyDescent="0.3">
      <c r="V124" s="144">
        <v>1</v>
      </c>
      <c r="W124" s="148">
        <v>2</v>
      </c>
      <c r="X124" s="144">
        <v>3</v>
      </c>
      <c r="Y124" s="148">
        <v>4</v>
      </c>
      <c r="Z124" s="144">
        <v>5</v>
      </c>
      <c r="AA124" s="148">
        <v>6</v>
      </c>
      <c r="AB124" s="144">
        <v>7</v>
      </c>
      <c r="AC124" s="148">
        <v>8</v>
      </c>
      <c r="AD124" s="144">
        <v>9</v>
      </c>
      <c r="AE124" s="148">
        <v>10</v>
      </c>
      <c r="AF124" s="144">
        <v>11</v>
      </c>
      <c r="AG124" s="148">
        <v>12</v>
      </c>
      <c r="AH124" s="144">
        <v>13</v>
      </c>
      <c r="AI124" s="148">
        <v>14</v>
      </c>
      <c r="AJ124" s="144">
        <v>15</v>
      </c>
      <c r="AK124" s="148">
        <v>16</v>
      </c>
      <c r="AL124" s="144">
        <v>17</v>
      </c>
      <c r="AM124" s="148">
        <v>18</v>
      </c>
      <c r="AN124" s="144">
        <v>19</v>
      </c>
      <c r="AO124" s="148">
        <v>20</v>
      </c>
    </row>
    <row r="125" spans="21:4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AO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x14ac:dyDescent="0.25">
      <c r="U144" s="112">
        <v>20</v>
      </c>
    </row>
    <row r="145" spans="21:21" x14ac:dyDescent="0.25">
      <c r="U145" s="112">
        <v>21</v>
      </c>
    </row>
  </sheetData>
  <mergeCells count="3">
    <mergeCell ref="A13:B14"/>
    <mergeCell ref="C13:X13"/>
    <mergeCell ref="A15:A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54" t="s">
        <v>58</v>
      </c>
      <c r="B1" s="155"/>
      <c r="C1" s="150" t="s">
        <v>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85" s="4" customFormat="1" ht="15" customHeight="1" thickBot="1" x14ac:dyDescent="0.25">
      <c r="A2" s="156"/>
      <c r="B2" s="157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52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53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53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53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53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53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53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53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53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53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53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53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53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53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53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53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53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53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53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53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53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53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53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53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53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145"/>
  <sheetViews>
    <sheetView tabSelected="1" zoomScale="52" zoomScaleNormal="62" workbookViewId="0">
      <selection activeCell="G36" sqref="G36"/>
    </sheetView>
  </sheetViews>
  <sheetFormatPr baseColWidth="10" defaultRowHeight="15" x14ac:dyDescent="0.25"/>
  <cols>
    <col min="1" max="20" width="9.140625" style="125" customWidth="1"/>
    <col min="21" max="21" width="9.140625" style="112" customWidth="1"/>
    <col min="22" max="22" width="7.5703125" style="121" customWidth="1"/>
    <col min="23" max="23" width="8.140625" style="125" customWidth="1"/>
    <col min="24" max="31" width="10" style="125" bestFit="1" customWidth="1"/>
    <col min="32" max="32" width="11.140625" style="125" bestFit="1" customWidth="1"/>
    <col min="33" max="33" width="10" style="125" bestFit="1" customWidth="1"/>
    <col min="34" max="35" width="11.140625" style="125" bestFit="1" customWidth="1"/>
    <col min="36" max="36" width="12.42578125" style="125" bestFit="1" customWidth="1"/>
    <col min="37" max="40" width="11.140625" style="125" bestFit="1" customWidth="1"/>
    <col min="41" max="41" width="11.140625" style="124" bestFit="1" customWidth="1"/>
    <col min="42" max="44" width="8" style="125" bestFit="1" customWidth="1"/>
    <col min="45" max="61" width="4.5703125" style="125" customWidth="1"/>
    <col min="62" max="16384" width="11.42578125" style="125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5"/>
    </row>
    <row r="2" spans="1:119" x14ac:dyDescent="0.25">
      <c r="A2" s="86" t="s">
        <v>524</v>
      </c>
      <c r="B2" s="87">
        <f>AVERAGE(V57:V72)</f>
        <v>0</v>
      </c>
      <c r="C2" s="87">
        <f t="shared" ref="C2:U2" si="0">AVERAGE(W57:W72)</f>
        <v>0</v>
      </c>
      <c r="D2" s="87">
        <f>AVERAGE(X57:X72)</f>
        <v>0</v>
      </c>
      <c r="E2" s="87">
        <f t="shared" si="0"/>
        <v>0</v>
      </c>
      <c r="F2" s="87">
        <f>AVERAGE(Z57:Z72)</f>
        <v>0</v>
      </c>
      <c r="G2" s="87">
        <f t="shared" si="0"/>
        <v>0</v>
      </c>
      <c r="H2" s="87">
        <f>AVERAGE(AB57:AB72)</f>
        <v>0</v>
      </c>
      <c r="I2" s="87">
        <f t="shared" si="0"/>
        <v>0</v>
      </c>
      <c r="J2" s="87">
        <f t="shared" si="0"/>
        <v>0</v>
      </c>
      <c r="K2" s="87">
        <f>AVERAGE(AE57:AE72)</f>
        <v>0</v>
      </c>
      <c r="L2" s="87">
        <f t="shared" si="0"/>
        <v>0</v>
      </c>
      <c r="M2" s="87">
        <f t="shared" si="0"/>
        <v>0</v>
      </c>
      <c r="N2" s="87">
        <f>AVERAGE(AH57:AH72)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35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35"/>
    </row>
    <row r="4" spans="1:119" x14ac:dyDescent="0.25">
      <c r="A4" s="86" t="s">
        <v>533</v>
      </c>
      <c r="B4" s="140">
        <f>V75</f>
        <v>0</v>
      </c>
      <c r="C4" s="140">
        <f t="shared" ref="C4:U4" si="1">W75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 t="shared" si="1"/>
        <v>0</v>
      </c>
      <c r="H4" s="140">
        <f t="shared" si="1"/>
        <v>0</v>
      </c>
      <c r="I4" s="140">
        <f t="shared" si="1"/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0">
        <f t="shared" si="1"/>
        <v>0</v>
      </c>
      <c r="O4" s="140">
        <f t="shared" si="1"/>
        <v>0</v>
      </c>
      <c r="P4" s="140">
        <f t="shared" si="1"/>
        <v>0</v>
      </c>
      <c r="Q4" s="140">
        <f t="shared" si="1"/>
        <v>0</v>
      </c>
      <c r="R4" s="140">
        <f t="shared" si="1"/>
        <v>0</v>
      </c>
      <c r="S4" s="140">
        <f t="shared" si="1"/>
        <v>0</v>
      </c>
      <c r="T4" s="140">
        <f t="shared" si="1"/>
        <v>0</v>
      </c>
      <c r="U4" s="140">
        <f t="shared" si="1"/>
        <v>0</v>
      </c>
      <c r="V4" s="135"/>
    </row>
    <row r="5" spans="1:119" x14ac:dyDescent="0.25">
      <c r="A5" s="86" t="s">
        <v>526</v>
      </c>
      <c r="B5" s="87">
        <f>SUM(V81:V96)</f>
        <v>0</v>
      </c>
      <c r="C5" s="87">
        <f t="shared" ref="C5:T5" si="2">SUM(W81:W96)</f>
        <v>0</v>
      </c>
      <c r="D5" s="87">
        <f t="shared" si="2"/>
        <v>0</v>
      </c>
      <c r="E5" s="87">
        <f>SUM(Y81:Y96)</f>
        <v>0</v>
      </c>
      <c r="F5" s="87">
        <f t="shared" si="2"/>
        <v>0</v>
      </c>
      <c r="G5" s="87">
        <f t="shared" si="2"/>
        <v>0</v>
      </c>
      <c r="H5" s="87">
        <f t="shared" si="2"/>
        <v>0</v>
      </c>
      <c r="I5" s="87">
        <f t="shared" si="2"/>
        <v>0</v>
      </c>
      <c r="J5" s="87">
        <f t="shared" si="2"/>
        <v>0</v>
      </c>
      <c r="K5" s="87">
        <f t="shared" si="2"/>
        <v>0</v>
      </c>
      <c r="L5" s="87">
        <f t="shared" si="2"/>
        <v>0</v>
      </c>
      <c r="M5" s="87">
        <f t="shared" si="2"/>
        <v>0</v>
      </c>
      <c r="N5" s="87">
        <f t="shared" si="2"/>
        <v>0</v>
      </c>
      <c r="O5" s="87">
        <f t="shared" si="2"/>
        <v>0</v>
      </c>
      <c r="P5" s="87">
        <f t="shared" si="2"/>
        <v>0</v>
      </c>
      <c r="Q5" s="87">
        <f t="shared" si="2"/>
        <v>0</v>
      </c>
      <c r="R5" s="87">
        <f t="shared" si="2"/>
        <v>0</v>
      </c>
      <c r="S5" s="87">
        <f t="shared" si="2"/>
        <v>0</v>
      </c>
      <c r="T5" s="87">
        <f t="shared" si="2"/>
        <v>0</v>
      </c>
      <c r="U5" s="87">
        <f>SUM(AO81:AO96)</f>
        <v>0</v>
      </c>
      <c r="V5" s="135"/>
    </row>
    <row r="6" spans="1:119" x14ac:dyDescent="0.25">
      <c r="A6" s="86"/>
      <c r="B6" s="88" t="s">
        <v>527</v>
      </c>
      <c r="C6" s="88">
        <f>AVERAGE(B5:U5)</f>
        <v>0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135"/>
    </row>
    <row r="7" spans="1:119" x14ac:dyDescent="0.25">
      <c r="A7" s="141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54"/>
    </row>
    <row r="8" spans="1:119" x14ac:dyDescent="0.25">
      <c r="A8" s="86" t="s">
        <v>528</v>
      </c>
      <c r="B8" s="87">
        <f>AVERAGE(V103:V120)</f>
        <v>0</v>
      </c>
      <c r="C8" s="87">
        <f t="shared" ref="C8:U8" si="3">AVERAGE(W103:W120)</f>
        <v>0</v>
      </c>
      <c r="D8" s="87">
        <f t="shared" si="3"/>
        <v>0</v>
      </c>
      <c r="E8" s="87">
        <f>AVERAGE(Y103:Y120)</f>
        <v>0</v>
      </c>
      <c r="F8" s="87">
        <f>AVERAGE(Z103:Z120)</f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>AVERAGE(AL103:AL120)</f>
        <v>0</v>
      </c>
      <c r="S8" s="87">
        <f t="shared" si="3"/>
        <v>0</v>
      </c>
      <c r="T8" s="87">
        <f>AVERAGE(AN103:AN120)</f>
        <v>0</v>
      </c>
      <c r="U8" s="87">
        <f t="shared" si="3"/>
        <v>0</v>
      </c>
      <c r="V8" s="135"/>
    </row>
    <row r="9" spans="1:119" s="135" customFormat="1" x14ac:dyDescent="0.25">
      <c r="A9" s="86"/>
      <c r="B9" s="88" t="s">
        <v>529</v>
      </c>
      <c r="C9" s="86">
        <f>AVERAGE(B8:U8)</f>
        <v>0</v>
      </c>
      <c r="D9" s="86" t="e">
        <f>SQRT(VAR(B8:U8))/AVERAGE(B8:U8)</f>
        <v>#DIV/0!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AO9" s="134"/>
    </row>
    <row r="10" spans="1:119" s="135" customFormat="1" x14ac:dyDescent="0.25">
      <c r="A10" s="86" t="s">
        <v>534</v>
      </c>
      <c r="B10" s="140">
        <f>V121</f>
        <v>0</v>
      </c>
      <c r="C10" s="140">
        <f t="shared" ref="C10:U10" si="4">W121</f>
        <v>0</v>
      </c>
      <c r="D10" s="140">
        <f t="shared" si="4"/>
        <v>0</v>
      </c>
      <c r="E10" s="140">
        <f t="shared" si="4"/>
        <v>0</v>
      </c>
      <c r="F10" s="140">
        <f t="shared" si="4"/>
        <v>0</v>
      </c>
      <c r="G10" s="140">
        <f t="shared" si="4"/>
        <v>0</v>
      </c>
      <c r="H10" s="140">
        <f t="shared" si="4"/>
        <v>0</v>
      </c>
      <c r="I10" s="140">
        <f t="shared" si="4"/>
        <v>0</v>
      </c>
      <c r="J10" s="140">
        <f t="shared" si="4"/>
        <v>0</v>
      </c>
      <c r="K10" s="140">
        <f t="shared" si="4"/>
        <v>0</v>
      </c>
      <c r="L10" s="140">
        <f t="shared" si="4"/>
        <v>0</v>
      </c>
      <c r="M10" s="140">
        <f t="shared" si="4"/>
        <v>0</v>
      </c>
      <c r="N10" s="140">
        <f t="shared" si="4"/>
        <v>0</v>
      </c>
      <c r="O10" s="140">
        <f t="shared" si="4"/>
        <v>0</v>
      </c>
      <c r="P10" s="140">
        <f t="shared" si="4"/>
        <v>0</v>
      </c>
      <c r="Q10" s="140">
        <f t="shared" si="4"/>
        <v>0</v>
      </c>
      <c r="R10" s="140">
        <f t="shared" si="4"/>
        <v>0</v>
      </c>
      <c r="S10" s="140">
        <f t="shared" si="4"/>
        <v>0</v>
      </c>
      <c r="T10" s="140">
        <f t="shared" si="4"/>
        <v>0</v>
      </c>
      <c r="U10" s="140">
        <f t="shared" si="4"/>
        <v>0</v>
      </c>
      <c r="AO10" s="134"/>
    </row>
    <row r="11" spans="1:119" s="135" customFormat="1" x14ac:dyDescent="0.25">
      <c r="A11" s="86" t="s">
        <v>526</v>
      </c>
      <c r="B11" s="87">
        <f>SUM(V126:V143)</f>
        <v>0</v>
      </c>
      <c r="C11" s="87">
        <f t="shared" ref="C11:U11" si="5">SUM(W126:W143)</f>
        <v>0</v>
      </c>
      <c r="D11" s="87">
        <f t="shared" si="5"/>
        <v>0</v>
      </c>
      <c r="E11" s="87">
        <f t="shared" si="5"/>
        <v>0</v>
      </c>
      <c r="F11" s="87">
        <f t="shared" si="5"/>
        <v>0</v>
      </c>
      <c r="G11" s="87">
        <f t="shared" si="5"/>
        <v>0</v>
      </c>
      <c r="H11" s="87">
        <f t="shared" si="5"/>
        <v>0</v>
      </c>
      <c r="I11" s="87">
        <f t="shared" si="5"/>
        <v>0</v>
      </c>
      <c r="J11" s="87">
        <f t="shared" si="5"/>
        <v>0</v>
      </c>
      <c r="K11" s="87">
        <f t="shared" si="5"/>
        <v>0</v>
      </c>
      <c r="L11" s="87">
        <f t="shared" si="5"/>
        <v>0</v>
      </c>
      <c r="M11" s="87">
        <f t="shared" si="5"/>
        <v>0</v>
      </c>
      <c r="N11" s="87">
        <f t="shared" si="5"/>
        <v>0</v>
      </c>
      <c r="O11" s="87">
        <f t="shared" si="5"/>
        <v>0</v>
      </c>
      <c r="P11" s="87">
        <f t="shared" si="5"/>
        <v>0</v>
      </c>
      <c r="Q11" s="87">
        <f t="shared" si="5"/>
        <v>0</v>
      </c>
      <c r="R11" s="87">
        <f t="shared" si="5"/>
        <v>0</v>
      </c>
      <c r="S11" s="87">
        <f t="shared" si="5"/>
        <v>0</v>
      </c>
      <c r="T11" s="87">
        <f t="shared" si="5"/>
        <v>0</v>
      </c>
      <c r="U11" s="87">
        <f t="shared" si="5"/>
        <v>0</v>
      </c>
      <c r="AO11" s="134"/>
    </row>
    <row r="12" spans="1:119" ht="15.75" thickBot="1" x14ac:dyDescent="0.3">
      <c r="A12" s="86"/>
      <c r="B12" s="88" t="s">
        <v>527</v>
      </c>
      <c r="C12" s="88">
        <f>SUM(B11:U11)/20</f>
        <v>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135"/>
    </row>
    <row r="13" spans="1:119" s="5" customFormat="1" ht="20.25" customHeight="1" thickBot="1" x14ac:dyDescent="0.4">
      <c r="A13" s="159" t="s">
        <v>58</v>
      </c>
      <c r="B13" s="160"/>
      <c r="C13" s="161" t="s">
        <v>1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51"/>
      <c r="W13" s="151"/>
      <c r="X13" s="151"/>
      <c r="AO13" s="90"/>
    </row>
    <row r="14" spans="1:119" s="4" customFormat="1" ht="15" customHeight="1" thickBot="1" x14ac:dyDescent="0.25">
      <c r="A14" s="156"/>
      <c r="B14" s="157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91" t="s">
        <v>21</v>
      </c>
      <c r="V14" s="83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84" t="s">
        <v>41</v>
      </c>
      <c r="AP14" s="3" t="s">
        <v>42</v>
      </c>
      <c r="AQ14" s="4" t="s">
        <v>43</v>
      </c>
      <c r="AR14" s="4" t="s">
        <v>44</v>
      </c>
      <c r="AS14" s="4" t="s">
        <v>45</v>
      </c>
      <c r="AT14" s="4" t="s">
        <v>46</v>
      </c>
      <c r="AU14" s="4" t="s">
        <v>47</v>
      </c>
      <c r="AV14" s="4" t="s">
        <v>48</v>
      </c>
      <c r="AW14" s="4" t="s">
        <v>49</v>
      </c>
      <c r="AX14" s="4" t="s">
        <v>50</v>
      </c>
      <c r="AY14" s="4" t="s">
        <v>51</v>
      </c>
      <c r="AZ14" s="4" t="s">
        <v>52</v>
      </c>
      <c r="BA14" s="4" t="s">
        <v>53</v>
      </c>
      <c r="BB14" s="4" t="s">
        <v>59</v>
      </c>
      <c r="BC14" s="4" t="s">
        <v>60</v>
      </c>
      <c r="BD14" s="4" t="s">
        <v>61</v>
      </c>
      <c r="BE14" s="4" t="s">
        <v>62</v>
      </c>
      <c r="BF14" s="4" t="s">
        <v>63</v>
      </c>
      <c r="BG14" s="4" t="s">
        <v>64</v>
      </c>
      <c r="BH14" s="4" t="s">
        <v>65</v>
      </c>
      <c r="BI14" s="4" t="s">
        <v>66</v>
      </c>
      <c r="BJ14" s="4" t="s">
        <v>67</v>
      </c>
      <c r="BK14" s="4" t="s">
        <v>68</v>
      </c>
      <c r="BL14" s="4" t="s">
        <v>69</v>
      </c>
      <c r="BM14" s="4" t="s">
        <v>70</v>
      </c>
      <c r="BN14" s="4" t="s">
        <v>71</v>
      </c>
      <c r="BO14" s="4" t="s">
        <v>72</v>
      </c>
      <c r="BP14" s="4" t="s">
        <v>73</v>
      </c>
      <c r="BQ14" s="4" t="s">
        <v>74</v>
      </c>
      <c r="BR14" s="4" t="s">
        <v>75</v>
      </c>
      <c r="BS14" s="4" t="s">
        <v>76</v>
      </c>
      <c r="BT14" s="4" t="s">
        <v>77</v>
      </c>
      <c r="BU14" s="4" t="s">
        <v>78</v>
      </c>
      <c r="BV14" s="4" t="s">
        <v>79</v>
      </c>
      <c r="BW14" s="4" t="s">
        <v>80</v>
      </c>
      <c r="BX14" s="4" t="s">
        <v>81</v>
      </c>
      <c r="BY14" s="4" t="s">
        <v>82</v>
      </c>
      <c r="BZ14" s="4" t="s">
        <v>83</v>
      </c>
      <c r="CA14" s="4" t="s">
        <v>84</v>
      </c>
      <c r="CB14" s="4" t="s">
        <v>85</v>
      </c>
      <c r="CC14" s="4" t="s">
        <v>86</v>
      </c>
      <c r="CD14" s="4" t="s">
        <v>87</v>
      </c>
      <c r="CE14" s="4" t="s">
        <v>88</v>
      </c>
      <c r="CF14" s="4" t="s">
        <v>89</v>
      </c>
      <c r="CG14" s="4" t="s">
        <v>90</v>
      </c>
      <c r="CH14" s="4" t="s">
        <v>91</v>
      </c>
      <c r="CI14" s="4" t="s">
        <v>92</v>
      </c>
      <c r="CJ14" s="4" t="s">
        <v>93</v>
      </c>
      <c r="CK14" s="4" t="s">
        <v>94</v>
      </c>
      <c r="CL14" s="4" t="s">
        <v>95</v>
      </c>
      <c r="CM14" s="4" t="s">
        <v>96</v>
      </c>
      <c r="CN14" s="4" t="s">
        <v>97</v>
      </c>
      <c r="CO14" s="4" t="s">
        <v>98</v>
      </c>
      <c r="CP14" s="4" t="s">
        <v>99</v>
      </c>
      <c r="CQ14" s="4" t="s">
        <v>100</v>
      </c>
      <c r="CR14" s="4" t="s">
        <v>101</v>
      </c>
      <c r="CS14" s="4" t="s">
        <v>102</v>
      </c>
      <c r="CT14" s="4" t="s">
        <v>103</v>
      </c>
      <c r="CU14" s="4" t="s">
        <v>104</v>
      </c>
      <c r="CV14" s="4" t="s">
        <v>105</v>
      </c>
      <c r="CW14" s="4" t="s">
        <v>106</v>
      </c>
      <c r="CX14" s="4" t="s">
        <v>107</v>
      </c>
      <c r="CY14" s="4" t="s">
        <v>108</v>
      </c>
      <c r="CZ14" s="4" t="s">
        <v>109</v>
      </c>
      <c r="DA14" s="4" t="s">
        <v>110</v>
      </c>
      <c r="DB14" s="4" t="s">
        <v>111</v>
      </c>
      <c r="DC14" s="4" t="s">
        <v>112</v>
      </c>
      <c r="DD14" s="4" t="s">
        <v>113</v>
      </c>
      <c r="DE14" s="4" t="s">
        <v>114</v>
      </c>
      <c r="DF14" s="4" t="s">
        <v>115</v>
      </c>
      <c r="DG14" s="4" t="s">
        <v>116</v>
      </c>
      <c r="DH14" s="4" t="s">
        <v>117</v>
      </c>
      <c r="DI14" s="4" t="s">
        <v>118</v>
      </c>
      <c r="DJ14" s="4" t="s">
        <v>119</v>
      </c>
      <c r="DK14" s="4" t="s">
        <v>120</v>
      </c>
      <c r="DL14" s="4" t="s">
        <v>121</v>
      </c>
      <c r="DM14" s="4" t="s">
        <v>122</v>
      </c>
      <c r="DN14" s="4" t="s">
        <v>123</v>
      </c>
      <c r="DO14" s="4" t="s">
        <v>124</v>
      </c>
    </row>
    <row r="15" spans="1:119" ht="15.75" thickBot="1" x14ac:dyDescent="0.3">
      <c r="A15" s="152" t="s">
        <v>54</v>
      </c>
      <c r="B15" s="4" t="s">
        <v>3</v>
      </c>
      <c r="C15" s="37">
        <f>PA!C3</f>
        <v>0</v>
      </c>
      <c r="D15" s="37">
        <f>PA!D3</f>
        <v>0</v>
      </c>
      <c r="E15" s="37">
        <f>PA!E3</f>
        <v>0</v>
      </c>
      <c r="F15" s="37">
        <f>PA!F3</f>
        <v>0</v>
      </c>
      <c r="G15" s="37">
        <f>PA!G3</f>
        <v>0</v>
      </c>
      <c r="H15" s="37">
        <f>PA!H3</f>
        <v>0</v>
      </c>
      <c r="I15" s="37">
        <f>PA!I3</f>
        <v>0</v>
      </c>
      <c r="J15" s="37">
        <f>PA!J3</f>
        <v>0</v>
      </c>
      <c r="K15" s="37">
        <f>PA!K3</f>
        <v>0</v>
      </c>
      <c r="L15" s="37">
        <f>PA!L3</f>
        <v>0</v>
      </c>
      <c r="M15" s="37">
        <f>PA!M3</f>
        <v>0</v>
      </c>
      <c r="N15" s="37">
        <f>PA!N3</f>
        <v>0</v>
      </c>
      <c r="O15" s="37">
        <f>PA!O3</f>
        <v>0</v>
      </c>
      <c r="P15" s="37">
        <f>PA!P3</f>
        <v>0</v>
      </c>
      <c r="Q15" s="37">
        <f>PA!Q3</f>
        <v>0</v>
      </c>
      <c r="R15" s="37">
        <f>PA!R3</f>
        <v>0</v>
      </c>
      <c r="S15" s="37">
        <f>PA!S3</f>
        <v>0</v>
      </c>
      <c r="T15" s="37">
        <f>PA!T3</f>
        <v>0</v>
      </c>
      <c r="U15" s="37">
        <f>PA!U3</f>
        <v>0</v>
      </c>
      <c r="V15" s="37">
        <f>PA!V3</f>
        <v>0</v>
      </c>
      <c r="W15" s="94"/>
      <c r="X15" s="94"/>
      <c r="Y15" s="94"/>
      <c r="Z15" s="95"/>
      <c r="AA15" s="96"/>
      <c r="AB15" s="96"/>
      <c r="AC15" s="96"/>
      <c r="AD15" s="96"/>
      <c r="AE15" s="96"/>
      <c r="AF15" s="71"/>
      <c r="AG15" s="120"/>
      <c r="AH15" s="120"/>
      <c r="AI15" s="120"/>
      <c r="AJ15" s="120"/>
      <c r="AK15" s="120"/>
      <c r="AL15" s="120"/>
      <c r="AM15" s="120"/>
      <c r="AN15" s="120"/>
      <c r="AO15" s="122"/>
    </row>
    <row r="16" spans="1:119" ht="15.75" thickBot="1" x14ac:dyDescent="0.3">
      <c r="A16" s="153"/>
      <c r="B16" s="4" t="s">
        <v>4</v>
      </c>
      <c r="D16" s="37">
        <f>PA!D4</f>
        <v>0</v>
      </c>
      <c r="E16" s="37">
        <f>PA!E4</f>
        <v>0</v>
      </c>
      <c r="F16" s="37">
        <f>PA!F4</f>
        <v>0</v>
      </c>
      <c r="G16" s="37">
        <f>PA!G4</f>
        <v>0</v>
      </c>
      <c r="H16" s="37">
        <f>PA!H4</f>
        <v>0</v>
      </c>
      <c r="I16" s="37">
        <f>PA!I4</f>
        <v>0</v>
      </c>
      <c r="J16" s="37">
        <f>PA!J4</f>
        <v>0</v>
      </c>
      <c r="K16" s="37">
        <f>PA!K4</f>
        <v>0</v>
      </c>
      <c r="L16" s="37">
        <f>PA!L4</f>
        <v>0</v>
      </c>
      <c r="M16" s="37">
        <f>PA!M4</f>
        <v>0</v>
      </c>
      <c r="N16" s="37">
        <f>PA!N4</f>
        <v>0</v>
      </c>
      <c r="O16" s="37">
        <f>PA!O4</f>
        <v>0</v>
      </c>
      <c r="P16" s="37">
        <f>PA!P4</f>
        <v>0</v>
      </c>
      <c r="Q16" s="37">
        <f>PA!Q4</f>
        <v>0</v>
      </c>
      <c r="R16" s="37">
        <f>PA!R4</f>
        <v>0</v>
      </c>
      <c r="S16" s="37">
        <f>PA!S4</f>
        <v>0</v>
      </c>
      <c r="T16" s="37">
        <f>PA!T4</f>
        <v>0</v>
      </c>
      <c r="U16" s="37">
        <f>PA!U4</f>
        <v>0</v>
      </c>
      <c r="V16" s="37">
        <f>PA!V4</f>
        <v>0</v>
      </c>
      <c r="W16" s="37">
        <f>PA!W4</f>
        <v>0</v>
      </c>
      <c r="X16" s="36"/>
      <c r="Y16" s="36"/>
      <c r="Z16" s="36"/>
      <c r="AA16" s="99"/>
      <c r="AB16" s="41"/>
      <c r="AC16" s="41"/>
      <c r="AD16" s="41"/>
      <c r="AE16" s="41"/>
      <c r="AF16" s="41"/>
      <c r="AG16" s="42"/>
    </row>
    <row r="17" spans="1:43" ht="15.75" thickBot="1" x14ac:dyDescent="0.3">
      <c r="A17" s="153"/>
      <c r="B17" s="4" t="s">
        <v>5</v>
      </c>
      <c r="E17" s="37">
        <f>PA!E5</f>
        <v>0</v>
      </c>
      <c r="F17" s="37">
        <f>PA!F5</f>
        <v>0</v>
      </c>
      <c r="G17" s="37">
        <f>PA!G5</f>
        <v>0</v>
      </c>
      <c r="H17" s="37">
        <f>PA!H5</f>
        <v>0</v>
      </c>
      <c r="I17" s="37">
        <f>PA!I5</f>
        <v>0</v>
      </c>
      <c r="J17" s="37">
        <f>PA!J5</f>
        <v>0</v>
      </c>
      <c r="K17" s="37">
        <f>PA!K5</f>
        <v>0</v>
      </c>
      <c r="L17" s="37">
        <f>PA!L5</f>
        <v>0</v>
      </c>
      <c r="M17" s="37">
        <f>PA!M5</f>
        <v>0</v>
      </c>
      <c r="N17" s="37">
        <f>PA!N5</f>
        <v>0</v>
      </c>
      <c r="O17" s="37">
        <f>PA!O5</f>
        <v>0</v>
      </c>
      <c r="P17" s="37">
        <f>PA!P5</f>
        <v>0</v>
      </c>
      <c r="Q17" s="37">
        <f>PA!Q5</f>
        <v>0</v>
      </c>
      <c r="R17" s="37">
        <f>PA!R5</f>
        <v>0</v>
      </c>
      <c r="S17" s="37">
        <f>PA!S5</f>
        <v>0</v>
      </c>
      <c r="T17" s="37">
        <f>PA!T5</f>
        <v>0</v>
      </c>
      <c r="U17" s="37">
        <f>PA!U5</f>
        <v>0</v>
      </c>
      <c r="V17" s="37">
        <f>PA!V5</f>
        <v>0</v>
      </c>
      <c r="W17" s="37">
        <f>PA!W5</f>
        <v>0</v>
      </c>
      <c r="X17" s="37">
        <f>PA!X5</f>
        <v>0</v>
      </c>
      <c r="Y17" s="36"/>
      <c r="Z17" s="36"/>
      <c r="AA17" s="36"/>
      <c r="AB17" s="99"/>
      <c r="AC17" s="41"/>
      <c r="AD17" s="41"/>
      <c r="AE17" s="41"/>
      <c r="AF17" s="41"/>
      <c r="AG17" s="41"/>
      <c r="AH17" s="42"/>
    </row>
    <row r="18" spans="1:43" ht="15.75" thickBot="1" x14ac:dyDescent="0.3">
      <c r="A18" s="153"/>
      <c r="B18" s="4" t="s">
        <v>6</v>
      </c>
      <c r="F18" s="37">
        <f>PA!F6</f>
        <v>0</v>
      </c>
      <c r="G18" s="37">
        <f>PA!G6</f>
        <v>0</v>
      </c>
      <c r="H18" s="37">
        <f>PA!H6</f>
        <v>0</v>
      </c>
      <c r="I18" s="37">
        <f>PA!I6</f>
        <v>0</v>
      </c>
      <c r="J18" s="37">
        <f>PA!J6</f>
        <v>0</v>
      </c>
      <c r="K18" s="37">
        <f>PA!K6</f>
        <v>0</v>
      </c>
      <c r="L18" s="37">
        <f>PA!L6</f>
        <v>0</v>
      </c>
      <c r="M18" s="37">
        <f>PA!M6</f>
        <v>0</v>
      </c>
      <c r="N18" s="37">
        <f>PA!N6</f>
        <v>0</v>
      </c>
      <c r="O18" s="37">
        <f>PA!O6</f>
        <v>0</v>
      </c>
      <c r="P18" s="37">
        <f>PA!P6</f>
        <v>0</v>
      </c>
      <c r="Q18" s="37">
        <f>PA!Q6</f>
        <v>0</v>
      </c>
      <c r="R18" s="37">
        <f>PA!R6</f>
        <v>0</v>
      </c>
      <c r="S18" s="37">
        <f>PA!S6</f>
        <v>0</v>
      </c>
      <c r="T18" s="37">
        <f>PA!T6</f>
        <v>0</v>
      </c>
      <c r="U18" s="37">
        <f>PA!U6</f>
        <v>0</v>
      </c>
      <c r="V18" s="37">
        <f>PA!V6</f>
        <v>0</v>
      </c>
      <c r="W18" s="37">
        <f>PA!W6</f>
        <v>0</v>
      </c>
      <c r="X18" s="37">
        <f>PA!X6</f>
        <v>0</v>
      </c>
      <c r="Y18" s="37">
        <f>PA!Y6</f>
        <v>0</v>
      </c>
      <c r="Z18" s="36"/>
      <c r="AA18" s="36"/>
      <c r="AB18" s="36"/>
      <c r="AC18" s="99"/>
      <c r="AD18" s="41"/>
      <c r="AE18" s="41"/>
      <c r="AF18" s="41"/>
      <c r="AG18" s="41"/>
      <c r="AH18" s="41"/>
      <c r="AI18" s="42"/>
    </row>
    <row r="19" spans="1:43" ht="15.75" thickBot="1" x14ac:dyDescent="0.3">
      <c r="A19" s="153"/>
      <c r="B19" s="4" t="s">
        <v>7</v>
      </c>
      <c r="G19" s="37">
        <f>PA!G7</f>
        <v>0</v>
      </c>
      <c r="H19" s="37">
        <f>PA!H7</f>
        <v>0</v>
      </c>
      <c r="I19" s="37">
        <f>PA!I7</f>
        <v>0</v>
      </c>
      <c r="J19" s="37">
        <f>PA!J7</f>
        <v>0</v>
      </c>
      <c r="K19" s="37">
        <f>PA!K7</f>
        <v>0</v>
      </c>
      <c r="L19" s="37">
        <f>PA!L7</f>
        <v>0</v>
      </c>
      <c r="M19" s="37">
        <f>PA!M7</f>
        <v>0</v>
      </c>
      <c r="N19" s="37">
        <f>PA!N7</f>
        <v>0</v>
      </c>
      <c r="O19" s="37">
        <f>PA!O7</f>
        <v>0</v>
      </c>
      <c r="P19" s="37">
        <f>PA!P7</f>
        <v>0</v>
      </c>
      <c r="Q19" s="37">
        <f>PA!Q7</f>
        <v>0</v>
      </c>
      <c r="R19" s="37">
        <f>PA!R7</f>
        <v>0</v>
      </c>
      <c r="S19" s="37">
        <f>PA!S7</f>
        <v>0</v>
      </c>
      <c r="T19" s="37">
        <f>PA!T7</f>
        <v>0</v>
      </c>
      <c r="U19" s="37">
        <f>PA!U7</f>
        <v>0</v>
      </c>
      <c r="V19" s="37">
        <f>PA!V7</f>
        <v>0</v>
      </c>
      <c r="W19" s="37">
        <f>PA!W7</f>
        <v>0</v>
      </c>
      <c r="X19" s="37">
        <f>PA!X7</f>
        <v>0</v>
      </c>
      <c r="Y19" s="37">
        <f>PA!Y7</f>
        <v>0</v>
      </c>
      <c r="Z19" s="37">
        <f>PA!Z7</f>
        <v>0</v>
      </c>
      <c r="AA19" s="36"/>
      <c r="AB19" s="36"/>
      <c r="AC19" s="36"/>
      <c r="AD19" s="99"/>
      <c r="AE19" s="41"/>
      <c r="AF19" s="41"/>
      <c r="AG19" s="41"/>
      <c r="AH19" s="41"/>
      <c r="AI19" s="41"/>
      <c r="AJ19" s="42"/>
    </row>
    <row r="20" spans="1:43" ht="15.75" thickBot="1" x14ac:dyDescent="0.3">
      <c r="A20" s="153"/>
      <c r="B20" s="4" t="s">
        <v>8</v>
      </c>
      <c r="H20" s="37">
        <f>PA!H8</f>
        <v>0</v>
      </c>
      <c r="I20" s="37">
        <f>PA!I8</f>
        <v>0</v>
      </c>
      <c r="J20" s="37">
        <f>PA!J8</f>
        <v>0</v>
      </c>
      <c r="K20" s="37">
        <f>PA!K8</f>
        <v>0</v>
      </c>
      <c r="L20" s="37">
        <f>PA!L8</f>
        <v>0</v>
      </c>
      <c r="M20" s="37">
        <f>PA!M8</f>
        <v>0</v>
      </c>
      <c r="N20" s="37">
        <f>PA!N8</f>
        <v>0</v>
      </c>
      <c r="O20" s="37">
        <f>PA!O8</f>
        <v>0</v>
      </c>
      <c r="P20" s="37">
        <f>PA!P8</f>
        <v>0</v>
      </c>
      <c r="Q20" s="37">
        <f>PA!Q8</f>
        <v>0</v>
      </c>
      <c r="R20" s="37">
        <f>PA!R8</f>
        <v>0</v>
      </c>
      <c r="S20" s="37">
        <f>PA!S8</f>
        <v>0</v>
      </c>
      <c r="T20" s="37">
        <f>PA!T8</f>
        <v>0</v>
      </c>
      <c r="U20" s="37">
        <f>PA!U8</f>
        <v>0</v>
      </c>
      <c r="V20" s="37">
        <f>PA!V8</f>
        <v>0</v>
      </c>
      <c r="W20" s="37">
        <f>PA!W8</f>
        <v>0</v>
      </c>
      <c r="X20" s="37">
        <f>PA!X8</f>
        <v>0</v>
      </c>
      <c r="Y20" s="37">
        <f>PA!Y8</f>
        <v>0</v>
      </c>
      <c r="Z20" s="37">
        <f>PA!Z8</f>
        <v>0</v>
      </c>
      <c r="AA20" s="37">
        <f>PA!AA8</f>
        <v>0</v>
      </c>
      <c r="AB20" s="36"/>
      <c r="AC20" s="36"/>
      <c r="AD20" s="36"/>
      <c r="AE20" s="99"/>
      <c r="AF20" s="41"/>
      <c r="AG20" s="41"/>
      <c r="AH20" s="41"/>
      <c r="AI20" s="41"/>
      <c r="AJ20" s="41"/>
      <c r="AK20" s="42"/>
    </row>
    <row r="21" spans="1:43" ht="15.75" thickBot="1" x14ac:dyDescent="0.3">
      <c r="A21" s="153"/>
      <c r="B21" s="4" t="s">
        <v>9</v>
      </c>
      <c r="I21" s="37">
        <f>PA!I9</f>
        <v>0</v>
      </c>
      <c r="J21" s="37">
        <f>PA!J9</f>
        <v>0</v>
      </c>
      <c r="K21" s="37">
        <f>PA!K9</f>
        <v>0</v>
      </c>
      <c r="L21" s="37">
        <f>PA!L9</f>
        <v>0</v>
      </c>
      <c r="M21" s="37">
        <f>PA!M9</f>
        <v>0</v>
      </c>
      <c r="N21" s="37">
        <f>PA!N9</f>
        <v>0</v>
      </c>
      <c r="O21" s="37">
        <f>PA!O9</f>
        <v>0</v>
      </c>
      <c r="P21" s="37">
        <f>PA!P9</f>
        <v>0</v>
      </c>
      <c r="Q21" s="37">
        <f>PA!Q9</f>
        <v>0</v>
      </c>
      <c r="R21" s="37">
        <f>PA!R9</f>
        <v>0</v>
      </c>
      <c r="S21" s="37">
        <f>PA!S9</f>
        <v>0</v>
      </c>
      <c r="T21" s="37">
        <f>PA!T9</f>
        <v>0</v>
      </c>
      <c r="U21" s="37">
        <f>PA!U9</f>
        <v>0</v>
      </c>
      <c r="V21" s="37">
        <f>PA!V9</f>
        <v>0</v>
      </c>
      <c r="W21" s="37">
        <f>PA!W9</f>
        <v>0</v>
      </c>
      <c r="X21" s="37">
        <f>PA!X9</f>
        <v>0</v>
      </c>
      <c r="Y21" s="37">
        <f>PA!Y9</f>
        <v>0</v>
      </c>
      <c r="Z21" s="37">
        <f>PA!Z9</f>
        <v>0</v>
      </c>
      <c r="AA21" s="37">
        <f>PA!AA9</f>
        <v>0</v>
      </c>
      <c r="AB21" s="37">
        <f>PA!AB9</f>
        <v>0</v>
      </c>
      <c r="AC21" s="36"/>
      <c r="AD21" s="36"/>
      <c r="AE21" s="36"/>
      <c r="AF21" s="99"/>
      <c r="AG21" s="41"/>
      <c r="AH21" s="41"/>
      <c r="AI21" s="41"/>
      <c r="AJ21" s="41"/>
      <c r="AK21" s="41"/>
      <c r="AL21" s="42"/>
    </row>
    <row r="22" spans="1:43" ht="15.75" thickBot="1" x14ac:dyDescent="0.3">
      <c r="A22" s="153"/>
      <c r="B22" s="4" t="s">
        <v>10</v>
      </c>
      <c r="J22" s="37">
        <f>PA!J10</f>
        <v>0</v>
      </c>
      <c r="K22" s="37">
        <f>PA!K10</f>
        <v>0</v>
      </c>
      <c r="L22" s="37">
        <f>PA!L10</f>
        <v>0</v>
      </c>
      <c r="M22" s="37">
        <f>PA!M10</f>
        <v>0</v>
      </c>
      <c r="N22" s="37">
        <f>PA!N10</f>
        <v>0</v>
      </c>
      <c r="O22" s="37">
        <f>PA!O10</f>
        <v>0</v>
      </c>
      <c r="P22" s="37">
        <f>PA!P10</f>
        <v>0</v>
      </c>
      <c r="Q22" s="37">
        <f>PA!Q10</f>
        <v>0</v>
      </c>
      <c r="R22" s="37">
        <f>PA!R10</f>
        <v>0</v>
      </c>
      <c r="S22" s="37">
        <f>PA!S10</f>
        <v>0</v>
      </c>
      <c r="T22" s="37">
        <f>PA!T10</f>
        <v>0</v>
      </c>
      <c r="U22" s="37">
        <f>PA!U10</f>
        <v>0</v>
      </c>
      <c r="V22" s="37">
        <f>PA!V10</f>
        <v>0</v>
      </c>
      <c r="W22" s="37">
        <f>PA!W10</f>
        <v>0</v>
      </c>
      <c r="X22" s="37">
        <f>PA!X10</f>
        <v>0</v>
      </c>
      <c r="Y22" s="37">
        <f>PA!Y10</f>
        <v>0</v>
      </c>
      <c r="Z22" s="37">
        <f>PA!Z10</f>
        <v>0</v>
      </c>
      <c r="AA22" s="37">
        <f>PA!AA10</f>
        <v>0</v>
      </c>
      <c r="AB22" s="37">
        <f>PA!AB10</f>
        <v>0</v>
      </c>
      <c r="AC22" s="37">
        <f>PA!AC10</f>
        <v>0</v>
      </c>
      <c r="AD22" s="36"/>
      <c r="AE22" s="36"/>
      <c r="AF22" s="36"/>
      <c r="AG22" s="99"/>
      <c r="AH22" s="41"/>
      <c r="AI22" s="41"/>
      <c r="AJ22" s="41"/>
      <c r="AK22" s="41"/>
      <c r="AL22" s="41"/>
      <c r="AM22" s="42"/>
    </row>
    <row r="23" spans="1:43" ht="15.75" thickBot="1" x14ac:dyDescent="0.3">
      <c r="A23" s="153"/>
      <c r="B23" s="4" t="s">
        <v>11</v>
      </c>
      <c r="K23" s="37">
        <f>PA!K11</f>
        <v>0</v>
      </c>
      <c r="L23" s="37">
        <f>PA!L11</f>
        <v>0</v>
      </c>
      <c r="M23" s="37">
        <f>PA!M11</f>
        <v>0</v>
      </c>
      <c r="N23" s="37">
        <f>PA!N11</f>
        <v>0</v>
      </c>
      <c r="O23" s="37">
        <f>PA!O11</f>
        <v>0</v>
      </c>
      <c r="P23" s="37">
        <f>PA!P11</f>
        <v>0</v>
      </c>
      <c r="Q23" s="37">
        <f>PA!Q11</f>
        <v>0</v>
      </c>
      <c r="R23" s="37">
        <f>PA!R11</f>
        <v>0</v>
      </c>
      <c r="S23" s="37">
        <f>PA!S11</f>
        <v>0</v>
      </c>
      <c r="T23" s="37">
        <f>PA!T11</f>
        <v>0</v>
      </c>
      <c r="U23" s="37">
        <f>PA!U11</f>
        <v>0</v>
      </c>
      <c r="V23" s="37">
        <f>PA!V11</f>
        <v>0</v>
      </c>
      <c r="W23" s="37">
        <f>PA!W11</f>
        <v>0</v>
      </c>
      <c r="X23" s="37">
        <f>PA!X11</f>
        <v>0</v>
      </c>
      <c r="Y23" s="37">
        <f>PA!Y11</f>
        <v>0</v>
      </c>
      <c r="Z23" s="37">
        <f>PA!Z11</f>
        <v>0</v>
      </c>
      <c r="AA23" s="37">
        <f>PA!AA11</f>
        <v>0</v>
      </c>
      <c r="AB23" s="37">
        <f>PA!AB11</f>
        <v>0</v>
      </c>
      <c r="AC23" s="37">
        <f>PA!AC11</f>
        <v>0</v>
      </c>
      <c r="AD23" s="37">
        <f>PA!AD11</f>
        <v>0</v>
      </c>
      <c r="AE23" s="36"/>
      <c r="AF23" s="36"/>
      <c r="AG23" s="36"/>
      <c r="AH23" s="99"/>
      <c r="AI23" s="41"/>
      <c r="AJ23" s="41"/>
      <c r="AK23" s="41"/>
      <c r="AL23" s="41"/>
      <c r="AM23" s="41"/>
      <c r="AN23" s="42"/>
    </row>
    <row r="24" spans="1:43" ht="15.75" thickBot="1" x14ac:dyDescent="0.3">
      <c r="A24" s="153"/>
      <c r="B24" s="4" t="s">
        <v>12</v>
      </c>
      <c r="L24" s="37">
        <f>PA!L12</f>
        <v>0</v>
      </c>
      <c r="M24" s="37">
        <f>PA!M12</f>
        <v>0</v>
      </c>
      <c r="N24" s="37">
        <f>PA!N12</f>
        <v>0</v>
      </c>
      <c r="O24" s="37">
        <f>PA!O12</f>
        <v>0</v>
      </c>
      <c r="P24" s="37">
        <f>PA!P12</f>
        <v>0</v>
      </c>
      <c r="Q24" s="37">
        <f>PA!Q12</f>
        <v>0</v>
      </c>
      <c r="R24" s="37">
        <f>PA!R12</f>
        <v>0</v>
      </c>
      <c r="S24" s="37">
        <f>PA!S12</f>
        <v>0</v>
      </c>
      <c r="T24" s="37">
        <f>PA!T12</f>
        <v>0</v>
      </c>
      <c r="U24" s="37">
        <f>PA!U12</f>
        <v>0</v>
      </c>
      <c r="V24" s="37">
        <f>PA!V12</f>
        <v>0</v>
      </c>
      <c r="W24" s="37">
        <f>PA!W12</f>
        <v>0</v>
      </c>
      <c r="X24" s="37">
        <f>PA!X12</f>
        <v>0</v>
      </c>
      <c r="Y24" s="37">
        <f>PA!Y12</f>
        <v>0</v>
      </c>
      <c r="Z24" s="37">
        <f>PA!Z12</f>
        <v>0</v>
      </c>
      <c r="AA24" s="37">
        <f>PA!AA12</f>
        <v>0</v>
      </c>
      <c r="AB24" s="37">
        <f>PA!AB12</f>
        <v>0</v>
      </c>
      <c r="AC24" s="37">
        <f>PA!AC12</f>
        <v>0</v>
      </c>
      <c r="AD24" s="37">
        <f>PA!AD12</f>
        <v>0</v>
      </c>
      <c r="AE24" s="37">
        <f>PA!AE12</f>
        <v>0</v>
      </c>
      <c r="AF24" s="36"/>
      <c r="AG24" s="36"/>
      <c r="AH24" s="36"/>
      <c r="AI24" s="99"/>
      <c r="AJ24" s="41"/>
      <c r="AK24" s="41"/>
      <c r="AL24" s="41"/>
      <c r="AM24" s="41"/>
      <c r="AN24" s="41"/>
      <c r="AO24" s="100"/>
    </row>
    <row r="25" spans="1:43" ht="15.75" thickBot="1" x14ac:dyDescent="0.3">
      <c r="A25" s="153"/>
      <c r="B25" s="4" t="s">
        <v>13</v>
      </c>
      <c r="M25" s="37">
        <f>PA!M13</f>
        <v>0</v>
      </c>
      <c r="N25" s="37">
        <f>PA!N13</f>
        <v>0</v>
      </c>
      <c r="O25" s="37">
        <f>PA!O13</f>
        <v>0</v>
      </c>
      <c r="P25" s="37">
        <f>PA!P13</f>
        <v>0</v>
      </c>
      <c r="Q25" s="37">
        <f>PA!Q13</f>
        <v>0</v>
      </c>
      <c r="R25" s="37">
        <f>PA!R13</f>
        <v>0</v>
      </c>
      <c r="S25" s="37">
        <f>PA!S13</f>
        <v>0</v>
      </c>
      <c r="T25" s="37">
        <f>PA!T13</f>
        <v>0</v>
      </c>
      <c r="U25" s="37">
        <f>PA!U13</f>
        <v>0</v>
      </c>
      <c r="V25" s="37">
        <f>PA!V13</f>
        <v>0</v>
      </c>
      <c r="W25" s="37">
        <f>PA!W13</f>
        <v>0</v>
      </c>
      <c r="X25" s="37">
        <f>PA!X13</f>
        <v>0</v>
      </c>
      <c r="Y25" s="37">
        <f>PA!Y13</f>
        <v>0</v>
      </c>
      <c r="Z25" s="37">
        <f>PA!Z13</f>
        <v>0</v>
      </c>
      <c r="AA25" s="37">
        <f>PA!AA13</f>
        <v>0</v>
      </c>
      <c r="AB25" s="37">
        <f>PA!AB13</f>
        <v>0</v>
      </c>
      <c r="AC25" s="37">
        <f>PA!AC13</f>
        <v>0</v>
      </c>
      <c r="AD25" s="37">
        <f>PA!AD13</f>
        <v>0</v>
      </c>
      <c r="AE25" s="37">
        <f>PA!AE13</f>
        <v>0</v>
      </c>
      <c r="AF25" s="37">
        <f>PA!AF13</f>
        <v>0</v>
      </c>
      <c r="AG25" s="36"/>
      <c r="AH25" s="36"/>
      <c r="AI25" s="36"/>
      <c r="AJ25" s="99"/>
      <c r="AK25" s="41"/>
      <c r="AL25" s="41"/>
      <c r="AM25" s="41"/>
      <c r="AN25" s="41"/>
      <c r="AO25" s="101"/>
      <c r="AP25" s="42"/>
    </row>
    <row r="26" spans="1:43" ht="15.75" thickBot="1" x14ac:dyDescent="0.3">
      <c r="A26" s="153"/>
      <c r="B26" s="4" t="s">
        <v>14</v>
      </c>
      <c r="N26" s="37">
        <f>PA!N14</f>
        <v>0</v>
      </c>
      <c r="O26" s="37">
        <f>PA!O14</f>
        <v>0</v>
      </c>
      <c r="P26" s="37">
        <f>PA!P14</f>
        <v>0</v>
      </c>
      <c r="Q26" s="37">
        <f>PA!Q14</f>
        <v>0</v>
      </c>
      <c r="R26" s="37">
        <f>PA!R14</f>
        <v>0</v>
      </c>
      <c r="S26" s="37">
        <f>PA!S14</f>
        <v>0</v>
      </c>
      <c r="T26" s="37">
        <f>PA!T14</f>
        <v>0</v>
      </c>
      <c r="U26" s="37">
        <f>PA!U14</f>
        <v>0</v>
      </c>
      <c r="V26" s="37">
        <f>PA!V14</f>
        <v>0</v>
      </c>
      <c r="W26" s="37">
        <f>PA!W14</f>
        <v>0</v>
      </c>
      <c r="X26" s="37">
        <f>PA!X14</f>
        <v>0</v>
      </c>
      <c r="Y26" s="37">
        <f>PA!Y14</f>
        <v>0</v>
      </c>
      <c r="Z26" s="37">
        <f>PA!Z14</f>
        <v>0</v>
      </c>
      <c r="AA26" s="37">
        <f>PA!AA14</f>
        <v>0</v>
      </c>
      <c r="AB26" s="37">
        <f>PA!AB14</f>
        <v>0</v>
      </c>
      <c r="AC26" s="37">
        <f>PA!AC14</f>
        <v>0</v>
      </c>
      <c r="AD26" s="37">
        <f>PA!AD14</f>
        <v>0</v>
      </c>
      <c r="AE26" s="37">
        <f>PA!AE14</f>
        <v>0</v>
      </c>
      <c r="AF26" s="37">
        <f>PA!AF14</f>
        <v>0</v>
      </c>
      <c r="AG26" s="37">
        <f>PA!AG14</f>
        <v>0</v>
      </c>
      <c r="AH26" s="36"/>
      <c r="AI26" s="36"/>
      <c r="AJ26" s="36"/>
      <c r="AK26" s="99"/>
      <c r="AL26" s="41"/>
      <c r="AM26" s="41"/>
      <c r="AN26" s="41"/>
      <c r="AO26" s="101"/>
      <c r="AP26" s="41"/>
      <c r="AQ26" s="42"/>
    </row>
    <row r="27" spans="1:43" ht="15.75" thickBot="1" x14ac:dyDescent="0.3">
      <c r="A27" s="153"/>
      <c r="B27" s="4" t="s">
        <v>15</v>
      </c>
      <c r="O27" s="37">
        <f>PA!O15</f>
        <v>0</v>
      </c>
      <c r="P27" s="37">
        <f>PA!P15</f>
        <v>0</v>
      </c>
      <c r="Q27" s="37">
        <f>PA!Q15</f>
        <v>0</v>
      </c>
      <c r="R27" s="37">
        <f>PA!R15</f>
        <v>0</v>
      </c>
      <c r="S27" s="37">
        <f>PA!S15</f>
        <v>0</v>
      </c>
      <c r="T27" s="37">
        <f>PA!T15</f>
        <v>0</v>
      </c>
      <c r="U27" s="37">
        <f>PA!U15</f>
        <v>0</v>
      </c>
      <c r="V27" s="37">
        <f>PA!V15</f>
        <v>0</v>
      </c>
      <c r="W27" s="37">
        <f>PA!W15</f>
        <v>0</v>
      </c>
      <c r="X27" s="37">
        <f>PA!X15</f>
        <v>0</v>
      </c>
      <c r="Y27" s="37">
        <f>PA!Y15</f>
        <v>0</v>
      </c>
      <c r="Z27" s="37">
        <f>PA!Z15</f>
        <v>0</v>
      </c>
      <c r="AA27" s="37">
        <f>PA!AA15</f>
        <v>0</v>
      </c>
      <c r="AB27" s="37">
        <f>PA!AB15</f>
        <v>0</v>
      </c>
      <c r="AC27" s="37">
        <f>PA!AC15</f>
        <v>0</v>
      </c>
      <c r="AD27" s="37">
        <f>PA!AD15</f>
        <v>0</v>
      </c>
      <c r="AE27" s="37">
        <f>PA!AE15</f>
        <v>0</v>
      </c>
      <c r="AF27" s="37">
        <f>PA!AF15</f>
        <v>0</v>
      </c>
      <c r="AG27" s="37">
        <f>PA!AG15</f>
        <v>0</v>
      </c>
      <c r="AH27" s="37">
        <f>PA!AH15</f>
        <v>0</v>
      </c>
      <c r="AI27" s="27"/>
      <c r="AJ27" s="27"/>
      <c r="AK27" s="27"/>
      <c r="AL27" s="102"/>
    </row>
    <row r="28" spans="1:43" ht="15.75" thickBot="1" x14ac:dyDescent="0.3">
      <c r="A28" s="153"/>
      <c r="B28" s="4" t="s">
        <v>16</v>
      </c>
      <c r="P28" s="37">
        <f>PA!P16</f>
        <v>0</v>
      </c>
      <c r="Q28" s="37">
        <f>PA!Q16</f>
        <v>0</v>
      </c>
      <c r="R28" s="37">
        <f>PA!R16</f>
        <v>0</v>
      </c>
      <c r="S28" s="37">
        <f>PA!S16</f>
        <v>0</v>
      </c>
      <c r="T28" s="37">
        <f>PA!T16</f>
        <v>0</v>
      </c>
      <c r="U28" s="37">
        <f>PA!U16</f>
        <v>0</v>
      </c>
      <c r="V28" s="37">
        <f>PA!V16</f>
        <v>0</v>
      </c>
      <c r="W28" s="37">
        <f>PA!W16</f>
        <v>0</v>
      </c>
      <c r="X28" s="37">
        <f>PA!X16</f>
        <v>0</v>
      </c>
      <c r="Y28" s="37">
        <f>PA!Y16</f>
        <v>0</v>
      </c>
      <c r="Z28" s="37">
        <f>PA!Z16</f>
        <v>0</v>
      </c>
      <c r="AA28" s="37">
        <f>PA!AA16</f>
        <v>0</v>
      </c>
      <c r="AB28" s="37">
        <f>PA!AB16</f>
        <v>0</v>
      </c>
      <c r="AC28" s="37">
        <f>PA!AC16</f>
        <v>0</v>
      </c>
      <c r="AD28" s="37">
        <f>PA!AD16</f>
        <v>0</v>
      </c>
      <c r="AE28" s="37">
        <f>PA!AE16</f>
        <v>0</v>
      </c>
      <c r="AF28" s="37">
        <f>PA!AF16</f>
        <v>0</v>
      </c>
      <c r="AG28" s="37">
        <f>PA!AG16</f>
        <v>0</v>
      </c>
      <c r="AH28" s="37">
        <f>PA!AH16</f>
        <v>0</v>
      </c>
      <c r="AI28" s="37">
        <f>PA!AI16</f>
        <v>0</v>
      </c>
      <c r="AJ28" s="27"/>
      <c r="AK28" s="27"/>
      <c r="AL28" s="27"/>
      <c r="AM28" s="102"/>
    </row>
    <row r="29" spans="1:43" ht="15.75" thickBot="1" x14ac:dyDescent="0.3">
      <c r="A29" s="153"/>
      <c r="B29" s="4" t="s">
        <v>17</v>
      </c>
      <c r="Q29" s="37">
        <f>PA!Q17</f>
        <v>0</v>
      </c>
      <c r="R29" s="37">
        <f>PA!R17</f>
        <v>0</v>
      </c>
      <c r="S29" s="37">
        <f>PA!S17</f>
        <v>0</v>
      </c>
      <c r="T29" s="37">
        <f>PA!T17</f>
        <v>0</v>
      </c>
      <c r="U29" s="37">
        <f>PA!U17</f>
        <v>0</v>
      </c>
      <c r="V29" s="37">
        <f>PA!V17</f>
        <v>0</v>
      </c>
      <c r="W29" s="37">
        <f>PA!W17</f>
        <v>0</v>
      </c>
      <c r="X29" s="37">
        <f>PA!X17</f>
        <v>0</v>
      </c>
      <c r="Y29" s="37">
        <f>PA!Y17</f>
        <v>0</v>
      </c>
      <c r="Z29" s="37">
        <f>PA!Z17</f>
        <v>0</v>
      </c>
      <c r="AA29" s="37">
        <f>PA!AA17</f>
        <v>0</v>
      </c>
      <c r="AB29" s="37">
        <f>PA!AB17</f>
        <v>0</v>
      </c>
      <c r="AC29" s="37">
        <f>PA!AC17</f>
        <v>0</v>
      </c>
      <c r="AD29" s="37">
        <f>PA!AD17</f>
        <v>0</v>
      </c>
      <c r="AE29" s="37">
        <f>PA!AE17</f>
        <v>0</v>
      </c>
      <c r="AF29" s="37">
        <f>PA!AF17</f>
        <v>0</v>
      </c>
      <c r="AG29" s="37">
        <f>PA!AG17</f>
        <v>0</v>
      </c>
      <c r="AH29" s="37">
        <f>PA!AH17</f>
        <v>0</v>
      </c>
      <c r="AI29" s="37">
        <f>PA!AI17</f>
        <v>0</v>
      </c>
      <c r="AJ29" s="37">
        <f>PA!AJ17</f>
        <v>0</v>
      </c>
      <c r="AK29" s="27"/>
      <c r="AL29" s="27"/>
      <c r="AM29" s="27"/>
      <c r="AN29" s="102"/>
    </row>
    <row r="30" spans="1:43" ht="15.75" thickBot="1" x14ac:dyDescent="0.3">
      <c r="A30" s="153"/>
      <c r="B30" s="4" t="s">
        <v>18</v>
      </c>
      <c r="R30" s="37">
        <f>PA!R18</f>
        <v>0</v>
      </c>
      <c r="S30" s="37">
        <f>PA!S18</f>
        <v>0</v>
      </c>
      <c r="T30" s="37">
        <f>PA!T18</f>
        <v>0</v>
      </c>
      <c r="U30" s="37">
        <f>PA!U18</f>
        <v>0</v>
      </c>
      <c r="V30" s="37">
        <f>PA!V18</f>
        <v>0</v>
      </c>
      <c r="W30" s="37">
        <f>PA!W18</f>
        <v>0</v>
      </c>
      <c r="X30" s="37">
        <f>PA!X18</f>
        <v>0</v>
      </c>
      <c r="Y30" s="37">
        <f>PA!Y18</f>
        <v>0</v>
      </c>
      <c r="Z30" s="37">
        <f>PA!Z18</f>
        <v>0</v>
      </c>
      <c r="AA30" s="37">
        <f>PA!AA18</f>
        <v>0</v>
      </c>
      <c r="AB30" s="37">
        <f>PA!AB18</f>
        <v>0</v>
      </c>
      <c r="AC30" s="37">
        <f>PA!AC18</f>
        <v>0</v>
      </c>
      <c r="AD30" s="37">
        <f>PA!AD18</f>
        <v>0</v>
      </c>
      <c r="AE30" s="37">
        <f>PA!AE18</f>
        <v>0</v>
      </c>
      <c r="AF30" s="37">
        <f>PA!AF18</f>
        <v>0</v>
      </c>
      <c r="AG30" s="37">
        <f>PA!AG18</f>
        <v>0</v>
      </c>
      <c r="AH30" s="37">
        <f>PA!AH18</f>
        <v>0</v>
      </c>
      <c r="AI30" s="37">
        <f>PA!AI18</f>
        <v>0</v>
      </c>
      <c r="AJ30" s="37">
        <f>PA!AJ18</f>
        <v>0</v>
      </c>
      <c r="AK30" s="37">
        <f>PA!AK18</f>
        <v>0</v>
      </c>
      <c r="AL30" s="27"/>
      <c r="AM30" s="27"/>
      <c r="AN30" s="27"/>
      <c r="AO30" s="103"/>
    </row>
    <row r="31" spans="1:43" ht="15.75" thickBot="1" x14ac:dyDescent="0.3">
      <c r="A31" s="153"/>
      <c r="B31" s="4" t="s">
        <v>19</v>
      </c>
      <c r="S31" s="37">
        <f>PA!S19</f>
        <v>0</v>
      </c>
      <c r="T31" s="37">
        <f>PA!T19</f>
        <v>0</v>
      </c>
      <c r="U31" s="37">
        <f>PA!U19</f>
        <v>0</v>
      </c>
      <c r="V31" s="37">
        <f>PA!V19</f>
        <v>0</v>
      </c>
      <c r="W31" s="37">
        <f>PA!W19</f>
        <v>0</v>
      </c>
      <c r="X31" s="37">
        <f>PA!X19</f>
        <v>0</v>
      </c>
      <c r="Y31" s="37">
        <f>PA!Y19</f>
        <v>0</v>
      </c>
      <c r="Z31" s="37">
        <f>PA!Z19</f>
        <v>0</v>
      </c>
      <c r="AA31" s="37">
        <f>PA!AA19</f>
        <v>0</v>
      </c>
      <c r="AB31" s="37">
        <f>PA!AB19</f>
        <v>0</v>
      </c>
      <c r="AC31" s="37">
        <f>PA!AC19</f>
        <v>0</v>
      </c>
      <c r="AD31" s="37">
        <f>PA!AD19</f>
        <v>0</v>
      </c>
      <c r="AE31" s="37">
        <f>PA!AE19</f>
        <v>0</v>
      </c>
      <c r="AF31" s="37">
        <f>PA!AF19</f>
        <v>0</v>
      </c>
      <c r="AG31" s="37">
        <f>PA!AG19</f>
        <v>0</v>
      </c>
      <c r="AH31" s="37">
        <f>PA!AH19</f>
        <v>0</v>
      </c>
      <c r="AI31" s="37">
        <f>PA!AI19</f>
        <v>0</v>
      </c>
      <c r="AJ31" s="37">
        <f>PA!AJ19</f>
        <v>0</v>
      </c>
      <c r="AK31" s="37">
        <f>PA!AK19</f>
        <v>0</v>
      </c>
      <c r="AL31" s="37">
        <f>PA!AL19</f>
        <v>0</v>
      </c>
      <c r="AM31" s="27"/>
      <c r="AN31" s="27"/>
      <c r="AO31" s="104"/>
      <c r="AP31" s="102"/>
    </row>
    <row r="32" spans="1:43" ht="15.75" thickBot="1" x14ac:dyDescent="0.3">
      <c r="A32" s="153"/>
      <c r="B32" s="4" t="s">
        <v>20</v>
      </c>
      <c r="T32" s="37">
        <f>PA!T20</f>
        <v>0</v>
      </c>
      <c r="U32" s="37">
        <f>PA!U20</f>
        <v>0</v>
      </c>
      <c r="V32" s="37">
        <f>PA!V20</f>
        <v>0</v>
      </c>
      <c r="W32" s="37">
        <f>PA!W20</f>
        <v>0</v>
      </c>
      <c r="X32" s="37">
        <f>PA!X20</f>
        <v>0</v>
      </c>
      <c r="Y32" s="37">
        <f>PA!Y20</f>
        <v>0</v>
      </c>
      <c r="Z32" s="37">
        <f>PA!Z20</f>
        <v>0</v>
      </c>
      <c r="AA32" s="37">
        <f>PA!AA20</f>
        <v>0</v>
      </c>
      <c r="AB32" s="37">
        <f>PA!AB20</f>
        <v>0</v>
      </c>
      <c r="AC32" s="37">
        <f>PA!AC20</f>
        <v>0</v>
      </c>
      <c r="AD32" s="37">
        <f>PA!AD20</f>
        <v>0</v>
      </c>
      <c r="AE32" s="37">
        <f>PA!AE20</f>
        <v>0</v>
      </c>
      <c r="AF32" s="37">
        <f>PA!AF20</f>
        <v>0</v>
      </c>
      <c r="AG32" s="37">
        <f>PA!AG20</f>
        <v>0</v>
      </c>
      <c r="AH32" s="37">
        <f>PA!AH20</f>
        <v>0</v>
      </c>
      <c r="AI32" s="37">
        <f>PA!AI20</f>
        <v>0</v>
      </c>
      <c r="AJ32" s="37">
        <f>PA!AJ20</f>
        <v>0</v>
      </c>
      <c r="AK32" s="37">
        <f>PA!AK20</f>
        <v>0</v>
      </c>
      <c r="AL32" s="37">
        <f>PA!AL20</f>
        <v>0</v>
      </c>
      <c r="AM32" s="37">
        <f>PA!AM20</f>
        <v>0</v>
      </c>
      <c r="AN32" s="7"/>
      <c r="AO32" s="105"/>
      <c r="AP32" s="106"/>
      <c r="AQ32" s="7"/>
    </row>
    <row r="33" spans="1:59" ht="15.75" thickBot="1" x14ac:dyDescent="0.3">
      <c r="A33" s="153"/>
      <c r="B33" s="4" t="s">
        <v>21</v>
      </c>
      <c r="U33" s="37">
        <f>PA!U21</f>
        <v>0</v>
      </c>
      <c r="V33" s="37">
        <f>PA!V21</f>
        <v>0</v>
      </c>
      <c r="W33" s="37">
        <f>PA!W21</f>
        <v>0</v>
      </c>
      <c r="X33" s="37">
        <f>PA!X21</f>
        <v>0</v>
      </c>
      <c r="Y33" s="37">
        <f>PA!Y21</f>
        <v>0</v>
      </c>
      <c r="Z33" s="37">
        <f>PA!Z21</f>
        <v>0</v>
      </c>
      <c r="AA33" s="37">
        <f>PA!AA21</f>
        <v>0</v>
      </c>
      <c r="AB33" s="37">
        <f>PA!AB21</f>
        <v>0</v>
      </c>
      <c r="AC33" s="37">
        <f>PA!AC21</f>
        <v>0</v>
      </c>
      <c r="AD33" s="37">
        <f>PA!AD21</f>
        <v>0</v>
      </c>
      <c r="AE33" s="37">
        <f>PA!AE21</f>
        <v>0</v>
      </c>
      <c r="AF33" s="37">
        <f>PA!AF21</f>
        <v>0</v>
      </c>
      <c r="AG33" s="37">
        <f>PA!AG21</f>
        <v>0</v>
      </c>
      <c r="AH33" s="37">
        <f>PA!AH21</f>
        <v>0</v>
      </c>
      <c r="AI33" s="37">
        <f>PA!AI21</f>
        <v>0</v>
      </c>
      <c r="AJ33" s="37">
        <f>PA!AJ21</f>
        <v>0</v>
      </c>
      <c r="AK33" s="37">
        <f>PA!AK21</f>
        <v>0</v>
      </c>
      <c r="AL33" s="37">
        <f>PA!AL21</f>
        <v>0</v>
      </c>
      <c r="AM33" s="37">
        <f>PA!AM21</f>
        <v>0</v>
      </c>
      <c r="AN33" s="37">
        <f>PA!AN21</f>
        <v>0</v>
      </c>
      <c r="AO33" s="105"/>
      <c r="AP33" s="106"/>
      <c r="AQ33" s="7"/>
      <c r="AR33" s="7"/>
    </row>
    <row r="34" spans="1:59" ht="15.75" thickBot="1" x14ac:dyDescent="0.3">
      <c r="A34" s="153"/>
      <c r="B34" s="4" t="s">
        <v>22</v>
      </c>
      <c r="U34" s="107"/>
      <c r="V34" s="37">
        <f>PA!V22</f>
        <v>0</v>
      </c>
      <c r="W34" s="37">
        <f>PA!W22</f>
        <v>0</v>
      </c>
      <c r="X34" s="37">
        <f>PA!X22</f>
        <v>0</v>
      </c>
      <c r="Y34" s="37">
        <f>PA!Y22</f>
        <v>0</v>
      </c>
      <c r="Z34" s="37">
        <f>PA!Z22</f>
        <v>0</v>
      </c>
      <c r="AA34" s="37">
        <f>PA!AA22</f>
        <v>0</v>
      </c>
      <c r="AB34" s="37">
        <f>PA!AB22</f>
        <v>0</v>
      </c>
      <c r="AC34" s="37">
        <f>PA!AC22</f>
        <v>0</v>
      </c>
      <c r="AD34" s="37">
        <f>PA!AD22</f>
        <v>0</v>
      </c>
      <c r="AE34" s="37">
        <f>PA!AE22</f>
        <v>0</v>
      </c>
      <c r="AF34" s="37">
        <f>PA!AF22</f>
        <v>0</v>
      </c>
      <c r="AG34" s="37">
        <f>PA!AG22</f>
        <v>0</v>
      </c>
      <c r="AH34" s="37">
        <f>PA!AH22</f>
        <v>0</v>
      </c>
      <c r="AI34" s="37">
        <f>PA!AI22</f>
        <v>0</v>
      </c>
      <c r="AJ34" s="37">
        <f>PA!AJ22</f>
        <v>0</v>
      </c>
      <c r="AK34" s="37">
        <f>PA!AK22</f>
        <v>0</v>
      </c>
      <c r="AL34" s="37">
        <f>PA!AL22</f>
        <v>0</v>
      </c>
      <c r="AM34" s="37">
        <f>PA!AM22</f>
        <v>0</v>
      </c>
      <c r="AN34" s="37">
        <f>PA!AN22</f>
        <v>0</v>
      </c>
      <c r="AO34" s="37">
        <f>PA!AO22</f>
        <v>0</v>
      </c>
      <c r="AP34" s="106"/>
      <c r="AQ34" s="7"/>
      <c r="AR34" s="7"/>
      <c r="AS34" s="7"/>
    </row>
    <row r="35" spans="1:59" ht="15.75" thickBot="1" x14ac:dyDescent="0.3">
      <c r="A35" s="153"/>
      <c r="B35" s="4" t="s">
        <v>23</v>
      </c>
      <c r="U35" s="107"/>
      <c r="W35" s="37">
        <f>PA!W23</f>
        <v>0</v>
      </c>
      <c r="X35" s="37">
        <f>PA!X23</f>
        <v>0</v>
      </c>
      <c r="Y35" s="37">
        <f>PA!Y23</f>
        <v>0</v>
      </c>
      <c r="Z35" s="37">
        <f>PA!Z23</f>
        <v>0</v>
      </c>
      <c r="AA35" s="37">
        <f>PA!AA23</f>
        <v>0</v>
      </c>
      <c r="AB35" s="37">
        <f>PA!AB23</f>
        <v>0</v>
      </c>
      <c r="AC35" s="37">
        <f>PA!AC23</f>
        <v>0</v>
      </c>
      <c r="AD35" s="37">
        <f>PA!AD23</f>
        <v>0</v>
      </c>
      <c r="AE35" s="37">
        <f>PA!AE23</f>
        <v>0</v>
      </c>
      <c r="AF35" s="37">
        <f>PA!AF23</f>
        <v>0</v>
      </c>
      <c r="AG35" s="37">
        <f>PA!AG23</f>
        <v>0</v>
      </c>
      <c r="AH35" s="37">
        <f>PA!AH23</f>
        <v>0</v>
      </c>
      <c r="AI35" s="37">
        <f>PA!AI23</f>
        <v>0</v>
      </c>
      <c r="AJ35" s="37">
        <f>PA!AJ23</f>
        <v>0</v>
      </c>
      <c r="AK35" s="37">
        <f>PA!AK23</f>
        <v>0</v>
      </c>
      <c r="AL35" s="37">
        <f>PA!AL23</f>
        <v>0</v>
      </c>
      <c r="AM35" s="37">
        <f>PA!AM23</f>
        <v>0</v>
      </c>
      <c r="AN35" s="37">
        <f>PA!AN23</f>
        <v>0</v>
      </c>
      <c r="AO35" s="37">
        <f>PA!AO23</f>
        <v>0</v>
      </c>
      <c r="AP35" s="37">
        <f>PA!AP23</f>
        <v>0</v>
      </c>
      <c r="AQ35" s="7"/>
      <c r="AR35" s="7"/>
      <c r="AS35" s="7"/>
      <c r="AT35" s="7"/>
    </row>
    <row r="36" spans="1:59" ht="15.75" thickBot="1" x14ac:dyDescent="0.3">
      <c r="A36" s="153"/>
      <c r="B36" s="4" t="s">
        <v>24</v>
      </c>
      <c r="U36" s="107"/>
      <c r="X36" s="37">
        <f>PA!X24</f>
        <v>0</v>
      </c>
      <c r="Y36" s="37">
        <f>PA!Y24</f>
        <v>0</v>
      </c>
      <c r="Z36" s="37">
        <f>PA!Z24</f>
        <v>0</v>
      </c>
      <c r="AA36" s="37">
        <f>PA!AA24</f>
        <v>0</v>
      </c>
      <c r="AB36" s="37">
        <f>PA!AB24</f>
        <v>0</v>
      </c>
      <c r="AC36" s="37">
        <f>PA!AC24</f>
        <v>0</v>
      </c>
      <c r="AD36" s="37">
        <f>PA!AD24</f>
        <v>0</v>
      </c>
      <c r="AE36" s="37">
        <f>PA!AE24</f>
        <v>0</v>
      </c>
      <c r="AF36" s="37">
        <f>PA!AF24</f>
        <v>0</v>
      </c>
      <c r="AG36" s="37">
        <f>PA!AG24</f>
        <v>0</v>
      </c>
      <c r="AH36" s="37">
        <f>PA!AH24</f>
        <v>0</v>
      </c>
      <c r="AI36" s="37">
        <f>PA!AI24</f>
        <v>0</v>
      </c>
      <c r="AJ36" s="37">
        <f>PA!AJ24</f>
        <v>0</v>
      </c>
      <c r="AK36" s="37">
        <f>PA!AK24</f>
        <v>0</v>
      </c>
      <c r="AL36" s="37">
        <f>PA!AL24</f>
        <v>0</v>
      </c>
      <c r="AM36" s="37">
        <f>PA!AM24</f>
        <v>0</v>
      </c>
      <c r="AN36" s="37">
        <f>PA!AN24</f>
        <v>0</v>
      </c>
      <c r="AO36" s="37">
        <f>PA!AO24</f>
        <v>0</v>
      </c>
      <c r="AP36" s="37">
        <f>PA!AP24</f>
        <v>0</v>
      </c>
      <c r="AQ36" s="37">
        <f>PA!AQ24</f>
        <v>0</v>
      </c>
      <c r="AR36" s="7"/>
      <c r="AS36" s="7"/>
      <c r="AT36" s="7"/>
      <c r="AU36" s="7"/>
    </row>
    <row r="37" spans="1:59" ht="15.75" thickBot="1" x14ac:dyDescent="0.3">
      <c r="A37" s="153"/>
      <c r="B37" s="4" t="s">
        <v>25</v>
      </c>
      <c r="U37" s="107"/>
      <c r="Y37" s="37">
        <f>PA!Y25</f>
        <v>0</v>
      </c>
      <c r="Z37" s="37">
        <f>PA!Z25</f>
        <v>0</v>
      </c>
      <c r="AA37" s="37">
        <f>PA!AA25</f>
        <v>0</v>
      </c>
      <c r="AB37" s="37">
        <f>PA!AB25</f>
        <v>0</v>
      </c>
      <c r="AC37" s="37">
        <f>PA!AC25</f>
        <v>0</v>
      </c>
      <c r="AD37" s="37">
        <f>PA!AD25</f>
        <v>0</v>
      </c>
      <c r="AE37" s="37">
        <f>PA!AE25</f>
        <v>0</v>
      </c>
      <c r="AF37" s="37">
        <f>PA!AF25</f>
        <v>0</v>
      </c>
      <c r="AG37" s="37">
        <f>PA!AG25</f>
        <v>0</v>
      </c>
      <c r="AH37" s="37">
        <f>PA!AH25</f>
        <v>0</v>
      </c>
      <c r="AI37" s="37">
        <f>PA!AI25</f>
        <v>0</v>
      </c>
      <c r="AJ37" s="37">
        <f>PA!AJ25</f>
        <v>0</v>
      </c>
      <c r="AK37" s="37">
        <f>PA!AK25</f>
        <v>0</v>
      </c>
      <c r="AL37" s="37">
        <f>PA!AL25</f>
        <v>0</v>
      </c>
      <c r="AM37" s="37">
        <f>PA!AM25</f>
        <v>0</v>
      </c>
      <c r="AN37" s="37">
        <f>PA!AN25</f>
        <v>0</v>
      </c>
      <c r="AO37" s="37">
        <f>PA!AO25</f>
        <v>0</v>
      </c>
      <c r="AP37" s="37">
        <f>PA!AP25</f>
        <v>0</v>
      </c>
      <c r="AQ37" s="37">
        <f>PA!AQ25</f>
        <v>0</v>
      </c>
      <c r="AR37" s="37">
        <f>PA!AR25</f>
        <v>0</v>
      </c>
      <c r="AS37" s="7"/>
      <c r="AT37" s="7"/>
      <c r="AU37" s="7"/>
      <c r="AV37" s="7"/>
    </row>
    <row r="38" spans="1:59" ht="15.75" thickBot="1" x14ac:dyDescent="0.3">
      <c r="A38" s="153"/>
      <c r="B38" s="4" t="s">
        <v>26</v>
      </c>
      <c r="U38" s="107"/>
      <c r="Z38" s="37">
        <f>PA!Z26</f>
        <v>0</v>
      </c>
      <c r="AA38" s="37">
        <f>PA!AA26</f>
        <v>0</v>
      </c>
      <c r="AB38" s="37">
        <f>PA!AB26</f>
        <v>0</v>
      </c>
      <c r="AC38" s="37">
        <f>PA!AC26</f>
        <v>0</v>
      </c>
      <c r="AD38" s="37">
        <f>PA!AD26</f>
        <v>0</v>
      </c>
      <c r="AE38" s="37">
        <f>PA!AE26</f>
        <v>0</v>
      </c>
      <c r="AF38" s="37">
        <f>PA!AF26</f>
        <v>0</v>
      </c>
      <c r="AG38" s="37">
        <f>PA!AG26</f>
        <v>0</v>
      </c>
      <c r="AH38" s="37">
        <f>PA!AH26</f>
        <v>0</v>
      </c>
      <c r="AI38" s="37">
        <f>PA!AI26</f>
        <v>0</v>
      </c>
      <c r="AJ38" s="37">
        <f>PA!AJ26</f>
        <v>0</v>
      </c>
      <c r="AK38" s="37">
        <f>PA!AK26</f>
        <v>0</v>
      </c>
      <c r="AL38" s="37">
        <f>PA!AL26</f>
        <v>0</v>
      </c>
      <c r="AM38" s="37">
        <f>PA!AM26</f>
        <v>0</v>
      </c>
      <c r="AN38" s="37">
        <f>PA!AN26</f>
        <v>0</v>
      </c>
      <c r="AO38" s="37">
        <f>PA!AO26</f>
        <v>0</v>
      </c>
      <c r="AP38" s="37">
        <f>PA!AP26</f>
        <v>0</v>
      </c>
      <c r="AQ38" s="37">
        <f>PA!AQ26</f>
        <v>0</v>
      </c>
      <c r="AR38" s="37">
        <f>PA!AR26</f>
        <v>0</v>
      </c>
      <c r="AS38" s="37">
        <f>PA!AS26</f>
        <v>0</v>
      </c>
      <c r="AT38" s="7"/>
      <c r="AU38" s="7"/>
      <c r="AV38" s="7"/>
      <c r="AW38" s="7"/>
    </row>
    <row r="39" spans="1:59" ht="15.75" customHeight="1" thickBot="1" x14ac:dyDescent="0.3">
      <c r="A39" s="153"/>
      <c r="B39" s="4" t="s">
        <v>27</v>
      </c>
      <c r="U39" s="107"/>
      <c r="AA39" s="37">
        <f>PA!AA27</f>
        <v>0</v>
      </c>
      <c r="AB39" s="37">
        <f>PA!AB27</f>
        <v>0</v>
      </c>
      <c r="AC39" s="37">
        <f>PA!AC27</f>
        <v>0</v>
      </c>
      <c r="AD39" s="37">
        <f>PA!AD27</f>
        <v>0</v>
      </c>
      <c r="AE39" s="37">
        <f>PA!AE27</f>
        <v>0</v>
      </c>
      <c r="AF39" s="37">
        <f>PA!AF27</f>
        <v>0</v>
      </c>
      <c r="AG39" s="37">
        <f>PA!AG27</f>
        <v>0</v>
      </c>
      <c r="AH39" s="37">
        <f>PA!AH27</f>
        <v>0</v>
      </c>
      <c r="AI39" s="37">
        <f>PA!AI27</f>
        <v>0</v>
      </c>
      <c r="AJ39" s="37">
        <f>PA!AJ27</f>
        <v>0</v>
      </c>
      <c r="AK39" s="37">
        <f>PA!AK27</f>
        <v>0</v>
      </c>
      <c r="AL39" s="37">
        <f>PA!AL27</f>
        <v>0</v>
      </c>
      <c r="AM39" s="37">
        <f>PA!AM27</f>
        <v>0</v>
      </c>
      <c r="AN39" s="37">
        <f>PA!AN27</f>
        <v>0</v>
      </c>
      <c r="AO39" s="37">
        <f>PA!AO27</f>
        <v>0</v>
      </c>
      <c r="AP39" s="37">
        <f>PA!AP27</f>
        <v>0</v>
      </c>
      <c r="AQ39" s="37">
        <f>PA!AQ27</f>
        <v>0</v>
      </c>
      <c r="AR39" s="37">
        <f>PA!AR27</f>
        <v>0</v>
      </c>
      <c r="AS39" s="37">
        <f>PA!AS27</f>
        <v>0</v>
      </c>
      <c r="AT39" s="37">
        <f>PA!AT27</f>
        <v>0</v>
      </c>
      <c r="AU39" s="7"/>
      <c r="AV39" s="7"/>
      <c r="AW39" s="7"/>
      <c r="AX39" s="7"/>
    </row>
    <row r="40" spans="1:59" ht="15.75" thickBot="1" x14ac:dyDescent="0.3">
      <c r="A40" s="2"/>
      <c r="B40" s="4" t="s">
        <v>28</v>
      </c>
      <c r="U40" s="107"/>
      <c r="AB40" s="37">
        <f>PA!AB28</f>
        <v>0</v>
      </c>
      <c r="AC40" s="37">
        <f>PA!AC28</f>
        <v>0</v>
      </c>
      <c r="AD40" s="37">
        <f>PA!AD28</f>
        <v>0</v>
      </c>
      <c r="AE40" s="37">
        <f>PA!AE28</f>
        <v>0</v>
      </c>
      <c r="AF40" s="37">
        <f>PA!AF28</f>
        <v>0</v>
      </c>
      <c r="AG40" s="37">
        <f>PA!AG28</f>
        <v>0</v>
      </c>
      <c r="AH40" s="37">
        <f>PA!AH28</f>
        <v>0</v>
      </c>
      <c r="AI40" s="37">
        <f>PA!AI28</f>
        <v>0</v>
      </c>
      <c r="AJ40" s="37">
        <f>PA!AJ28</f>
        <v>0</v>
      </c>
      <c r="AK40" s="37">
        <f>PA!AK28</f>
        <v>0</v>
      </c>
      <c r="AL40" s="37">
        <f>PA!AL28</f>
        <v>0</v>
      </c>
      <c r="AM40" s="37">
        <f>PA!AM28</f>
        <v>0</v>
      </c>
      <c r="AN40" s="37">
        <f>PA!AN28</f>
        <v>0</v>
      </c>
      <c r="AO40" s="37">
        <f>PA!AO28</f>
        <v>0</v>
      </c>
      <c r="AP40" s="37">
        <f>PA!AP28</f>
        <v>0</v>
      </c>
      <c r="AQ40" s="37">
        <f>PA!AQ28</f>
        <v>0</v>
      </c>
      <c r="AR40" s="37">
        <f>PA!AR28</f>
        <v>0</v>
      </c>
      <c r="AS40" s="37">
        <f>PA!AS28</f>
        <v>0</v>
      </c>
      <c r="AT40" s="37">
        <f>PA!AT28</f>
        <v>0</v>
      </c>
      <c r="AU40" s="37">
        <f>PA!AU28</f>
        <v>0</v>
      </c>
      <c r="AV40" s="7"/>
      <c r="AW40" s="7"/>
      <c r="AX40" s="7"/>
      <c r="AY40" s="7"/>
    </row>
    <row r="41" spans="1:59" ht="15.75" thickBot="1" x14ac:dyDescent="0.3">
      <c r="A41" s="2"/>
      <c r="B41" s="4" t="s">
        <v>29</v>
      </c>
      <c r="U41" s="107"/>
      <c r="AC41" s="37">
        <f>PA!AC29</f>
        <v>0</v>
      </c>
      <c r="AD41" s="37">
        <f>PA!AD29</f>
        <v>0</v>
      </c>
      <c r="AE41" s="37">
        <f>PA!AE29</f>
        <v>0</v>
      </c>
      <c r="AF41" s="37">
        <f>PA!AF29</f>
        <v>0</v>
      </c>
      <c r="AG41" s="37">
        <f>PA!AG29</f>
        <v>0</v>
      </c>
      <c r="AH41" s="37">
        <f>PA!AH29</f>
        <v>0</v>
      </c>
      <c r="AI41" s="37">
        <f>PA!AI29</f>
        <v>0</v>
      </c>
      <c r="AJ41" s="37">
        <f>PA!AJ29</f>
        <v>0</v>
      </c>
      <c r="AK41" s="37">
        <f>PA!AK29</f>
        <v>0</v>
      </c>
      <c r="AL41" s="37">
        <f>PA!AL29</f>
        <v>0</v>
      </c>
      <c r="AM41" s="37">
        <f>PA!AM29</f>
        <v>0</v>
      </c>
      <c r="AN41" s="37">
        <f>PA!AN29</f>
        <v>0</v>
      </c>
      <c r="AO41" s="37">
        <f>PA!AO29</f>
        <v>0</v>
      </c>
      <c r="AP41" s="37">
        <f>PA!AP29</f>
        <v>0</v>
      </c>
      <c r="AQ41" s="37">
        <f>PA!AQ29</f>
        <v>0</v>
      </c>
      <c r="AR41" s="37">
        <f>PA!AR29</f>
        <v>0</v>
      </c>
      <c r="AS41" s="37">
        <f>PA!AS29</f>
        <v>0</v>
      </c>
      <c r="AT41" s="37">
        <f>PA!AT29</f>
        <v>0</v>
      </c>
      <c r="AU41" s="37">
        <f>PA!AU29</f>
        <v>0</v>
      </c>
      <c r="AV41" s="37">
        <f>PA!AV29</f>
        <v>0</v>
      </c>
      <c r="AW41" s="7"/>
      <c r="AX41" s="7"/>
      <c r="AY41" s="7"/>
      <c r="AZ41" s="7"/>
    </row>
    <row r="42" spans="1:59" ht="15.75" thickBot="1" x14ac:dyDescent="0.3">
      <c r="A42" s="2"/>
      <c r="B42" s="4" t="s">
        <v>30</v>
      </c>
      <c r="U42" s="107"/>
      <c r="AD42" s="37">
        <f>PA!AD30</f>
        <v>0</v>
      </c>
      <c r="AE42" s="37">
        <f>PA!AE30</f>
        <v>0</v>
      </c>
      <c r="AF42" s="37">
        <f>PA!AF30</f>
        <v>0</v>
      </c>
      <c r="AG42" s="37">
        <f>PA!AG30</f>
        <v>0</v>
      </c>
      <c r="AH42" s="37">
        <f>PA!AH30</f>
        <v>0</v>
      </c>
      <c r="AI42" s="37">
        <f>PA!AI30</f>
        <v>0</v>
      </c>
      <c r="AJ42" s="37">
        <f>PA!AJ30</f>
        <v>0</v>
      </c>
      <c r="AK42" s="37">
        <f>PA!AK30</f>
        <v>0</v>
      </c>
      <c r="AL42" s="37">
        <f>PA!AL30</f>
        <v>0</v>
      </c>
      <c r="AM42" s="37">
        <f>PA!AM30</f>
        <v>0</v>
      </c>
      <c r="AN42" s="37">
        <f>PA!AN30</f>
        <v>0</v>
      </c>
      <c r="AO42" s="37">
        <f>PA!AO30</f>
        <v>0</v>
      </c>
      <c r="AP42" s="37">
        <f>PA!AP30</f>
        <v>0</v>
      </c>
      <c r="AQ42" s="37">
        <f>PA!AQ30</f>
        <v>0</v>
      </c>
      <c r="AR42" s="37">
        <f>PA!AR30</f>
        <v>0</v>
      </c>
      <c r="AS42" s="37">
        <f>PA!AS30</f>
        <v>0</v>
      </c>
      <c r="AT42" s="37">
        <f>PA!AT30</f>
        <v>0</v>
      </c>
      <c r="AU42" s="37">
        <f>PA!AU30</f>
        <v>0</v>
      </c>
      <c r="AV42" s="37">
        <f>PA!AV30</f>
        <v>0</v>
      </c>
      <c r="AW42" s="37">
        <f>PA!AW30</f>
        <v>0</v>
      </c>
      <c r="AX42" s="7"/>
      <c r="AY42" s="7"/>
      <c r="AZ42" s="7"/>
      <c r="BA42" s="7"/>
    </row>
    <row r="43" spans="1:59" ht="15.75" thickBot="1" x14ac:dyDescent="0.3">
      <c r="A43" s="2"/>
      <c r="B43" s="4" t="s">
        <v>31</v>
      </c>
      <c r="U43" s="107"/>
      <c r="AE43" s="37">
        <f>PA!AE31</f>
        <v>0</v>
      </c>
      <c r="AF43" s="37">
        <f>PA!AF31</f>
        <v>0</v>
      </c>
      <c r="AG43" s="37">
        <f>PA!AG31</f>
        <v>0</v>
      </c>
      <c r="AH43" s="37">
        <f>PA!AH31</f>
        <v>0</v>
      </c>
      <c r="AI43" s="37">
        <f>PA!AI31</f>
        <v>0</v>
      </c>
      <c r="AJ43" s="37">
        <f>PA!AJ31</f>
        <v>0</v>
      </c>
      <c r="AK43" s="37">
        <f>PA!AK31</f>
        <v>0</v>
      </c>
      <c r="AL43" s="37">
        <f>PA!AL31</f>
        <v>0</v>
      </c>
      <c r="AM43" s="37">
        <f>PA!AM31</f>
        <v>0</v>
      </c>
      <c r="AN43" s="37">
        <f>PA!AN31</f>
        <v>0</v>
      </c>
      <c r="AO43" s="37">
        <f>PA!AO31</f>
        <v>0</v>
      </c>
      <c r="AP43" s="37">
        <f>PA!AP31</f>
        <v>0</v>
      </c>
      <c r="AQ43" s="37">
        <f>PA!AQ31</f>
        <v>0</v>
      </c>
      <c r="AR43" s="37">
        <f>PA!AR31</f>
        <v>0</v>
      </c>
      <c r="AS43" s="37">
        <f>PA!AS31</f>
        <v>0</v>
      </c>
      <c r="AT43" s="37">
        <f>PA!AT31</f>
        <v>0</v>
      </c>
      <c r="AU43" s="37">
        <f>PA!AU31</f>
        <v>0</v>
      </c>
      <c r="AV43" s="37">
        <f>PA!AV31</f>
        <v>0</v>
      </c>
      <c r="AW43" s="37">
        <f>PA!AW31</f>
        <v>0</v>
      </c>
      <c r="AX43" s="37">
        <f>PA!AX31</f>
        <v>0</v>
      </c>
      <c r="AY43" s="7"/>
      <c r="AZ43" s="7"/>
      <c r="BA43" s="7"/>
      <c r="BB43" s="7"/>
    </row>
    <row r="44" spans="1:59" ht="15.75" thickBot="1" x14ac:dyDescent="0.3">
      <c r="A44" s="2"/>
      <c r="B44" s="4" t="s">
        <v>32</v>
      </c>
      <c r="U44" s="107"/>
      <c r="AF44" s="37">
        <f>PA!AF32</f>
        <v>0</v>
      </c>
      <c r="AG44" s="37">
        <f>PA!AG32</f>
        <v>0</v>
      </c>
      <c r="AH44" s="37">
        <f>PA!AH32</f>
        <v>0</v>
      </c>
      <c r="AI44" s="37">
        <f>PA!AI32</f>
        <v>0</v>
      </c>
      <c r="AJ44" s="37">
        <f>PA!AJ32</f>
        <v>0</v>
      </c>
      <c r="AK44" s="37">
        <f>PA!AK32</f>
        <v>0</v>
      </c>
      <c r="AL44" s="37">
        <f>PA!AL32</f>
        <v>0</v>
      </c>
      <c r="AM44" s="37">
        <f>PA!AM32</f>
        <v>0</v>
      </c>
      <c r="AN44" s="37">
        <f>PA!AN32</f>
        <v>0</v>
      </c>
      <c r="AO44" s="37">
        <f>PA!AO32</f>
        <v>0</v>
      </c>
      <c r="AP44" s="37">
        <f>PA!AP32</f>
        <v>0</v>
      </c>
      <c r="AQ44" s="37">
        <f>PA!AQ32</f>
        <v>0</v>
      </c>
      <c r="AR44" s="37">
        <f>PA!AR32</f>
        <v>0</v>
      </c>
      <c r="AS44" s="37">
        <f>PA!AS32</f>
        <v>0</v>
      </c>
      <c r="AT44" s="37">
        <f>PA!AT32</f>
        <v>0</v>
      </c>
      <c r="AU44" s="37">
        <f>PA!AU32</f>
        <v>0</v>
      </c>
      <c r="AV44" s="37">
        <f>PA!AV32</f>
        <v>0</v>
      </c>
      <c r="AW44" s="37">
        <f>PA!AW32</f>
        <v>0</v>
      </c>
      <c r="AX44" s="37">
        <f>PA!AX32</f>
        <v>0</v>
      </c>
      <c r="AY44" s="37">
        <f>PA!AY32</f>
        <v>0</v>
      </c>
      <c r="AZ44" s="7"/>
      <c r="BA44" s="7"/>
      <c r="BB44" s="7"/>
      <c r="BC44" s="7"/>
    </row>
    <row r="45" spans="1:59" ht="15.75" thickBot="1" x14ac:dyDescent="0.3">
      <c r="A45" s="2"/>
      <c r="B45" s="4" t="s">
        <v>33</v>
      </c>
      <c r="U45" s="107"/>
      <c r="AG45" s="37">
        <f>PA!AG33</f>
        <v>0</v>
      </c>
      <c r="AH45" s="37">
        <f>PA!AH33</f>
        <v>0</v>
      </c>
      <c r="AI45" s="37">
        <f>PA!AI33</f>
        <v>0</v>
      </c>
      <c r="AJ45" s="37">
        <f>PA!AJ33</f>
        <v>0</v>
      </c>
      <c r="AK45" s="37">
        <f>PA!AK33</f>
        <v>0</v>
      </c>
      <c r="AL45" s="37">
        <f>PA!AL33</f>
        <v>0</v>
      </c>
      <c r="AM45" s="37">
        <f>PA!AM33</f>
        <v>0</v>
      </c>
      <c r="AN45" s="37">
        <f>PA!AN33</f>
        <v>0</v>
      </c>
      <c r="AO45" s="37">
        <f>PA!AO33</f>
        <v>0</v>
      </c>
      <c r="AP45" s="37">
        <f>PA!AP33</f>
        <v>0</v>
      </c>
      <c r="AQ45" s="37">
        <f>PA!AQ33</f>
        <v>0</v>
      </c>
      <c r="AR45" s="37">
        <f>PA!AR33</f>
        <v>0</v>
      </c>
      <c r="AS45" s="37">
        <f>PA!AS33</f>
        <v>0</v>
      </c>
      <c r="AT45" s="37">
        <f>PA!AT33</f>
        <v>0</v>
      </c>
      <c r="AU45" s="37">
        <f>PA!AU33</f>
        <v>0</v>
      </c>
      <c r="AV45" s="37">
        <f>PA!AV33</f>
        <v>0</v>
      </c>
      <c r="AW45" s="37">
        <f>PA!AW33</f>
        <v>0</v>
      </c>
      <c r="AX45" s="37">
        <f>PA!AX33</f>
        <v>0</v>
      </c>
      <c r="AY45" s="37">
        <f>PA!AY33</f>
        <v>0</v>
      </c>
      <c r="AZ45" s="37">
        <f>PA!AZ33</f>
        <v>0</v>
      </c>
      <c r="BA45" s="7">
        <v>340</v>
      </c>
      <c r="BB45" s="7">
        <v>480</v>
      </c>
      <c r="BC45" s="7">
        <v>410</v>
      </c>
      <c r="BD45" s="7">
        <v>180</v>
      </c>
    </row>
    <row r="46" spans="1:59" ht="15.75" thickBot="1" x14ac:dyDescent="0.3">
      <c r="A46" s="2"/>
      <c r="B46" s="4" t="s">
        <v>34</v>
      </c>
      <c r="U46" s="107"/>
      <c r="AH46" s="37">
        <f>PA!AH34</f>
        <v>0</v>
      </c>
      <c r="AI46" s="37">
        <f>PA!AI34</f>
        <v>0</v>
      </c>
      <c r="AJ46" s="37">
        <f>PA!AJ34</f>
        <v>0</v>
      </c>
      <c r="AK46" s="37">
        <f>PA!AK34</f>
        <v>0</v>
      </c>
      <c r="AL46" s="37">
        <f>PA!AL34</f>
        <v>0</v>
      </c>
      <c r="AM46" s="37">
        <f>PA!AM34</f>
        <v>0</v>
      </c>
      <c r="AN46" s="37">
        <f>PA!AN34</f>
        <v>0</v>
      </c>
      <c r="AO46" s="37">
        <f>PA!AO34</f>
        <v>0</v>
      </c>
      <c r="AP46" s="37">
        <f>PA!AP34</f>
        <v>0</v>
      </c>
      <c r="AQ46" s="37">
        <f>PA!AQ34</f>
        <v>0</v>
      </c>
      <c r="AR46" s="37">
        <f>PA!AR34</f>
        <v>0</v>
      </c>
      <c r="AS46" s="37">
        <f>PA!AS34</f>
        <v>0</v>
      </c>
      <c r="AT46" s="37">
        <f>PA!AT34</f>
        <v>0</v>
      </c>
      <c r="AU46" s="37">
        <f>PA!AU34</f>
        <v>0</v>
      </c>
      <c r="AV46" s="37">
        <f>PA!AV34</f>
        <v>0</v>
      </c>
      <c r="AW46" s="37">
        <f>PA!AW34</f>
        <v>0</v>
      </c>
      <c r="AX46" s="37">
        <f>PA!AX34</f>
        <v>0</v>
      </c>
      <c r="AY46" s="37">
        <f>PA!AY34</f>
        <v>0</v>
      </c>
      <c r="AZ46" s="37">
        <f>PA!AZ34</f>
        <v>0</v>
      </c>
      <c r="BA46" s="37">
        <f>PA!BA34</f>
        <v>0</v>
      </c>
      <c r="BB46" s="7">
        <v>470</v>
      </c>
      <c r="BC46" s="7">
        <v>460</v>
      </c>
      <c r="BD46" s="7">
        <v>180</v>
      </c>
      <c r="BE46" s="7">
        <v>300</v>
      </c>
    </row>
    <row r="47" spans="1:59" ht="15.75" thickBot="1" x14ac:dyDescent="0.3">
      <c r="A47" s="2"/>
      <c r="B47" s="4" t="s">
        <v>35</v>
      </c>
      <c r="U47" s="107"/>
      <c r="AI47" s="37">
        <f>PA!AI35</f>
        <v>0</v>
      </c>
      <c r="AJ47" s="37">
        <f>PA!AJ35</f>
        <v>0</v>
      </c>
      <c r="AK47" s="37">
        <f>PA!AK35</f>
        <v>0</v>
      </c>
      <c r="AL47" s="37">
        <f>PA!AL35</f>
        <v>0</v>
      </c>
      <c r="AM47" s="37">
        <f>PA!AM35</f>
        <v>0</v>
      </c>
      <c r="AN47" s="37">
        <f>PA!AN35</f>
        <v>0</v>
      </c>
      <c r="AO47" s="37">
        <f>PA!AO35</f>
        <v>0</v>
      </c>
      <c r="AP47" s="37">
        <f>PA!AP35</f>
        <v>0</v>
      </c>
      <c r="AQ47" s="37">
        <f>PA!AQ35</f>
        <v>0</v>
      </c>
      <c r="AR47" s="37">
        <f>PA!AR35</f>
        <v>0</v>
      </c>
      <c r="AS47" s="37">
        <f>PA!AS35</f>
        <v>0</v>
      </c>
      <c r="AT47" s="37">
        <f>PA!AT35</f>
        <v>0</v>
      </c>
      <c r="AU47" s="37">
        <f>PA!AU35</f>
        <v>0</v>
      </c>
      <c r="AV47" s="37">
        <f>PA!AV35</f>
        <v>0</v>
      </c>
      <c r="AW47" s="37">
        <f>PA!AW35</f>
        <v>0</v>
      </c>
      <c r="AX47" s="37">
        <f>PA!AX35</f>
        <v>0</v>
      </c>
      <c r="AY47" s="37">
        <f>PA!AY35</f>
        <v>0</v>
      </c>
      <c r="AZ47" s="37">
        <f>PA!AZ35</f>
        <v>0</v>
      </c>
      <c r="BA47" s="37">
        <f>PA!BA35</f>
        <v>0</v>
      </c>
      <c r="BB47" s="37">
        <f>PA!BB35</f>
        <v>0</v>
      </c>
      <c r="BC47" s="7">
        <v>490</v>
      </c>
      <c r="BD47" s="7">
        <v>600</v>
      </c>
      <c r="BE47" s="7">
        <v>1080</v>
      </c>
      <c r="BF47" s="7">
        <v>800</v>
      </c>
    </row>
    <row r="48" spans="1:59" ht="15.75" thickBot="1" x14ac:dyDescent="0.3">
      <c r="A48" s="2"/>
      <c r="B48" s="4" t="s">
        <v>36</v>
      </c>
      <c r="U48" s="107"/>
      <c r="AJ48" s="37">
        <f>PA!AJ36</f>
        <v>0</v>
      </c>
      <c r="AK48" s="37">
        <f>PA!AK36</f>
        <v>0</v>
      </c>
      <c r="AL48" s="37">
        <f>PA!AL36</f>
        <v>0</v>
      </c>
      <c r="AM48" s="37">
        <f>PA!AM36</f>
        <v>0</v>
      </c>
      <c r="AN48" s="37">
        <f>PA!AN36</f>
        <v>0</v>
      </c>
      <c r="AO48" s="37">
        <f>PA!AO36</f>
        <v>0</v>
      </c>
      <c r="AP48" s="37">
        <f>PA!AP36</f>
        <v>0</v>
      </c>
      <c r="AQ48" s="37">
        <f>PA!AQ36</f>
        <v>0</v>
      </c>
      <c r="AR48" s="37">
        <f>PA!AR36</f>
        <v>0</v>
      </c>
      <c r="AS48" s="37">
        <f>PA!AS36</f>
        <v>0</v>
      </c>
      <c r="AT48" s="37">
        <f>PA!AT36</f>
        <v>0</v>
      </c>
      <c r="AU48" s="37">
        <f>PA!AU36</f>
        <v>0</v>
      </c>
      <c r="AV48" s="37">
        <f>PA!AV36</f>
        <v>0</v>
      </c>
      <c r="AW48" s="37">
        <f>PA!AW36</f>
        <v>0</v>
      </c>
      <c r="AX48" s="37">
        <f>PA!AX36</f>
        <v>0</v>
      </c>
      <c r="AY48" s="37">
        <f>PA!AY36</f>
        <v>0</v>
      </c>
      <c r="AZ48" s="37">
        <f>PA!AZ36</f>
        <v>0</v>
      </c>
      <c r="BA48" s="37">
        <f>PA!BA36</f>
        <v>0</v>
      </c>
      <c r="BB48" s="37">
        <f>PA!BB36</f>
        <v>0</v>
      </c>
      <c r="BC48" s="37">
        <f>PA!BC36</f>
        <v>0</v>
      </c>
      <c r="BD48" s="7">
        <v>410</v>
      </c>
      <c r="BE48" s="7">
        <v>180</v>
      </c>
      <c r="BF48" s="7">
        <v>350</v>
      </c>
      <c r="BG48" s="7">
        <v>210</v>
      </c>
    </row>
    <row r="49" spans="1:64" ht="15.75" thickBot="1" x14ac:dyDescent="0.3">
      <c r="A49" s="2"/>
      <c r="B49" s="4" t="s">
        <v>37</v>
      </c>
      <c r="U49" s="107"/>
      <c r="AK49" s="37">
        <f>PA!AK37</f>
        <v>0</v>
      </c>
      <c r="AL49" s="37">
        <f>PA!AL37</f>
        <v>0</v>
      </c>
      <c r="AM49" s="37">
        <f>PA!AM37</f>
        <v>0</v>
      </c>
      <c r="AN49" s="37">
        <f>PA!AN37</f>
        <v>0</v>
      </c>
      <c r="AO49" s="37">
        <f>PA!AO37</f>
        <v>0</v>
      </c>
      <c r="AP49" s="37">
        <f>PA!AP37</f>
        <v>0</v>
      </c>
      <c r="AQ49" s="37">
        <f>PA!AQ37</f>
        <v>0</v>
      </c>
      <c r="AR49" s="37">
        <f>PA!AR37</f>
        <v>0</v>
      </c>
      <c r="AS49" s="37">
        <f>PA!AS37</f>
        <v>0</v>
      </c>
      <c r="AT49" s="37">
        <f>PA!AT37</f>
        <v>0</v>
      </c>
      <c r="AU49" s="37">
        <f>PA!AU37</f>
        <v>0</v>
      </c>
      <c r="AV49" s="37">
        <f>PA!AV37</f>
        <v>0</v>
      </c>
      <c r="AW49" s="37">
        <f>PA!AW37</f>
        <v>0</v>
      </c>
      <c r="AX49" s="37">
        <f>PA!AX37</f>
        <v>0</v>
      </c>
      <c r="AY49" s="37">
        <f>PA!AY37</f>
        <v>0</v>
      </c>
      <c r="AZ49" s="37">
        <f>PA!AZ37</f>
        <v>0</v>
      </c>
      <c r="BA49" s="37">
        <f>PA!BA37</f>
        <v>0</v>
      </c>
      <c r="BB49" s="37">
        <f>PA!BB37</f>
        <v>0</v>
      </c>
      <c r="BC49" s="37">
        <f>PA!BC37</f>
        <v>0</v>
      </c>
      <c r="BD49" s="37">
        <f>PA!BD37</f>
        <v>0</v>
      </c>
      <c r="BE49" s="7">
        <v>230</v>
      </c>
      <c r="BF49" s="7">
        <v>300</v>
      </c>
      <c r="BG49" s="7">
        <v>190</v>
      </c>
      <c r="BH49" s="7">
        <v>418690</v>
      </c>
    </row>
    <row r="50" spans="1:64" ht="15.75" thickBot="1" x14ac:dyDescent="0.3">
      <c r="A50" s="2"/>
      <c r="B50" s="4" t="s">
        <v>38</v>
      </c>
      <c r="U50" s="107"/>
      <c r="AL50" s="37">
        <f>PA!AL38</f>
        <v>0</v>
      </c>
      <c r="AM50" s="37">
        <f>PA!AM38</f>
        <v>0</v>
      </c>
      <c r="AN50" s="37">
        <f>PA!AN38</f>
        <v>0</v>
      </c>
      <c r="AO50" s="37">
        <f>PA!AO38</f>
        <v>0</v>
      </c>
      <c r="AP50" s="37">
        <f>PA!AP38</f>
        <v>0</v>
      </c>
      <c r="AQ50" s="37">
        <f>PA!AQ38</f>
        <v>0</v>
      </c>
      <c r="AR50" s="37">
        <f>PA!AR38</f>
        <v>0</v>
      </c>
      <c r="AS50" s="37">
        <f>PA!AS38</f>
        <v>0</v>
      </c>
      <c r="AT50" s="37">
        <f>PA!AT38</f>
        <v>0</v>
      </c>
      <c r="AU50" s="37">
        <f>PA!AU38</f>
        <v>0</v>
      </c>
      <c r="AV50" s="37">
        <f>PA!AV38</f>
        <v>0</v>
      </c>
      <c r="AW50" s="37">
        <f>PA!AW38</f>
        <v>0</v>
      </c>
      <c r="AX50" s="37">
        <f>PA!AX38</f>
        <v>0</v>
      </c>
      <c r="AY50" s="37">
        <f>PA!AY38</f>
        <v>0</v>
      </c>
      <c r="AZ50" s="37">
        <f>PA!AZ38</f>
        <v>0</v>
      </c>
      <c r="BA50" s="37">
        <f>PA!BA38</f>
        <v>0</v>
      </c>
      <c r="BB50" s="37">
        <f>PA!BB38</f>
        <v>0</v>
      </c>
      <c r="BC50" s="37">
        <f>PA!BC38</f>
        <v>0</v>
      </c>
      <c r="BD50" s="37">
        <f>PA!BD38</f>
        <v>0</v>
      </c>
      <c r="BE50" s="37">
        <f>PA!BE38</f>
        <v>0</v>
      </c>
      <c r="BF50" s="7">
        <v>820</v>
      </c>
      <c r="BG50" s="7">
        <v>980</v>
      </c>
      <c r="BH50" s="7">
        <v>570</v>
      </c>
      <c r="BI50" s="7">
        <v>350</v>
      </c>
    </row>
    <row r="51" spans="1:64" ht="15.75" thickBot="1" x14ac:dyDescent="0.3">
      <c r="A51" s="2"/>
      <c r="B51" s="4" t="s">
        <v>39</v>
      </c>
      <c r="U51" s="107"/>
      <c r="AM51" s="37">
        <f>PA!AM39</f>
        <v>0</v>
      </c>
      <c r="AN51" s="37">
        <f>PA!AN39</f>
        <v>0</v>
      </c>
      <c r="AO51" s="37">
        <f>PA!AO39</f>
        <v>0</v>
      </c>
      <c r="AP51" s="37">
        <f>PA!AP39</f>
        <v>0</v>
      </c>
      <c r="AQ51" s="37">
        <f>PA!AQ39</f>
        <v>0</v>
      </c>
      <c r="AR51" s="37">
        <f>PA!AR39</f>
        <v>0</v>
      </c>
      <c r="AS51" s="37">
        <f>PA!AS39</f>
        <v>0</v>
      </c>
      <c r="AT51" s="37">
        <f>PA!AT39</f>
        <v>0</v>
      </c>
      <c r="AU51" s="37">
        <f>PA!AU39</f>
        <v>0</v>
      </c>
      <c r="AV51" s="37">
        <f>PA!AV39</f>
        <v>0</v>
      </c>
      <c r="AW51" s="37">
        <f>PA!AW39</f>
        <v>0</v>
      </c>
      <c r="AX51" s="37">
        <f>PA!AX39</f>
        <v>0</v>
      </c>
      <c r="AY51" s="37">
        <f>PA!AY39</f>
        <v>0</v>
      </c>
      <c r="AZ51" s="37">
        <f>PA!AZ39</f>
        <v>0</v>
      </c>
      <c r="BA51" s="37">
        <f>PA!BA39</f>
        <v>0</v>
      </c>
      <c r="BB51" s="37">
        <f>PA!BB39</f>
        <v>0</v>
      </c>
      <c r="BC51" s="37">
        <f>PA!BC39</f>
        <v>0</v>
      </c>
      <c r="BD51" s="37">
        <f>PA!BD39</f>
        <v>0</v>
      </c>
      <c r="BE51" s="37">
        <f>PA!BE39</f>
        <v>0</v>
      </c>
      <c r="BF51" s="37">
        <f>PA!BF39</f>
        <v>0</v>
      </c>
      <c r="BG51" s="7">
        <v>2140</v>
      </c>
      <c r="BH51" s="7">
        <v>570</v>
      </c>
      <c r="BI51" s="7">
        <v>450</v>
      </c>
      <c r="BJ51" s="7">
        <v>230</v>
      </c>
    </row>
    <row r="52" spans="1:64" ht="15.75" thickBot="1" x14ac:dyDescent="0.3">
      <c r="A52" s="2"/>
      <c r="B52" s="4" t="s">
        <v>40</v>
      </c>
      <c r="U52" s="107"/>
      <c r="AN52" s="37">
        <f>PA!AN40</f>
        <v>0</v>
      </c>
      <c r="AO52" s="37">
        <f>PA!AO40</f>
        <v>0</v>
      </c>
      <c r="AP52" s="37">
        <f>PA!AP40</f>
        <v>0</v>
      </c>
      <c r="AQ52" s="37">
        <f>PA!AQ40</f>
        <v>0</v>
      </c>
      <c r="AR52" s="37">
        <f>PA!AR40</f>
        <v>0</v>
      </c>
      <c r="AS52" s="37">
        <f>PA!AS40</f>
        <v>0</v>
      </c>
      <c r="AT52" s="37">
        <f>PA!AT40</f>
        <v>0</v>
      </c>
      <c r="AU52" s="37">
        <f>PA!AU40</f>
        <v>0</v>
      </c>
      <c r="AV52" s="37">
        <f>PA!AV40</f>
        <v>0</v>
      </c>
      <c r="AW52" s="37">
        <f>PA!AW40</f>
        <v>0</v>
      </c>
      <c r="AX52" s="37">
        <f>PA!AX40</f>
        <v>0</v>
      </c>
      <c r="AY52" s="37">
        <f>PA!AY40</f>
        <v>0</v>
      </c>
      <c r="AZ52" s="37">
        <f>PA!AZ40</f>
        <v>0</v>
      </c>
      <c r="BA52" s="37">
        <f>PA!BA40</f>
        <v>0</v>
      </c>
      <c r="BB52" s="37">
        <f>PA!BB40</f>
        <v>0</v>
      </c>
      <c r="BC52" s="37">
        <f>PA!BC40</f>
        <v>0</v>
      </c>
      <c r="BD52" s="37">
        <f>PA!BD40</f>
        <v>0</v>
      </c>
      <c r="BE52" s="37">
        <f>PA!BE40</f>
        <v>0</v>
      </c>
      <c r="BF52" s="37">
        <f>PA!BF40</f>
        <v>0</v>
      </c>
      <c r="BG52" s="37">
        <f>PA!BG40</f>
        <v>0</v>
      </c>
      <c r="BH52" s="7">
        <v>420</v>
      </c>
      <c r="BI52" s="7">
        <v>450</v>
      </c>
      <c r="BJ52" s="7">
        <v>320</v>
      </c>
      <c r="BK52" s="7">
        <v>2650</v>
      </c>
    </row>
    <row r="53" spans="1:64" ht="15" customHeight="1" thickBot="1" x14ac:dyDescent="0.3">
      <c r="A53" s="2"/>
      <c r="B53" s="4" t="s">
        <v>41</v>
      </c>
      <c r="U53" s="110"/>
      <c r="V53" s="12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37">
        <f>PA!AO41</f>
        <v>0</v>
      </c>
      <c r="AP53" s="37">
        <f>PA!AP41</f>
        <v>0</v>
      </c>
      <c r="AQ53" s="37">
        <f>PA!AQ41</f>
        <v>0</v>
      </c>
      <c r="AR53" s="37">
        <f>PA!AR41</f>
        <v>0</v>
      </c>
      <c r="AS53" s="37">
        <f>PA!AS41</f>
        <v>0</v>
      </c>
      <c r="AT53" s="37">
        <f>PA!AT41</f>
        <v>0</v>
      </c>
      <c r="AU53" s="37">
        <f>PA!AU41</f>
        <v>0</v>
      </c>
      <c r="AV53" s="37">
        <f>PA!AV41</f>
        <v>0</v>
      </c>
      <c r="AW53" s="37">
        <f>PA!AW41</f>
        <v>0</v>
      </c>
      <c r="AX53" s="37">
        <f>PA!AX41</f>
        <v>0</v>
      </c>
      <c r="AY53" s="37">
        <f>PA!AY41</f>
        <v>0</v>
      </c>
      <c r="AZ53" s="37">
        <f>PA!AZ41</f>
        <v>0</v>
      </c>
      <c r="BA53" s="37">
        <f>PA!BA41</f>
        <v>0</v>
      </c>
      <c r="BB53" s="37">
        <f>PA!BB41</f>
        <v>0</v>
      </c>
      <c r="BC53" s="37">
        <f>PA!BC41</f>
        <v>0</v>
      </c>
      <c r="BD53" s="37">
        <f>PA!BD41</f>
        <v>0</v>
      </c>
      <c r="BE53" s="37">
        <f>PA!BE41</f>
        <v>0</v>
      </c>
      <c r="BF53" s="37">
        <f>PA!BF41</f>
        <v>0</v>
      </c>
      <c r="BG53" s="37">
        <f>PA!BG41</f>
        <v>0</v>
      </c>
      <c r="BH53" s="37">
        <f>PA!BH41</f>
        <v>0</v>
      </c>
      <c r="BI53" s="125">
        <v>300</v>
      </c>
      <c r="BJ53" s="125">
        <v>770</v>
      </c>
      <c r="BK53" s="125">
        <v>2110</v>
      </c>
      <c r="BL53" s="125">
        <v>540</v>
      </c>
    </row>
    <row r="54" spans="1:64" s="128" customFormat="1" x14ac:dyDescent="0.25">
      <c r="U54" s="112"/>
      <c r="V54" s="126"/>
      <c r="AO54" s="127"/>
    </row>
    <row r="55" spans="1:64" s="135" customFormat="1" ht="15.75" thickBot="1" x14ac:dyDescent="0.3">
      <c r="U55" s="112"/>
      <c r="V55" s="133">
        <v>1</v>
      </c>
      <c r="W55" s="135">
        <v>2</v>
      </c>
      <c r="X55" s="133">
        <v>3</v>
      </c>
      <c r="Y55" s="135">
        <v>4</v>
      </c>
      <c r="Z55" s="133">
        <v>5</v>
      </c>
      <c r="AA55" s="135">
        <v>6</v>
      </c>
      <c r="AB55" s="133">
        <v>7</v>
      </c>
      <c r="AC55" s="135">
        <v>8</v>
      </c>
      <c r="AD55" s="133">
        <v>9</v>
      </c>
      <c r="AE55" s="135">
        <v>10</v>
      </c>
      <c r="AF55" s="133">
        <v>11</v>
      </c>
      <c r="AG55" s="135">
        <v>12</v>
      </c>
      <c r="AH55" s="133">
        <v>13</v>
      </c>
      <c r="AI55" s="135">
        <v>14</v>
      </c>
      <c r="AJ55" s="133">
        <v>15</v>
      </c>
      <c r="AK55" s="135">
        <v>16</v>
      </c>
      <c r="AL55" s="133">
        <v>17</v>
      </c>
      <c r="AM55" s="135">
        <v>18</v>
      </c>
      <c r="AN55" s="133">
        <v>19</v>
      </c>
      <c r="AO55" s="135">
        <v>20</v>
      </c>
    </row>
    <row r="56" spans="1:64" s="135" customFormat="1" x14ac:dyDescent="0.25">
      <c r="R56" s="135" t="s">
        <v>530</v>
      </c>
      <c r="U56" s="112">
        <v>1</v>
      </c>
      <c r="V56" s="129">
        <f>ABS(V16-V15)</f>
        <v>0</v>
      </c>
      <c r="W56" s="129">
        <f t="shared" ref="W56:W74" si="6">ABS(W17-W16)</f>
        <v>0</v>
      </c>
      <c r="X56" s="129">
        <f t="shared" ref="X56:X74" si="7">ABS(X18-X17)</f>
        <v>0</v>
      </c>
      <c r="Y56" s="129">
        <f t="shared" ref="Y56:Y74" si="8">ABS(Y19-Y18)</f>
        <v>0</v>
      </c>
      <c r="Z56" s="129">
        <f>ABS(Z20-Z19)</f>
        <v>0</v>
      </c>
      <c r="AA56" s="129">
        <f t="shared" ref="AA56:AA74" si="9">ABS(AA21-AA20)</f>
        <v>0</v>
      </c>
      <c r="AB56" s="129">
        <f t="shared" ref="AB56:AB74" si="10">ABS(AB22-AB21)</f>
        <v>0</v>
      </c>
      <c r="AC56" s="129">
        <f t="shared" ref="AC56:AC74" si="11">ABS(AC23-AC22)</f>
        <v>0</v>
      </c>
      <c r="AD56" s="129">
        <f t="shared" ref="AD56:AD74" si="12">ABS(AD24-AD23)</f>
        <v>0</v>
      </c>
      <c r="AE56" s="129">
        <f t="shared" ref="AE56:AE74" si="13">ABS(AE25-AE24)</f>
        <v>0</v>
      </c>
      <c r="AF56" s="129">
        <f t="shared" ref="AF56:AF74" si="14">ABS(AF26-AF25)</f>
        <v>0</v>
      </c>
      <c r="AG56" s="129">
        <f t="shared" ref="AG56:AG74" si="15">ABS(AG27-AG26)</f>
        <v>0</v>
      </c>
      <c r="AH56" s="129">
        <f t="shared" ref="AH56:AH74" si="16">ABS(AH28-AH27)</f>
        <v>0</v>
      </c>
      <c r="AI56" s="129">
        <f t="shared" ref="AI56:AI74" si="17">ABS(AI29-AI28)</f>
        <v>0</v>
      </c>
      <c r="AJ56" s="129">
        <f t="shared" ref="AJ56:AJ74" si="18">ABS(AJ30-AJ29)</f>
        <v>0</v>
      </c>
      <c r="AK56" s="129">
        <f t="shared" ref="AK56:AK74" si="19">ABS(AK31-AK30)</f>
        <v>0</v>
      </c>
      <c r="AL56" s="129">
        <f t="shared" ref="AL56:AL74" si="20">ABS(AL32-AL31)</f>
        <v>0</v>
      </c>
      <c r="AM56" s="129">
        <f t="shared" ref="AM56:AM74" si="21">ABS(AM33-AM32)</f>
        <v>0</v>
      </c>
      <c r="AN56" s="129">
        <f t="shared" ref="AN56:AN74" si="22">ABS(AN34-AN33)</f>
        <v>0</v>
      </c>
      <c r="AO56" s="129">
        <f t="shared" ref="AO56:AO73" si="23">ABS(AO35-AO34)</f>
        <v>0</v>
      </c>
    </row>
    <row r="57" spans="1:64" s="135" customFormat="1" x14ac:dyDescent="0.25">
      <c r="U57" s="112">
        <v>2</v>
      </c>
      <c r="V57" s="114">
        <f>ABS(V17-V16)</f>
        <v>0</v>
      </c>
      <c r="W57" s="114">
        <f t="shared" si="6"/>
        <v>0</v>
      </c>
      <c r="X57" s="114">
        <f t="shared" si="7"/>
        <v>0</v>
      </c>
      <c r="Y57" s="114">
        <f t="shared" si="8"/>
        <v>0</v>
      </c>
      <c r="Z57" s="114">
        <f t="shared" ref="Z57:Z74" si="24">ABS(Z21-Z20)</f>
        <v>0</v>
      </c>
      <c r="AA57" s="114">
        <f t="shared" si="9"/>
        <v>0</v>
      </c>
      <c r="AB57" s="114">
        <f t="shared" si="10"/>
        <v>0</v>
      </c>
      <c r="AC57" s="114">
        <f t="shared" si="11"/>
        <v>0</v>
      </c>
      <c r="AD57" s="114">
        <f t="shared" si="12"/>
        <v>0</v>
      </c>
      <c r="AE57" s="114">
        <f t="shared" si="13"/>
        <v>0</v>
      </c>
      <c r="AF57" s="114">
        <f t="shared" si="14"/>
        <v>0</v>
      </c>
      <c r="AG57" s="114">
        <f t="shared" si="15"/>
        <v>0</v>
      </c>
      <c r="AH57" s="114">
        <f t="shared" si="16"/>
        <v>0</v>
      </c>
      <c r="AI57" s="114">
        <f t="shared" si="17"/>
        <v>0</v>
      </c>
      <c r="AJ57" s="114">
        <f t="shared" si="18"/>
        <v>0</v>
      </c>
      <c r="AK57" s="114">
        <f t="shared" si="19"/>
        <v>0</v>
      </c>
      <c r="AL57" s="114">
        <f t="shared" si="20"/>
        <v>0</v>
      </c>
      <c r="AM57" s="114">
        <f t="shared" si="21"/>
        <v>0</v>
      </c>
      <c r="AN57" s="114">
        <f t="shared" si="22"/>
        <v>0</v>
      </c>
      <c r="AO57" s="114">
        <f t="shared" si="23"/>
        <v>0</v>
      </c>
    </row>
    <row r="58" spans="1:64" s="135" customFormat="1" x14ac:dyDescent="0.25">
      <c r="U58" s="112">
        <v>3</v>
      </c>
      <c r="V58" s="114">
        <f>ABS(V18-V17)</f>
        <v>0</v>
      </c>
      <c r="W58" s="114">
        <f t="shared" si="6"/>
        <v>0</v>
      </c>
      <c r="X58" s="114">
        <f t="shared" si="7"/>
        <v>0</v>
      </c>
      <c r="Y58" s="114">
        <f t="shared" si="8"/>
        <v>0</v>
      </c>
      <c r="Z58" s="114">
        <f t="shared" si="24"/>
        <v>0</v>
      </c>
      <c r="AA58" s="114">
        <f t="shared" si="9"/>
        <v>0</v>
      </c>
      <c r="AB58" s="114">
        <f t="shared" si="10"/>
        <v>0</v>
      </c>
      <c r="AC58" s="114">
        <f t="shared" si="11"/>
        <v>0</v>
      </c>
      <c r="AD58" s="114">
        <f t="shared" si="12"/>
        <v>0</v>
      </c>
      <c r="AE58" s="114">
        <f t="shared" si="13"/>
        <v>0</v>
      </c>
      <c r="AF58" s="114">
        <f t="shared" si="14"/>
        <v>0</v>
      </c>
      <c r="AG58" s="114">
        <f t="shared" si="15"/>
        <v>0</v>
      </c>
      <c r="AH58" s="114">
        <f t="shared" si="16"/>
        <v>0</v>
      </c>
      <c r="AI58" s="114">
        <f t="shared" si="17"/>
        <v>0</v>
      </c>
      <c r="AJ58" s="114">
        <f t="shared" si="18"/>
        <v>0</v>
      </c>
      <c r="AK58" s="114">
        <f t="shared" si="19"/>
        <v>0</v>
      </c>
      <c r="AL58" s="114">
        <f t="shared" si="20"/>
        <v>0</v>
      </c>
      <c r="AM58" s="114">
        <f t="shared" si="21"/>
        <v>0</v>
      </c>
      <c r="AN58" s="114">
        <f t="shared" si="22"/>
        <v>0</v>
      </c>
      <c r="AO58" s="114">
        <f t="shared" si="23"/>
        <v>0</v>
      </c>
    </row>
    <row r="59" spans="1:64" s="135" customFormat="1" x14ac:dyDescent="0.25">
      <c r="U59" s="112">
        <v>4</v>
      </c>
      <c r="V59" s="114">
        <f>ABS(V19-V18)</f>
        <v>0</v>
      </c>
      <c r="W59" s="114">
        <f t="shared" si="6"/>
        <v>0</v>
      </c>
      <c r="X59" s="114">
        <f t="shared" si="7"/>
        <v>0</v>
      </c>
      <c r="Y59" s="114">
        <f t="shared" si="8"/>
        <v>0</v>
      </c>
      <c r="Z59" s="114">
        <f t="shared" si="24"/>
        <v>0</v>
      </c>
      <c r="AA59" s="114">
        <f t="shared" si="9"/>
        <v>0</v>
      </c>
      <c r="AB59" s="114">
        <f t="shared" si="10"/>
        <v>0</v>
      </c>
      <c r="AC59" s="114">
        <f t="shared" si="11"/>
        <v>0</v>
      </c>
      <c r="AD59" s="114">
        <f t="shared" si="12"/>
        <v>0</v>
      </c>
      <c r="AE59" s="114">
        <f t="shared" si="13"/>
        <v>0</v>
      </c>
      <c r="AF59" s="114">
        <f t="shared" si="14"/>
        <v>0</v>
      </c>
      <c r="AG59" s="114">
        <f t="shared" si="15"/>
        <v>0</v>
      </c>
      <c r="AH59" s="114">
        <f t="shared" si="16"/>
        <v>0</v>
      </c>
      <c r="AI59" s="114">
        <f t="shared" si="17"/>
        <v>0</v>
      </c>
      <c r="AJ59" s="114">
        <f t="shared" si="18"/>
        <v>0</v>
      </c>
      <c r="AK59" s="114">
        <f t="shared" si="19"/>
        <v>0</v>
      </c>
      <c r="AL59" s="114">
        <f t="shared" si="20"/>
        <v>0</v>
      </c>
      <c r="AM59" s="114">
        <f t="shared" si="21"/>
        <v>0</v>
      </c>
      <c r="AN59" s="114">
        <f t="shared" si="22"/>
        <v>0</v>
      </c>
      <c r="AO59" s="114">
        <f t="shared" si="23"/>
        <v>0</v>
      </c>
    </row>
    <row r="60" spans="1:64" s="135" customFormat="1" x14ac:dyDescent="0.25">
      <c r="U60" s="112">
        <v>5</v>
      </c>
      <c r="V60" s="114">
        <f t="shared" ref="V60:V70" si="25">ABS(V20-V19)</f>
        <v>0</v>
      </c>
      <c r="W60" s="114">
        <f t="shared" si="6"/>
        <v>0</v>
      </c>
      <c r="X60" s="114">
        <f t="shared" si="7"/>
        <v>0</v>
      </c>
      <c r="Y60" s="114">
        <f t="shared" si="8"/>
        <v>0</v>
      </c>
      <c r="Z60" s="114">
        <f>ABS(Z24-Z23)</f>
        <v>0</v>
      </c>
      <c r="AA60" s="114">
        <f t="shared" si="9"/>
        <v>0</v>
      </c>
      <c r="AB60" s="114">
        <f t="shared" si="10"/>
        <v>0</v>
      </c>
      <c r="AC60" s="114">
        <f t="shared" si="11"/>
        <v>0</v>
      </c>
      <c r="AD60" s="114">
        <f t="shared" si="12"/>
        <v>0</v>
      </c>
      <c r="AE60" s="114">
        <f t="shared" si="13"/>
        <v>0</v>
      </c>
      <c r="AF60" s="114">
        <f t="shared" si="14"/>
        <v>0</v>
      </c>
      <c r="AG60" s="114">
        <f t="shared" si="15"/>
        <v>0</v>
      </c>
      <c r="AH60" s="114">
        <f t="shared" si="16"/>
        <v>0</v>
      </c>
      <c r="AI60" s="114">
        <f t="shared" si="17"/>
        <v>0</v>
      </c>
      <c r="AJ60" s="114">
        <f t="shared" si="18"/>
        <v>0</v>
      </c>
      <c r="AK60" s="114">
        <f t="shared" si="19"/>
        <v>0</v>
      </c>
      <c r="AL60" s="114">
        <f t="shared" si="20"/>
        <v>0</v>
      </c>
      <c r="AM60" s="114">
        <f t="shared" si="21"/>
        <v>0</v>
      </c>
      <c r="AN60" s="114">
        <f t="shared" si="22"/>
        <v>0</v>
      </c>
      <c r="AO60" s="114">
        <f t="shared" si="23"/>
        <v>0</v>
      </c>
    </row>
    <row r="61" spans="1:64" s="135" customFormat="1" x14ac:dyDescent="0.25">
      <c r="U61" s="112">
        <v>6</v>
      </c>
      <c r="V61" s="114">
        <f t="shared" si="25"/>
        <v>0</v>
      </c>
      <c r="W61" s="114">
        <f t="shared" si="6"/>
        <v>0</v>
      </c>
      <c r="X61" s="114">
        <f t="shared" si="7"/>
        <v>0</v>
      </c>
      <c r="Y61" s="114">
        <f t="shared" si="8"/>
        <v>0</v>
      </c>
      <c r="Z61" s="114">
        <f t="shared" si="24"/>
        <v>0</v>
      </c>
      <c r="AA61" s="114">
        <f t="shared" si="9"/>
        <v>0</v>
      </c>
      <c r="AB61" s="114">
        <f t="shared" si="10"/>
        <v>0</v>
      </c>
      <c r="AC61" s="114">
        <f t="shared" si="11"/>
        <v>0</v>
      </c>
      <c r="AD61" s="114">
        <f t="shared" si="12"/>
        <v>0</v>
      </c>
      <c r="AE61" s="114">
        <f t="shared" si="13"/>
        <v>0</v>
      </c>
      <c r="AF61" s="114">
        <f t="shared" si="14"/>
        <v>0</v>
      </c>
      <c r="AG61" s="114">
        <f t="shared" si="15"/>
        <v>0</v>
      </c>
      <c r="AH61" s="114">
        <f t="shared" si="16"/>
        <v>0</v>
      </c>
      <c r="AI61" s="114">
        <f t="shared" si="17"/>
        <v>0</v>
      </c>
      <c r="AJ61" s="114">
        <f t="shared" si="18"/>
        <v>0</v>
      </c>
      <c r="AK61" s="114">
        <f t="shared" si="19"/>
        <v>0</v>
      </c>
      <c r="AL61" s="114">
        <f t="shared" si="20"/>
        <v>0</v>
      </c>
      <c r="AM61" s="114">
        <f t="shared" si="21"/>
        <v>0</v>
      </c>
      <c r="AN61" s="114">
        <f t="shared" si="22"/>
        <v>0</v>
      </c>
      <c r="AO61" s="114">
        <f t="shared" si="23"/>
        <v>0</v>
      </c>
    </row>
    <row r="62" spans="1:64" s="135" customFormat="1" x14ac:dyDescent="0.25">
      <c r="U62" s="112">
        <v>7</v>
      </c>
      <c r="V62" s="114">
        <f t="shared" si="25"/>
        <v>0</v>
      </c>
      <c r="W62" s="114">
        <f t="shared" si="6"/>
        <v>0</v>
      </c>
      <c r="X62" s="114">
        <f t="shared" si="7"/>
        <v>0</v>
      </c>
      <c r="Y62" s="114">
        <f t="shared" si="8"/>
        <v>0</v>
      </c>
      <c r="Z62" s="114">
        <f t="shared" si="24"/>
        <v>0</v>
      </c>
      <c r="AA62" s="114">
        <f t="shared" si="9"/>
        <v>0</v>
      </c>
      <c r="AB62" s="114">
        <f t="shared" si="10"/>
        <v>0</v>
      </c>
      <c r="AC62" s="114">
        <f t="shared" si="11"/>
        <v>0</v>
      </c>
      <c r="AD62" s="114">
        <f t="shared" si="12"/>
        <v>0</v>
      </c>
      <c r="AE62" s="114">
        <f t="shared" si="13"/>
        <v>0</v>
      </c>
      <c r="AF62" s="114">
        <f t="shared" si="14"/>
        <v>0</v>
      </c>
      <c r="AG62" s="114">
        <f t="shared" si="15"/>
        <v>0</v>
      </c>
      <c r="AH62" s="114">
        <f t="shared" si="16"/>
        <v>0</v>
      </c>
      <c r="AI62" s="114">
        <f t="shared" si="17"/>
        <v>0</v>
      </c>
      <c r="AJ62" s="114">
        <f t="shared" si="18"/>
        <v>0</v>
      </c>
      <c r="AK62" s="114">
        <f t="shared" si="19"/>
        <v>0</v>
      </c>
      <c r="AL62" s="114">
        <f t="shared" si="20"/>
        <v>0</v>
      </c>
      <c r="AM62" s="114">
        <f t="shared" si="21"/>
        <v>0</v>
      </c>
      <c r="AN62" s="114">
        <f t="shared" si="22"/>
        <v>0</v>
      </c>
      <c r="AO62" s="114">
        <f t="shared" si="23"/>
        <v>0</v>
      </c>
    </row>
    <row r="63" spans="1:64" s="135" customFormat="1" x14ac:dyDescent="0.25">
      <c r="U63" s="112">
        <v>8</v>
      </c>
      <c r="V63" s="114">
        <f t="shared" si="25"/>
        <v>0</v>
      </c>
      <c r="W63" s="114">
        <f t="shared" si="6"/>
        <v>0</v>
      </c>
      <c r="X63" s="114">
        <f t="shared" si="7"/>
        <v>0</v>
      </c>
      <c r="Y63" s="114">
        <f t="shared" si="8"/>
        <v>0</v>
      </c>
      <c r="Z63" s="114">
        <f t="shared" si="24"/>
        <v>0</v>
      </c>
      <c r="AA63" s="114">
        <f t="shared" si="9"/>
        <v>0</v>
      </c>
      <c r="AB63" s="114">
        <f t="shared" si="10"/>
        <v>0</v>
      </c>
      <c r="AC63" s="114">
        <f t="shared" si="11"/>
        <v>0</v>
      </c>
      <c r="AD63" s="114">
        <f t="shared" si="12"/>
        <v>0</v>
      </c>
      <c r="AE63" s="114">
        <f t="shared" si="13"/>
        <v>0</v>
      </c>
      <c r="AF63" s="114">
        <f t="shared" si="14"/>
        <v>0</v>
      </c>
      <c r="AG63" s="114">
        <f t="shared" si="15"/>
        <v>0</v>
      </c>
      <c r="AH63" s="114">
        <f t="shared" si="16"/>
        <v>0</v>
      </c>
      <c r="AI63" s="114">
        <f t="shared" si="17"/>
        <v>0</v>
      </c>
      <c r="AJ63" s="114">
        <f t="shared" si="18"/>
        <v>0</v>
      </c>
      <c r="AK63" s="114">
        <f t="shared" si="19"/>
        <v>0</v>
      </c>
      <c r="AL63" s="114">
        <f t="shared" si="20"/>
        <v>0</v>
      </c>
      <c r="AM63" s="114">
        <f t="shared" si="21"/>
        <v>0</v>
      </c>
      <c r="AN63" s="114">
        <f t="shared" si="22"/>
        <v>0</v>
      </c>
      <c r="AO63" s="114">
        <f t="shared" si="23"/>
        <v>0</v>
      </c>
    </row>
    <row r="64" spans="1:64" s="135" customFormat="1" x14ac:dyDescent="0.25">
      <c r="U64" s="112">
        <v>9</v>
      </c>
      <c r="V64" s="114">
        <f t="shared" si="25"/>
        <v>0</v>
      </c>
      <c r="W64" s="114">
        <f t="shared" si="6"/>
        <v>0</v>
      </c>
      <c r="X64" s="114">
        <f t="shared" si="7"/>
        <v>0</v>
      </c>
      <c r="Y64" s="114">
        <f t="shared" si="8"/>
        <v>0</v>
      </c>
      <c r="Z64" s="114">
        <f t="shared" si="24"/>
        <v>0</v>
      </c>
      <c r="AA64" s="114">
        <f t="shared" si="9"/>
        <v>0</v>
      </c>
      <c r="AB64" s="114">
        <f t="shared" si="10"/>
        <v>0</v>
      </c>
      <c r="AC64" s="114">
        <f t="shared" si="11"/>
        <v>0</v>
      </c>
      <c r="AD64" s="114">
        <f t="shared" si="12"/>
        <v>0</v>
      </c>
      <c r="AE64" s="114">
        <f t="shared" si="13"/>
        <v>0</v>
      </c>
      <c r="AF64" s="114">
        <f t="shared" si="14"/>
        <v>0</v>
      </c>
      <c r="AG64" s="114">
        <f t="shared" si="15"/>
        <v>0</v>
      </c>
      <c r="AH64" s="114">
        <f t="shared" si="16"/>
        <v>0</v>
      </c>
      <c r="AI64" s="114">
        <f t="shared" si="17"/>
        <v>0</v>
      </c>
      <c r="AJ64" s="114">
        <f t="shared" si="18"/>
        <v>0</v>
      </c>
      <c r="AK64" s="114">
        <f t="shared" si="19"/>
        <v>0</v>
      </c>
      <c r="AL64" s="114">
        <f t="shared" si="20"/>
        <v>0</v>
      </c>
      <c r="AM64" s="114">
        <f t="shared" si="21"/>
        <v>0</v>
      </c>
      <c r="AN64" s="114">
        <f t="shared" si="22"/>
        <v>0</v>
      </c>
      <c r="AO64" s="114">
        <f t="shared" si="23"/>
        <v>0</v>
      </c>
    </row>
    <row r="65" spans="21:41" s="135" customFormat="1" x14ac:dyDescent="0.25">
      <c r="U65" s="112">
        <v>10</v>
      </c>
      <c r="V65" s="114">
        <f t="shared" si="25"/>
        <v>0</v>
      </c>
      <c r="W65" s="114">
        <f t="shared" si="6"/>
        <v>0</v>
      </c>
      <c r="X65" s="114">
        <f t="shared" si="7"/>
        <v>0</v>
      </c>
      <c r="Y65" s="114">
        <f t="shared" si="8"/>
        <v>0</v>
      </c>
      <c r="Z65" s="114">
        <f t="shared" si="24"/>
        <v>0</v>
      </c>
      <c r="AA65" s="114">
        <f t="shared" si="9"/>
        <v>0</v>
      </c>
      <c r="AB65" s="114">
        <f t="shared" si="10"/>
        <v>0</v>
      </c>
      <c r="AC65" s="114">
        <f t="shared" si="11"/>
        <v>0</v>
      </c>
      <c r="AD65" s="114">
        <f t="shared" si="12"/>
        <v>0</v>
      </c>
      <c r="AE65" s="114">
        <f t="shared" si="13"/>
        <v>0</v>
      </c>
      <c r="AF65" s="114">
        <f t="shared" si="14"/>
        <v>0</v>
      </c>
      <c r="AG65" s="114">
        <f t="shared" si="15"/>
        <v>0</v>
      </c>
      <c r="AH65" s="114">
        <f t="shared" si="16"/>
        <v>0</v>
      </c>
      <c r="AI65" s="114">
        <f t="shared" si="17"/>
        <v>0</v>
      </c>
      <c r="AJ65" s="114">
        <f t="shared" si="18"/>
        <v>0</v>
      </c>
      <c r="AK65" s="114">
        <f t="shared" si="19"/>
        <v>0</v>
      </c>
      <c r="AL65" s="114">
        <f t="shared" si="20"/>
        <v>0</v>
      </c>
      <c r="AM65" s="114">
        <f t="shared" si="21"/>
        <v>0</v>
      </c>
      <c r="AN65" s="114">
        <f>ABS(AN43-AN42)</f>
        <v>0</v>
      </c>
      <c r="AO65" s="114">
        <f t="shared" si="23"/>
        <v>0</v>
      </c>
    </row>
    <row r="66" spans="21:41" s="135" customFormat="1" x14ac:dyDescent="0.25">
      <c r="U66" s="112">
        <v>11</v>
      </c>
      <c r="V66" s="114">
        <f t="shared" si="25"/>
        <v>0</v>
      </c>
      <c r="W66" s="114">
        <f t="shared" si="6"/>
        <v>0</v>
      </c>
      <c r="X66" s="114">
        <f t="shared" si="7"/>
        <v>0</v>
      </c>
      <c r="Y66" s="114">
        <f t="shared" si="8"/>
        <v>0</v>
      </c>
      <c r="Z66" s="114">
        <f t="shared" si="24"/>
        <v>0</v>
      </c>
      <c r="AA66" s="114">
        <f t="shared" si="9"/>
        <v>0</v>
      </c>
      <c r="AB66" s="114">
        <f t="shared" si="10"/>
        <v>0</v>
      </c>
      <c r="AC66" s="114">
        <f t="shared" si="11"/>
        <v>0</v>
      </c>
      <c r="AD66" s="114">
        <f t="shared" si="12"/>
        <v>0</v>
      </c>
      <c r="AE66" s="114">
        <f t="shared" si="13"/>
        <v>0</v>
      </c>
      <c r="AF66" s="114">
        <f t="shared" si="14"/>
        <v>0</v>
      </c>
      <c r="AG66" s="114">
        <f t="shared" si="15"/>
        <v>0</v>
      </c>
      <c r="AH66" s="114">
        <f t="shared" si="16"/>
        <v>0</v>
      </c>
      <c r="AI66" s="114">
        <f t="shared" si="17"/>
        <v>0</v>
      </c>
      <c r="AJ66" s="114">
        <f t="shared" si="18"/>
        <v>0</v>
      </c>
      <c r="AK66" s="114">
        <f t="shared" si="19"/>
        <v>0</v>
      </c>
      <c r="AL66" s="114">
        <f t="shared" si="20"/>
        <v>0</v>
      </c>
      <c r="AM66" s="114">
        <f t="shared" si="21"/>
        <v>0</v>
      </c>
      <c r="AN66" s="114">
        <f t="shared" si="22"/>
        <v>0</v>
      </c>
      <c r="AO66" s="114">
        <f t="shared" si="23"/>
        <v>0</v>
      </c>
    </row>
    <row r="67" spans="21:41" s="135" customFormat="1" x14ac:dyDescent="0.25">
      <c r="U67" s="112">
        <v>12</v>
      </c>
      <c r="V67" s="114">
        <f t="shared" si="25"/>
        <v>0</v>
      </c>
      <c r="W67" s="114">
        <f t="shared" si="6"/>
        <v>0</v>
      </c>
      <c r="X67" s="114">
        <f t="shared" si="7"/>
        <v>0</v>
      </c>
      <c r="Y67" s="114">
        <f t="shared" si="8"/>
        <v>0</v>
      </c>
      <c r="Z67" s="114">
        <f t="shared" si="24"/>
        <v>0</v>
      </c>
      <c r="AA67" s="114">
        <f t="shared" si="9"/>
        <v>0</v>
      </c>
      <c r="AB67" s="114">
        <f t="shared" si="10"/>
        <v>0</v>
      </c>
      <c r="AC67" s="114">
        <f t="shared" si="11"/>
        <v>0</v>
      </c>
      <c r="AD67" s="114">
        <f t="shared" si="12"/>
        <v>0</v>
      </c>
      <c r="AE67" s="114">
        <f t="shared" si="13"/>
        <v>0</v>
      </c>
      <c r="AF67" s="114">
        <f t="shared" si="14"/>
        <v>0</v>
      </c>
      <c r="AG67" s="114">
        <f t="shared" si="15"/>
        <v>0</v>
      </c>
      <c r="AH67" s="114">
        <f t="shared" si="16"/>
        <v>0</v>
      </c>
      <c r="AI67" s="114">
        <f t="shared" si="17"/>
        <v>0</v>
      </c>
      <c r="AJ67" s="114">
        <f t="shared" si="18"/>
        <v>0</v>
      </c>
      <c r="AK67" s="114">
        <f t="shared" si="19"/>
        <v>0</v>
      </c>
      <c r="AL67" s="114">
        <f t="shared" si="20"/>
        <v>0</v>
      </c>
      <c r="AM67" s="114">
        <f t="shared" si="21"/>
        <v>0</v>
      </c>
      <c r="AN67" s="114">
        <f t="shared" si="22"/>
        <v>0</v>
      </c>
      <c r="AO67" s="114">
        <f t="shared" si="23"/>
        <v>0</v>
      </c>
    </row>
    <row r="68" spans="21:41" s="135" customFormat="1" x14ac:dyDescent="0.25">
      <c r="U68" s="112">
        <v>13</v>
      </c>
      <c r="V68" s="114">
        <f t="shared" si="25"/>
        <v>0</v>
      </c>
      <c r="W68" s="114">
        <f t="shared" si="6"/>
        <v>0</v>
      </c>
      <c r="X68" s="114">
        <f t="shared" si="7"/>
        <v>0</v>
      </c>
      <c r="Y68" s="114">
        <f t="shared" si="8"/>
        <v>0</v>
      </c>
      <c r="Z68" s="114">
        <f t="shared" si="24"/>
        <v>0</v>
      </c>
      <c r="AA68" s="114">
        <f t="shared" si="9"/>
        <v>0</v>
      </c>
      <c r="AB68" s="114">
        <f>ABS(AB34-AB33)</f>
        <v>0</v>
      </c>
      <c r="AC68" s="114">
        <f t="shared" si="11"/>
        <v>0</v>
      </c>
      <c r="AD68" s="114">
        <f t="shared" si="12"/>
        <v>0</v>
      </c>
      <c r="AE68" s="114">
        <f t="shared" si="13"/>
        <v>0</v>
      </c>
      <c r="AF68" s="114">
        <f t="shared" si="14"/>
        <v>0</v>
      </c>
      <c r="AG68" s="114">
        <f t="shared" si="15"/>
        <v>0</v>
      </c>
      <c r="AH68" s="114">
        <f t="shared" si="16"/>
        <v>0</v>
      </c>
      <c r="AI68" s="114">
        <f t="shared" si="17"/>
        <v>0</v>
      </c>
      <c r="AJ68" s="114">
        <f t="shared" si="18"/>
        <v>0</v>
      </c>
      <c r="AK68" s="114">
        <f t="shared" si="19"/>
        <v>0</v>
      </c>
      <c r="AL68" s="114">
        <f t="shared" si="20"/>
        <v>0</v>
      </c>
      <c r="AM68" s="114">
        <f t="shared" si="21"/>
        <v>0</v>
      </c>
      <c r="AN68" s="114">
        <f t="shared" si="22"/>
        <v>0</v>
      </c>
      <c r="AO68" s="114">
        <f t="shared" si="23"/>
        <v>0</v>
      </c>
    </row>
    <row r="69" spans="21:41" s="135" customFormat="1" x14ac:dyDescent="0.25">
      <c r="U69" s="112">
        <v>14</v>
      </c>
      <c r="V69" s="114">
        <f t="shared" si="25"/>
        <v>0</v>
      </c>
      <c r="W69" s="114">
        <f t="shared" si="6"/>
        <v>0</v>
      </c>
      <c r="X69" s="114">
        <f t="shared" si="7"/>
        <v>0</v>
      </c>
      <c r="Y69" s="114">
        <f t="shared" si="8"/>
        <v>0</v>
      </c>
      <c r="Z69" s="114">
        <f t="shared" si="24"/>
        <v>0</v>
      </c>
      <c r="AA69" s="114">
        <f t="shared" si="9"/>
        <v>0</v>
      </c>
      <c r="AB69" s="114">
        <f t="shared" si="10"/>
        <v>0</v>
      </c>
      <c r="AC69" s="114">
        <f t="shared" si="11"/>
        <v>0</v>
      </c>
      <c r="AD69" s="114">
        <f t="shared" si="12"/>
        <v>0</v>
      </c>
      <c r="AE69" s="114">
        <f t="shared" si="13"/>
        <v>0</v>
      </c>
      <c r="AF69" s="114">
        <f t="shared" si="14"/>
        <v>0</v>
      </c>
      <c r="AG69" s="114">
        <f t="shared" si="15"/>
        <v>0</v>
      </c>
      <c r="AH69" s="114">
        <f t="shared" si="16"/>
        <v>0</v>
      </c>
      <c r="AI69" s="114">
        <f t="shared" si="17"/>
        <v>0</v>
      </c>
      <c r="AJ69" s="114">
        <f t="shared" si="18"/>
        <v>0</v>
      </c>
      <c r="AK69" s="114">
        <f t="shared" si="19"/>
        <v>0</v>
      </c>
      <c r="AL69" s="114">
        <f t="shared" si="20"/>
        <v>0</v>
      </c>
      <c r="AM69" s="114">
        <f t="shared" si="21"/>
        <v>0</v>
      </c>
      <c r="AN69" s="114">
        <f t="shared" si="22"/>
        <v>0</v>
      </c>
      <c r="AO69" s="114">
        <f t="shared" si="23"/>
        <v>0</v>
      </c>
    </row>
    <row r="70" spans="21:41" s="135" customFormat="1" x14ac:dyDescent="0.25">
      <c r="U70" s="112">
        <v>15</v>
      </c>
      <c r="V70" s="114">
        <f t="shared" si="25"/>
        <v>0</v>
      </c>
      <c r="W70" s="114">
        <f t="shared" si="6"/>
        <v>0</v>
      </c>
      <c r="X70" s="114">
        <f t="shared" si="7"/>
        <v>0</v>
      </c>
      <c r="Y70" s="114">
        <f t="shared" si="8"/>
        <v>0</v>
      </c>
      <c r="Z70" s="114">
        <f t="shared" si="24"/>
        <v>0</v>
      </c>
      <c r="AA70" s="114">
        <f t="shared" si="9"/>
        <v>0</v>
      </c>
      <c r="AB70" s="114">
        <f t="shared" si="10"/>
        <v>0</v>
      </c>
      <c r="AC70" s="114">
        <f t="shared" si="11"/>
        <v>0</v>
      </c>
      <c r="AD70" s="114">
        <f t="shared" si="12"/>
        <v>0</v>
      </c>
      <c r="AE70" s="114">
        <f t="shared" si="13"/>
        <v>0</v>
      </c>
      <c r="AF70" s="114">
        <f t="shared" si="14"/>
        <v>0</v>
      </c>
      <c r="AG70" s="114">
        <f t="shared" si="15"/>
        <v>0</v>
      </c>
      <c r="AH70" s="114">
        <f t="shared" si="16"/>
        <v>0</v>
      </c>
      <c r="AI70" s="114">
        <f t="shared" si="17"/>
        <v>0</v>
      </c>
      <c r="AJ70" s="114">
        <f t="shared" si="18"/>
        <v>0</v>
      </c>
      <c r="AK70" s="114">
        <f t="shared" si="19"/>
        <v>0</v>
      </c>
      <c r="AL70" s="114">
        <f t="shared" si="20"/>
        <v>0</v>
      </c>
      <c r="AM70" s="114">
        <f t="shared" si="21"/>
        <v>0</v>
      </c>
      <c r="AN70" s="114">
        <f t="shared" si="22"/>
        <v>0</v>
      </c>
      <c r="AO70" s="114">
        <f t="shared" si="23"/>
        <v>0</v>
      </c>
    </row>
    <row r="71" spans="21:41" s="135" customFormat="1" x14ac:dyDescent="0.25">
      <c r="U71" s="112">
        <v>16</v>
      </c>
      <c r="V71" s="114">
        <f>ABS(V31-V30)</f>
        <v>0</v>
      </c>
      <c r="W71" s="114">
        <f t="shared" si="6"/>
        <v>0</v>
      </c>
      <c r="X71" s="114">
        <f t="shared" si="7"/>
        <v>0</v>
      </c>
      <c r="Y71" s="114">
        <f>ABS(Y34-Y33)</f>
        <v>0</v>
      </c>
      <c r="Z71" s="114">
        <f t="shared" si="24"/>
        <v>0</v>
      </c>
      <c r="AA71" s="114">
        <f t="shared" si="9"/>
        <v>0</v>
      </c>
      <c r="AB71" s="114">
        <f t="shared" si="10"/>
        <v>0</v>
      </c>
      <c r="AC71" s="114">
        <f t="shared" si="11"/>
        <v>0</v>
      </c>
      <c r="AD71" s="114">
        <f t="shared" si="12"/>
        <v>0</v>
      </c>
      <c r="AE71" s="114">
        <f t="shared" si="13"/>
        <v>0</v>
      </c>
      <c r="AF71" s="114">
        <f t="shared" si="14"/>
        <v>0</v>
      </c>
      <c r="AG71" s="114">
        <f t="shared" si="15"/>
        <v>0</v>
      </c>
      <c r="AH71" s="114">
        <f t="shared" si="16"/>
        <v>0</v>
      </c>
      <c r="AI71" s="114">
        <f t="shared" si="17"/>
        <v>0</v>
      </c>
      <c r="AJ71" s="114">
        <f t="shared" si="18"/>
        <v>0</v>
      </c>
      <c r="AK71" s="114">
        <f t="shared" si="19"/>
        <v>0</v>
      </c>
      <c r="AL71" s="114">
        <f t="shared" si="20"/>
        <v>0</v>
      </c>
      <c r="AM71" s="114">
        <f t="shared" si="21"/>
        <v>0</v>
      </c>
      <c r="AN71" s="114">
        <f t="shared" si="22"/>
        <v>0</v>
      </c>
      <c r="AO71" s="114">
        <f t="shared" si="23"/>
        <v>0</v>
      </c>
    </row>
    <row r="72" spans="21:41" s="135" customFormat="1" x14ac:dyDescent="0.25">
      <c r="U72" s="112">
        <v>17</v>
      </c>
      <c r="V72" s="114">
        <f>ABS(V32-V31)</f>
        <v>0</v>
      </c>
      <c r="W72" s="114">
        <f t="shared" si="6"/>
        <v>0</v>
      </c>
      <c r="X72" s="114">
        <f t="shared" si="7"/>
        <v>0</v>
      </c>
      <c r="Y72" s="114">
        <f t="shared" si="8"/>
        <v>0</v>
      </c>
      <c r="Z72" s="114">
        <f>ABS(Z36-Z35)</f>
        <v>0</v>
      </c>
      <c r="AA72" s="114">
        <f t="shared" si="9"/>
        <v>0</v>
      </c>
      <c r="AB72" s="114">
        <f t="shared" si="10"/>
        <v>0</v>
      </c>
      <c r="AC72" s="114">
        <f t="shared" si="11"/>
        <v>0</v>
      </c>
      <c r="AD72" s="114">
        <f t="shared" si="12"/>
        <v>0</v>
      </c>
      <c r="AE72" s="114">
        <f t="shared" si="13"/>
        <v>0</v>
      </c>
      <c r="AF72" s="114">
        <f t="shared" si="14"/>
        <v>0</v>
      </c>
      <c r="AG72" s="114">
        <f t="shared" si="15"/>
        <v>0</v>
      </c>
      <c r="AH72" s="114">
        <f t="shared" si="16"/>
        <v>0</v>
      </c>
      <c r="AI72" s="114">
        <f t="shared" si="17"/>
        <v>0</v>
      </c>
      <c r="AJ72" s="114">
        <f t="shared" si="18"/>
        <v>0</v>
      </c>
      <c r="AK72" s="114">
        <f t="shared" si="19"/>
        <v>0</v>
      </c>
      <c r="AL72" s="114">
        <f t="shared" si="20"/>
        <v>0</v>
      </c>
      <c r="AM72" s="114">
        <f t="shared" si="21"/>
        <v>0</v>
      </c>
      <c r="AN72" s="114">
        <f t="shared" si="22"/>
        <v>0</v>
      </c>
      <c r="AO72" s="114">
        <f t="shared" si="23"/>
        <v>0</v>
      </c>
    </row>
    <row r="73" spans="21:41" s="135" customFormat="1" x14ac:dyDescent="0.25">
      <c r="U73" s="112">
        <v>18</v>
      </c>
      <c r="V73" s="130">
        <f>ABS(V33-V32)</f>
        <v>0</v>
      </c>
      <c r="W73" s="130">
        <f t="shared" si="6"/>
        <v>0</v>
      </c>
      <c r="X73" s="130">
        <f t="shared" si="7"/>
        <v>0</v>
      </c>
      <c r="Y73" s="130">
        <f t="shared" si="8"/>
        <v>0</v>
      </c>
      <c r="Z73" s="130">
        <f t="shared" si="24"/>
        <v>0</v>
      </c>
      <c r="AA73" s="130">
        <f t="shared" si="9"/>
        <v>0</v>
      </c>
      <c r="AB73" s="130">
        <f t="shared" si="10"/>
        <v>0</v>
      </c>
      <c r="AC73" s="130">
        <f t="shared" si="11"/>
        <v>0</v>
      </c>
      <c r="AD73" s="130">
        <f t="shared" si="12"/>
        <v>0</v>
      </c>
      <c r="AE73" s="130">
        <f t="shared" si="13"/>
        <v>0</v>
      </c>
      <c r="AF73" s="130">
        <f t="shared" si="14"/>
        <v>0</v>
      </c>
      <c r="AG73" s="130">
        <f t="shared" si="15"/>
        <v>0</v>
      </c>
      <c r="AH73" s="130">
        <f t="shared" si="16"/>
        <v>0</v>
      </c>
      <c r="AI73" s="130">
        <f t="shared" si="17"/>
        <v>0</v>
      </c>
      <c r="AJ73" s="130">
        <f t="shared" si="18"/>
        <v>0</v>
      </c>
      <c r="AK73" s="130">
        <f t="shared" si="19"/>
        <v>0</v>
      </c>
      <c r="AL73" s="130">
        <f t="shared" si="20"/>
        <v>0</v>
      </c>
      <c r="AM73" s="130">
        <f t="shared" si="21"/>
        <v>0</v>
      </c>
      <c r="AN73" s="130">
        <f t="shared" si="22"/>
        <v>0</v>
      </c>
      <c r="AO73" s="130">
        <f t="shared" si="23"/>
        <v>0</v>
      </c>
    </row>
    <row r="74" spans="21:41" s="135" customFormat="1" ht="15.75" thickBot="1" x14ac:dyDescent="0.3">
      <c r="U74" s="112">
        <v>19</v>
      </c>
      <c r="V74" s="131">
        <f>ABS(V34-V33)</f>
        <v>0</v>
      </c>
      <c r="W74" s="131">
        <f t="shared" si="6"/>
        <v>0</v>
      </c>
      <c r="X74" s="131">
        <f t="shared" si="7"/>
        <v>0</v>
      </c>
      <c r="Y74" s="131">
        <f t="shared" si="8"/>
        <v>0</v>
      </c>
      <c r="Z74" s="131">
        <f t="shared" si="24"/>
        <v>0</v>
      </c>
      <c r="AA74" s="131">
        <f t="shared" si="9"/>
        <v>0</v>
      </c>
      <c r="AB74" s="131">
        <f t="shared" si="10"/>
        <v>0</v>
      </c>
      <c r="AC74" s="131">
        <f t="shared" si="11"/>
        <v>0</v>
      </c>
      <c r="AD74" s="131">
        <f t="shared" si="12"/>
        <v>0</v>
      </c>
      <c r="AE74" s="131">
        <f t="shared" si="13"/>
        <v>0</v>
      </c>
      <c r="AF74" s="131">
        <f t="shared" si="14"/>
        <v>0</v>
      </c>
      <c r="AG74" s="131">
        <f t="shared" si="15"/>
        <v>0</v>
      </c>
      <c r="AH74" s="131">
        <f t="shared" si="16"/>
        <v>0</v>
      </c>
      <c r="AI74" s="131">
        <f t="shared" si="17"/>
        <v>0</v>
      </c>
      <c r="AJ74" s="131">
        <f t="shared" si="18"/>
        <v>0</v>
      </c>
      <c r="AK74" s="131">
        <f t="shared" si="19"/>
        <v>0</v>
      </c>
      <c r="AL74" s="131">
        <f t="shared" si="20"/>
        <v>0</v>
      </c>
      <c r="AM74" s="131">
        <f t="shared" si="21"/>
        <v>0</v>
      </c>
      <c r="AN74" s="131">
        <f t="shared" si="22"/>
        <v>0</v>
      </c>
      <c r="AO74" s="132"/>
    </row>
    <row r="75" spans="21:41" s="135" customFormat="1" ht="15.75" thickBot="1" x14ac:dyDescent="0.3">
      <c r="U75" s="112" t="s">
        <v>532</v>
      </c>
      <c r="V75" s="29">
        <f>IF(AVERAGE(V57:V72)&gt;0, SQRT(VAR(V57:V72))/AVERAGE(V57:V72), 0)</f>
        <v>0</v>
      </c>
      <c r="W75" s="29">
        <f>IF(AVERAGE(W57:W72)&gt;0, SQRT(VAR(W57:W72))/AVERAGE(W57:W72), 0)</f>
        <v>0</v>
      </c>
      <c r="X75" s="29">
        <f t="shared" ref="X75:AO75" si="26">IF(AVERAGE(X57:X72)&gt;0, SQRT(VAR(X57:X72))/AVERAGE(X57:X72), 0)</f>
        <v>0</v>
      </c>
      <c r="Y75" s="29">
        <f t="shared" si="26"/>
        <v>0</v>
      </c>
      <c r="Z75" s="29">
        <f t="shared" si="26"/>
        <v>0</v>
      </c>
      <c r="AA75" s="29">
        <f t="shared" si="26"/>
        <v>0</v>
      </c>
      <c r="AB75" s="29">
        <f t="shared" si="26"/>
        <v>0</v>
      </c>
      <c r="AC75" s="29">
        <f t="shared" si="26"/>
        <v>0</v>
      </c>
      <c r="AD75" s="29">
        <f t="shared" si="26"/>
        <v>0</v>
      </c>
      <c r="AE75" s="29">
        <f t="shared" si="26"/>
        <v>0</v>
      </c>
      <c r="AF75" s="29">
        <f t="shared" si="26"/>
        <v>0</v>
      </c>
      <c r="AG75" s="29">
        <f t="shared" si="26"/>
        <v>0</v>
      </c>
      <c r="AH75" s="29">
        <f t="shared" si="26"/>
        <v>0</v>
      </c>
      <c r="AI75" s="29">
        <f t="shared" si="26"/>
        <v>0</v>
      </c>
      <c r="AJ75" s="29">
        <f t="shared" si="26"/>
        <v>0</v>
      </c>
      <c r="AK75" s="29">
        <f t="shared" si="26"/>
        <v>0</v>
      </c>
      <c r="AL75" s="29">
        <f t="shared" si="26"/>
        <v>0</v>
      </c>
      <c r="AM75" s="29">
        <f t="shared" si="26"/>
        <v>0</v>
      </c>
      <c r="AN75" s="29">
        <f t="shared" si="26"/>
        <v>0</v>
      </c>
      <c r="AO75" s="29">
        <f t="shared" si="26"/>
        <v>0</v>
      </c>
    </row>
    <row r="76" spans="21:41" s="135" customFormat="1" x14ac:dyDescent="0.25"/>
    <row r="77" spans="21:41" s="135" customFormat="1" x14ac:dyDescent="0.25">
      <c r="U77" s="112"/>
      <c r="V77" s="133"/>
      <c r="AO77" s="134"/>
    </row>
    <row r="78" spans="21:41" s="135" customFormat="1" x14ac:dyDescent="0.25">
      <c r="U78" s="112"/>
      <c r="AO78" s="134"/>
    </row>
    <row r="79" spans="21:41" s="135" customFormat="1" ht="15.75" thickBot="1" x14ac:dyDescent="0.3">
      <c r="U79" s="112"/>
      <c r="V79" s="133">
        <v>1</v>
      </c>
      <c r="W79" s="135">
        <v>2</v>
      </c>
      <c r="X79" s="133">
        <v>3</v>
      </c>
      <c r="Y79" s="135">
        <v>4</v>
      </c>
      <c r="Z79" s="133">
        <v>5</v>
      </c>
      <c r="AA79" s="135">
        <v>6</v>
      </c>
      <c r="AB79" s="133">
        <v>7</v>
      </c>
      <c r="AC79" s="135">
        <v>8</v>
      </c>
      <c r="AD79" s="133">
        <v>9</v>
      </c>
      <c r="AE79" s="135">
        <v>10</v>
      </c>
      <c r="AF79" s="133">
        <v>11</v>
      </c>
      <c r="AG79" s="135">
        <v>12</v>
      </c>
      <c r="AH79" s="133">
        <v>13</v>
      </c>
      <c r="AI79" s="135">
        <v>14</v>
      </c>
      <c r="AJ79" s="133">
        <v>15</v>
      </c>
      <c r="AK79" s="135">
        <v>16</v>
      </c>
      <c r="AL79" s="133">
        <v>17</v>
      </c>
      <c r="AM79" s="135">
        <v>18</v>
      </c>
      <c r="AN79" s="133">
        <v>19</v>
      </c>
      <c r="AO79" s="135">
        <v>20</v>
      </c>
    </row>
    <row r="80" spans="21:41" s="135" customFormat="1" x14ac:dyDescent="0.25">
      <c r="U80" s="112">
        <v>1</v>
      </c>
      <c r="V80" s="129">
        <f t="shared" ref="V80:AO92" si="27">IF(V56&gt;0, 1,0)</f>
        <v>0</v>
      </c>
      <c r="W80" s="129">
        <f t="shared" si="27"/>
        <v>0</v>
      </c>
      <c r="X80" s="129">
        <f t="shared" si="27"/>
        <v>0</v>
      </c>
      <c r="Y80" s="129">
        <f t="shared" si="27"/>
        <v>0</v>
      </c>
      <c r="Z80" s="129">
        <f t="shared" si="27"/>
        <v>0</v>
      </c>
      <c r="AA80" s="129">
        <f t="shared" si="27"/>
        <v>0</v>
      </c>
      <c r="AB80" s="129">
        <f t="shared" si="27"/>
        <v>0</v>
      </c>
      <c r="AC80" s="129">
        <f t="shared" si="27"/>
        <v>0</v>
      </c>
      <c r="AD80" s="129">
        <f t="shared" si="27"/>
        <v>0</v>
      </c>
      <c r="AE80" s="129">
        <f t="shared" si="27"/>
        <v>0</v>
      </c>
      <c r="AF80" s="129">
        <f t="shared" si="27"/>
        <v>0</v>
      </c>
      <c r="AG80" s="129">
        <f t="shared" si="27"/>
        <v>0</v>
      </c>
      <c r="AH80" s="129">
        <f t="shared" si="27"/>
        <v>0</v>
      </c>
      <c r="AI80" s="129">
        <f t="shared" si="27"/>
        <v>0</v>
      </c>
      <c r="AJ80" s="129">
        <f t="shared" si="27"/>
        <v>0</v>
      </c>
      <c r="AK80" s="129">
        <f t="shared" si="27"/>
        <v>0</v>
      </c>
      <c r="AL80" s="129">
        <f t="shared" si="27"/>
        <v>0</v>
      </c>
      <c r="AM80" s="129">
        <f t="shared" si="27"/>
        <v>0</v>
      </c>
      <c r="AN80" s="129">
        <f t="shared" si="27"/>
        <v>0</v>
      </c>
      <c r="AO80" s="129">
        <f t="shared" si="27"/>
        <v>0</v>
      </c>
    </row>
    <row r="81" spans="21:41" s="135" customFormat="1" x14ac:dyDescent="0.25">
      <c r="U81" s="112">
        <v>2</v>
      </c>
      <c r="V81" s="114">
        <f t="shared" si="27"/>
        <v>0</v>
      </c>
      <c r="W81" s="114">
        <f t="shared" si="27"/>
        <v>0</v>
      </c>
      <c r="X81" s="114">
        <f t="shared" si="27"/>
        <v>0</v>
      </c>
      <c r="Y81" s="114">
        <f t="shared" si="27"/>
        <v>0</v>
      </c>
      <c r="Z81" s="114">
        <f t="shared" si="27"/>
        <v>0</v>
      </c>
      <c r="AA81" s="114">
        <f t="shared" si="27"/>
        <v>0</v>
      </c>
      <c r="AB81" s="114">
        <f t="shared" si="27"/>
        <v>0</v>
      </c>
      <c r="AC81" s="114">
        <f t="shared" si="27"/>
        <v>0</v>
      </c>
      <c r="AD81" s="114">
        <f t="shared" si="27"/>
        <v>0</v>
      </c>
      <c r="AE81" s="114">
        <f t="shared" si="27"/>
        <v>0</v>
      </c>
      <c r="AF81" s="114">
        <f t="shared" si="27"/>
        <v>0</v>
      </c>
      <c r="AG81" s="114">
        <f t="shared" si="27"/>
        <v>0</v>
      </c>
      <c r="AH81" s="114">
        <f t="shared" si="27"/>
        <v>0</v>
      </c>
      <c r="AI81" s="114">
        <f t="shared" si="27"/>
        <v>0</v>
      </c>
      <c r="AJ81" s="114">
        <f t="shared" si="27"/>
        <v>0</v>
      </c>
      <c r="AK81" s="114">
        <f t="shared" si="27"/>
        <v>0</v>
      </c>
      <c r="AL81" s="114">
        <f t="shared" si="27"/>
        <v>0</v>
      </c>
      <c r="AM81" s="114">
        <f t="shared" si="27"/>
        <v>0</v>
      </c>
      <c r="AN81" s="114">
        <f t="shared" si="27"/>
        <v>0</v>
      </c>
      <c r="AO81" s="114">
        <f t="shared" si="27"/>
        <v>0</v>
      </c>
    </row>
    <row r="82" spans="21:41" s="135" customFormat="1" x14ac:dyDescent="0.25">
      <c r="U82" s="112">
        <v>3</v>
      </c>
      <c r="V82" s="114">
        <f t="shared" si="27"/>
        <v>0</v>
      </c>
      <c r="W82" s="114">
        <f t="shared" si="27"/>
        <v>0</v>
      </c>
      <c r="X82" s="114">
        <f t="shared" si="27"/>
        <v>0</v>
      </c>
      <c r="Y82" s="114">
        <f t="shared" si="27"/>
        <v>0</v>
      </c>
      <c r="Z82" s="114">
        <f t="shared" si="27"/>
        <v>0</v>
      </c>
      <c r="AA82" s="114">
        <f t="shared" si="27"/>
        <v>0</v>
      </c>
      <c r="AB82" s="114">
        <f t="shared" si="27"/>
        <v>0</v>
      </c>
      <c r="AC82" s="114">
        <f t="shared" si="27"/>
        <v>0</v>
      </c>
      <c r="AD82" s="114">
        <f t="shared" si="27"/>
        <v>0</v>
      </c>
      <c r="AE82" s="114">
        <f t="shared" si="27"/>
        <v>0</v>
      </c>
      <c r="AF82" s="114">
        <f t="shared" si="27"/>
        <v>0</v>
      </c>
      <c r="AG82" s="114">
        <f t="shared" si="27"/>
        <v>0</v>
      </c>
      <c r="AH82" s="114">
        <f t="shared" si="27"/>
        <v>0</v>
      </c>
      <c r="AI82" s="114">
        <f t="shared" si="27"/>
        <v>0</v>
      </c>
      <c r="AJ82" s="114">
        <f t="shared" si="27"/>
        <v>0</v>
      </c>
      <c r="AK82" s="114">
        <f t="shared" si="27"/>
        <v>0</v>
      </c>
      <c r="AL82" s="114">
        <f t="shared" si="27"/>
        <v>0</v>
      </c>
      <c r="AM82" s="114">
        <f t="shared" si="27"/>
        <v>0</v>
      </c>
      <c r="AN82" s="114">
        <f t="shared" si="27"/>
        <v>0</v>
      </c>
      <c r="AO82" s="114">
        <f t="shared" si="27"/>
        <v>0</v>
      </c>
    </row>
    <row r="83" spans="21:41" s="135" customFormat="1" x14ac:dyDescent="0.25">
      <c r="U83" s="112">
        <v>4</v>
      </c>
      <c r="V83" s="114">
        <f t="shared" si="27"/>
        <v>0</v>
      </c>
      <c r="W83" s="114">
        <f t="shared" si="27"/>
        <v>0</v>
      </c>
      <c r="X83" s="114">
        <f t="shared" si="27"/>
        <v>0</v>
      </c>
      <c r="Y83" s="114">
        <f t="shared" si="27"/>
        <v>0</v>
      </c>
      <c r="Z83" s="114">
        <f t="shared" si="27"/>
        <v>0</v>
      </c>
      <c r="AA83" s="114">
        <f t="shared" si="27"/>
        <v>0</v>
      </c>
      <c r="AB83" s="114">
        <f t="shared" si="27"/>
        <v>0</v>
      </c>
      <c r="AC83" s="114">
        <f t="shared" si="27"/>
        <v>0</v>
      </c>
      <c r="AD83" s="114">
        <f t="shared" si="27"/>
        <v>0</v>
      </c>
      <c r="AE83" s="114">
        <f t="shared" si="27"/>
        <v>0</v>
      </c>
      <c r="AF83" s="114">
        <f t="shared" si="27"/>
        <v>0</v>
      </c>
      <c r="AG83" s="114">
        <f t="shared" si="27"/>
        <v>0</v>
      </c>
      <c r="AH83" s="114">
        <f t="shared" si="27"/>
        <v>0</v>
      </c>
      <c r="AI83" s="114">
        <f t="shared" si="27"/>
        <v>0</v>
      </c>
      <c r="AJ83" s="114">
        <f t="shared" si="27"/>
        <v>0</v>
      </c>
      <c r="AK83" s="114">
        <f t="shared" si="27"/>
        <v>0</v>
      </c>
      <c r="AL83" s="114">
        <f t="shared" si="27"/>
        <v>0</v>
      </c>
      <c r="AM83" s="114">
        <f t="shared" si="27"/>
        <v>0</v>
      </c>
      <c r="AN83" s="114">
        <f t="shared" si="27"/>
        <v>0</v>
      </c>
      <c r="AO83" s="114">
        <f t="shared" si="27"/>
        <v>0</v>
      </c>
    </row>
    <row r="84" spans="21:41" s="135" customFormat="1" x14ac:dyDescent="0.25">
      <c r="U84" s="112">
        <v>5</v>
      </c>
      <c r="V84" s="114">
        <f t="shared" si="27"/>
        <v>0</v>
      </c>
      <c r="W84" s="114">
        <f t="shared" si="27"/>
        <v>0</v>
      </c>
      <c r="X84" s="114">
        <f t="shared" si="27"/>
        <v>0</v>
      </c>
      <c r="Y84" s="114">
        <f t="shared" si="27"/>
        <v>0</v>
      </c>
      <c r="Z84" s="114">
        <f t="shared" si="27"/>
        <v>0</v>
      </c>
      <c r="AA84" s="114">
        <f t="shared" si="27"/>
        <v>0</v>
      </c>
      <c r="AB84" s="114">
        <f t="shared" si="27"/>
        <v>0</v>
      </c>
      <c r="AC84" s="114">
        <f t="shared" si="27"/>
        <v>0</v>
      </c>
      <c r="AD84" s="114">
        <f t="shared" si="27"/>
        <v>0</v>
      </c>
      <c r="AE84" s="114">
        <f t="shared" si="27"/>
        <v>0</v>
      </c>
      <c r="AF84" s="114">
        <f t="shared" si="27"/>
        <v>0</v>
      </c>
      <c r="AG84" s="114">
        <f t="shared" si="27"/>
        <v>0</v>
      </c>
      <c r="AH84" s="114">
        <f t="shared" si="27"/>
        <v>0</v>
      </c>
      <c r="AI84" s="114">
        <f t="shared" si="27"/>
        <v>0</v>
      </c>
      <c r="AJ84" s="114">
        <f t="shared" si="27"/>
        <v>0</v>
      </c>
      <c r="AK84" s="114">
        <f t="shared" si="27"/>
        <v>0</v>
      </c>
      <c r="AL84" s="114">
        <f t="shared" si="27"/>
        <v>0</v>
      </c>
      <c r="AM84" s="114">
        <f t="shared" si="27"/>
        <v>0</v>
      </c>
      <c r="AN84" s="114">
        <f t="shared" si="27"/>
        <v>0</v>
      </c>
      <c r="AO84" s="114">
        <f t="shared" si="27"/>
        <v>0</v>
      </c>
    </row>
    <row r="85" spans="21:41" s="135" customFormat="1" x14ac:dyDescent="0.25">
      <c r="U85" s="112">
        <v>6</v>
      </c>
      <c r="V85" s="114">
        <f t="shared" si="27"/>
        <v>0</v>
      </c>
      <c r="W85" s="114">
        <f t="shared" si="27"/>
        <v>0</v>
      </c>
      <c r="X85" s="114">
        <f t="shared" si="27"/>
        <v>0</v>
      </c>
      <c r="Y85" s="114">
        <f t="shared" si="27"/>
        <v>0</v>
      </c>
      <c r="Z85" s="114">
        <f t="shared" si="27"/>
        <v>0</v>
      </c>
      <c r="AA85" s="114">
        <f t="shared" si="27"/>
        <v>0</v>
      </c>
      <c r="AB85" s="114">
        <f t="shared" si="27"/>
        <v>0</v>
      </c>
      <c r="AC85" s="114">
        <f t="shared" si="27"/>
        <v>0</v>
      </c>
      <c r="AD85" s="114">
        <f t="shared" si="27"/>
        <v>0</v>
      </c>
      <c r="AE85" s="114">
        <f t="shared" si="27"/>
        <v>0</v>
      </c>
      <c r="AF85" s="114">
        <f t="shared" si="27"/>
        <v>0</v>
      </c>
      <c r="AG85" s="114">
        <f t="shared" si="27"/>
        <v>0</v>
      </c>
      <c r="AH85" s="114">
        <f t="shared" si="27"/>
        <v>0</v>
      </c>
      <c r="AI85" s="114">
        <f t="shared" si="27"/>
        <v>0</v>
      </c>
      <c r="AJ85" s="114">
        <f t="shared" si="27"/>
        <v>0</v>
      </c>
      <c r="AK85" s="114">
        <f t="shared" si="27"/>
        <v>0</v>
      </c>
      <c r="AL85" s="114">
        <f t="shared" si="27"/>
        <v>0</v>
      </c>
      <c r="AM85" s="114">
        <f t="shared" si="27"/>
        <v>0</v>
      </c>
      <c r="AN85" s="114">
        <f t="shared" si="27"/>
        <v>0</v>
      </c>
      <c r="AO85" s="114">
        <f t="shared" si="27"/>
        <v>0</v>
      </c>
    </row>
    <row r="86" spans="21:41" s="135" customFormat="1" x14ac:dyDescent="0.25">
      <c r="U86" s="112">
        <v>7</v>
      </c>
      <c r="V86" s="114">
        <f t="shared" si="27"/>
        <v>0</v>
      </c>
      <c r="W86" s="114">
        <f t="shared" si="27"/>
        <v>0</v>
      </c>
      <c r="X86" s="114">
        <f t="shared" si="27"/>
        <v>0</v>
      </c>
      <c r="Y86" s="114">
        <f t="shared" si="27"/>
        <v>0</v>
      </c>
      <c r="Z86" s="114">
        <f t="shared" si="27"/>
        <v>0</v>
      </c>
      <c r="AA86" s="114">
        <f t="shared" si="27"/>
        <v>0</v>
      </c>
      <c r="AB86" s="114">
        <f t="shared" si="27"/>
        <v>0</v>
      </c>
      <c r="AC86" s="114">
        <f t="shared" si="27"/>
        <v>0</v>
      </c>
      <c r="AD86" s="114">
        <f t="shared" si="27"/>
        <v>0</v>
      </c>
      <c r="AE86" s="114">
        <f t="shared" si="27"/>
        <v>0</v>
      </c>
      <c r="AF86" s="114">
        <f t="shared" si="27"/>
        <v>0</v>
      </c>
      <c r="AG86" s="114">
        <f t="shared" si="27"/>
        <v>0</v>
      </c>
      <c r="AH86" s="114">
        <f t="shared" si="27"/>
        <v>0</v>
      </c>
      <c r="AI86" s="114">
        <f t="shared" si="27"/>
        <v>0</v>
      </c>
      <c r="AJ86" s="114">
        <f t="shared" si="27"/>
        <v>0</v>
      </c>
      <c r="AK86" s="114">
        <f t="shared" si="27"/>
        <v>0</v>
      </c>
      <c r="AL86" s="114">
        <f t="shared" si="27"/>
        <v>0</v>
      </c>
      <c r="AM86" s="114">
        <f t="shared" si="27"/>
        <v>0</v>
      </c>
      <c r="AN86" s="114">
        <f t="shared" si="27"/>
        <v>0</v>
      </c>
      <c r="AO86" s="114">
        <f t="shared" si="27"/>
        <v>0</v>
      </c>
    </row>
    <row r="87" spans="21:41" s="135" customFormat="1" x14ac:dyDescent="0.25">
      <c r="U87" s="112">
        <v>8</v>
      </c>
      <c r="V87" s="114">
        <f t="shared" si="27"/>
        <v>0</v>
      </c>
      <c r="W87" s="114">
        <f t="shared" si="27"/>
        <v>0</v>
      </c>
      <c r="X87" s="114">
        <f t="shared" si="27"/>
        <v>0</v>
      </c>
      <c r="Y87" s="114">
        <f t="shared" si="27"/>
        <v>0</v>
      </c>
      <c r="Z87" s="114">
        <f t="shared" si="27"/>
        <v>0</v>
      </c>
      <c r="AA87" s="114">
        <f t="shared" si="27"/>
        <v>0</v>
      </c>
      <c r="AB87" s="114">
        <f t="shared" si="27"/>
        <v>0</v>
      </c>
      <c r="AC87" s="114">
        <f t="shared" si="27"/>
        <v>0</v>
      </c>
      <c r="AD87" s="114">
        <f t="shared" si="27"/>
        <v>0</v>
      </c>
      <c r="AE87" s="114">
        <f t="shared" si="27"/>
        <v>0</v>
      </c>
      <c r="AF87" s="114">
        <f t="shared" si="27"/>
        <v>0</v>
      </c>
      <c r="AG87" s="114">
        <f t="shared" si="27"/>
        <v>0</v>
      </c>
      <c r="AH87" s="114">
        <f t="shared" si="27"/>
        <v>0</v>
      </c>
      <c r="AI87" s="114">
        <f t="shared" si="27"/>
        <v>0</v>
      </c>
      <c r="AJ87" s="114">
        <f t="shared" si="27"/>
        <v>0</v>
      </c>
      <c r="AK87" s="114">
        <f t="shared" si="27"/>
        <v>0</v>
      </c>
      <c r="AL87" s="114">
        <f t="shared" si="27"/>
        <v>0</v>
      </c>
      <c r="AM87" s="114">
        <f t="shared" si="27"/>
        <v>0</v>
      </c>
      <c r="AN87" s="114">
        <f t="shared" si="27"/>
        <v>0</v>
      </c>
      <c r="AO87" s="114">
        <f t="shared" si="27"/>
        <v>0</v>
      </c>
    </row>
    <row r="88" spans="21:41" s="135" customFormat="1" x14ac:dyDescent="0.25">
      <c r="U88" s="112">
        <v>9</v>
      </c>
      <c r="V88" s="114">
        <f t="shared" si="27"/>
        <v>0</v>
      </c>
      <c r="W88" s="114">
        <f t="shared" si="27"/>
        <v>0</v>
      </c>
      <c r="X88" s="114">
        <f t="shared" si="27"/>
        <v>0</v>
      </c>
      <c r="Y88" s="114">
        <f t="shared" si="27"/>
        <v>0</v>
      </c>
      <c r="Z88" s="114">
        <f t="shared" si="27"/>
        <v>0</v>
      </c>
      <c r="AA88" s="114">
        <f t="shared" si="27"/>
        <v>0</v>
      </c>
      <c r="AB88" s="114">
        <f t="shared" si="27"/>
        <v>0</v>
      </c>
      <c r="AC88" s="114">
        <f t="shared" si="27"/>
        <v>0</v>
      </c>
      <c r="AD88" s="114">
        <f t="shared" si="27"/>
        <v>0</v>
      </c>
      <c r="AE88" s="114">
        <f t="shared" si="27"/>
        <v>0</v>
      </c>
      <c r="AF88" s="114">
        <f t="shared" si="27"/>
        <v>0</v>
      </c>
      <c r="AG88" s="114">
        <f t="shared" si="27"/>
        <v>0</v>
      </c>
      <c r="AH88" s="114">
        <f t="shared" si="27"/>
        <v>0</v>
      </c>
      <c r="AI88" s="114">
        <f t="shared" si="27"/>
        <v>0</v>
      </c>
      <c r="AJ88" s="114">
        <f t="shared" si="27"/>
        <v>0</v>
      </c>
      <c r="AK88" s="114">
        <f t="shared" si="27"/>
        <v>0</v>
      </c>
      <c r="AL88" s="114">
        <f t="shared" si="27"/>
        <v>0</v>
      </c>
      <c r="AM88" s="114">
        <f t="shared" si="27"/>
        <v>0</v>
      </c>
      <c r="AN88" s="114">
        <f t="shared" si="27"/>
        <v>0</v>
      </c>
      <c r="AO88" s="114">
        <f t="shared" si="27"/>
        <v>0</v>
      </c>
    </row>
    <row r="89" spans="21:41" s="135" customFormat="1" x14ac:dyDescent="0.25">
      <c r="U89" s="112">
        <v>10</v>
      </c>
      <c r="V89" s="114">
        <f t="shared" si="27"/>
        <v>0</v>
      </c>
      <c r="W89" s="114">
        <f t="shared" si="27"/>
        <v>0</v>
      </c>
      <c r="X89" s="114">
        <f t="shared" si="27"/>
        <v>0</v>
      </c>
      <c r="Y89" s="114">
        <f t="shared" si="27"/>
        <v>0</v>
      </c>
      <c r="Z89" s="114">
        <f t="shared" si="27"/>
        <v>0</v>
      </c>
      <c r="AA89" s="114">
        <f t="shared" si="27"/>
        <v>0</v>
      </c>
      <c r="AB89" s="114">
        <f t="shared" si="27"/>
        <v>0</v>
      </c>
      <c r="AC89" s="114">
        <f t="shared" si="27"/>
        <v>0</v>
      </c>
      <c r="AD89" s="114">
        <f t="shared" si="27"/>
        <v>0</v>
      </c>
      <c r="AE89" s="114">
        <f t="shared" si="27"/>
        <v>0</v>
      </c>
      <c r="AF89" s="114">
        <f t="shared" si="27"/>
        <v>0</v>
      </c>
      <c r="AG89" s="114">
        <f t="shared" si="27"/>
        <v>0</v>
      </c>
      <c r="AH89" s="114">
        <f t="shared" si="27"/>
        <v>0</v>
      </c>
      <c r="AI89" s="114">
        <f t="shared" si="27"/>
        <v>0</v>
      </c>
      <c r="AJ89" s="114">
        <f t="shared" si="27"/>
        <v>0</v>
      </c>
      <c r="AK89" s="114">
        <f t="shared" si="27"/>
        <v>0</v>
      </c>
      <c r="AL89" s="114">
        <f t="shared" si="27"/>
        <v>0</v>
      </c>
      <c r="AM89" s="114">
        <f t="shared" si="27"/>
        <v>0</v>
      </c>
      <c r="AN89" s="114">
        <f t="shared" si="27"/>
        <v>0</v>
      </c>
      <c r="AO89" s="114">
        <f t="shared" si="27"/>
        <v>0</v>
      </c>
    </row>
    <row r="90" spans="21:41" s="135" customFormat="1" x14ac:dyDescent="0.25">
      <c r="U90" s="112">
        <v>11</v>
      </c>
      <c r="V90" s="114">
        <f t="shared" si="27"/>
        <v>0</v>
      </c>
      <c r="W90" s="114">
        <f t="shared" si="27"/>
        <v>0</v>
      </c>
      <c r="X90" s="114">
        <f t="shared" si="27"/>
        <v>0</v>
      </c>
      <c r="Y90" s="114">
        <f t="shared" si="27"/>
        <v>0</v>
      </c>
      <c r="Z90" s="114">
        <f t="shared" si="27"/>
        <v>0</v>
      </c>
      <c r="AA90" s="114">
        <f t="shared" si="27"/>
        <v>0</v>
      </c>
      <c r="AB90" s="114">
        <f t="shared" si="27"/>
        <v>0</v>
      </c>
      <c r="AC90" s="114">
        <f t="shared" si="27"/>
        <v>0</v>
      </c>
      <c r="AD90" s="114">
        <f t="shared" si="27"/>
        <v>0</v>
      </c>
      <c r="AE90" s="114">
        <f t="shared" si="27"/>
        <v>0</v>
      </c>
      <c r="AF90" s="114">
        <f t="shared" si="27"/>
        <v>0</v>
      </c>
      <c r="AG90" s="114">
        <f t="shared" si="27"/>
        <v>0</v>
      </c>
      <c r="AH90" s="114">
        <f t="shared" si="27"/>
        <v>0</v>
      </c>
      <c r="AI90" s="114">
        <f t="shared" si="27"/>
        <v>0</v>
      </c>
      <c r="AJ90" s="114">
        <f t="shared" si="27"/>
        <v>0</v>
      </c>
      <c r="AK90" s="114">
        <f t="shared" si="27"/>
        <v>0</v>
      </c>
      <c r="AL90" s="114">
        <f t="shared" si="27"/>
        <v>0</v>
      </c>
      <c r="AM90" s="114">
        <f t="shared" si="27"/>
        <v>0</v>
      </c>
      <c r="AN90" s="114">
        <f t="shared" si="27"/>
        <v>0</v>
      </c>
      <c r="AO90" s="114">
        <f t="shared" si="27"/>
        <v>0</v>
      </c>
    </row>
    <row r="91" spans="21:41" s="135" customFormat="1" x14ac:dyDescent="0.25">
      <c r="U91" s="112">
        <v>12</v>
      </c>
      <c r="V91" s="114">
        <f t="shared" si="27"/>
        <v>0</v>
      </c>
      <c r="W91" s="114">
        <f t="shared" si="27"/>
        <v>0</v>
      </c>
      <c r="X91" s="114">
        <f t="shared" si="27"/>
        <v>0</v>
      </c>
      <c r="Y91" s="114">
        <f t="shared" si="27"/>
        <v>0</v>
      </c>
      <c r="Z91" s="114">
        <f t="shared" si="27"/>
        <v>0</v>
      </c>
      <c r="AA91" s="114">
        <f t="shared" si="27"/>
        <v>0</v>
      </c>
      <c r="AB91" s="114">
        <f t="shared" si="27"/>
        <v>0</v>
      </c>
      <c r="AC91" s="114">
        <f t="shared" si="27"/>
        <v>0</v>
      </c>
      <c r="AD91" s="114">
        <f t="shared" si="27"/>
        <v>0</v>
      </c>
      <c r="AE91" s="114">
        <f t="shared" si="27"/>
        <v>0</v>
      </c>
      <c r="AF91" s="114">
        <f t="shared" si="27"/>
        <v>0</v>
      </c>
      <c r="AG91" s="114">
        <f t="shared" si="27"/>
        <v>0</v>
      </c>
      <c r="AH91" s="114">
        <f t="shared" si="27"/>
        <v>0</v>
      </c>
      <c r="AI91" s="114">
        <f t="shared" si="27"/>
        <v>0</v>
      </c>
      <c r="AJ91" s="114">
        <f t="shared" si="27"/>
        <v>0</v>
      </c>
      <c r="AK91" s="114">
        <f t="shared" si="27"/>
        <v>0</v>
      </c>
      <c r="AL91" s="114">
        <f t="shared" si="27"/>
        <v>0</v>
      </c>
      <c r="AM91" s="114">
        <f t="shared" si="27"/>
        <v>0</v>
      </c>
      <c r="AN91" s="114">
        <f t="shared" si="27"/>
        <v>0</v>
      </c>
      <c r="AO91" s="114">
        <f t="shared" si="27"/>
        <v>0</v>
      </c>
    </row>
    <row r="92" spans="21:41" s="135" customFormat="1" x14ac:dyDescent="0.25">
      <c r="U92" s="112">
        <v>13</v>
      </c>
      <c r="V92" s="114">
        <f t="shared" si="27"/>
        <v>0</v>
      </c>
      <c r="W92" s="114">
        <f t="shared" si="27"/>
        <v>0</v>
      </c>
      <c r="X92" s="114">
        <f t="shared" si="27"/>
        <v>0</v>
      </c>
      <c r="Y92" s="114">
        <f t="shared" si="27"/>
        <v>0</v>
      </c>
      <c r="Z92" s="114">
        <f t="shared" si="27"/>
        <v>0</v>
      </c>
      <c r="AA92" s="114">
        <f t="shared" si="27"/>
        <v>0</v>
      </c>
      <c r="AB92" s="114">
        <f t="shared" si="27"/>
        <v>0</v>
      </c>
      <c r="AC92" s="114">
        <f t="shared" si="27"/>
        <v>0</v>
      </c>
      <c r="AD92" s="114">
        <f t="shared" si="27"/>
        <v>0</v>
      </c>
      <c r="AE92" s="114">
        <f t="shared" si="27"/>
        <v>0</v>
      </c>
      <c r="AF92" s="114">
        <f t="shared" si="27"/>
        <v>0</v>
      </c>
      <c r="AG92" s="114">
        <f t="shared" si="27"/>
        <v>0</v>
      </c>
      <c r="AH92" s="114">
        <f t="shared" si="27"/>
        <v>0</v>
      </c>
      <c r="AI92" s="114">
        <f t="shared" si="27"/>
        <v>0</v>
      </c>
      <c r="AJ92" s="114">
        <f t="shared" si="27"/>
        <v>0</v>
      </c>
      <c r="AK92" s="114">
        <f t="shared" ref="AK92:AO92" si="28">IF(AK68&gt;0, 1,0)</f>
        <v>0</v>
      </c>
      <c r="AL92" s="114">
        <f t="shared" si="28"/>
        <v>0</v>
      </c>
      <c r="AM92" s="114">
        <f t="shared" si="28"/>
        <v>0</v>
      </c>
      <c r="AN92" s="114">
        <f t="shared" si="28"/>
        <v>0</v>
      </c>
      <c r="AO92" s="114">
        <f t="shared" si="28"/>
        <v>0</v>
      </c>
    </row>
    <row r="93" spans="21:41" s="135" customFormat="1" x14ac:dyDescent="0.25">
      <c r="U93" s="112">
        <v>14</v>
      </c>
      <c r="V93" s="114">
        <f t="shared" ref="V93:AO98" si="29">IF(V69&gt;0, 1,0)</f>
        <v>0</v>
      </c>
      <c r="W93" s="114">
        <f t="shared" si="29"/>
        <v>0</v>
      </c>
      <c r="X93" s="114">
        <f t="shared" si="29"/>
        <v>0</v>
      </c>
      <c r="Y93" s="114">
        <f t="shared" si="29"/>
        <v>0</v>
      </c>
      <c r="Z93" s="114">
        <f t="shared" si="29"/>
        <v>0</v>
      </c>
      <c r="AA93" s="114">
        <f t="shared" si="29"/>
        <v>0</v>
      </c>
      <c r="AB93" s="114">
        <f t="shared" si="29"/>
        <v>0</v>
      </c>
      <c r="AC93" s="114">
        <f t="shared" si="29"/>
        <v>0</v>
      </c>
      <c r="AD93" s="114">
        <f t="shared" si="29"/>
        <v>0</v>
      </c>
      <c r="AE93" s="114">
        <f t="shared" si="29"/>
        <v>0</v>
      </c>
      <c r="AF93" s="114">
        <f t="shared" si="29"/>
        <v>0</v>
      </c>
      <c r="AG93" s="114">
        <f t="shared" si="29"/>
        <v>0</v>
      </c>
      <c r="AH93" s="114">
        <f t="shared" si="29"/>
        <v>0</v>
      </c>
      <c r="AI93" s="114">
        <f t="shared" si="29"/>
        <v>0</v>
      </c>
      <c r="AJ93" s="114">
        <f t="shared" si="29"/>
        <v>0</v>
      </c>
      <c r="AK93" s="114">
        <f t="shared" si="29"/>
        <v>0</v>
      </c>
      <c r="AL93" s="114">
        <f t="shared" si="29"/>
        <v>0</v>
      </c>
      <c r="AM93" s="114">
        <f t="shared" si="29"/>
        <v>0</v>
      </c>
      <c r="AN93" s="114">
        <f t="shared" si="29"/>
        <v>0</v>
      </c>
      <c r="AO93" s="114">
        <f t="shared" si="29"/>
        <v>0</v>
      </c>
    </row>
    <row r="94" spans="21:41" s="135" customFormat="1" x14ac:dyDescent="0.25">
      <c r="U94" s="112">
        <v>15</v>
      </c>
      <c r="V94" s="114">
        <f t="shared" si="29"/>
        <v>0</v>
      </c>
      <c r="W94" s="114">
        <f t="shared" si="29"/>
        <v>0</v>
      </c>
      <c r="X94" s="114">
        <f t="shared" si="29"/>
        <v>0</v>
      </c>
      <c r="Y94" s="114">
        <f t="shared" si="29"/>
        <v>0</v>
      </c>
      <c r="Z94" s="114">
        <f t="shared" si="29"/>
        <v>0</v>
      </c>
      <c r="AA94" s="114">
        <f t="shared" si="29"/>
        <v>0</v>
      </c>
      <c r="AB94" s="114">
        <f t="shared" si="29"/>
        <v>0</v>
      </c>
      <c r="AC94" s="114">
        <f t="shared" si="29"/>
        <v>0</v>
      </c>
      <c r="AD94" s="114">
        <f t="shared" si="29"/>
        <v>0</v>
      </c>
      <c r="AE94" s="114">
        <f t="shared" si="29"/>
        <v>0</v>
      </c>
      <c r="AF94" s="114">
        <f t="shared" si="29"/>
        <v>0</v>
      </c>
      <c r="AG94" s="114">
        <f t="shared" si="29"/>
        <v>0</v>
      </c>
      <c r="AH94" s="114">
        <f t="shared" si="29"/>
        <v>0</v>
      </c>
      <c r="AI94" s="114">
        <f t="shared" si="29"/>
        <v>0</v>
      </c>
      <c r="AJ94" s="114">
        <f t="shared" si="29"/>
        <v>0</v>
      </c>
      <c r="AK94" s="114">
        <f t="shared" si="29"/>
        <v>0</v>
      </c>
      <c r="AL94" s="114">
        <f t="shared" si="29"/>
        <v>0</v>
      </c>
      <c r="AM94" s="114">
        <f t="shared" si="29"/>
        <v>0</v>
      </c>
      <c r="AN94" s="114">
        <f t="shared" si="29"/>
        <v>0</v>
      </c>
      <c r="AO94" s="114">
        <f t="shared" si="29"/>
        <v>0</v>
      </c>
    </row>
    <row r="95" spans="21:41" s="135" customFormat="1" x14ac:dyDescent="0.25">
      <c r="U95" s="112">
        <v>16</v>
      </c>
      <c r="V95" s="114">
        <f t="shared" si="29"/>
        <v>0</v>
      </c>
      <c r="W95" s="114">
        <f t="shared" si="29"/>
        <v>0</v>
      </c>
      <c r="X95" s="114">
        <f t="shared" si="29"/>
        <v>0</v>
      </c>
      <c r="Y95" s="114">
        <f t="shared" si="29"/>
        <v>0</v>
      </c>
      <c r="Z95" s="114">
        <f t="shared" si="29"/>
        <v>0</v>
      </c>
      <c r="AA95" s="114">
        <f t="shared" si="29"/>
        <v>0</v>
      </c>
      <c r="AB95" s="114">
        <f t="shared" si="29"/>
        <v>0</v>
      </c>
      <c r="AC95" s="114">
        <f t="shared" si="29"/>
        <v>0</v>
      </c>
      <c r="AD95" s="114">
        <f t="shared" si="29"/>
        <v>0</v>
      </c>
      <c r="AE95" s="114">
        <f t="shared" si="29"/>
        <v>0</v>
      </c>
      <c r="AF95" s="114">
        <f t="shared" si="29"/>
        <v>0</v>
      </c>
      <c r="AG95" s="114">
        <f t="shared" si="29"/>
        <v>0</v>
      </c>
      <c r="AH95" s="114">
        <f t="shared" si="29"/>
        <v>0</v>
      </c>
      <c r="AI95" s="114">
        <f t="shared" si="29"/>
        <v>0</v>
      </c>
      <c r="AJ95" s="114">
        <f t="shared" si="29"/>
        <v>0</v>
      </c>
      <c r="AK95" s="114">
        <f t="shared" si="29"/>
        <v>0</v>
      </c>
      <c r="AL95" s="114">
        <f t="shared" si="29"/>
        <v>0</v>
      </c>
      <c r="AM95" s="114">
        <f t="shared" si="29"/>
        <v>0</v>
      </c>
      <c r="AN95" s="114">
        <f t="shared" si="29"/>
        <v>0</v>
      </c>
      <c r="AO95" s="114">
        <f t="shared" si="29"/>
        <v>0</v>
      </c>
    </row>
    <row r="96" spans="21:41" s="135" customFormat="1" x14ac:dyDescent="0.25">
      <c r="U96" s="112">
        <v>17</v>
      </c>
      <c r="V96" s="114">
        <f>IF(V72&gt;0, 1,0)</f>
        <v>0</v>
      </c>
      <c r="W96" s="114">
        <f t="shared" si="29"/>
        <v>0</v>
      </c>
      <c r="X96" s="114">
        <f t="shared" si="29"/>
        <v>0</v>
      </c>
      <c r="Y96" s="114">
        <f t="shared" si="29"/>
        <v>0</v>
      </c>
      <c r="Z96" s="114">
        <f t="shared" si="29"/>
        <v>0</v>
      </c>
      <c r="AA96" s="114">
        <f t="shared" si="29"/>
        <v>0</v>
      </c>
      <c r="AB96" s="114">
        <f t="shared" si="29"/>
        <v>0</v>
      </c>
      <c r="AC96" s="114">
        <f t="shared" si="29"/>
        <v>0</v>
      </c>
      <c r="AD96" s="114">
        <f t="shared" si="29"/>
        <v>0</v>
      </c>
      <c r="AE96" s="114">
        <f t="shared" si="29"/>
        <v>0</v>
      </c>
      <c r="AF96" s="114">
        <f t="shared" si="29"/>
        <v>0</v>
      </c>
      <c r="AG96" s="114">
        <f t="shared" si="29"/>
        <v>0</v>
      </c>
      <c r="AH96" s="114">
        <f t="shared" si="29"/>
        <v>0</v>
      </c>
      <c r="AI96" s="114">
        <f t="shared" si="29"/>
        <v>0</v>
      </c>
      <c r="AJ96" s="114">
        <f t="shared" si="29"/>
        <v>0</v>
      </c>
      <c r="AK96" s="114">
        <f t="shared" si="29"/>
        <v>0</v>
      </c>
      <c r="AL96" s="114">
        <f t="shared" si="29"/>
        <v>0</v>
      </c>
      <c r="AM96" s="114">
        <f t="shared" si="29"/>
        <v>0</v>
      </c>
      <c r="AN96" s="114">
        <f t="shared" si="29"/>
        <v>0</v>
      </c>
      <c r="AO96" s="114">
        <f t="shared" si="29"/>
        <v>0</v>
      </c>
    </row>
    <row r="97" spans="18:41" s="135" customFormat="1" x14ac:dyDescent="0.25">
      <c r="U97" s="112">
        <v>18</v>
      </c>
      <c r="V97" s="130">
        <f t="shared" si="29"/>
        <v>0</v>
      </c>
      <c r="W97" s="130">
        <f t="shared" si="29"/>
        <v>0</v>
      </c>
      <c r="X97" s="130">
        <f t="shared" si="29"/>
        <v>0</v>
      </c>
      <c r="Y97" s="130">
        <f t="shared" si="29"/>
        <v>0</v>
      </c>
      <c r="Z97" s="130">
        <f t="shared" si="29"/>
        <v>0</v>
      </c>
      <c r="AA97" s="130">
        <f t="shared" si="29"/>
        <v>0</v>
      </c>
      <c r="AB97" s="130">
        <f t="shared" si="29"/>
        <v>0</v>
      </c>
      <c r="AC97" s="130">
        <f t="shared" si="29"/>
        <v>0</v>
      </c>
      <c r="AD97" s="130">
        <f t="shared" si="29"/>
        <v>0</v>
      </c>
      <c r="AE97" s="130">
        <f t="shared" si="29"/>
        <v>0</v>
      </c>
      <c r="AF97" s="130">
        <f t="shared" si="29"/>
        <v>0</v>
      </c>
      <c r="AG97" s="130">
        <f t="shared" si="29"/>
        <v>0</v>
      </c>
      <c r="AH97" s="130">
        <f t="shared" si="29"/>
        <v>0</v>
      </c>
      <c r="AI97" s="130">
        <f t="shared" si="29"/>
        <v>0</v>
      </c>
      <c r="AJ97" s="130">
        <f t="shared" si="29"/>
        <v>0</v>
      </c>
      <c r="AK97" s="130">
        <f t="shared" si="29"/>
        <v>0</v>
      </c>
      <c r="AL97" s="130">
        <f t="shared" si="29"/>
        <v>0</v>
      </c>
      <c r="AM97" s="130">
        <f t="shared" si="29"/>
        <v>0</v>
      </c>
      <c r="AN97" s="130">
        <f t="shared" si="29"/>
        <v>0</v>
      </c>
      <c r="AO97" s="130">
        <f t="shared" si="29"/>
        <v>0</v>
      </c>
    </row>
    <row r="98" spans="18:41" s="135" customFormat="1" ht="15.75" thickBot="1" x14ac:dyDescent="0.3">
      <c r="U98" s="112">
        <v>19</v>
      </c>
      <c r="V98" s="131">
        <f t="shared" si="29"/>
        <v>0</v>
      </c>
      <c r="W98" s="131">
        <f t="shared" si="29"/>
        <v>0</v>
      </c>
      <c r="X98" s="131">
        <f t="shared" si="29"/>
        <v>0</v>
      </c>
      <c r="Y98" s="131">
        <f t="shared" si="29"/>
        <v>0</v>
      </c>
      <c r="Z98" s="131">
        <f t="shared" si="29"/>
        <v>0</v>
      </c>
      <c r="AA98" s="131">
        <f t="shared" si="29"/>
        <v>0</v>
      </c>
      <c r="AB98" s="131">
        <f t="shared" si="29"/>
        <v>0</v>
      </c>
      <c r="AC98" s="131">
        <f t="shared" si="29"/>
        <v>0</v>
      </c>
      <c r="AD98" s="131">
        <f t="shared" si="29"/>
        <v>0</v>
      </c>
      <c r="AE98" s="131">
        <f t="shared" si="29"/>
        <v>0</v>
      </c>
      <c r="AF98" s="131">
        <f t="shared" si="29"/>
        <v>0</v>
      </c>
      <c r="AG98" s="131">
        <f t="shared" si="29"/>
        <v>0</v>
      </c>
      <c r="AH98" s="131">
        <f t="shared" si="29"/>
        <v>0</v>
      </c>
      <c r="AI98" s="131">
        <f t="shared" si="29"/>
        <v>0</v>
      </c>
      <c r="AJ98" s="131">
        <f t="shared" si="29"/>
        <v>0</v>
      </c>
      <c r="AK98" s="131">
        <f t="shared" si="29"/>
        <v>0</v>
      </c>
      <c r="AL98" s="131">
        <f t="shared" si="29"/>
        <v>0</v>
      </c>
      <c r="AM98" s="131">
        <f t="shared" si="29"/>
        <v>0</v>
      </c>
      <c r="AN98" s="131">
        <f t="shared" si="29"/>
        <v>0</v>
      </c>
      <c r="AO98" s="132">
        <f t="shared" si="29"/>
        <v>0</v>
      </c>
    </row>
    <row r="99" spans="18:41" s="54" customFormat="1" x14ac:dyDescent="0.25">
      <c r="U99" s="112" t="s">
        <v>532</v>
      </c>
      <c r="V99" s="138">
        <f>IF(AVERAGE(V81:V96)&gt;0, SQRT(VAR(V81:V96))/AVERAGE(V81:V96), 0)</f>
        <v>0</v>
      </c>
      <c r="W99" s="138">
        <f t="shared" ref="W99:AO99" si="30">IF(AVERAGE(W81:W96)&gt;0, SQRT(VAR(W81:W96))/AVERAGE(W81:W96), 0)</f>
        <v>0</v>
      </c>
      <c r="X99" s="138">
        <f t="shared" si="30"/>
        <v>0</v>
      </c>
      <c r="Y99" s="138">
        <f t="shared" si="30"/>
        <v>0</v>
      </c>
      <c r="Z99" s="138">
        <f t="shared" si="30"/>
        <v>0</v>
      </c>
      <c r="AA99" s="138">
        <f t="shared" si="30"/>
        <v>0</v>
      </c>
      <c r="AB99" s="138">
        <f t="shared" si="30"/>
        <v>0</v>
      </c>
      <c r="AC99" s="138">
        <f t="shared" si="30"/>
        <v>0</v>
      </c>
      <c r="AD99" s="138">
        <f t="shared" si="30"/>
        <v>0</v>
      </c>
      <c r="AE99" s="138">
        <f t="shared" si="30"/>
        <v>0</v>
      </c>
      <c r="AF99" s="138">
        <f t="shared" si="30"/>
        <v>0</v>
      </c>
      <c r="AG99" s="138">
        <f t="shared" si="30"/>
        <v>0</v>
      </c>
      <c r="AH99" s="138">
        <f t="shared" si="30"/>
        <v>0</v>
      </c>
      <c r="AI99" s="138">
        <f t="shared" si="30"/>
        <v>0</v>
      </c>
      <c r="AJ99" s="138">
        <f t="shared" si="30"/>
        <v>0</v>
      </c>
      <c r="AK99" s="138">
        <f t="shared" si="30"/>
        <v>0</v>
      </c>
      <c r="AL99" s="138">
        <f t="shared" si="30"/>
        <v>0</v>
      </c>
      <c r="AM99" s="138">
        <f t="shared" si="30"/>
        <v>0</v>
      </c>
      <c r="AN99" s="138">
        <f t="shared" si="30"/>
        <v>0</v>
      </c>
      <c r="AO99" s="138">
        <f t="shared" si="30"/>
        <v>0</v>
      </c>
    </row>
    <row r="100" spans="18:41" s="136" customFormat="1" x14ac:dyDescent="0.25">
      <c r="U100" s="139"/>
    </row>
    <row r="101" spans="18:41" s="135" customFormat="1" ht="15.75" thickBot="1" x14ac:dyDescent="0.3">
      <c r="U101" s="112"/>
      <c r="V101" s="133">
        <v>1</v>
      </c>
      <c r="W101" s="135">
        <v>2</v>
      </c>
      <c r="X101" s="133">
        <v>3</v>
      </c>
      <c r="Y101" s="135">
        <v>4</v>
      </c>
      <c r="Z101" s="133">
        <v>5</v>
      </c>
      <c r="AA101" s="135">
        <v>6</v>
      </c>
      <c r="AB101" s="133">
        <v>7</v>
      </c>
      <c r="AC101" s="135">
        <v>8</v>
      </c>
      <c r="AD101" s="133">
        <v>9</v>
      </c>
      <c r="AE101" s="135">
        <v>10</v>
      </c>
      <c r="AF101" s="133">
        <v>11</v>
      </c>
      <c r="AG101" s="135">
        <v>12</v>
      </c>
      <c r="AH101" s="133">
        <v>13</v>
      </c>
      <c r="AI101" s="135">
        <v>14</v>
      </c>
      <c r="AJ101" s="133">
        <v>15</v>
      </c>
      <c r="AK101" s="135">
        <v>16</v>
      </c>
      <c r="AL101" s="133">
        <v>17</v>
      </c>
      <c r="AM101" s="135">
        <v>18</v>
      </c>
      <c r="AN101" s="133">
        <v>19</v>
      </c>
      <c r="AO101" s="135">
        <v>20</v>
      </c>
    </row>
    <row r="102" spans="18:41" s="135" customFormat="1" ht="15.75" thickBot="1" x14ac:dyDescent="0.3">
      <c r="R102" s="135" t="s">
        <v>531</v>
      </c>
      <c r="U102" s="112">
        <v>1</v>
      </c>
      <c r="V102" s="129">
        <f t="shared" ref="V102:V120" si="31">ABS(V15-$V$34)</f>
        <v>0</v>
      </c>
      <c r="W102" s="129">
        <f t="shared" ref="W102:W120" si="32">ABS(W16-$W$35)</f>
        <v>0</v>
      </c>
      <c r="X102" s="129">
        <f t="shared" ref="X102:X120" si="33">ABS(X17-$X$36)</f>
        <v>0</v>
      </c>
      <c r="Y102" s="129">
        <f t="shared" ref="Y102:Y120" si="34">ABS(Y18-$Y$37)</f>
        <v>0</v>
      </c>
      <c r="Z102" s="129">
        <f t="shared" ref="Z102:Z120" si="35">ABS(Z19-$Z$38)</f>
        <v>0</v>
      </c>
      <c r="AA102" s="129">
        <f t="shared" ref="AA102:AA120" si="36">ABS(AA20-$AA$39)</f>
        <v>0</v>
      </c>
      <c r="AB102" s="129">
        <f t="shared" ref="AB102:AB120" si="37">ABS(AB21-$AB$40)</f>
        <v>0</v>
      </c>
      <c r="AC102" s="129">
        <f t="shared" ref="AC102:AC120" si="38">ABS(AC22-$AC$41)</f>
        <v>0</v>
      </c>
      <c r="AD102" s="129">
        <f t="shared" ref="AD102:AD120" si="39">ABS(AD23-$AD$42)</f>
        <v>0</v>
      </c>
      <c r="AE102" s="129">
        <f t="shared" ref="AE102:AE120" si="40">ABS(AE24-$AE$43)</f>
        <v>0</v>
      </c>
      <c r="AF102" s="129">
        <f t="shared" ref="AF102:AF120" si="41">ABS(AF25-$AF$44)</f>
        <v>0</v>
      </c>
      <c r="AG102" s="129">
        <f t="shared" ref="AG102:AG120" si="42">ABS(AG26-$AG$45)</f>
        <v>0</v>
      </c>
      <c r="AH102" s="129">
        <f t="shared" ref="AH102:AH120" si="43">ABS(AH27-$AH$46)</f>
        <v>0</v>
      </c>
      <c r="AI102" s="129">
        <f t="shared" ref="AI102:AI120" si="44">ABS(AI28-$AI$47)</f>
        <v>0</v>
      </c>
      <c r="AJ102" s="129">
        <f t="shared" ref="AJ102:AJ120" si="45">ABS(AJ29-$AJ$48)</f>
        <v>0</v>
      </c>
      <c r="AK102" s="129">
        <f t="shared" ref="AK102:AK120" si="46">ABS(AK30-$AK$49)</f>
        <v>0</v>
      </c>
      <c r="AL102" s="129">
        <f t="shared" ref="AL102:AL120" si="47">ABS(AL31-$AL$50)</f>
        <v>0</v>
      </c>
      <c r="AM102" s="129">
        <f t="shared" ref="AM102:AM120" si="48">ABS(AM32-$AM$51)</f>
        <v>0</v>
      </c>
      <c r="AN102" s="129">
        <f t="shared" ref="AN102:AN120" si="49">ABS(AN33-$AN$52)</f>
        <v>0</v>
      </c>
      <c r="AO102" s="129">
        <f t="shared" ref="AO102:AO120" si="50">ABS(AO34-$AO$53)</f>
        <v>0</v>
      </c>
    </row>
    <row r="103" spans="18:41" s="135" customFormat="1" ht="15.75" thickBot="1" x14ac:dyDescent="0.3">
      <c r="U103" s="112">
        <v>2</v>
      </c>
      <c r="V103" s="113">
        <f>ABS(V16-$V$34)</f>
        <v>0</v>
      </c>
      <c r="W103" s="113">
        <f t="shared" si="32"/>
        <v>0</v>
      </c>
      <c r="X103" s="113">
        <f t="shared" si="33"/>
        <v>0</v>
      </c>
      <c r="Y103" s="113">
        <f t="shared" si="34"/>
        <v>0</v>
      </c>
      <c r="Z103" s="113">
        <f t="shared" si="35"/>
        <v>0</v>
      </c>
      <c r="AA103" s="113">
        <f t="shared" si="36"/>
        <v>0</v>
      </c>
      <c r="AB103" s="113">
        <f t="shared" si="37"/>
        <v>0</v>
      </c>
      <c r="AC103" s="113">
        <f t="shared" si="38"/>
        <v>0</v>
      </c>
      <c r="AD103" s="113">
        <f t="shared" si="39"/>
        <v>0</v>
      </c>
      <c r="AE103" s="113">
        <f t="shared" si="40"/>
        <v>0</v>
      </c>
      <c r="AF103" s="113">
        <f t="shared" si="41"/>
        <v>0</v>
      </c>
      <c r="AG103" s="113">
        <f t="shared" si="42"/>
        <v>0</v>
      </c>
      <c r="AH103" s="113">
        <f t="shared" si="43"/>
        <v>0</v>
      </c>
      <c r="AI103" s="113">
        <f t="shared" si="44"/>
        <v>0</v>
      </c>
      <c r="AJ103" s="113">
        <f t="shared" si="45"/>
        <v>0</v>
      </c>
      <c r="AK103" s="113">
        <f t="shared" si="46"/>
        <v>0</v>
      </c>
      <c r="AL103" s="113">
        <f t="shared" si="47"/>
        <v>0</v>
      </c>
      <c r="AM103" s="113">
        <f t="shared" si="48"/>
        <v>0</v>
      </c>
      <c r="AN103" s="113">
        <f t="shared" si="49"/>
        <v>0</v>
      </c>
      <c r="AO103" s="113">
        <f t="shared" si="50"/>
        <v>0</v>
      </c>
    </row>
    <row r="104" spans="18:41" s="135" customFormat="1" ht="15.75" thickBot="1" x14ac:dyDescent="0.3">
      <c r="U104" s="112">
        <v>3</v>
      </c>
      <c r="V104" s="113">
        <f>ABS(V17-$V$34)</f>
        <v>0</v>
      </c>
      <c r="W104" s="113">
        <f t="shared" si="32"/>
        <v>0</v>
      </c>
      <c r="X104" s="113">
        <f t="shared" si="33"/>
        <v>0</v>
      </c>
      <c r="Y104" s="113">
        <f t="shared" si="34"/>
        <v>0</v>
      </c>
      <c r="Z104" s="113">
        <f t="shared" si="35"/>
        <v>0</v>
      </c>
      <c r="AA104" s="113">
        <f t="shared" si="36"/>
        <v>0</v>
      </c>
      <c r="AB104" s="113">
        <f t="shared" si="37"/>
        <v>0</v>
      </c>
      <c r="AC104" s="113">
        <f t="shared" si="38"/>
        <v>0</v>
      </c>
      <c r="AD104" s="113">
        <f t="shared" si="39"/>
        <v>0</v>
      </c>
      <c r="AE104" s="113">
        <f t="shared" si="40"/>
        <v>0</v>
      </c>
      <c r="AF104" s="113">
        <f t="shared" si="41"/>
        <v>0</v>
      </c>
      <c r="AG104" s="113">
        <f t="shared" si="42"/>
        <v>0</v>
      </c>
      <c r="AH104" s="113">
        <f t="shared" si="43"/>
        <v>0</v>
      </c>
      <c r="AI104" s="113">
        <f t="shared" si="44"/>
        <v>0</v>
      </c>
      <c r="AJ104" s="113">
        <f t="shared" si="45"/>
        <v>0</v>
      </c>
      <c r="AK104" s="113">
        <f t="shared" si="46"/>
        <v>0</v>
      </c>
      <c r="AL104" s="113">
        <f t="shared" si="47"/>
        <v>0</v>
      </c>
      <c r="AM104" s="113">
        <f t="shared" si="48"/>
        <v>0</v>
      </c>
      <c r="AN104" s="113">
        <f t="shared" si="49"/>
        <v>0</v>
      </c>
      <c r="AO104" s="113">
        <f t="shared" si="50"/>
        <v>0</v>
      </c>
    </row>
    <row r="105" spans="18:41" s="135" customFormat="1" ht="15.75" thickBot="1" x14ac:dyDescent="0.3">
      <c r="U105" s="112">
        <v>4</v>
      </c>
      <c r="V105" s="113">
        <f t="shared" si="31"/>
        <v>0</v>
      </c>
      <c r="W105" s="113">
        <f t="shared" si="32"/>
        <v>0</v>
      </c>
      <c r="X105" s="113">
        <f t="shared" si="33"/>
        <v>0</v>
      </c>
      <c r="Y105" s="113">
        <f t="shared" si="34"/>
        <v>0</v>
      </c>
      <c r="Z105" s="113">
        <f t="shared" si="35"/>
        <v>0</v>
      </c>
      <c r="AA105" s="113">
        <f t="shared" si="36"/>
        <v>0</v>
      </c>
      <c r="AB105" s="113">
        <f t="shared" si="37"/>
        <v>0</v>
      </c>
      <c r="AC105" s="113">
        <f t="shared" si="38"/>
        <v>0</v>
      </c>
      <c r="AD105" s="113">
        <f t="shared" si="39"/>
        <v>0</v>
      </c>
      <c r="AE105" s="113">
        <f t="shared" si="40"/>
        <v>0</v>
      </c>
      <c r="AF105" s="113">
        <f t="shared" si="41"/>
        <v>0</v>
      </c>
      <c r="AG105" s="113">
        <f t="shared" si="42"/>
        <v>0</v>
      </c>
      <c r="AH105" s="113">
        <f t="shared" si="43"/>
        <v>0</v>
      </c>
      <c r="AI105" s="113">
        <f t="shared" si="44"/>
        <v>0</v>
      </c>
      <c r="AJ105" s="113">
        <f t="shared" si="45"/>
        <v>0</v>
      </c>
      <c r="AK105" s="113">
        <f t="shared" si="46"/>
        <v>0</v>
      </c>
      <c r="AL105" s="113">
        <f t="shared" si="47"/>
        <v>0</v>
      </c>
      <c r="AM105" s="113">
        <f t="shared" si="48"/>
        <v>0</v>
      </c>
      <c r="AN105" s="113">
        <f t="shared" si="49"/>
        <v>0</v>
      </c>
      <c r="AO105" s="113">
        <f t="shared" si="50"/>
        <v>0</v>
      </c>
    </row>
    <row r="106" spans="18:41" s="135" customFormat="1" ht="15.75" thickBot="1" x14ac:dyDescent="0.3">
      <c r="U106" s="112">
        <v>5</v>
      </c>
      <c r="V106" s="113">
        <f t="shared" si="31"/>
        <v>0</v>
      </c>
      <c r="W106" s="113">
        <f t="shared" si="32"/>
        <v>0</v>
      </c>
      <c r="X106" s="113">
        <f t="shared" si="33"/>
        <v>0</v>
      </c>
      <c r="Y106" s="113">
        <f t="shared" si="34"/>
        <v>0</v>
      </c>
      <c r="Z106" s="113">
        <f t="shared" si="35"/>
        <v>0</v>
      </c>
      <c r="AA106" s="113">
        <f t="shared" si="36"/>
        <v>0</v>
      </c>
      <c r="AB106" s="113">
        <f t="shared" si="37"/>
        <v>0</v>
      </c>
      <c r="AC106" s="113">
        <f t="shared" si="38"/>
        <v>0</v>
      </c>
      <c r="AD106" s="113">
        <f t="shared" si="39"/>
        <v>0</v>
      </c>
      <c r="AE106" s="113">
        <f t="shared" si="40"/>
        <v>0</v>
      </c>
      <c r="AF106" s="113">
        <f t="shared" si="41"/>
        <v>0</v>
      </c>
      <c r="AG106" s="113">
        <f t="shared" si="42"/>
        <v>0</v>
      </c>
      <c r="AH106" s="113">
        <f t="shared" si="43"/>
        <v>0</v>
      </c>
      <c r="AI106" s="113">
        <f t="shared" si="44"/>
        <v>0</v>
      </c>
      <c r="AJ106" s="113">
        <f t="shared" si="45"/>
        <v>0</v>
      </c>
      <c r="AK106" s="113">
        <f t="shared" si="46"/>
        <v>0</v>
      </c>
      <c r="AL106" s="113">
        <f t="shared" si="47"/>
        <v>0</v>
      </c>
      <c r="AM106" s="113">
        <f t="shared" si="48"/>
        <v>0</v>
      </c>
      <c r="AN106" s="113">
        <f t="shared" si="49"/>
        <v>0</v>
      </c>
      <c r="AO106" s="113">
        <f t="shared" si="50"/>
        <v>0</v>
      </c>
    </row>
    <row r="107" spans="18:41" s="135" customFormat="1" ht="15.75" thickBot="1" x14ac:dyDescent="0.3">
      <c r="U107" s="112">
        <v>6</v>
      </c>
      <c r="V107" s="113">
        <f t="shared" si="31"/>
        <v>0</v>
      </c>
      <c r="W107" s="113">
        <f t="shared" si="32"/>
        <v>0</v>
      </c>
      <c r="X107" s="113">
        <f t="shared" si="33"/>
        <v>0</v>
      </c>
      <c r="Y107" s="113">
        <f t="shared" si="34"/>
        <v>0</v>
      </c>
      <c r="Z107" s="113">
        <f t="shared" si="35"/>
        <v>0</v>
      </c>
      <c r="AA107" s="113">
        <f t="shared" si="36"/>
        <v>0</v>
      </c>
      <c r="AB107" s="113">
        <f t="shared" si="37"/>
        <v>0</v>
      </c>
      <c r="AC107" s="113">
        <f t="shared" si="38"/>
        <v>0</v>
      </c>
      <c r="AD107" s="113">
        <f t="shared" si="39"/>
        <v>0</v>
      </c>
      <c r="AE107" s="113">
        <f t="shared" si="40"/>
        <v>0</v>
      </c>
      <c r="AF107" s="113">
        <f t="shared" si="41"/>
        <v>0</v>
      </c>
      <c r="AG107" s="113">
        <f t="shared" si="42"/>
        <v>0</v>
      </c>
      <c r="AH107" s="113">
        <f t="shared" si="43"/>
        <v>0</v>
      </c>
      <c r="AI107" s="113">
        <f t="shared" si="44"/>
        <v>0</v>
      </c>
      <c r="AJ107" s="113">
        <f t="shared" si="45"/>
        <v>0</v>
      </c>
      <c r="AK107" s="113">
        <f t="shared" si="46"/>
        <v>0</v>
      </c>
      <c r="AL107" s="113">
        <f t="shared" si="47"/>
        <v>0</v>
      </c>
      <c r="AM107" s="113">
        <f t="shared" si="48"/>
        <v>0</v>
      </c>
      <c r="AN107" s="113">
        <f t="shared" si="49"/>
        <v>0</v>
      </c>
      <c r="AO107" s="113">
        <f t="shared" si="50"/>
        <v>0</v>
      </c>
    </row>
    <row r="108" spans="18:41" s="135" customFormat="1" ht="15.75" thickBot="1" x14ac:dyDescent="0.3">
      <c r="U108" s="112">
        <v>7</v>
      </c>
      <c r="V108" s="113">
        <f t="shared" si="31"/>
        <v>0</v>
      </c>
      <c r="W108" s="113">
        <f t="shared" si="32"/>
        <v>0</v>
      </c>
      <c r="X108" s="113">
        <f t="shared" si="33"/>
        <v>0</v>
      </c>
      <c r="Y108" s="113">
        <f t="shared" si="34"/>
        <v>0</v>
      </c>
      <c r="Z108" s="113">
        <f t="shared" si="35"/>
        <v>0</v>
      </c>
      <c r="AA108" s="113">
        <f t="shared" si="36"/>
        <v>0</v>
      </c>
      <c r="AB108" s="113">
        <f t="shared" si="37"/>
        <v>0</v>
      </c>
      <c r="AC108" s="113">
        <f t="shared" si="38"/>
        <v>0</v>
      </c>
      <c r="AD108" s="113">
        <f t="shared" si="39"/>
        <v>0</v>
      </c>
      <c r="AE108" s="113">
        <f t="shared" si="40"/>
        <v>0</v>
      </c>
      <c r="AF108" s="113">
        <f t="shared" si="41"/>
        <v>0</v>
      </c>
      <c r="AG108" s="113">
        <f t="shared" si="42"/>
        <v>0</v>
      </c>
      <c r="AH108" s="113">
        <f t="shared" si="43"/>
        <v>0</v>
      </c>
      <c r="AI108" s="113">
        <f t="shared" si="44"/>
        <v>0</v>
      </c>
      <c r="AJ108" s="113">
        <f t="shared" si="45"/>
        <v>0</v>
      </c>
      <c r="AK108" s="113">
        <f t="shared" si="46"/>
        <v>0</v>
      </c>
      <c r="AL108" s="113">
        <f t="shared" si="47"/>
        <v>0</v>
      </c>
      <c r="AM108" s="113">
        <f t="shared" si="48"/>
        <v>0</v>
      </c>
      <c r="AN108" s="113">
        <f t="shared" si="49"/>
        <v>0</v>
      </c>
      <c r="AO108" s="113">
        <f t="shared" si="50"/>
        <v>0</v>
      </c>
    </row>
    <row r="109" spans="18:41" s="135" customFormat="1" ht="15.75" thickBot="1" x14ac:dyDescent="0.3">
      <c r="U109" s="112">
        <v>8</v>
      </c>
      <c r="V109" s="113">
        <f t="shared" si="31"/>
        <v>0</v>
      </c>
      <c r="W109" s="113">
        <f t="shared" si="32"/>
        <v>0</v>
      </c>
      <c r="X109" s="113">
        <f t="shared" si="33"/>
        <v>0</v>
      </c>
      <c r="Y109" s="113">
        <f t="shared" si="34"/>
        <v>0</v>
      </c>
      <c r="Z109" s="113">
        <f t="shared" si="35"/>
        <v>0</v>
      </c>
      <c r="AA109" s="113">
        <f t="shared" si="36"/>
        <v>0</v>
      </c>
      <c r="AB109" s="113">
        <f t="shared" si="37"/>
        <v>0</v>
      </c>
      <c r="AC109" s="113">
        <f t="shared" si="38"/>
        <v>0</v>
      </c>
      <c r="AD109" s="113">
        <f t="shared" si="39"/>
        <v>0</v>
      </c>
      <c r="AE109" s="113">
        <f t="shared" si="40"/>
        <v>0</v>
      </c>
      <c r="AF109" s="113">
        <f t="shared" si="41"/>
        <v>0</v>
      </c>
      <c r="AG109" s="113">
        <f t="shared" si="42"/>
        <v>0</v>
      </c>
      <c r="AH109" s="113">
        <f t="shared" si="43"/>
        <v>0</v>
      </c>
      <c r="AI109" s="113">
        <f t="shared" si="44"/>
        <v>0</v>
      </c>
      <c r="AJ109" s="113">
        <f t="shared" si="45"/>
        <v>0</v>
      </c>
      <c r="AK109" s="113">
        <f t="shared" si="46"/>
        <v>0</v>
      </c>
      <c r="AL109" s="113">
        <f t="shared" si="47"/>
        <v>0</v>
      </c>
      <c r="AM109" s="113">
        <f t="shared" si="48"/>
        <v>0</v>
      </c>
      <c r="AN109" s="113">
        <f t="shared" si="49"/>
        <v>0</v>
      </c>
      <c r="AO109" s="113">
        <f t="shared" si="50"/>
        <v>0</v>
      </c>
    </row>
    <row r="110" spans="18:41" s="135" customFormat="1" ht="15.75" thickBot="1" x14ac:dyDescent="0.3">
      <c r="U110" s="112">
        <v>9</v>
      </c>
      <c r="V110" s="113">
        <f t="shared" si="31"/>
        <v>0</v>
      </c>
      <c r="W110" s="113">
        <f t="shared" si="32"/>
        <v>0</v>
      </c>
      <c r="X110" s="113">
        <f t="shared" si="33"/>
        <v>0</v>
      </c>
      <c r="Y110" s="113">
        <f t="shared" si="34"/>
        <v>0</v>
      </c>
      <c r="Z110" s="113">
        <f t="shared" si="35"/>
        <v>0</v>
      </c>
      <c r="AA110" s="113">
        <f t="shared" si="36"/>
        <v>0</v>
      </c>
      <c r="AB110" s="113">
        <f t="shared" si="37"/>
        <v>0</v>
      </c>
      <c r="AC110" s="113">
        <f t="shared" si="38"/>
        <v>0</v>
      </c>
      <c r="AD110" s="113">
        <f t="shared" si="39"/>
        <v>0</v>
      </c>
      <c r="AE110" s="113">
        <f t="shared" si="40"/>
        <v>0</v>
      </c>
      <c r="AF110" s="113">
        <f t="shared" si="41"/>
        <v>0</v>
      </c>
      <c r="AG110" s="113">
        <f t="shared" si="42"/>
        <v>0</v>
      </c>
      <c r="AH110" s="113">
        <f t="shared" si="43"/>
        <v>0</v>
      </c>
      <c r="AI110" s="113">
        <f t="shared" si="44"/>
        <v>0</v>
      </c>
      <c r="AJ110" s="113">
        <f t="shared" si="45"/>
        <v>0</v>
      </c>
      <c r="AK110" s="113">
        <f t="shared" si="46"/>
        <v>0</v>
      </c>
      <c r="AL110" s="113">
        <f t="shared" si="47"/>
        <v>0</v>
      </c>
      <c r="AM110" s="113">
        <f t="shared" si="48"/>
        <v>0</v>
      </c>
      <c r="AN110" s="113">
        <f>ABS(AN41-$AN$52)</f>
        <v>0</v>
      </c>
      <c r="AO110" s="113">
        <f t="shared" si="50"/>
        <v>0</v>
      </c>
    </row>
    <row r="111" spans="18:41" s="135" customFormat="1" ht="15.75" thickBot="1" x14ac:dyDescent="0.3">
      <c r="U111" s="112">
        <v>10</v>
      </c>
      <c r="V111" s="113">
        <f t="shared" si="31"/>
        <v>0</v>
      </c>
      <c r="W111" s="113">
        <f t="shared" si="32"/>
        <v>0</v>
      </c>
      <c r="X111" s="113">
        <f t="shared" si="33"/>
        <v>0</v>
      </c>
      <c r="Y111" s="113">
        <f t="shared" si="34"/>
        <v>0</v>
      </c>
      <c r="Z111" s="113">
        <f t="shared" si="35"/>
        <v>0</v>
      </c>
      <c r="AA111" s="113">
        <f t="shared" si="36"/>
        <v>0</v>
      </c>
      <c r="AB111" s="113">
        <f t="shared" si="37"/>
        <v>0</v>
      </c>
      <c r="AC111" s="113">
        <f t="shared" si="38"/>
        <v>0</v>
      </c>
      <c r="AD111" s="113">
        <f t="shared" si="39"/>
        <v>0</v>
      </c>
      <c r="AE111" s="113">
        <f t="shared" si="40"/>
        <v>0</v>
      </c>
      <c r="AF111" s="113">
        <f t="shared" si="41"/>
        <v>0</v>
      </c>
      <c r="AG111" s="113">
        <f t="shared" si="42"/>
        <v>0</v>
      </c>
      <c r="AH111" s="113">
        <f t="shared" si="43"/>
        <v>0</v>
      </c>
      <c r="AI111" s="113">
        <f t="shared" si="44"/>
        <v>0</v>
      </c>
      <c r="AJ111" s="113">
        <f t="shared" si="45"/>
        <v>0</v>
      </c>
      <c r="AK111" s="113">
        <f t="shared" si="46"/>
        <v>0</v>
      </c>
      <c r="AL111" s="113">
        <f t="shared" si="47"/>
        <v>0</v>
      </c>
      <c r="AM111" s="113">
        <f t="shared" si="48"/>
        <v>0</v>
      </c>
      <c r="AN111" s="113">
        <f>ABS(AN42-$AN$52)</f>
        <v>0</v>
      </c>
      <c r="AO111" s="113">
        <f t="shared" si="50"/>
        <v>0</v>
      </c>
    </row>
    <row r="112" spans="18:41" s="135" customFormat="1" ht="15.75" thickBot="1" x14ac:dyDescent="0.3">
      <c r="U112" s="112">
        <v>11</v>
      </c>
      <c r="V112" s="113">
        <f t="shared" si="31"/>
        <v>0</v>
      </c>
      <c r="W112" s="113">
        <f t="shared" si="32"/>
        <v>0</v>
      </c>
      <c r="X112" s="113">
        <f t="shared" si="33"/>
        <v>0</v>
      </c>
      <c r="Y112" s="113">
        <f t="shared" si="34"/>
        <v>0</v>
      </c>
      <c r="Z112" s="113">
        <f t="shared" si="35"/>
        <v>0</v>
      </c>
      <c r="AA112" s="113">
        <f t="shared" si="36"/>
        <v>0</v>
      </c>
      <c r="AB112" s="113">
        <f t="shared" si="37"/>
        <v>0</v>
      </c>
      <c r="AC112" s="113">
        <f t="shared" si="38"/>
        <v>0</v>
      </c>
      <c r="AD112" s="113">
        <f t="shared" si="39"/>
        <v>0</v>
      </c>
      <c r="AE112" s="113">
        <f t="shared" si="40"/>
        <v>0</v>
      </c>
      <c r="AF112" s="113">
        <f t="shared" si="41"/>
        <v>0</v>
      </c>
      <c r="AG112" s="113">
        <f t="shared" si="42"/>
        <v>0</v>
      </c>
      <c r="AH112" s="113">
        <f t="shared" si="43"/>
        <v>0</v>
      </c>
      <c r="AI112" s="113">
        <f t="shared" si="44"/>
        <v>0</v>
      </c>
      <c r="AJ112" s="113">
        <f t="shared" si="45"/>
        <v>0</v>
      </c>
      <c r="AK112" s="113">
        <f t="shared" si="46"/>
        <v>0</v>
      </c>
      <c r="AL112" s="113">
        <f t="shared" si="47"/>
        <v>0</v>
      </c>
      <c r="AM112" s="113">
        <f t="shared" si="48"/>
        <v>0</v>
      </c>
      <c r="AN112" s="113">
        <f t="shared" si="49"/>
        <v>0</v>
      </c>
      <c r="AO112" s="113">
        <f t="shared" si="50"/>
        <v>0</v>
      </c>
    </row>
    <row r="113" spans="21:41" s="135" customFormat="1" ht="15.75" thickBot="1" x14ac:dyDescent="0.3">
      <c r="U113" s="112">
        <v>12</v>
      </c>
      <c r="V113" s="113">
        <f t="shared" si="31"/>
        <v>0</v>
      </c>
      <c r="W113" s="113">
        <f t="shared" si="32"/>
        <v>0</v>
      </c>
      <c r="X113" s="113">
        <f t="shared" si="33"/>
        <v>0</v>
      </c>
      <c r="Y113" s="113">
        <f t="shared" si="34"/>
        <v>0</v>
      </c>
      <c r="Z113" s="113">
        <f t="shared" si="35"/>
        <v>0</v>
      </c>
      <c r="AA113" s="113">
        <f t="shared" si="36"/>
        <v>0</v>
      </c>
      <c r="AB113" s="113">
        <f t="shared" si="37"/>
        <v>0</v>
      </c>
      <c r="AC113" s="113">
        <f t="shared" si="38"/>
        <v>0</v>
      </c>
      <c r="AD113" s="113">
        <f t="shared" si="39"/>
        <v>0</v>
      </c>
      <c r="AE113" s="113">
        <f t="shared" si="40"/>
        <v>0</v>
      </c>
      <c r="AF113" s="113">
        <f t="shared" si="41"/>
        <v>0</v>
      </c>
      <c r="AG113" s="113">
        <f t="shared" si="42"/>
        <v>0</v>
      </c>
      <c r="AH113" s="113">
        <f t="shared" si="43"/>
        <v>0</v>
      </c>
      <c r="AI113" s="113">
        <f t="shared" si="44"/>
        <v>0</v>
      </c>
      <c r="AJ113" s="113">
        <f t="shared" si="45"/>
        <v>0</v>
      </c>
      <c r="AK113" s="113">
        <f t="shared" si="46"/>
        <v>0</v>
      </c>
      <c r="AL113" s="113">
        <f t="shared" si="47"/>
        <v>0</v>
      </c>
      <c r="AM113" s="113">
        <f t="shared" si="48"/>
        <v>0</v>
      </c>
      <c r="AN113" s="113">
        <f t="shared" si="49"/>
        <v>0</v>
      </c>
      <c r="AO113" s="113">
        <f t="shared" si="50"/>
        <v>0</v>
      </c>
    </row>
    <row r="114" spans="21:41" s="135" customFormat="1" ht="15.75" thickBot="1" x14ac:dyDescent="0.3">
      <c r="U114" s="112">
        <v>13</v>
      </c>
      <c r="V114" s="113">
        <f t="shared" si="31"/>
        <v>0</v>
      </c>
      <c r="W114" s="113">
        <f t="shared" si="32"/>
        <v>0</v>
      </c>
      <c r="X114" s="113">
        <f t="shared" si="33"/>
        <v>0</v>
      </c>
      <c r="Y114" s="113">
        <f t="shared" si="34"/>
        <v>0</v>
      </c>
      <c r="Z114" s="113">
        <f t="shared" si="35"/>
        <v>0</v>
      </c>
      <c r="AA114" s="113">
        <f t="shared" si="36"/>
        <v>0</v>
      </c>
      <c r="AB114" s="113">
        <f t="shared" si="37"/>
        <v>0</v>
      </c>
      <c r="AC114" s="113">
        <f t="shared" si="38"/>
        <v>0</v>
      </c>
      <c r="AD114" s="113">
        <f t="shared" si="39"/>
        <v>0</v>
      </c>
      <c r="AE114" s="113">
        <f t="shared" si="40"/>
        <v>0</v>
      </c>
      <c r="AF114" s="113">
        <f t="shared" si="41"/>
        <v>0</v>
      </c>
      <c r="AG114" s="113">
        <f t="shared" si="42"/>
        <v>0</v>
      </c>
      <c r="AH114" s="113">
        <f t="shared" si="43"/>
        <v>0</v>
      </c>
      <c r="AI114" s="113">
        <f t="shared" si="44"/>
        <v>0</v>
      </c>
      <c r="AJ114" s="113">
        <f t="shared" si="45"/>
        <v>0</v>
      </c>
      <c r="AK114" s="113">
        <f t="shared" si="46"/>
        <v>0</v>
      </c>
      <c r="AL114" s="113">
        <f t="shared" si="47"/>
        <v>0</v>
      </c>
      <c r="AM114" s="113">
        <f t="shared" si="48"/>
        <v>0</v>
      </c>
      <c r="AN114" s="113">
        <f t="shared" si="49"/>
        <v>0</v>
      </c>
      <c r="AO114" s="113">
        <f t="shared" si="50"/>
        <v>0</v>
      </c>
    </row>
    <row r="115" spans="21:41" s="135" customFormat="1" ht="15.75" thickBot="1" x14ac:dyDescent="0.3">
      <c r="U115" s="112">
        <v>14</v>
      </c>
      <c r="V115" s="113">
        <f t="shared" si="31"/>
        <v>0</v>
      </c>
      <c r="W115" s="113">
        <f t="shared" si="32"/>
        <v>0</v>
      </c>
      <c r="X115" s="113">
        <f t="shared" si="33"/>
        <v>0</v>
      </c>
      <c r="Y115" s="113">
        <f t="shared" si="34"/>
        <v>0</v>
      </c>
      <c r="Z115" s="113">
        <f t="shared" si="35"/>
        <v>0</v>
      </c>
      <c r="AA115" s="113">
        <f t="shared" si="36"/>
        <v>0</v>
      </c>
      <c r="AB115" s="113">
        <f t="shared" si="37"/>
        <v>0</v>
      </c>
      <c r="AC115" s="113">
        <f t="shared" si="38"/>
        <v>0</v>
      </c>
      <c r="AD115" s="113">
        <f t="shared" si="39"/>
        <v>0</v>
      </c>
      <c r="AE115" s="113">
        <f t="shared" si="40"/>
        <v>0</v>
      </c>
      <c r="AF115" s="113">
        <f t="shared" si="41"/>
        <v>0</v>
      </c>
      <c r="AG115" s="113">
        <f t="shared" si="42"/>
        <v>0</v>
      </c>
      <c r="AH115" s="113">
        <f t="shared" si="43"/>
        <v>0</v>
      </c>
      <c r="AI115" s="113">
        <f t="shared" si="44"/>
        <v>0</v>
      </c>
      <c r="AJ115" s="113">
        <f t="shared" si="45"/>
        <v>0</v>
      </c>
      <c r="AK115" s="113">
        <f t="shared" si="46"/>
        <v>0</v>
      </c>
      <c r="AL115" s="113">
        <f t="shared" si="47"/>
        <v>0</v>
      </c>
      <c r="AM115" s="113">
        <f t="shared" si="48"/>
        <v>0</v>
      </c>
      <c r="AN115" s="113">
        <f t="shared" si="49"/>
        <v>0</v>
      </c>
      <c r="AO115" s="113">
        <f t="shared" si="50"/>
        <v>0</v>
      </c>
    </row>
    <row r="116" spans="21:41" s="135" customFormat="1" ht="15.75" thickBot="1" x14ac:dyDescent="0.3">
      <c r="U116" s="112">
        <v>15</v>
      </c>
      <c r="V116" s="113">
        <f t="shared" si="31"/>
        <v>0</v>
      </c>
      <c r="W116" s="113">
        <f t="shared" si="32"/>
        <v>0</v>
      </c>
      <c r="X116" s="113">
        <f t="shared" si="33"/>
        <v>0</v>
      </c>
      <c r="Y116" s="113">
        <f t="shared" si="34"/>
        <v>0</v>
      </c>
      <c r="Z116" s="113">
        <f t="shared" si="35"/>
        <v>0</v>
      </c>
      <c r="AA116" s="113">
        <f t="shared" si="36"/>
        <v>0</v>
      </c>
      <c r="AB116" s="113">
        <f t="shared" si="37"/>
        <v>0</v>
      </c>
      <c r="AC116" s="113">
        <f t="shared" si="38"/>
        <v>0</v>
      </c>
      <c r="AD116" s="113">
        <f t="shared" si="39"/>
        <v>0</v>
      </c>
      <c r="AE116" s="113">
        <f t="shared" si="40"/>
        <v>0</v>
      </c>
      <c r="AF116" s="113">
        <f t="shared" si="41"/>
        <v>0</v>
      </c>
      <c r="AG116" s="113">
        <f t="shared" si="42"/>
        <v>0</v>
      </c>
      <c r="AH116" s="113">
        <f t="shared" si="43"/>
        <v>0</v>
      </c>
      <c r="AI116" s="113">
        <f t="shared" si="44"/>
        <v>0</v>
      </c>
      <c r="AJ116" s="113">
        <f t="shared" si="45"/>
        <v>0</v>
      </c>
      <c r="AK116" s="113">
        <f t="shared" si="46"/>
        <v>0</v>
      </c>
      <c r="AL116" s="113">
        <f t="shared" si="47"/>
        <v>0</v>
      </c>
      <c r="AM116" s="113">
        <f t="shared" si="48"/>
        <v>0</v>
      </c>
      <c r="AN116" s="113">
        <f t="shared" si="49"/>
        <v>0</v>
      </c>
      <c r="AO116" s="113">
        <f t="shared" si="50"/>
        <v>0</v>
      </c>
    </row>
    <row r="117" spans="21:41" s="135" customFormat="1" ht="15.75" thickBot="1" x14ac:dyDescent="0.3">
      <c r="U117" s="112">
        <v>16</v>
      </c>
      <c r="V117" s="113">
        <f t="shared" si="31"/>
        <v>0</v>
      </c>
      <c r="W117" s="113">
        <f t="shared" si="32"/>
        <v>0</v>
      </c>
      <c r="X117" s="113">
        <f t="shared" si="33"/>
        <v>0</v>
      </c>
      <c r="Y117" s="113">
        <f t="shared" si="34"/>
        <v>0</v>
      </c>
      <c r="Z117" s="113">
        <f t="shared" si="35"/>
        <v>0</v>
      </c>
      <c r="AA117" s="113">
        <f t="shared" si="36"/>
        <v>0</v>
      </c>
      <c r="AB117" s="113">
        <f t="shared" si="37"/>
        <v>0</v>
      </c>
      <c r="AC117" s="113">
        <f t="shared" si="38"/>
        <v>0</v>
      </c>
      <c r="AD117" s="113">
        <f t="shared" si="39"/>
        <v>0</v>
      </c>
      <c r="AE117" s="113">
        <f t="shared" si="40"/>
        <v>0</v>
      </c>
      <c r="AF117" s="113">
        <f t="shared" si="41"/>
        <v>0</v>
      </c>
      <c r="AG117" s="113">
        <f t="shared" si="42"/>
        <v>0</v>
      </c>
      <c r="AH117" s="113">
        <f t="shared" si="43"/>
        <v>0</v>
      </c>
      <c r="AI117" s="113">
        <f t="shared" si="44"/>
        <v>0</v>
      </c>
      <c r="AJ117" s="113">
        <f t="shared" si="45"/>
        <v>0</v>
      </c>
      <c r="AK117" s="113">
        <f t="shared" si="46"/>
        <v>0</v>
      </c>
      <c r="AL117" s="113">
        <f t="shared" si="47"/>
        <v>0</v>
      </c>
      <c r="AM117" s="113">
        <f t="shared" si="48"/>
        <v>0</v>
      </c>
      <c r="AN117" s="113">
        <f t="shared" si="49"/>
        <v>0</v>
      </c>
      <c r="AO117" s="113">
        <f t="shared" si="50"/>
        <v>0</v>
      </c>
    </row>
    <row r="118" spans="21:41" s="135" customFormat="1" ht="15.75" thickBot="1" x14ac:dyDescent="0.3">
      <c r="U118" s="112">
        <v>17</v>
      </c>
      <c r="V118" s="113">
        <f t="shared" si="31"/>
        <v>0</v>
      </c>
      <c r="W118" s="113">
        <f t="shared" si="32"/>
        <v>0</v>
      </c>
      <c r="X118" s="113">
        <f t="shared" si="33"/>
        <v>0</v>
      </c>
      <c r="Y118" s="113">
        <f t="shared" si="34"/>
        <v>0</v>
      </c>
      <c r="Z118" s="113">
        <f t="shared" si="35"/>
        <v>0</v>
      </c>
      <c r="AA118" s="113">
        <f t="shared" si="36"/>
        <v>0</v>
      </c>
      <c r="AB118" s="113">
        <f t="shared" si="37"/>
        <v>0</v>
      </c>
      <c r="AC118" s="113">
        <f t="shared" si="38"/>
        <v>0</v>
      </c>
      <c r="AD118" s="113">
        <f t="shared" si="39"/>
        <v>0</v>
      </c>
      <c r="AE118" s="113">
        <f t="shared" si="40"/>
        <v>0</v>
      </c>
      <c r="AF118" s="113">
        <f t="shared" si="41"/>
        <v>0</v>
      </c>
      <c r="AG118" s="113">
        <f t="shared" si="42"/>
        <v>0</v>
      </c>
      <c r="AH118" s="113">
        <f t="shared" si="43"/>
        <v>0</v>
      </c>
      <c r="AI118" s="113">
        <f t="shared" si="44"/>
        <v>0</v>
      </c>
      <c r="AJ118" s="113">
        <f t="shared" si="45"/>
        <v>0</v>
      </c>
      <c r="AK118" s="113">
        <f t="shared" si="46"/>
        <v>0</v>
      </c>
      <c r="AL118" s="113">
        <f t="shared" si="47"/>
        <v>0</v>
      </c>
      <c r="AM118" s="113">
        <f t="shared" si="48"/>
        <v>0</v>
      </c>
      <c r="AN118" s="113">
        <f t="shared" si="49"/>
        <v>0</v>
      </c>
      <c r="AO118" s="113">
        <f t="shared" si="50"/>
        <v>0</v>
      </c>
    </row>
    <row r="119" spans="21:41" s="135" customFormat="1" ht="15.75" thickBot="1" x14ac:dyDescent="0.3">
      <c r="U119" s="112">
        <v>18</v>
      </c>
      <c r="V119" s="113">
        <f t="shared" si="31"/>
        <v>0</v>
      </c>
      <c r="W119" s="113">
        <f t="shared" si="32"/>
        <v>0</v>
      </c>
      <c r="X119" s="113">
        <f t="shared" si="33"/>
        <v>0</v>
      </c>
      <c r="Y119" s="113">
        <f t="shared" si="34"/>
        <v>0</v>
      </c>
      <c r="Z119" s="113">
        <f t="shared" si="35"/>
        <v>0</v>
      </c>
      <c r="AA119" s="113">
        <f t="shared" si="36"/>
        <v>0</v>
      </c>
      <c r="AB119" s="113">
        <f t="shared" si="37"/>
        <v>0</v>
      </c>
      <c r="AC119" s="113">
        <f t="shared" si="38"/>
        <v>0</v>
      </c>
      <c r="AD119" s="113">
        <f t="shared" si="39"/>
        <v>0</v>
      </c>
      <c r="AE119" s="113">
        <f t="shared" si="40"/>
        <v>0</v>
      </c>
      <c r="AF119" s="113">
        <f t="shared" si="41"/>
        <v>0</v>
      </c>
      <c r="AG119" s="113">
        <f t="shared" si="42"/>
        <v>0</v>
      </c>
      <c r="AH119" s="113">
        <f t="shared" si="43"/>
        <v>0</v>
      </c>
      <c r="AI119" s="113">
        <f t="shared" si="44"/>
        <v>0</v>
      </c>
      <c r="AJ119" s="113">
        <f t="shared" si="45"/>
        <v>0</v>
      </c>
      <c r="AK119" s="113">
        <f t="shared" si="46"/>
        <v>0</v>
      </c>
      <c r="AL119" s="113">
        <f t="shared" si="47"/>
        <v>0</v>
      </c>
      <c r="AM119" s="113">
        <f t="shared" si="48"/>
        <v>0</v>
      </c>
      <c r="AN119" s="113">
        <f t="shared" si="49"/>
        <v>0</v>
      </c>
      <c r="AO119" s="113">
        <f t="shared" si="50"/>
        <v>0</v>
      </c>
    </row>
    <row r="120" spans="21:41" s="135" customFormat="1" ht="15.75" thickBot="1" x14ac:dyDescent="0.3">
      <c r="U120" s="112">
        <v>19</v>
      </c>
      <c r="V120" s="113">
        <f t="shared" si="31"/>
        <v>0</v>
      </c>
      <c r="W120" s="113">
        <f t="shared" si="32"/>
        <v>0</v>
      </c>
      <c r="X120" s="113">
        <f t="shared" si="33"/>
        <v>0</v>
      </c>
      <c r="Y120" s="113">
        <f t="shared" si="34"/>
        <v>0</v>
      </c>
      <c r="Z120" s="113">
        <f t="shared" si="35"/>
        <v>0</v>
      </c>
      <c r="AA120" s="113">
        <f t="shared" si="36"/>
        <v>0</v>
      </c>
      <c r="AB120" s="113">
        <f t="shared" si="37"/>
        <v>0</v>
      </c>
      <c r="AC120" s="113">
        <f t="shared" si="38"/>
        <v>0</v>
      </c>
      <c r="AD120" s="113">
        <f t="shared" si="39"/>
        <v>0</v>
      </c>
      <c r="AE120" s="113">
        <f t="shared" si="40"/>
        <v>0</v>
      </c>
      <c r="AF120" s="113">
        <f t="shared" si="41"/>
        <v>0</v>
      </c>
      <c r="AG120" s="113">
        <f t="shared" si="42"/>
        <v>0</v>
      </c>
      <c r="AH120" s="113">
        <f t="shared" si="43"/>
        <v>0</v>
      </c>
      <c r="AI120" s="113">
        <f t="shared" si="44"/>
        <v>0</v>
      </c>
      <c r="AJ120" s="113">
        <f t="shared" si="45"/>
        <v>0</v>
      </c>
      <c r="AK120" s="113">
        <f t="shared" si="46"/>
        <v>0</v>
      </c>
      <c r="AL120" s="113">
        <f t="shared" si="47"/>
        <v>0</v>
      </c>
      <c r="AM120" s="113">
        <f t="shared" si="48"/>
        <v>0</v>
      </c>
      <c r="AN120" s="113">
        <f t="shared" si="49"/>
        <v>0</v>
      </c>
      <c r="AO120" s="113">
        <f t="shared" si="50"/>
        <v>0</v>
      </c>
    </row>
    <row r="121" spans="21:41" s="135" customFormat="1" x14ac:dyDescent="0.25">
      <c r="U121" s="112" t="s">
        <v>532</v>
      </c>
      <c r="V121" s="138">
        <f>IF(AVERAGE(V103:V118)&gt;0, SQRT(VAR(V103:V118))/AVERAGE(V103:V118), 0)</f>
        <v>0</v>
      </c>
      <c r="W121" s="138">
        <f t="shared" ref="W121:AO121" si="51">IF(AVERAGE(W103:W118)&gt;0, SQRT(VAR(W103:W118))/AVERAGE(W103:W118), 0)</f>
        <v>0</v>
      </c>
      <c r="X121" s="138">
        <f t="shared" si="51"/>
        <v>0</v>
      </c>
      <c r="Y121" s="138">
        <f t="shared" si="51"/>
        <v>0</v>
      </c>
      <c r="Z121" s="138">
        <f t="shared" si="51"/>
        <v>0</v>
      </c>
      <c r="AA121" s="138">
        <f t="shared" si="51"/>
        <v>0</v>
      </c>
      <c r="AB121" s="138">
        <f t="shared" si="51"/>
        <v>0</v>
      </c>
      <c r="AC121" s="138">
        <f t="shared" si="51"/>
        <v>0</v>
      </c>
      <c r="AD121" s="138">
        <f t="shared" si="51"/>
        <v>0</v>
      </c>
      <c r="AE121" s="138">
        <f t="shared" si="51"/>
        <v>0</v>
      </c>
      <c r="AF121" s="138">
        <f t="shared" si="51"/>
        <v>0</v>
      </c>
      <c r="AG121" s="138">
        <f t="shared" si="51"/>
        <v>0</v>
      </c>
      <c r="AH121" s="138">
        <f t="shared" si="51"/>
        <v>0</v>
      </c>
      <c r="AI121" s="138">
        <f t="shared" si="51"/>
        <v>0</v>
      </c>
      <c r="AJ121" s="138">
        <f t="shared" si="51"/>
        <v>0</v>
      </c>
      <c r="AK121" s="138">
        <f t="shared" si="51"/>
        <v>0</v>
      </c>
      <c r="AL121" s="138">
        <f t="shared" si="51"/>
        <v>0</v>
      </c>
      <c r="AM121" s="138">
        <f t="shared" si="51"/>
        <v>0</v>
      </c>
      <c r="AN121" s="138">
        <f t="shared" si="51"/>
        <v>0</v>
      </c>
      <c r="AO121" s="138">
        <f t="shared" si="51"/>
        <v>0</v>
      </c>
    </row>
    <row r="122" spans="21:41" s="135" customFormat="1" x14ac:dyDescent="0.25">
      <c r="U122" s="112"/>
      <c r="V122" s="133"/>
      <c r="W122" s="137"/>
      <c r="X122" s="133"/>
      <c r="Y122" s="137"/>
      <c r="Z122" s="133"/>
      <c r="AA122" s="137"/>
      <c r="AB122" s="133"/>
      <c r="AC122" s="137"/>
      <c r="AD122" s="133"/>
      <c r="AE122" s="137"/>
      <c r="AF122" s="133"/>
      <c r="AG122" s="137"/>
      <c r="AH122" s="133"/>
      <c r="AI122" s="137"/>
      <c r="AJ122" s="133"/>
      <c r="AK122" s="137"/>
      <c r="AL122" s="133"/>
      <c r="AM122" s="137"/>
      <c r="AN122" s="133"/>
      <c r="AO122" s="137"/>
    </row>
    <row r="123" spans="21:41" s="135" customFormat="1" x14ac:dyDescent="0.25">
      <c r="U123" s="112"/>
      <c r="V123" s="133"/>
      <c r="W123" s="137"/>
      <c r="X123" s="133"/>
      <c r="Y123" s="137"/>
      <c r="Z123" s="133"/>
      <c r="AA123" s="137"/>
      <c r="AB123" s="133"/>
      <c r="AC123" s="137"/>
      <c r="AD123" s="133"/>
      <c r="AE123" s="137"/>
      <c r="AF123" s="133"/>
      <c r="AG123" s="137"/>
      <c r="AH123" s="133"/>
      <c r="AI123" s="137"/>
      <c r="AJ123" s="133"/>
      <c r="AK123" s="137"/>
      <c r="AL123" s="133"/>
      <c r="AM123" s="137"/>
      <c r="AN123" s="133"/>
      <c r="AO123" s="137"/>
    </row>
    <row r="124" spans="21:41" s="135" customFormat="1" ht="15.75" thickBot="1" x14ac:dyDescent="0.3">
      <c r="U124" s="112"/>
      <c r="V124" s="133">
        <v>1</v>
      </c>
      <c r="W124" s="135">
        <v>2</v>
      </c>
      <c r="X124" s="133">
        <v>3</v>
      </c>
      <c r="Y124" s="135">
        <v>4</v>
      </c>
      <c r="Z124" s="133">
        <v>5</v>
      </c>
      <c r="AA124" s="135">
        <v>6</v>
      </c>
      <c r="AB124" s="133">
        <v>7</v>
      </c>
      <c r="AC124" s="135">
        <v>8</v>
      </c>
      <c r="AD124" s="133">
        <v>9</v>
      </c>
      <c r="AE124" s="135">
        <v>10</v>
      </c>
      <c r="AF124" s="133">
        <v>11</v>
      </c>
      <c r="AG124" s="135">
        <v>12</v>
      </c>
      <c r="AH124" s="133">
        <v>13</v>
      </c>
      <c r="AI124" s="135">
        <v>14</v>
      </c>
      <c r="AJ124" s="133">
        <v>15</v>
      </c>
      <c r="AK124" s="135">
        <v>16</v>
      </c>
      <c r="AL124" s="133">
        <v>17</v>
      </c>
      <c r="AM124" s="135">
        <v>18</v>
      </c>
      <c r="AN124" s="133">
        <v>19</v>
      </c>
      <c r="AO124" s="135">
        <v>20</v>
      </c>
    </row>
    <row r="125" spans="21:41" s="135" customFormat="1" ht="15.75" thickBot="1" x14ac:dyDescent="0.3">
      <c r="U125" s="112">
        <v>1</v>
      </c>
      <c r="V125" s="113">
        <f t="shared" ref="V125:AO137" si="52">IF(V102&gt;0, 1,0)</f>
        <v>0</v>
      </c>
      <c r="W125" s="113">
        <f t="shared" si="52"/>
        <v>0</v>
      </c>
      <c r="X125" s="113">
        <f t="shared" si="52"/>
        <v>0</v>
      </c>
      <c r="Y125" s="113">
        <f t="shared" si="52"/>
        <v>0</v>
      </c>
      <c r="Z125" s="113">
        <f t="shared" si="52"/>
        <v>0</v>
      </c>
      <c r="AA125" s="113">
        <f t="shared" si="52"/>
        <v>0</v>
      </c>
      <c r="AB125" s="113">
        <f t="shared" si="52"/>
        <v>0</v>
      </c>
      <c r="AC125" s="113">
        <f t="shared" si="52"/>
        <v>0</v>
      </c>
      <c r="AD125" s="113">
        <f t="shared" si="52"/>
        <v>0</v>
      </c>
      <c r="AE125" s="113">
        <f t="shared" si="52"/>
        <v>0</v>
      </c>
      <c r="AF125" s="113">
        <f t="shared" si="52"/>
        <v>0</v>
      </c>
      <c r="AG125" s="113">
        <f t="shared" si="52"/>
        <v>0</v>
      </c>
      <c r="AH125" s="113">
        <f t="shared" si="52"/>
        <v>0</v>
      </c>
      <c r="AI125" s="113">
        <f t="shared" si="52"/>
        <v>0</v>
      </c>
      <c r="AJ125" s="113">
        <f t="shared" si="52"/>
        <v>0</v>
      </c>
      <c r="AK125" s="113">
        <f t="shared" si="52"/>
        <v>0</v>
      </c>
      <c r="AL125" s="113">
        <f t="shared" si="52"/>
        <v>0</v>
      </c>
      <c r="AM125" s="113">
        <f t="shared" si="52"/>
        <v>0</v>
      </c>
      <c r="AN125" s="113">
        <f t="shared" si="52"/>
        <v>0</v>
      </c>
      <c r="AO125" s="113">
        <f t="shared" si="52"/>
        <v>0</v>
      </c>
    </row>
    <row r="126" spans="21:41" s="135" customFormat="1" ht="15.75" thickBot="1" x14ac:dyDescent="0.3">
      <c r="U126" s="112">
        <v>2</v>
      </c>
      <c r="V126" s="113">
        <f t="shared" si="52"/>
        <v>0</v>
      </c>
      <c r="W126" s="113">
        <f t="shared" si="52"/>
        <v>0</v>
      </c>
      <c r="X126" s="113">
        <f t="shared" si="52"/>
        <v>0</v>
      </c>
      <c r="Y126" s="113">
        <f t="shared" si="52"/>
        <v>0</v>
      </c>
      <c r="Z126" s="113">
        <f t="shared" si="52"/>
        <v>0</v>
      </c>
      <c r="AA126" s="113">
        <f t="shared" si="52"/>
        <v>0</v>
      </c>
      <c r="AB126" s="113">
        <f t="shared" si="52"/>
        <v>0</v>
      </c>
      <c r="AC126" s="113">
        <f t="shared" si="52"/>
        <v>0</v>
      </c>
      <c r="AD126" s="113">
        <f t="shared" si="52"/>
        <v>0</v>
      </c>
      <c r="AE126" s="113">
        <f t="shared" si="52"/>
        <v>0</v>
      </c>
      <c r="AF126" s="113">
        <f t="shared" si="52"/>
        <v>0</v>
      </c>
      <c r="AG126" s="113">
        <f t="shared" si="52"/>
        <v>0</v>
      </c>
      <c r="AH126" s="113">
        <f t="shared" si="52"/>
        <v>0</v>
      </c>
      <c r="AI126" s="113">
        <f t="shared" si="52"/>
        <v>0</v>
      </c>
      <c r="AJ126" s="113">
        <f t="shared" si="52"/>
        <v>0</v>
      </c>
      <c r="AK126" s="113">
        <f t="shared" si="52"/>
        <v>0</v>
      </c>
      <c r="AL126" s="113">
        <f t="shared" si="52"/>
        <v>0</v>
      </c>
      <c r="AM126" s="113">
        <f t="shared" si="52"/>
        <v>0</v>
      </c>
      <c r="AN126" s="113">
        <f t="shared" si="52"/>
        <v>0</v>
      </c>
      <c r="AO126" s="113">
        <f t="shared" si="52"/>
        <v>0</v>
      </c>
    </row>
    <row r="127" spans="21:41" s="135" customFormat="1" ht="15.75" thickBot="1" x14ac:dyDescent="0.3">
      <c r="U127" s="112">
        <v>3</v>
      </c>
      <c r="V127" s="113">
        <f t="shared" si="52"/>
        <v>0</v>
      </c>
      <c r="W127" s="113">
        <f t="shared" si="52"/>
        <v>0</v>
      </c>
      <c r="X127" s="113">
        <f t="shared" si="52"/>
        <v>0</v>
      </c>
      <c r="Y127" s="113">
        <f t="shared" si="52"/>
        <v>0</v>
      </c>
      <c r="Z127" s="113">
        <f t="shared" si="52"/>
        <v>0</v>
      </c>
      <c r="AA127" s="113">
        <f t="shared" si="52"/>
        <v>0</v>
      </c>
      <c r="AB127" s="113">
        <f t="shared" si="52"/>
        <v>0</v>
      </c>
      <c r="AC127" s="113">
        <f t="shared" si="52"/>
        <v>0</v>
      </c>
      <c r="AD127" s="113">
        <f t="shared" si="52"/>
        <v>0</v>
      </c>
      <c r="AE127" s="113">
        <f t="shared" si="52"/>
        <v>0</v>
      </c>
      <c r="AF127" s="113">
        <f t="shared" si="52"/>
        <v>0</v>
      </c>
      <c r="AG127" s="113">
        <f t="shared" si="52"/>
        <v>0</v>
      </c>
      <c r="AH127" s="113">
        <f t="shared" si="52"/>
        <v>0</v>
      </c>
      <c r="AI127" s="113">
        <f t="shared" si="52"/>
        <v>0</v>
      </c>
      <c r="AJ127" s="113">
        <f t="shared" si="52"/>
        <v>0</v>
      </c>
      <c r="AK127" s="113">
        <f t="shared" si="52"/>
        <v>0</v>
      </c>
      <c r="AL127" s="113">
        <f t="shared" si="52"/>
        <v>0</v>
      </c>
      <c r="AM127" s="113">
        <f t="shared" si="52"/>
        <v>0</v>
      </c>
      <c r="AN127" s="113">
        <f t="shared" si="52"/>
        <v>0</v>
      </c>
      <c r="AO127" s="113">
        <f t="shared" si="52"/>
        <v>0</v>
      </c>
    </row>
    <row r="128" spans="21:41" s="135" customFormat="1" ht="15.75" thickBot="1" x14ac:dyDescent="0.3">
      <c r="U128" s="112">
        <v>4</v>
      </c>
      <c r="V128" s="113">
        <f t="shared" si="52"/>
        <v>0</v>
      </c>
      <c r="W128" s="113">
        <f t="shared" si="52"/>
        <v>0</v>
      </c>
      <c r="X128" s="113">
        <f t="shared" si="52"/>
        <v>0</v>
      </c>
      <c r="Y128" s="113">
        <f t="shared" si="52"/>
        <v>0</v>
      </c>
      <c r="Z128" s="113">
        <f t="shared" si="52"/>
        <v>0</v>
      </c>
      <c r="AA128" s="113">
        <f t="shared" si="52"/>
        <v>0</v>
      </c>
      <c r="AB128" s="113">
        <f t="shared" si="52"/>
        <v>0</v>
      </c>
      <c r="AC128" s="113">
        <f t="shared" si="52"/>
        <v>0</v>
      </c>
      <c r="AD128" s="113">
        <f t="shared" si="52"/>
        <v>0</v>
      </c>
      <c r="AE128" s="113">
        <f t="shared" si="52"/>
        <v>0</v>
      </c>
      <c r="AF128" s="113">
        <f t="shared" si="52"/>
        <v>0</v>
      </c>
      <c r="AG128" s="113">
        <f t="shared" si="52"/>
        <v>0</v>
      </c>
      <c r="AH128" s="113">
        <f t="shared" si="52"/>
        <v>0</v>
      </c>
      <c r="AI128" s="113">
        <f t="shared" si="52"/>
        <v>0</v>
      </c>
      <c r="AJ128" s="113">
        <f t="shared" si="52"/>
        <v>0</v>
      </c>
      <c r="AK128" s="113">
        <f t="shared" si="52"/>
        <v>0</v>
      </c>
      <c r="AL128" s="113">
        <f t="shared" si="52"/>
        <v>0</v>
      </c>
      <c r="AM128" s="113">
        <f t="shared" si="52"/>
        <v>0</v>
      </c>
      <c r="AN128" s="113">
        <f t="shared" si="52"/>
        <v>0</v>
      </c>
      <c r="AO128" s="113">
        <f t="shared" si="52"/>
        <v>0</v>
      </c>
    </row>
    <row r="129" spans="21:41" s="135" customFormat="1" ht="15.75" thickBot="1" x14ac:dyDescent="0.3">
      <c r="U129" s="112">
        <v>5</v>
      </c>
      <c r="V129" s="113">
        <f t="shared" si="52"/>
        <v>0</v>
      </c>
      <c r="W129" s="113">
        <f t="shared" si="52"/>
        <v>0</v>
      </c>
      <c r="X129" s="113">
        <f t="shared" si="52"/>
        <v>0</v>
      </c>
      <c r="Y129" s="113">
        <f t="shared" si="52"/>
        <v>0</v>
      </c>
      <c r="Z129" s="113">
        <f t="shared" si="52"/>
        <v>0</v>
      </c>
      <c r="AA129" s="113">
        <f t="shared" si="52"/>
        <v>0</v>
      </c>
      <c r="AB129" s="113">
        <f t="shared" si="52"/>
        <v>0</v>
      </c>
      <c r="AC129" s="113">
        <f t="shared" si="52"/>
        <v>0</v>
      </c>
      <c r="AD129" s="113">
        <f t="shared" si="52"/>
        <v>0</v>
      </c>
      <c r="AE129" s="113">
        <f t="shared" si="52"/>
        <v>0</v>
      </c>
      <c r="AF129" s="113">
        <f t="shared" si="52"/>
        <v>0</v>
      </c>
      <c r="AG129" s="113">
        <f t="shared" si="52"/>
        <v>0</v>
      </c>
      <c r="AH129" s="113">
        <f t="shared" si="52"/>
        <v>0</v>
      </c>
      <c r="AI129" s="113">
        <f t="shared" si="52"/>
        <v>0</v>
      </c>
      <c r="AJ129" s="113">
        <f t="shared" si="52"/>
        <v>0</v>
      </c>
      <c r="AK129" s="113">
        <f t="shared" si="52"/>
        <v>0</v>
      </c>
      <c r="AL129" s="113">
        <f t="shared" si="52"/>
        <v>0</v>
      </c>
      <c r="AM129" s="113">
        <f t="shared" si="52"/>
        <v>0</v>
      </c>
      <c r="AN129" s="113">
        <f t="shared" si="52"/>
        <v>0</v>
      </c>
      <c r="AO129" s="113">
        <f t="shared" si="52"/>
        <v>0</v>
      </c>
    </row>
    <row r="130" spans="21:41" s="135" customFormat="1" ht="15.75" thickBot="1" x14ac:dyDescent="0.3">
      <c r="U130" s="112">
        <v>6</v>
      </c>
      <c r="V130" s="113">
        <f t="shared" si="52"/>
        <v>0</v>
      </c>
      <c r="W130" s="113">
        <f t="shared" si="52"/>
        <v>0</v>
      </c>
      <c r="X130" s="113">
        <f t="shared" si="52"/>
        <v>0</v>
      </c>
      <c r="Y130" s="113">
        <f t="shared" si="52"/>
        <v>0</v>
      </c>
      <c r="Z130" s="113">
        <f t="shared" si="52"/>
        <v>0</v>
      </c>
      <c r="AA130" s="113">
        <f t="shared" si="52"/>
        <v>0</v>
      </c>
      <c r="AB130" s="113">
        <f t="shared" si="52"/>
        <v>0</v>
      </c>
      <c r="AC130" s="113">
        <f t="shared" si="52"/>
        <v>0</v>
      </c>
      <c r="AD130" s="113">
        <f t="shared" si="52"/>
        <v>0</v>
      </c>
      <c r="AE130" s="113">
        <f t="shared" si="52"/>
        <v>0</v>
      </c>
      <c r="AF130" s="113">
        <f t="shared" si="52"/>
        <v>0</v>
      </c>
      <c r="AG130" s="113">
        <f t="shared" si="52"/>
        <v>0</v>
      </c>
      <c r="AH130" s="113">
        <f t="shared" si="52"/>
        <v>0</v>
      </c>
      <c r="AI130" s="113">
        <f t="shared" si="52"/>
        <v>0</v>
      </c>
      <c r="AJ130" s="113">
        <f t="shared" si="52"/>
        <v>0</v>
      </c>
      <c r="AK130" s="113">
        <f t="shared" si="52"/>
        <v>0</v>
      </c>
      <c r="AL130" s="113">
        <f t="shared" si="52"/>
        <v>0</v>
      </c>
      <c r="AM130" s="113">
        <f t="shared" si="52"/>
        <v>0</v>
      </c>
      <c r="AN130" s="113">
        <f t="shared" si="52"/>
        <v>0</v>
      </c>
      <c r="AO130" s="113">
        <f t="shared" si="52"/>
        <v>0</v>
      </c>
    </row>
    <row r="131" spans="21:41" s="135" customFormat="1" ht="15.75" thickBot="1" x14ac:dyDescent="0.3">
      <c r="U131" s="112">
        <v>7</v>
      </c>
      <c r="V131" s="113">
        <f t="shared" si="52"/>
        <v>0</v>
      </c>
      <c r="W131" s="113">
        <f t="shared" si="52"/>
        <v>0</v>
      </c>
      <c r="X131" s="113">
        <f t="shared" si="52"/>
        <v>0</v>
      </c>
      <c r="Y131" s="113">
        <f t="shared" si="52"/>
        <v>0</v>
      </c>
      <c r="Z131" s="113">
        <f t="shared" si="52"/>
        <v>0</v>
      </c>
      <c r="AA131" s="113">
        <f t="shared" si="52"/>
        <v>0</v>
      </c>
      <c r="AB131" s="113">
        <f t="shared" si="52"/>
        <v>0</v>
      </c>
      <c r="AC131" s="113">
        <f t="shared" si="52"/>
        <v>0</v>
      </c>
      <c r="AD131" s="113">
        <f t="shared" si="52"/>
        <v>0</v>
      </c>
      <c r="AE131" s="113">
        <f t="shared" si="52"/>
        <v>0</v>
      </c>
      <c r="AF131" s="113">
        <f t="shared" si="52"/>
        <v>0</v>
      </c>
      <c r="AG131" s="113">
        <f t="shared" si="52"/>
        <v>0</v>
      </c>
      <c r="AH131" s="113">
        <f t="shared" si="52"/>
        <v>0</v>
      </c>
      <c r="AI131" s="113">
        <f t="shared" si="52"/>
        <v>0</v>
      </c>
      <c r="AJ131" s="113">
        <f t="shared" si="52"/>
        <v>0</v>
      </c>
      <c r="AK131" s="113">
        <f t="shared" si="52"/>
        <v>0</v>
      </c>
      <c r="AL131" s="113">
        <f t="shared" si="52"/>
        <v>0</v>
      </c>
      <c r="AM131" s="113">
        <f t="shared" si="52"/>
        <v>0</v>
      </c>
      <c r="AN131" s="113">
        <f t="shared" si="52"/>
        <v>0</v>
      </c>
      <c r="AO131" s="113">
        <f t="shared" si="52"/>
        <v>0</v>
      </c>
    </row>
    <row r="132" spans="21:41" s="135" customFormat="1" ht="15.75" thickBot="1" x14ac:dyDescent="0.3">
      <c r="U132" s="112">
        <v>8</v>
      </c>
      <c r="V132" s="113">
        <f t="shared" si="52"/>
        <v>0</v>
      </c>
      <c r="W132" s="113">
        <f t="shared" si="52"/>
        <v>0</v>
      </c>
      <c r="X132" s="113">
        <f t="shared" si="52"/>
        <v>0</v>
      </c>
      <c r="Y132" s="113">
        <f t="shared" si="52"/>
        <v>0</v>
      </c>
      <c r="Z132" s="113">
        <f t="shared" si="52"/>
        <v>0</v>
      </c>
      <c r="AA132" s="113">
        <f t="shared" si="52"/>
        <v>0</v>
      </c>
      <c r="AB132" s="113">
        <f t="shared" si="52"/>
        <v>0</v>
      </c>
      <c r="AC132" s="113">
        <f t="shared" si="52"/>
        <v>0</v>
      </c>
      <c r="AD132" s="113">
        <f t="shared" si="52"/>
        <v>0</v>
      </c>
      <c r="AE132" s="113">
        <f t="shared" si="52"/>
        <v>0</v>
      </c>
      <c r="AF132" s="113">
        <f t="shared" si="52"/>
        <v>0</v>
      </c>
      <c r="AG132" s="113">
        <f t="shared" si="52"/>
        <v>0</v>
      </c>
      <c r="AH132" s="113">
        <f t="shared" si="52"/>
        <v>0</v>
      </c>
      <c r="AI132" s="113">
        <f t="shared" si="52"/>
        <v>0</v>
      </c>
      <c r="AJ132" s="113">
        <f t="shared" si="52"/>
        <v>0</v>
      </c>
      <c r="AK132" s="113">
        <f t="shared" si="52"/>
        <v>0</v>
      </c>
      <c r="AL132" s="113">
        <f t="shared" si="52"/>
        <v>0</v>
      </c>
      <c r="AM132" s="113">
        <f t="shared" si="52"/>
        <v>0</v>
      </c>
      <c r="AN132" s="113">
        <f t="shared" si="52"/>
        <v>0</v>
      </c>
      <c r="AO132" s="113">
        <f t="shared" si="52"/>
        <v>0</v>
      </c>
    </row>
    <row r="133" spans="21:41" s="135" customFormat="1" ht="15.75" thickBot="1" x14ac:dyDescent="0.3">
      <c r="U133" s="112">
        <v>9</v>
      </c>
      <c r="V133" s="113">
        <f t="shared" si="52"/>
        <v>0</v>
      </c>
      <c r="W133" s="113">
        <f t="shared" si="52"/>
        <v>0</v>
      </c>
      <c r="X133" s="113">
        <f t="shared" si="52"/>
        <v>0</v>
      </c>
      <c r="Y133" s="113">
        <f t="shared" si="52"/>
        <v>0</v>
      </c>
      <c r="Z133" s="113">
        <f t="shared" si="52"/>
        <v>0</v>
      </c>
      <c r="AA133" s="113">
        <f t="shared" si="52"/>
        <v>0</v>
      </c>
      <c r="AB133" s="113">
        <f t="shared" si="52"/>
        <v>0</v>
      </c>
      <c r="AC133" s="113">
        <f t="shared" si="52"/>
        <v>0</v>
      </c>
      <c r="AD133" s="113">
        <f t="shared" si="52"/>
        <v>0</v>
      </c>
      <c r="AE133" s="113">
        <f t="shared" si="52"/>
        <v>0</v>
      </c>
      <c r="AF133" s="113">
        <f t="shared" si="52"/>
        <v>0</v>
      </c>
      <c r="AG133" s="113">
        <f t="shared" si="52"/>
        <v>0</v>
      </c>
      <c r="AH133" s="113">
        <f t="shared" si="52"/>
        <v>0</v>
      </c>
      <c r="AI133" s="113">
        <f t="shared" si="52"/>
        <v>0</v>
      </c>
      <c r="AJ133" s="113">
        <f t="shared" si="52"/>
        <v>0</v>
      </c>
      <c r="AK133" s="113">
        <f t="shared" si="52"/>
        <v>0</v>
      </c>
      <c r="AL133" s="113">
        <f t="shared" si="52"/>
        <v>0</v>
      </c>
      <c r="AM133" s="113">
        <f t="shared" si="52"/>
        <v>0</v>
      </c>
      <c r="AN133" s="113">
        <f t="shared" si="52"/>
        <v>0</v>
      </c>
      <c r="AO133" s="113">
        <f t="shared" si="52"/>
        <v>0</v>
      </c>
    </row>
    <row r="134" spans="21:41" s="135" customFormat="1" ht="15.75" thickBot="1" x14ac:dyDescent="0.3">
      <c r="U134" s="112">
        <v>10</v>
      </c>
      <c r="V134" s="113">
        <f t="shared" si="52"/>
        <v>0</v>
      </c>
      <c r="W134" s="113">
        <f t="shared" si="52"/>
        <v>0</v>
      </c>
      <c r="X134" s="113">
        <f t="shared" si="52"/>
        <v>0</v>
      </c>
      <c r="Y134" s="113">
        <f t="shared" si="52"/>
        <v>0</v>
      </c>
      <c r="Z134" s="113">
        <f t="shared" si="52"/>
        <v>0</v>
      </c>
      <c r="AA134" s="113">
        <f t="shared" si="52"/>
        <v>0</v>
      </c>
      <c r="AB134" s="113">
        <f t="shared" si="52"/>
        <v>0</v>
      </c>
      <c r="AC134" s="113">
        <f t="shared" si="52"/>
        <v>0</v>
      </c>
      <c r="AD134" s="113">
        <f t="shared" si="52"/>
        <v>0</v>
      </c>
      <c r="AE134" s="113">
        <f t="shared" si="52"/>
        <v>0</v>
      </c>
      <c r="AF134" s="113">
        <f t="shared" si="52"/>
        <v>0</v>
      </c>
      <c r="AG134" s="113">
        <f t="shared" si="52"/>
        <v>0</v>
      </c>
      <c r="AH134" s="113">
        <f t="shared" si="52"/>
        <v>0</v>
      </c>
      <c r="AI134" s="113">
        <f t="shared" si="52"/>
        <v>0</v>
      </c>
      <c r="AJ134" s="113">
        <f t="shared" si="52"/>
        <v>0</v>
      </c>
      <c r="AK134" s="113">
        <f t="shared" si="52"/>
        <v>0</v>
      </c>
      <c r="AL134" s="113">
        <f t="shared" si="52"/>
        <v>0</v>
      </c>
      <c r="AM134" s="113">
        <f t="shared" si="52"/>
        <v>0</v>
      </c>
      <c r="AN134" s="113">
        <f t="shared" si="52"/>
        <v>0</v>
      </c>
      <c r="AO134" s="113">
        <f t="shared" si="52"/>
        <v>0</v>
      </c>
    </row>
    <row r="135" spans="21:41" s="135" customFormat="1" ht="15.75" thickBot="1" x14ac:dyDescent="0.3">
      <c r="U135" s="112">
        <v>11</v>
      </c>
      <c r="V135" s="113">
        <f t="shared" si="52"/>
        <v>0</v>
      </c>
      <c r="W135" s="113">
        <f t="shared" si="52"/>
        <v>0</v>
      </c>
      <c r="X135" s="113">
        <f t="shared" si="52"/>
        <v>0</v>
      </c>
      <c r="Y135" s="113">
        <f t="shared" si="52"/>
        <v>0</v>
      </c>
      <c r="Z135" s="113">
        <f t="shared" si="52"/>
        <v>0</v>
      </c>
      <c r="AA135" s="113">
        <f t="shared" si="52"/>
        <v>0</v>
      </c>
      <c r="AB135" s="113">
        <f t="shared" si="52"/>
        <v>0</v>
      </c>
      <c r="AC135" s="113">
        <f t="shared" si="52"/>
        <v>0</v>
      </c>
      <c r="AD135" s="113">
        <f t="shared" si="52"/>
        <v>0</v>
      </c>
      <c r="AE135" s="113">
        <f t="shared" si="52"/>
        <v>0</v>
      </c>
      <c r="AF135" s="113">
        <f t="shared" si="52"/>
        <v>0</v>
      </c>
      <c r="AG135" s="113">
        <f t="shared" si="52"/>
        <v>0</v>
      </c>
      <c r="AH135" s="113">
        <f t="shared" si="52"/>
        <v>0</v>
      </c>
      <c r="AI135" s="113">
        <f t="shared" si="52"/>
        <v>0</v>
      </c>
      <c r="AJ135" s="113">
        <f t="shared" si="52"/>
        <v>0</v>
      </c>
      <c r="AK135" s="113">
        <f t="shared" si="52"/>
        <v>0</v>
      </c>
      <c r="AL135" s="113">
        <f t="shared" si="52"/>
        <v>0</v>
      </c>
      <c r="AM135" s="113">
        <f t="shared" si="52"/>
        <v>0</v>
      </c>
      <c r="AN135" s="113">
        <f t="shared" si="52"/>
        <v>0</v>
      </c>
      <c r="AO135" s="113">
        <f t="shared" si="52"/>
        <v>0</v>
      </c>
    </row>
    <row r="136" spans="21:41" s="135" customFormat="1" ht="15.75" thickBot="1" x14ac:dyDescent="0.3">
      <c r="U136" s="112">
        <v>12</v>
      </c>
      <c r="V136" s="113">
        <f t="shared" si="52"/>
        <v>0</v>
      </c>
      <c r="W136" s="113">
        <f t="shared" si="52"/>
        <v>0</v>
      </c>
      <c r="X136" s="113">
        <f t="shared" si="52"/>
        <v>0</v>
      </c>
      <c r="Y136" s="113">
        <f t="shared" si="52"/>
        <v>0</v>
      </c>
      <c r="Z136" s="113">
        <f t="shared" si="52"/>
        <v>0</v>
      </c>
      <c r="AA136" s="113">
        <f t="shared" si="52"/>
        <v>0</v>
      </c>
      <c r="AB136" s="113">
        <f t="shared" si="52"/>
        <v>0</v>
      </c>
      <c r="AC136" s="113">
        <f t="shared" si="52"/>
        <v>0</v>
      </c>
      <c r="AD136" s="113">
        <f t="shared" si="52"/>
        <v>0</v>
      </c>
      <c r="AE136" s="113">
        <f t="shared" si="52"/>
        <v>0</v>
      </c>
      <c r="AF136" s="113">
        <f t="shared" si="52"/>
        <v>0</v>
      </c>
      <c r="AG136" s="113">
        <f t="shared" si="52"/>
        <v>0</v>
      </c>
      <c r="AH136" s="113">
        <f t="shared" si="52"/>
        <v>0</v>
      </c>
      <c r="AI136" s="113">
        <f t="shared" si="52"/>
        <v>0</v>
      </c>
      <c r="AJ136" s="113">
        <f t="shared" si="52"/>
        <v>0</v>
      </c>
      <c r="AK136" s="113">
        <f t="shared" si="52"/>
        <v>0</v>
      </c>
      <c r="AL136" s="113">
        <f t="shared" si="52"/>
        <v>0</v>
      </c>
      <c r="AM136" s="113">
        <f t="shared" si="52"/>
        <v>0</v>
      </c>
      <c r="AN136" s="113">
        <f t="shared" si="52"/>
        <v>0</v>
      </c>
      <c r="AO136" s="113">
        <f t="shared" si="52"/>
        <v>0</v>
      </c>
    </row>
    <row r="137" spans="21:41" s="135" customFormat="1" ht="15.75" thickBot="1" x14ac:dyDescent="0.3">
      <c r="U137" s="112">
        <v>13</v>
      </c>
      <c r="V137" s="113">
        <f t="shared" si="52"/>
        <v>0</v>
      </c>
      <c r="W137" s="113">
        <f t="shared" si="52"/>
        <v>0</v>
      </c>
      <c r="X137" s="113">
        <f t="shared" si="52"/>
        <v>0</v>
      </c>
      <c r="Y137" s="113">
        <f t="shared" si="52"/>
        <v>0</v>
      </c>
      <c r="Z137" s="113">
        <f t="shared" si="52"/>
        <v>0</v>
      </c>
      <c r="AA137" s="113">
        <f t="shared" si="52"/>
        <v>0</v>
      </c>
      <c r="AB137" s="113">
        <f t="shared" si="52"/>
        <v>0</v>
      </c>
      <c r="AC137" s="113">
        <f t="shared" si="52"/>
        <v>0</v>
      </c>
      <c r="AD137" s="113">
        <f t="shared" si="52"/>
        <v>0</v>
      </c>
      <c r="AE137" s="113">
        <f t="shared" si="52"/>
        <v>0</v>
      </c>
      <c r="AF137" s="113">
        <f t="shared" si="52"/>
        <v>0</v>
      </c>
      <c r="AG137" s="113">
        <f t="shared" si="52"/>
        <v>0</v>
      </c>
      <c r="AH137" s="113">
        <f t="shared" si="52"/>
        <v>0</v>
      </c>
      <c r="AI137" s="113">
        <f t="shared" si="52"/>
        <v>0</v>
      </c>
      <c r="AJ137" s="113">
        <f t="shared" si="52"/>
        <v>0</v>
      </c>
      <c r="AK137" s="113">
        <f t="shared" ref="AK137:AO137" si="53">IF(AK114&gt;0, 1,0)</f>
        <v>0</v>
      </c>
      <c r="AL137" s="113">
        <f t="shared" si="53"/>
        <v>0</v>
      </c>
      <c r="AM137" s="113">
        <f t="shared" si="53"/>
        <v>0</v>
      </c>
      <c r="AN137" s="113">
        <f t="shared" si="53"/>
        <v>0</v>
      </c>
      <c r="AO137" s="113">
        <f t="shared" si="53"/>
        <v>0</v>
      </c>
    </row>
    <row r="138" spans="21:41" s="135" customFormat="1" ht="15.75" thickBot="1" x14ac:dyDescent="0.3">
      <c r="U138" s="112">
        <v>14</v>
      </c>
      <c r="V138" s="113">
        <f t="shared" ref="V138:AO143" si="54">IF(V115&gt;0, 1,0)</f>
        <v>0</v>
      </c>
      <c r="W138" s="113">
        <f t="shared" si="54"/>
        <v>0</v>
      </c>
      <c r="X138" s="113">
        <f t="shared" si="54"/>
        <v>0</v>
      </c>
      <c r="Y138" s="113">
        <f t="shared" si="54"/>
        <v>0</v>
      </c>
      <c r="Z138" s="113">
        <f t="shared" si="54"/>
        <v>0</v>
      </c>
      <c r="AA138" s="113">
        <f t="shared" si="54"/>
        <v>0</v>
      </c>
      <c r="AB138" s="113">
        <f t="shared" si="54"/>
        <v>0</v>
      </c>
      <c r="AC138" s="113">
        <f t="shared" si="54"/>
        <v>0</v>
      </c>
      <c r="AD138" s="113">
        <f t="shared" si="54"/>
        <v>0</v>
      </c>
      <c r="AE138" s="113">
        <f t="shared" si="54"/>
        <v>0</v>
      </c>
      <c r="AF138" s="113">
        <f t="shared" si="54"/>
        <v>0</v>
      </c>
      <c r="AG138" s="113">
        <f t="shared" si="54"/>
        <v>0</v>
      </c>
      <c r="AH138" s="113">
        <f t="shared" si="54"/>
        <v>0</v>
      </c>
      <c r="AI138" s="113">
        <f t="shared" si="54"/>
        <v>0</v>
      </c>
      <c r="AJ138" s="113">
        <f t="shared" si="54"/>
        <v>0</v>
      </c>
      <c r="AK138" s="113">
        <f t="shared" si="54"/>
        <v>0</v>
      </c>
      <c r="AL138" s="113">
        <f t="shared" si="54"/>
        <v>0</v>
      </c>
      <c r="AM138" s="113">
        <f t="shared" si="54"/>
        <v>0</v>
      </c>
      <c r="AN138" s="113">
        <f t="shared" si="54"/>
        <v>0</v>
      </c>
      <c r="AO138" s="113">
        <f t="shared" si="54"/>
        <v>0</v>
      </c>
    </row>
    <row r="139" spans="21:41" s="135" customFormat="1" ht="15.75" thickBot="1" x14ac:dyDescent="0.3">
      <c r="U139" s="112">
        <v>15</v>
      </c>
      <c r="V139" s="113">
        <f t="shared" si="54"/>
        <v>0</v>
      </c>
      <c r="W139" s="113">
        <f t="shared" si="54"/>
        <v>0</v>
      </c>
      <c r="X139" s="113">
        <f t="shared" si="54"/>
        <v>0</v>
      </c>
      <c r="Y139" s="113">
        <f t="shared" si="54"/>
        <v>0</v>
      </c>
      <c r="Z139" s="113">
        <f t="shared" si="54"/>
        <v>0</v>
      </c>
      <c r="AA139" s="113">
        <f t="shared" si="54"/>
        <v>0</v>
      </c>
      <c r="AB139" s="113">
        <f t="shared" si="54"/>
        <v>0</v>
      </c>
      <c r="AC139" s="113">
        <f t="shared" si="54"/>
        <v>0</v>
      </c>
      <c r="AD139" s="113">
        <f t="shared" si="54"/>
        <v>0</v>
      </c>
      <c r="AE139" s="113">
        <f t="shared" si="54"/>
        <v>0</v>
      </c>
      <c r="AF139" s="113">
        <f t="shared" si="54"/>
        <v>0</v>
      </c>
      <c r="AG139" s="113">
        <f t="shared" si="54"/>
        <v>0</v>
      </c>
      <c r="AH139" s="113">
        <f t="shared" si="54"/>
        <v>0</v>
      </c>
      <c r="AI139" s="113">
        <f t="shared" si="54"/>
        <v>0</v>
      </c>
      <c r="AJ139" s="113">
        <f t="shared" si="54"/>
        <v>0</v>
      </c>
      <c r="AK139" s="113">
        <f t="shared" si="54"/>
        <v>0</v>
      </c>
      <c r="AL139" s="113">
        <f t="shared" si="54"/>
        <v>0</v>
      </c>
      <c r="AM139" s="113">
        <f t="shared" si="54"/>
        <v>0</v>
      </c>
      <c r="AN139" s="113">
        <f t="shared" si="54"/>
        <v>0</v>
      </c>
      <c r="AO139" s="113">
        <f t="shared" si="54"/>
        <v>0</v>
      </c>
    </row>
    <row r="140" spans="21:41" s="135" customFormat="1" ht="15.75" thickBot="1" x14ac:dyDescent="0.3">
      <c r="U140" s="112">
        <v>16</v>
      </c>
      <c r="V140" s="113">
        <f t="shared" si="54"/>
        <v>0</v>
      </c>
      <c r="W140" s="113">
        <f t="shared" si="54"/>
        <v>0</v>
      </c>
      <c r="X140" s="113">
        <f t="shared" si="54"/>
        <v>0</v>
      </c>
      <c r="Y140" s="113">
        <f t="shared" si="54"/>
        <v>0</v>
      </c>
      <c r="Z140" s="113">
        <f t="shared" si="54"/>
        <v>0</v>
      </c>
      <c r="AA140" s="113">
        <f t="shared" si="54"/>
        <v>0</v>
      </c>
      <c r="AB140" s="113">
        <f t="shared" si="54"/>
        <v>0</v>
      </c>
      <c r="AC140" s="113">
        <f t="shared" si="54"/>
        <v>0</v>
      </c>
      <c r="AD140" s="113">
        <f t="shared" si="54"/>
        <v>0</v>
      </c>
      <c r="AE140" s="113">
        <f t="shared" si="54"/>
        <v>0</v>
      </c>
      <c r="AF140" s="113">
        <f t="shared" si="54"/>
        <v>0</v>
      </c>
      <c r="AG140" s="113">
        <f t="shared" si="54"/>
        <v>0</v>
      </c>
      <c r="AH140" s="113">
        <f t="shared" si="54"/>
        <v>0</v>
      </c>
      <c r="AI140" s="113">
        <f t="shared" si="54"/>
        <v>0</v>
      </c>
      <c r="AJ140" s="113">
        <f t="shared" si="54"/>
        <v>0</v>
      </c>
      <c r="AK140" s="113">
        <f t="shared" si="54"/>
        <v>0</v>
      </c>
      <c r="AL140" s="113">
        <f t="shared" si="54"/>
        <v>0</v>
      </c>
      <c r="AM140" s="113">
        <f t="shared" si="54"/>
        <v>0</v>
      </c>
      <c r="AN140" s="113">
        <f t="shared" si="54"/>
        <v>0</v>
      </c>
      <c r="AO140" s="113">
        <f t="shared" si="54"/>
        <v>0</v>
      </c>
    </row>
    <row r="141" spans="21:41" s="135" customFormat="1" ht="15.75" thickBot="1" x14ac:dyDescent="0.3">
      <c r="U141" s="112">
        <v>17</v>
      </c>
      <c r="V141" s="113">
        <f t="shared" si="54"/>
        <v>0</v>
      </c>
      <c r="W141" s="113">
        <f t="shared" si="54"/>
        <v>0</v>
      </c>
      <c r="X141" s="113">
        <f t="shared" si="54"/>
        <v>0</v>
      </c>
      <c r="Y141" s="113">
        <f t="shared" si="54"/>
        <v>0</v>
      </c>
      <c r="Z141" s="113">
        <f t="shared" si="54"/>
        <v>0</v>
      </c>
      <c r="AA141" s="113">
        <f t="shared" si="54"/>
        <v>0</v>
      </c>
      <c r="AB141" s="113">
        <f t="shared" si="54"/>
        <v>0</v>
      </c>
      <c r="AC141" s="113">
        <f t="shared" si="54"/>
        <v>0</v>
      </c>
      <c r="AD141" s="113">
        <f t="shared" si="54"/>
        <v>0</v>
      </c>
      <c r="AE141" s="113">
        <f t="shared" si="54"/>
        <v>0</v>
      </c>
      <c r="AF141" s="113">
        <f t="shared" si="54"/>
        <v>0</v>
      </c>
      <c r="AG141" s="113">
        <f t="shared" si="54"/>
        <v>0</v>
      </c>
      <c r="AH141" s="113">
        <f t="shared" si="54"/>
        <v>0</v>
      </c>
      <c r="AI141" s="113">
        <f t="shared" si="54"/>
        <v>0</v>
      </c>
      <c r="AJ141" s="113">
        <f t="shared" si="54"/>
        <v>0</v>
      </c>
      <c r="AK141" s="113">
        <f t="shared" si="54"/>
        <v>0</v>
      </c>
      <c r="AL141" s="113">
        <f t="shared" si="54"/>
        <v>0</v>
      </c>
      <c r="AM141" s="113">
        <f t="shared" si="54"/>
        <v>0</v>
      </c>
      <c r="AN141" s="113">
        <f t="shared" si="54"/>
        <v>0</v>
      </c>
      <c r="AO141" s="113">
        <f t="shared" si="54"/>
        <v>0</v>
      </c>
    </row>
    <row r="142" spans="21:41" s="135" customFormat="1" ht="15.75" thickBot="1" x14ac:dyDescent="0.3">
      <c r="U142" s="112">
        <v>18</v>
      </c>
      <c r="V142" s="113">
        <f t="shared" si="54"/>
        <v>0</v>
      </c>
      <c r="W142" s="113">
        <f t="shared" si="54"/>
        <v>0</v>
      </c>
      <c r="X142" s="113">
        <f t="shared" si="54"/>
        <v>0</v>
      </c>
      <c r="Y142" s="113">
        <f t="shared" si="54"/>
        <v>0</v>
      </c>
      <c r="Z142" s="113">
        <f t="shared" si="54"/>
        <v>0</v>
      </c>
      <c r="AA142" s="113">
        <f t="shared" si="54"/>
        <v>0</v>
      </c>
      <c r="AB142" s="113">
        <f t="shared" si="54"/>
        <v>0</v>
      </c>
      <c r="AC142" s="113">
        <f t="shared" si="54"/>
        <v>0</v>
      </c>
      <c r="AD142" s="113">
        <f t="shared" si="54"/>
        <v>0</v>
      </c>
      <c r="AE142" s="113">
        <f t="shared" si="54"/>
        <v>0</v>
      </c>
      <c r="AF142" s="113">
        <f t="shared" si="54"/>
        <v>0</v>
      </c>
      <c r="AG142" s="113">
        <f t="shared" si="54"/>
        <v>0</v>
      </c>
      <c r="AH142" s="113">
        <f t="shared" si="54"/>
        <v>0</v>
      </c>
      <c r="AI142" s="113">
        <f t="shared" si="54"/>
        <v>0</v>
      </c>
      <c r="AJ142" s="113">
        <f t="shared" si="54"/>
        <v>0</v>
      </c>
      <c r="AK142" s="113">
        <f t="shared" si="54"/>
        <v>0</v>
      </c>
      <c r="AL142" s="113">
        <f t="shared" si="54"/>
        <v>0</v>
      </c>
      <c r="AM142" s="113">
        <f t="shared" si="54"/>
        <v>0</v>
      </c>
      <c r="AN142" s="113">
        <f t="shared" si="54"/>
        <v>0</v>
      </c>
      <c r="AO142" s="113">
        <f t="shared" si="54"/>
        <v>0</v>
      </c>
    </row>
    <row r="143" spans="21:41" s="135" customFormat="1" x14ac:dyDescent="0.25">
      <c r="U143" s="112">
        <v>19</v>
      </c>
      <c r="V143" s="113">
        <f t="shared" si="54"/>
        <v>0</v>
      </c>
      <c r="W143" s="113">
        <f t="shared" si="54"/>
        <v>0</v>
      </c>
      <c r="X143" s="113">
        <f t="shared" si="54"/>
        <v>0</v>
      </c>
      <c r="Y143" s="113">
        <f t="shared" si="54"/>
        <v>0</v>
      </c>
      <c r="Z143" s="113">
        <f t="shared" si="54"/>
        <v>0</v>
      </c>
      <c r="AA143" s="113">
        <f t="shared" si="54"/>
        <v>0</v>
      </c>
      <c r="AB143" s="113">
        <f t="shared" si="54"/>
        <v>0</v>
      </c>
      <c r="AC143" s="113">
        <f t="shared" si="54"/>
        <v>0</v>
      </c>
      <c r="AD143" s="113">
        <f t="shared" si="54"/>
        <v>0</v>
      </c>
      <c r="AE143" s="113">
        <f t="shared" si="54"/>
        <v>0</v>
      </c>
      <c r="AF143" s="113">
        <f t="shared" si="54"/>
        <v>0</v>
      </c>
      <c r="AG143" s="113">
        <f t="shared" si="54"/>
        <v>0</v>
      </c>
      <c r="AH143" s="113">
        <f t="shared" si="54"/>
        <v>0</v>
      </c>
      <c r="AI143" s="113">
        <f t="shared" si="54"/>
        <v>0</v>
      </c>
      <c r="AJ143" s="113">
        <f t="shared" si="54"/>
        <v>0</v>
      </c>
      <c r="AK143" s="113">
        <f t="shared" si="54"/>
        <v>0</v>
      </c>
      <c r="AL143" s="113">
        <f t="shared" si="54"/>
        <v>0</v>
      </c>
      <c r="AM143" s="113">
        <f t="shared" si="54"/>
        <v>0</v>
      </c>
      <c r="AN143" s="113">
        <f t="shared" si="54"/>
        <v>0</v>
      </c>
      <c r="AO143" s="113">
        <f t="shared" si="54"/>
        <v>0</v>
      </c>
    </row>
    <row r="144" spans="21:41" s="135" customFormat="1" x14ac:dyDescent="0.25">
      <c r="U144" s="112">
        <v>20</v>
      </c>
      <c r="V144" s="133"/>
      <c r="AO144" s="134"/>
    </row>
    <row r="145" spans="21:41" s="135" customFormat="1" x14ac:dyDescent="0.25">
      <c r="U145" s="112">
        <v>21</v>
      </c>
      <c r="V145" s="133"/>
      <c r="AO145" s="134"/>
    </row>
  </sheetData>
  <mergeCells count="3">
    <mergeCell ref="A13:B14"/>
    <mergeCell ref="C13:X13"/>
    <mergeCell ref="A15:A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PV</vt:lpstr>
      <vt:lpstr>Inta-PV</vt:lpstr>
      <vt:lpstr>BA</vt:lpstr>
      <vt:lpstr>Insta-BA</vt:lpstr>
      <vt:lpstr>BP</vt:lpstr>
      <vt:lpstr>PDP</vt:lpstr>
      <vt:lpstr>Insta-PDP</vt:lpstr>
      <vt:lpstr>PA</vt:lpstr>
      <vt:lpstr>GI-PA</vt:lpstr>
      <vt:lpstr>Taux de service</vt:lpstr>
      <vt:lpstr>taux de rupture-avance</vt:lpstr>
      <vt:lpstr>GI-LI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2021-12-21T08:06:36Z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